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Shailesh Bhardwaj\OneDrive\Desktop\New folder (2)\"/>
    </mc:Choice>
  </mc:AlternateContent>
  <xr:revisionPtr revIDLastSave="0" documentId="13_ncr:1_{09BC4A48-4EEF-4B50-9A3D-CC7177BA90A6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Plots" sheetId="20" r:id="rId1"/>
    <sheet name="Tables" sheetId="22" r:id="rId2"/>
    <sheet name="NonParametric" sheetId="14" r:id="rId3"/>
    <sheet name="Equity_NP" sheetId="12" r:id="rId4"/>
    <sheet name="Bond_NP" sheetId="18" r:id="rId5"/>
    <sheet name="Equity+Bond_NP" sheetId="19" r:id="rId6"/>
    <sheet name="Parametric" sheetId="15" r:id="rId7"/>
    <sheet name="Equity_P" sheetId="13" r:id="rId8"/>
    <sheet name="Bond_P" sheetId="16" r:id="rId9"/>
    <sheet name="Equity+Bond_P" sheetId="17" r:id="rId10"/>
  </sheets>
  <definedNames>
    <definedName name="_xlnm._FilterDatabase" localSheetId="4" hidden="1">Bond_NP!$P$553:$P$1103</definedName>
    <definedName name="_xlnm._FilterDatabase" localSheetId="3" hidden="1">Equity_NP!$R$553:$R$1103</definedName>
    <definedName name="_xlnm._FilterDatabase" localSheetId="5" hidden="1">'Equity+Bond_NP'!$P$553:$P$1103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22" l="1"/>
  <c r="W563" i="19" l="1"/>
  <c r="W559" i="19"/>
  <c r="I1326" i="17"/>
  <c r="H1326" i="17"/>
  <c r="G1326" i="17"/>
  <c r="K1325" i="17"/>
  <c r="L1325" i="17" s="1"/>
  <c r="J1325" i="17"/>
  <c r="I1325" i="17"/>
  <c r="H1325" i="17"/>
  <c r="G1325" i="17"/>
  <c r="K1324" i="17"/>
  <c r="L1324" i="17" s="1"/>
  <c r="J1324" i="17"/>
  <c r="I1324" i="17"/>
  <c r="H1324" i="17"/>
  <c r="G1324" i="17"/>
  <c r="K1323" i="17"/>
  <c r="L1323" i="17" s="1"/>
  <c r="P1323" i="17" s="1"/>
  <c r="J1323" i="17"/>
  <c r="I1323" i="17"/>
  <c r="H1323" i="17"/>
  <c r="G1323" i="17"/>
  <c r="K1322" i="17"/>
  <c r="L1322" i="17" s="1"/>
  <c r="J1322" i="17"/>
  <c r="I1322" i="17"/>
  <c r="H1322" i="17"/>
  <c r="G1322" i="17"/>
  <c r="K1321" i="17"/>
  <c r="L1321" i="17" s="1"/>
  <c r="J1321" i="17"/>
  <c r="I1321" i="17"/>
  <c r="H1321" i="17"/>
  <c r="G1321" i="17"/>
  <c r="K1320" i="17"/>
  <c r="L1320" i="17" s="1"/>
  <c r="P1320" i="17" s="1"/>
  <c r="J1320" i="17"/>
  <c r="I1320" i="17"/>
  <c r="H1320" i="17"/>
  <c r="G1320" i="17"/>
  <c r="K1319" i="17"/>
  <c r="L1319" i="17" s="1"/>
  <c r="J1319" i="17"/>
  <c r="I1319" i="17"/>
  <c r="H1319" i="17"/>
  <c r="G1319" i="17"/>
  <c r="K1318" i="17"/>
  <c r="L1318" i="17" s="1"/>
  <c r="J1318" i="17"/>
  <c r="I1318" i="17"/>
  <c r="H1318" i="17"/>
  <c r="G1318" i="17"/>
  <c r="K1317" i="17"/>
  <c r="L1317" i="17" s="1"/>
  <c r="J1317" i="17"/>
  <c r="I1317" i="17"/>
  <c r="H1317" i="17"/>
  <c r="G1317" i="17"/>
  <c r="K1316" i="17"/>
  <c r="L1316" i="17" s="1"/>
  <c r="J1316" i="17"/>
  <c r="I1316" i="17"/>
  <c r="H1316" i="17"/>
  <c r="G1316" i="17"/>
  <c r="K1315" i="17"/>
  <c r="L1315" i="17" s="1"/>
  <c r="J1315" i="17"/>
  <c r="I1315" i="17"/>
  <c r="H1315" i="17"/>
  <c r="G1315" i="17"/>
  <c r="K1314" i="17"/>
  <c r="L1314" i="17" s="1"/>
  <c r="J1314" i="17"/>
  <c r="I1314" i="17"/>
  <c r="H1314" i="17"/>
  <c r="G1314" i="17"/>
  <c r="L1313" i="17"/>
  <c r="P1313" i="17" s="1"/>
  <c r="K1313" i="17"/>
  <c r="J1313" i="17"/>
  <c r="I1313" i="17"/>
  <c r="H1313" i="17"/>
  <c r="G1313" i="17"/>
  <c r="L1312" i="17"/>
  <c r="K1312" i="17"/>
  <c r="J1312" i="17"/>
  <c r="I1312" i="17"/>
  <c r="H1312" i="17"/>
  <c r="G1312" i="17"/>
  <c r="K1311" i="17"/>
  <c r="L1311" i="17" s="1"/>
  <c r="J1311" i="17"/>
  <c r="I1311" i="17"/>
  <c r="H1311" i="17"/>
  <c r="G1311" i="17"/>
  <c r="K1310" i="17"/>
  <c r="L1310" i="17" s="1"/>
  <c r="J1310" i="17"/>
  <c r="I1310" i="17"/>
  <c r="H1310" i="17"/>
  <c r="G1310" i="17"/>
  <c r="K1309" i="17"/>
  <c r="L1309" i="17" s="1"/>
  <c r="J1309" i="17"/>
  <c r="I1309" i="17"/>
  <c r="H1309" i="17"/>
  <c r="G1309" i="17"/>
  <c r="K1308" i="17"/>
  <c r="L1308" i="17" s="1"/>
  <c r="J1308" i="17"/>
  <c r="I1308" i="17"/>
  <c r="H1308" i="17"/>
  <c r="G1308" i="17"/>
  <c r="K1307" i="17"/>
  <c r="L1307" i="17" s="1"/>
  <c r="J1307" i="17"/>
  <c r="I1307" i="17"/>
  <c r="H1307" i="17"/>
  <c r="G1307" i="17"/>
  <c r="K1306" i="17"/>
  <c r="L1306" i="17" s="1"/>
  <c r="J1306" i="17"/>
  <c r="I1306" i="17"/>
  <c r="H1306" i="17"/>
  <c r="G1306" i="17"/>
  <c r="K1305" i="17"/>
  <c r="L1305" i="17" s="1"/>
  <c r="J1305" i="17"/>
  <c r="I1305" i="17"/>
  <c r="H1305" i="17"/>
  <c r="G1305" i="17"/>
  <c r="K1304" i="17"/>
  <c r="L1304" i="17" s="1"/>
  <c r="P1304" i="17" s="1"/>
  <c r="J1304" i="17"/>
  <c r="I1304" i="17"/>
  <c r="H1304" i="17"/>
  <c r="G1304" i="17"/>
  <c r="K1303" i="17"/>
  <c r="L1303" i="17" s="1"/>
  <c r="J1303" i="17"/>
  <c r="I1303" i="17"/>
  <c r="H1303" i="17"/>
  <c r="G1303" i="17"/>
  <c r="K1302" i="17"/>
  <c r="L1302" i="17" s="1"/>
  <c r="J1302" i="17"/>
  <c r="I1302" i="17"/>
  <c r="H1302" i="17"/>
  <c r="G1302" i="17"/>
  <c r="K1301" i="17"/>
  <c r="L1301" i="17" s="1"/>
  <c r="P1301" i="17" s="1"/>
  <c r="J1301" i="17"/>
  <c r="I1301" i="17"/>
  <c r="H1301" i="17"/>
  <c r="G1301" i="17"/>
  <c r="K1300" i="17"/>
  <c r="L1300" i="17" s="1"/>
  <c r="P1300" i="17" s="1"/>
  <c r="J1300" i="17"/>
  <c r="I1300" i="17"/>
  <c r="H1300" i="17"/>
  <c r="G1300" i="17"/>
  <c r="K1299" i="17"/>
  <c r="L1299" i="17" s="1"/>
  <c r="J1299" i="17"/>
  <c r="I1299" i="17"/>
  <c r="H1299" i="17"/>
  <c r="G1299" i="17"/>
  <c r="L1298" i="17"/>
  <c r="K1298" i="17"/>
  <c r="J1298" i="17"/>
  <c r="I1298" i="17"/>
  <c r="H1298" i="17"/>
  <c r="G1298" i="17"/>
  <c r="K1297" i="17"/>
  <c r="L1297" i="17" s="1"/>
  <c r="J1297" i="17"/>
  <c r="I1297" i="17"/>
  <c r="H1297" i="17"/>
  <c r="G1297" i="17"/>
  <c r="L1296" i="17"/>
  <c r="P1296" i="17" s="1"/>
  <c r="K1296" i="17"/>
  <c r="J1296" i="17"/>
  <c r="I1296" i="17"/>
  <c r="H1296" i="17"/>
  <c r="G1296" i="17"/>
  <c r="K1295" i="17"/>
  <c r="L1295" i="17" s="1"/>
  <c r="J1295" i="17"/>
  <c r="I1295" i="17"/>
  <c r="H1295" i="17"/>
  <c r="G1295" i="17"/>
  <c r="K1294" i="17"/>
  <c r="L1294" i="17" s="1"/>
  <c r="J1294" i="17"/>
  <c r="I1294" i="17"/>
  <c r="H1294" i="17"/>
  <c r="G1294" i="17"/>
  <c r="K1293" i="17"/>
  <c r="L1293" i="17" s="1"/>
  <c r="P1293" i="17" s="1"/>
  <c r="J1293" i="17"/>
  <c r="I1293" i="17"/>
  <c r="H1293" i="17"/>
  <c r="G1293" i="17"/>
  <c r="K1292" i="17"/>
  <c r="L1292" i="17" s="1"/>
  <c r="P1292" i="17" s="1"/>
  <c r="J1292" i="17"/>
  <c r="I1292" i="17"/>
  <c r="H1292" i="17"/>
  <c r="G1292" i="17"/>
  <c r="K1291" i="17"/>
  <c r="L1291" i="17" s="1"/>
  <c r="J1291" i="17"/>
  <c r="I1291" i="17"/>
  <c r="H1291" i="17"/>
  <c r="G1291" i="17"/>
  <c r="K1290" i="17"/>
  <c r="L1290" i="17" s="1"/>
  <c r="J1290" i="17"/>
  <c r="I1290" i="17"/>
  <c r="H1290" i="17"/>
  <c r="G1290" i="17"/>
  <c r="K1289" i="17"/>
  <c r="L1289" i="17" s="1"/>
  <c r="J1289" i="17"/>
  <c r="I1289" i="17"/>
  <c r="H1289" i="17"/>
  <c r="G1289" i="17"/>
  <c r="K1288" i="17"/>
  <c r="L1288" i="17" s="1"/>
  <c r="J1288" i="17"/>
  <c r="I1288" i="17"/>
  <c r="H1288" i="17"/>
  <c r="G1288" i="17"/>
  <c r="K1287" i="17"/>
  <c r="L1287" i="17" s="1"/>
  <c r="J1287" i="17"/>
  <c r="I1287" i="17"/>
  <c r="H1287" i="17"/>
  <c r="G1287" i="17"/>
  <c r="L1286" i="17"/>
  <c r="K1286" i="17"/>
  <c r="J1286" i="17"/>
  <c r="I1286" i="17"/>
  <c r="H1286" i="17"/>
  <c r="G1286" i="17"/>
  <c r="K1285" i="17"/>
  <c r="L1285" i="17" s="1"/>
  <c r="J1285" i="17"/>
  <c r="I1285" i="17"/>
  <c r="H1285" i="17"/>
  <c r="G1285" i="17"/>
  <c r="L1284" i="17"/>
  <c r="P1284" i="17" s="1"/>
  <c r="K1284" i="17"/>
  <c r="J1284" i="17"/>
  <c r="I1284" i="17"/>
  <c r="H1284" i="17"/>
  <c r="G1284" i="17"/>
  <c r="L1283" i="17"/>
  <c r="K1283" i="17"/>
  <c r="J1283" i="17"/>
  <c r="I1283" i="17"/>
  <c r="H1283" i="17"/>
  <c r="G1283" i="17"/>
  <c r="K1282" i="17"/>
  <c r="L1282" i="17" s="1"/>
  <c r="J1282" i="17"/>
  <c r="I1282" i="17"/>
  <c r="H1282" i="17"/>
  <c r="G1282" i="17"/>
  <c r="K1281" i="17"/>
  <c r="L1281" i="17" s="1"/>
  <c r="J1281" i="17"/>
  <c r="I1281" i="17"/>
  <c r="H1281" i="17"/>
  <c r="G1281" i="17"/>
  <c r="K1280" i="17"/>
  <c r="L1280" i="17" s="1"/>
  <c r="J1280" i="17"/>
  <c r="I1280" i="17"/>
  <c r="H1280" i="17"/>
  <c r="G1280" i="17"/>
  <c r="K1279" i="17"/>
  <c r="L1279" i="17" s="1"/>
  <c r="J1279" i="17"/>
  <c r="I1279" i="17"/>
  <c r="H1279" i="17"/>
  <c r="G1279" i="17"/>
  <c r="K1278" i="17"/>
  <c r="L1278" i="17" s="1"/>
  <c r="J1278" i="17"/>
  <c r="I1278" i="17"/>
  <c r="H1278" i="17"/>
  <c r="G1278" i="17"/>
  <c r="K1277" i="17"/>
  <c r="L1277" i="17" s="1"/>
  <c r="J1277" i="17"/>
  <c r="I1277" i="17"/>
  <c r="H1277" i="17"/>
  <c r="G1277" i="17"/>
  <c r="K1276" i="17"/>
  <c r="L1276" i="17" s="1"/>
  <c r="P1276" i="17" s="1"/>
  <c r="J1276" i="17"/>
  <c r="I1276" i="17"/>
  <c r="H1276" i="17"/>
  <c r="G1276" i="17"/>
  <c r="K1275" i="17"/>
  <c r="L1275" i="17" s="1"/>
  <c r="J1275" i="17"/>
  <c r="I1275" i="17"/>
  <c r="H1275" i="17"/>
  <c r="G1275" i="17"/>
  <c r="L1274" i="17"/>
  <c r="K1274" i="17"/>
  <c r="J1274" i="17"/>
  <c r="I1274" i="17"/>
  <c r="H1274" i="17"/>
  <c r="G1274" i="17"/>
  <c r="K1273" i="17"/>
  <c r="L1273" i="17" s="1"/>
  <c r="P1273" i="17" s="1"/>
  <c r="J1273" i="17"/>
  <c r="I1273" i="17"/>
  <c r="H1273" i="17"/>
  <c r="G1273" i="17"/>
  <c r="L1272" i="17"/>
  <c r="K1272" i="17"/>
  <c r="J1272" i="17"/>
  <c r="I1272" i="17"/>
  <c r="H1272" i="17"/>
  <c r="G1272" i="17"/>
  <c r="K1271" i="17"/>
  <c r="L1271" i="17" s="1"/>
  <c r="J1271" i="17"/>
  <c r="I1271" i="17"/>
  <c r="H1271" i="17"/>
  <c r="G1271" i="17"/>
  <c r="L1270" i="17"/>
  <c r="K1270" i="17"/>
  <c r="J1270" i="17"/>
  <c r="I1270" i="17"/>
  <c r="H1270" i="17"/>
  <c r="G1270" i="17"/>
  <c r="K1269" i="17"/>
  <c r="L1269" i="17" s="1"/>
  <c r="J1269" i="17"/>
  <c r="I1269" i="17"/>
  <c r="H1269" i="17"/>
  <c r="G1269" i="17"/>
  <c r="K1268" i="17"/>
  <c r="L1268" i="17" s="1"/>
  <c r="P1268" i="17" s="1"/>
  <c r="J1268" i="17"/>
  <c r="I1268" i="17"/>
  <c r="H1268" i="17"/>
  <c r="G1268" i="17"/>
  <c r="K1267" i="17"/>
  <c r="L1267" i="17" s="1"/>
  <c r="J1267" i="17"/>
  <c r="I1267" i="17"/>
  <c r="H1267" i="17"/>
  <c r="G1267" i="17"/>
  <c r="K1266" i="17"/>
  <c r="L1266" i="17" s="1"/>
  <c r="J1266" i="17"/>
  <c r="I1266" i="17"/>
  <c r="H1266" i="17"/>
  <c r="G1266" i="17"/>
  <c r="K1265" i="17"/>
  <c r="L1265" i="17" s="1"/>
  <c r="P1265" i="17" s="1"/>
  <c r="J1265" i="17"/>
  <c r="I1265" i="17"/>
  <c r="H1265" i="17"/>
  <c r="G1265" i="17"/>
  <c r="K1264" i="17"/>
  <c r="L1264" i="17" s="1"/>
  <c r="P1264" i="17" s="1"/>
  <c r="J1264" i="17"/>
  <c r="I1264" i="17"/>
  <c r="H1264" i="17"/>
  <c r="G1264" i="17"/>
  <c r="K1263" i="17"/>
  <c r="L1263" i="17" s="1"/>
  <c r="J1263" i="17"/>
  <c r="I1263" i="17"/>
  <c r="H1263" i="17"/>
  <c r="G1263" i="17"/>
  <c r="K1262" i="17"/>
  <c r="L1262" i="17" s="1"/>
  <c r="J1262" i="17"/>
  <c r="I1262" i="17"/>
  <c r="H1262" i="17"/>
  <c r="G1262" i="17"/>
  <c r="K1261" i="17"/>
  <c r="L1261" i="17" s="1"/>
  <c r="J1261" i="17"/>
  <c r="I1261" i="17"/>
  <c r="H1261" i="17"/>
  <c r="G1261" i="17"/>
  <c r="K1260" i="17"/>
  <c r="L1260" i="17" s="1"/>
  <c r="P1260" i="17" s="1"/>
  <c r="J1260" i="17"/>
  <c r="I1260" i="17"/>
  <c r="H1260" i="17"/>
  <c r="G1260" i="17"/>
  <c r="L1259" i="17"/>
  <c r="K1259" i="17"/>
  <c r="J1259" i="17"/>
  <c r="I1259" i="17"/>
  <c r="H1259" i="17"/>
  <c r="G1259" i="17"/>
  <c r="L1258" i="17"/>
  <c r="K1258" i="17"/>
  <c r="J1258" i="17"/>
  <c r="I1258" i="17"/>
  <c r="H1258" i="17"/>
  <c r="G1258" i="17"/>
  <c r="K1257" i="17"/>
  <c r="L1257" i="17" s="1"/>
  <c r="J1257" i="17"/>
  <c r="I1257" i="17"/>
  <c r="H1257" i="17"/>
  <c r="G1257" i="17"/>
  <c r="L1256" i="17"/>
  <c r="K1256" i="17"/>
  <c r="J1256" i="17"/>
  <c r="I1256" i="17"/>
  <c r="H1256" i="17"/>
  <c r="G1256" i="17"/>
  <c r="K1255" i="17"/>
  <c r="L1255" i="17" s="1"/>
  <c r="J1255" i="17"/>
  <c r="I1255" i="17"/>
  <c r="H1255" i="17"/>
  <c r="G1255" i="17"/>
  <c r="K1254" i="17"/>
  <c r="L1254" i="17" s="1"/>
  <c r="J1254" i="17"/>
  <c r="I1254" i="17"/>
  <c r="H1254" i="17"/>
  <c r="G1254" i="17"/>
  <c r="K1253" i="17"/>
  <c r="L1253" i="17" s="1"/>
  <c r="J1253" i="17"/>
  <c r="I1253" i="17"/>
  <c r="H1253" i="17"/>
  <c r="G1253" i="17"/>
  <c r="K1252" i="17"/>
  <c r="L1252" i="17" s="1"/>
  <c r="P1252" i="17" s="1"/>
  <c r="J1252" i="17"/>
  <c r="I1252" i="17"/>
  <c r="H1252" i="17"/>
  <c r="G1252" i="17"/>
  <c r="K1251" i="17"/>
  <c r="L1251" i="17" s="1"/>
  <c r="J1251" i="17"/>
  <c r="I1251" i="17"/>
  <c r="H1251" i="17"/>
  <c r="G1251" i="17"/>
  <c r="K1250" i="17"/>
  <c r="L1250" i="17" s="1"/>
  <c r="J1250" i="17"/>
  <c r="I1250" i="17"/>
  <c r="H1250" i="17"/>
  <c r="G1250" i="17"/>
  <c r="K1249" i="17"/>
  <c r="L1249" i="17" s="1"/>
  <c r="P1249" i="17" s="1"/>
  <c r="J1249" i="17"/>
  <c r="I1249" i="17"/>
  <c r="H1249" i="17"/>
  <c r="G1249" i="17"/>
  <c r="K1248" i="17"/>
  <c r="L1248" i="17" s="1"/>
  <c r="P1248" i="17" s="1"/>
  <c r="J1248" i="17"/>
  <c r="I1248" i="17"/>
  <c r="H1248" i="17"/>
  <c r="G1248" i="17"/>
  <c r="K1247" i="17"/>
  <c r="L1247" i="17" s="1"/>
  <c r="J1247" i="17"/>
  <c r="I1247" i="17"/>
  <c r="H1247" i="17"/>
  <c r="G1247" i="17"/>
  <c r="L1246" i="17"/>
  <c r="O1246" i="17" s="1"/>
  <c r="K1246" i="17"/>
  <c r="J1246" i="17"/>
  <c r="I1246" i="17"/>
  <c r="H1246" i="17"/>
  <c r="G1246" i="17"/>
  <c r="K1245" i="17"/>
  <c r="L1245" i="17" s="1"/>
  <c r="J1245" i="17"/>
  <c r="I1245" i="17"/>
  <c r="H1245" i="17"/>
  <c r="G1245" i="17"/>
  <c r="K1244" i="17"/>
  <c r="L1244" i="17" s="1"/>
  <c r="J1244" i="17"/>
  <c r="I1244" i="17"/>
  <c r="H1244" i="17"/>
  <c r="G1244" i="17"/>
  <c r="K1243" i="17"/>
  <c r="L1243" i="17" s="1"/>
  <c r="J1243" i="17"/>
  <c r="I1243" i="17"/>
  <c r="H1243" i="17"/>
  <c r="G1243" i="17"/>
  <c r="K1242" i="17"/>
  <c r="L1242" i="17" s="1"/>
  <c r="J1242" i="17"/>
  <c r="I1242" i="17"/>
  <c r="H1242" i="17"/>
  <c r="G1242" i="17"/>
  <c r="K1241" i="17"/>
  <c r="L1241" i="17" s="1"/>
  <c r="J1241" i="17"/>
  <c r="I1241" i="17"/>
  <c r="H1241" i="17"/>
  <c r="G1241" i="17"/>
  <c r="K1240" i="17"/>
  <c r="L1240" i="17" s="1"/>
  <c r="O1240" i="17" s="1"/>
  <c r="J1240" i="17"/>
  <c r="I1240" i="17"/>
  <c r="H1240" i="17"/>
  <c r="G1240" i="17"/>
  <c r="K1239" i="17"/>
  <c r="L1239" i="17" s="1"/>
  <c r="M1239" i="17" s="1"/>
  <c r="J1239" i="17"/>
  <c r="I1239" i="17"/>
  <c r="H1239" i="17"/>
  <c r="G1239" i="17"/>
  <c r="M1238" i="17"/>
  <c r="K1238" i="17"/>
  <c r="L1238" i="17" s="1"/>
  <c r="P1238" i="17" s="1"/>
  <c r="J1238" i="17"/>
  <c r="I1238" i="17"/>
  <c r="H1238" i="17"/>
  <c r="G1238" i="17"/>
  <c r="K1237" i="17"/>
  <c r="L1237" i="17" s="1"/>
  <c r="J1237" i="17"/>
  <c r="I1237" i="17"/>
  <c r="H1237" i="17"/>
  <c r="G1237" i="17"/>
  <c r="K1236" i="17"/>
  <c r="L1236" i="17" s="1"/>
  <c r="J1236" i="17"/>
  <c r="I1236" i="17"/>
  <c r="H1236" i="17"/>
  <c r="G1236" i="17"/>
  <c r="O1235" i="17"/>
  <c r="K1235" i="17"/>
  <c r="L1235" i="17" s="1"/>
  <c r="J1235" i="17"/>
  <c r="I1235" i="17"/>
  <c r="H1235" i="17"/>
  <c r="G1235" i="17"/>
  <c r="K1234" i="17"/>
  <c r="L1234" i="17" s="1"/>
  <c r="J1234" i="17"/>
  <c r="I1234" i="17"/>
  <c r="H1234" i="17"/>
  <c r="G1234" i="17"/>
  <c r="K1233" i="17"/>
  <c r="L1233" i="17" s="1"/>
  <c r="J1233" i="17"/>
  <c r="I1233" i="17"/>
  <c r="H1233" i="17"/>
  <c r="G1233" i="17"/>
  <c r="M1232" i="17"/>
  <c r="K1232" i="17"/>
  <c r="L1232" i="17" s="1"/>
  <c r="J1232" i="17"/>
  <c r="I1232" i="17"/>
  <c r="H1232" i="17"/>
  <c r="G1232" i="17"/>
  <c r="K1231" i="17"/>
  <c r="L1231" i="17" s="1"/>
  <c r="J1231" i="17"/>
  <c r="I1231" i="17"/>
  <c r="H1231" i="17"/>
  <c r="G1231" i="17"/>
  <c r="K1230" i="17"/>
  <c r="L1230" i="17" s="1"/>
  <c r="J1230" i="17"/>
  <c r="I1230" i="17"/>
  <c r="H1230" i="17"/>
  <c r="G1230" i="17"/>
  <c r="K1229" i="17"/>
  <c r="L1229" i="17" s="1"/>
  <c r="J1229" i="17"/>
  <c r="I1229" i="17"/>
  <c r="H1229" i="17"/>
  <c r="G1229" i="17"/>
  <c r="L1228" i="17"/>
  <c r="K1228" i="17"/>
  <c r="J1228" i="17"/>
  <c r="I1228" i="17"/>
  <c r="H1228" i="17"/>
  <c r="G1228" i="17"/>
  <c r="K1227" i="17"/>
  <c r="L1227" i="17" s="1"/>
  <c r="J1227" i="17"/>
  <c r="I1227" i="17"/>
  <c r="H1227" i="17"/>
  <c r="G1227" i="17"/>
  <c r="O1227" i="17" s="1"/>
  <c r="M1226" i="17"/>
  <c r="K1226" i="17"/>
  <c r="L1226" i="17" s="1"/>
  <c r="J1226" i="17"/>
  <c r="I1226" i="17"/>
  <c r="H1226" i="17"/>
  <c r="G1226" i="17"/>
  <c r="K1225" i="17"/>
  <c r="L1225" i="17" s="1"/>
  <c r="J1225" i="17"/>
  <c r="I1225" i="17"/>
  <c r="H1225" i="17"/>
  <c r="G1225" i="17"/>
  <c r="K1224" i="17"/>
  <c r="L1224" i="17" s="1"/>
  <c r="J1224" i="17"/>
  <c r="I1224" i="17"/>
  <c r="H1224" i="17"/>
  <c r="G1224" i="17"/>
  <c r="K1223" i="17"/>
  <c r="L1223" i="17" s="1"/>
  <c r="J1223" i="17"/>
  <c r="I1223" i="17"/>
  <c r="H1223" i="17"/>
  <c r="G1223" i="17"/>
  <c r="K1222" i="17"/>
  <c r="L1222" i="17" s="1"/>
  <c r="J1222" i="17"/>
  <c r="I1222" i="17"/>
  <c r="H1222" i="17"/>
  <c r="G1222" i="17"/>
  <c r="M1222" i="17" s="1"/>
  <c r="K1221" i="17"/>
  <c r="L1221" i="17" s="1"/>
  <c r="J1221" i="17"/>
  <c r="I1221" i="17"/>
  <c r="H1221" i="17"/>
  <c r="G1221" i="17"/>
  <c r="K1220" i="17"/>
  <c r="L1220" i="17" s="1"/>
  <c r="J1220" i="17"/>
  <c r="I1220" i="17"/>
  <c r="H1220" i="17"/>
  <c r="G1220" i="17"/>
  <c r="K1219" i="17"/>
  <c r="L1219" i="17" s="1"/>
  <c r="O1219" i="17" s="1"/>
  <c r="J1219" i="17"/>
  <c r="I1219" i="17"/>
  <c r="H1219" i="17"/>
  <c r="G1219" i="17"/>
  <c r="K1218" i="17"/>
  <c r="L1218" i="17" s="1"/>
  <c r="J1218" i="17"/>
  <c r="I1218" i="17"/>
  <c r="H1218" i="17"/>
  <c r="G1218" i="17"/>
  <c r="K1217" i="17"/>
  <c r="L1217" i="17" s="1"/>
  <c r="J1217" i="17"/>
  <c r="I1217" i="17"/>
  <c r="H1217" i="17"/>
  <c r="G1217" i="17"/>
  <c r="K1216" i="17"/>
  <c r="L1216" i="17" s="1"/>
  <c r="J1216" i="17"/>
  <c r="I1216" i="17"/>
  <c r="H1216" i="17"/>
  <c r="G1216" i="17"/>
  <c r="K1215" i="17"/>
  <c r="L1215" i="17" s="1"/>
  <c r="J1215" i="17"/>
  <c r="I1215" i="17"/>
  <c r="H1215" i="17"/>
  <c r="G1215" i="17"/>
  <c r="K1214" i="17"/>
  <c r="L1214" i="17" s="1"/>
  <c r="P1214" i="17" s="1"/>
  <c r="J1214" i="17"/>
  <c r="I1214" i="17"/>
  <c r="H1214" i="17"/>
  <c r="G1214" i="17"/>
  <c r="K1213" i="17"/>
  <c r="L1213" i="17" s="1"/>
  <c r="J1213" i="17"/>
  <c r="I1213" i="17"/>
  <c r="H1213" i="17"/>
  <c r="G1213" i="17"/>
  <c r="K1212" i="17"/>
  <c r="L1212" i="17" s="1"/>
  <c r="J1212" i="17"/>
  <c r="I1212" i="17"/>
  <c r="H1212" i="17"/>
  <c r="G1212" i="17"/>
  <c r="K1211" i="17"/>
  <c r="L1211" i="17" s="1"/>
  <c r="O1211" i="17" s="1"/>
  <c r="J1211" i="17"/>
  <c r="I1211" i="17"/>
  <c r="H1211" i="17"/>
  <c r="G1211" i="17"/>
  <c r="K1210" i="17"/>
  <c r="L1210" i="17" s="1"/>
  <c r="J1210" i="17"/>
  <c r="I1210" i="17"/>
  <c r="H1210" i="17"/>
  <c r="G1210" i="17"/>
  <c r="K1209" i="17"/>
  <c r="L1209" i="17" s="1"/>
  <c r="J1209" i="17"/>
  <c r="I1209" i="17"/>
  <c r="H1209" i="17"/>
  <c r="G1209" i="17"/>
  <c r="K1208" i="17"/>
  <c r="L1208" i="17" s="1"/>
  <c r="J1208" i="17"/>
  <c r="I1208" i="17"/>
  <c r="H1208" i="17"/>
  <c r="G1208" i="17"/>
  <c r="K1207" i="17"/>
  <c r="L1207" i="17" s="1"/>
  <c r="J1207" i="17"/>
  <c r="I1207" i="17"/>
  <c r="H1207" i="17"/>
  <c r="G1207" i="17"/>
  <c r="K1206" i="17"/>
  <c r="L1206" i="17" s="1"/>
  <c r="J1206" i="17"/>
  <c r="I1206" i="17"/>
  <c r="H1206" i="17"/>
  <c r="G1206" i="17"/>
  <c r="K1205" i="17"/>
  <c r="L1205" i="17" s="1"/>
  <c r="J1205" i="17"/>
  <c r="I1205" i="17"/>
  <c r="H1205" i="17"/>
  <c r="G1205" i="17"/>
  <c r="K1204" i="17"/>
  <c r="L1204" i="17" s="1"/>
  <c r="J1204" i="17"/>
  <c r="I1204" i="17"/>
  <c r="H1204" i="17"/>
  <c r="G1204" i="17"/>
  <c r="M1204" i="17" s="1"/>
  <c r="K1203" i="17"/>
  <c r="L1203" i="17" s="1"/>
  <c r="J1203" i="17"/>
  <c r="I1203" i="17"/>
  <c r="H1203" i="17"/>
  <c r="N1203" i="17" s="1"/>
  <c r="G1203" i="17"/>
  <c r="K1202" i="17"/>
  <c r="L1202" i="17" s="1"/>
  <c r="J1202" i="17"/>
  <c r="I1202" i="17"/>
  <c r="H1202" i="17"/>
  <c r="G1202" i="17"/>
  <c r="K1201" i="17"/>
  <c r="L1201" i="17" s="1"/>
  <c r="J1201" i="17"/>
  <c r="I1201" i="17"/>
  <c r="H1201" i="17"/>
  <c r="G1201" i="17"/>
  <c r="K1200" i="17"/>
  <c r="L1200" i="17" s="1"/>
  <c r="J1200" i="17"/>
  <c r="I1200" i="17"/>
  <c r="H1200" i="17"/>
  <c r="G1200" i="17"/>
  <c r="K1199" i="17"/>
  <c r="L1199" i="17" s="1"/>
  <c r="J1199" i="17"/>
  <c r="I1199" i="17"/>
  <c r="H1199" i="17"/>
  <c r="G1199" i="17"/>
  <c r="K1198" i="17"/>
  <c r="L1198" i="17" s="1"/>
  <c r="J1198" i="17"/>
  <c r="I1198" i="17"/>
  <c r="H1198" i="17"/>
  <c r="P1198" i="17" s="1"/>
  <c r="G1198" i="17"/>
  <c r="K1197" i="17"/>
  <c r="L1197" i="17" s="1"/>
  <c r="J1197" i="17"/>
  <c r="I1197" i="17"/>
  <c r="H1197" i="17"/>
  <c r="G1197" i="17"/>
  <c r="K1196" i="17"/>
  <c r="L1196" i="17" s="1"/>
  <c r="J1196" i="17"/>
  <c r="I1196" i="17"/>
  <c r="H1196" i="17"/>
  <c r="G1196" i="17"/>
  <c r="K1195" i="17"/>
  <c r="L1195" i="17" s="1"/>
  <c r="J1195" i="17"/>
  <c r="I1195" i="17"/>
  <c r="H1195" i="17"/>
  <c r="G1195" i="17"/>
  <c r="K1194" i="17"/>
  <c r="L1194" i="17" s="1"/>
  <c r="J1194" i="17"/>
  <c r="I1194" i="17"/>
  <c r="H1194" i="17"/>
  <c r="G1194" i="17"/>
  <c r="K1193" i="17"/>
  <c r="L1193" i="17" s="1"/>
  <c r="J1193" i="17"/>
  <c r="I1193" i="17"/>
  <c r="H1193" i="17"/>
  <c r="G1193" i="17"/>
  <c r="K1192" i="17"/>
  <c r="L1192" i="17" s="1"/>
  <c r="J1192" i="17"/>
  <c r="I1192" i="17"/>
  <c r="H1192" i="17"/>
  <c r="G1192" i="17"/>
  <c r="K1191" i="17"/>
  <c r="L1191" i="17" s="1"/>
  <c r="J1191" i="17"/>
  <c r="I1191" i="17"/>
  <c r="H1191" i="17"/>
  <c r="G1191" i="17"/>
  <c r="L1190" i="17"/>
  <c r="K1190" i="17"/>
  <c r="J1190" i="17"/>
  <c r="I1190" i="17"/>
  <c r="H1190" i="17"/>
  <c r="G1190" i="17"/>
  <c r="K1189" i="17"/>
  <c r="L1189" i="17" s="1"/>
  <c r="J1189" i="17"/>
  <c r="I1189" i="17"/>
  <c r="H1189" i="17"/>
  <c r="G1189" i="17"/>
  <c r="K1188" i="17"/>
  <c r="L1188" i="17" s="1"/>
  <c r="M1188" i="17" s="1"/>
  <c r="J1188" i="17"/>
  <c r="I1188" i="17"/>
  <c r="H1188" i="17"/>
  <c r="G1188" i="17"/>
  <c r="K1187" i="17"/>
  <c r="L1187" i="17" s="1"/>
  <c r="J1187" i="17"/>
  <c r="I1187" i="17"/>
  <c r="H1187" i="17"/>
  <c r="G1187" i="17"/>
  <c r="K1186" i="17"/>
  <c r="L1186" i="17" s="1"/>
  <c r="J1186" i="17"/>
  <c r="I1186" i="17"/>
  <c r="H1186" i="17"/>
  <c r="G1186" i="17"/>
  <c r="K1185" i="17"/>
  <c r="L1185" i="17" s="1"/>
  <c r="J1185" i="17"/>
  <c r="I1185" i="17"/>
  <c r="H1185" i="17"/>
  <c r="G1185" i="17"/>
  <c r="L1184" i="17"/>
  <c r="K1184" i="17"/>
  <c r="J1184" i="17"/>
  <c r="I1184" i="17"/>
  <c r="H1184" i="17"/>
  <c r="G1184" i="17"/>
  <c r="K1183" i="17"/>
  <c r="L1183" i="17" s="1"/>
  <c r="O1183" i="17" s="1"/>
  <c r="J1183" i="17"/>
  <c r="I1183" i="17"/>
  <c r="H1183" i="17"/>
  <c r="G1183" i="17"/>
  <c r="K1182" i="17"/>
  <c r="L1182" i="17" s="1"/>
  <c r="P1182" i="17" s="1"/>
  <c r="J1182" i="17"/>
  <c r="I1182" i="17"/>
  <c r="H1182" i="17"/>
  <c r="G1182" i="17"/>
  <c r="K1181" i="17"/>
  <c r="L1181" i="17" s="1"/>
  <c r="J1181" i="17"/>
  <c r="I1181" i="17"/>
  <c r="H1181" i="17"/>
  <c r="G1181" i="17"/>
  <c r="K1180" i="17"/>
  <c r="L1180" i="17" s="1"/>
  <c r="J1180" i="17"/>
  <c r="I1180" i="17"/>
  <c r="H1180" i="17"/>
  <c r="G1180" i="17"/>
  <c r="K1179" i="17"/>
  <c r="L1179" i="17" s="1"/>
  <c r="J1179" i="17"/>
  <c r="I1179" i="17"/>
  <c r="H1179" i="17"/>
  <c r="G1179" i="17"/>
  <c r="L1178" i="17"/>
  <c r="P1178" i="17" s="1"/>
  <c r="K1178" i="17"/>
  <c r="J1178" i="17"/>
  <c r="I1178" i="17"/>
  <c r="H1178" i="17"/>
  <c r="G1178" i="17"/>
  <c r="K1177" i="17"/>
  <c r="L1177" i="17" s="1"/>
  <c r="J1177" i="17"/>
  <c r="I1177" i="17"/>
  <c r="H1177" i="17"/>
  <c r="G1177" i="17"/>
  <c r="K1176" i="17"/>
  <c r="L1176" i="17" s="1"/>
  <c r="J1176" i="17"/>
  <c r="I1176" i="17"/>
  <c r="H1176" i="17"/>
  <c r="G1176" i="17"/>
  <c r="K1175" i="17"/>
  <c r="L1175" i="17" s="1"/>
  <c r="J1175" i="17"/>
  <c r="I1175" i="17"/>
  <c r="H1175" i="17"/>
  <c r="G1175" i="17"/>
  <c r="K1174" i="17"/>
  <c r="L1174" i="17" s="1"/>
  <c r="N1174" i="17" s="1"/>
  <c r="J1174" i="17"/>
  <c r="I1174" i="17"/>
  <c r="H1174" i="17"/>
  <c r="G1174" i="17"/>
  <c r="K1173" i="17"/>
  <c r="L1173" i="17" s="1"/>
  <c r="J1173" i="17"/>
  <c r="I1173" i="17"/>
  <c r="H1173" i="17"/>
  <c r="G1173" i="17"/>
  <c r="K1172" i="17"/>
  <c r="L1172" i="17" s="1"/>
  <c r="M1172" i="17" s="1"/>
  <c r="J1172" i="17"/>
  <c r="I1172" i="17"/>
  <c r="H1172" i="17"/>
  <c r="G1172" i="17"/>
  <c r="K1171" i="17"/>
  <c r="L1171" i="17" s="1"/>
  <c r="O1171" i="17" s="1"/>
  <c r="J1171" i="17"/>
  <c r="I1171" i="17"/>
  <c r="H1171" i="17"/>
  <c r="G1171" i="17"/>
  <c r="L1170" i="17"/>
  <c r="K1170" i="17"/>
  <c r="J1170" i="17"/>
  <c r="I1170" i="17"/>
  <c r="H1170" i="17"/>
  <c r="G1170" i="17"/>
  <c r="L1169" i="17"/>
  <c r="K1169" i="17"/>
  <c r="J1169" i="17"/>
  <c r="I1169" i="17"/>
  <c r="H1169" i="17"/>
  <c r="G1169" i="17"/>
  <c r="M1168" i="17"/>
  <c r="K1168" i="17"/>
  <c r="L1168" i="17" s="1"/>
  <c r="J1168" i="17"/>
  <c r="I1168" i="17"/>
  <c r="H1168" i="17"/>
  <c r="G1168" i="17"/>
  <c r="K1167" i="17"/>
  <c r="L1167" i="17" s="1"/>
  <c r="J1167" i="17"/>
  <c r="I1167" i="17"/>
  <c r="H1167" i="17"/>
  <c r="G1167" i="17"/>
  <c r="K1166" i="17"/>
  <c r="L1166" i="17" s="1"/>
  <c r="J1166" i="17"/>
  <c r="I1166" i="17"/>
  <c r="H1166" i="17"/>
  <c r="G1166" i="17"/>
  <c r="K1165" i="17"/>
  <c r="L1165" i="17" s="1"/>
  <c r="J1165" i="17"/>
  <c r="I1165" i="17"/>
  <c r="H1165" i="17"/>
  <c r="G1165" i="17"/>
  <c r="L1164" i="17"/>
  <c r="K1164" i="17"/>
  <c r="J1164" i="17"/>
  <c r="I1164" i="17"/>
  <c r="H1164" i="17"/>
  <c r="G1164" i="17"/>
  <c r="K1163" i="17"/>
  <c r="L1163" i="17" s="1"/>
  <c r="J1163" i="17"/>
  <c r="I1163" i="17"/>
  <c r="H1163" i="17"/>
  <c r="G1163" i="17"/>
  <c r="L1162" i="17"/>
  <c r="K1162" i="17"/>
  <c r="J1162" i="17"/>
  <c r="I1162" i="17"/>
  <c r="H1162" i="17"/>
  <c r="G1162" i="17"/>
  <c r="K1161" i="17"/>
  <c r="L1161" i="17" s="1"/>
  <c r="J1161" i="17"/>
  <c r="I1161" i="17"/>
  <c r="H1161" i="17"/>
  <c r="G1161" i="17"/>
  <c r="K1160" i="17"/>
  <c r="L1160" i="17" s="1"/>
  <c r="J1160" i="17"/>
  <c r="I1160" i="17"/>
  <c r="H1160" i="17"/>
  <c r="G1160" i="17"/>
  <c r="N1159" i="17"/>
  <c r="K1159" i="17"/>
  <c r="L1159" i="17" s="1"/>
  <c r="J1159" i="17"/>
  <c r="I1159" i="17"/>
  <c r="H1159" i="17"/>
  <c r="G1159" i="17"/>
  <c r="K1158" i="17"/>
  <c r="L1158" i="17" s="1"/>
  <c r="N1158" i="17" s="1"/>
  <c r="J1158" i="17"/>
  <c r="I1158" i="17"/>
  <c r="H1158" i="17"/>
  <c r="G1158" i="17"/>
  <c r="K1157" i="17"/>
  <c r="L1157" i="17" s="1"/>
  <c r="J1157" i="17"/>
  <c r="I1157" i="17"/>
  <c r="H1157" i="17"/>
  <c r="G1157" i="17"/>
  <c r="K1156" i="17"/>
  <c r="L1156" i="17" s="1"/>
  <c r="J1156" i="17"/>
  <c r="I1156" i="17"/>
  <c r="H1156" i="17"/>
  <c r="G1156" i="17"/>
  <c r="K1155" i="17"/>
  <c r="L1155" i="17" s="1"/>
  <c r="J1155" i="17"/>
  <c r="I1155" i="17"/>
  <c r="H1155" i="17"/>
  <c r="G1155" i="17"/>
  <c r="K1154" i="17"/>
  <c r="L1154" i="17" s="1"/>
  <c r="N1154" i="17" s="1"/>
  <c r="J1154" i="17"/>
  <c r="I1154" i="17"/>
  <c r="H1154" i="17"/>
  <c r="G1154" i="17"/>
  <c r="K1153" i="17"/>
  <c r="L1153" i="17" s="1"/>
  <c r="J1153" i="17"/>
  <c r="I1153" i="17"/>
  <c r="H1153" i="17"/>
  <c r="G1153" i="17"/>
  <c r="L1152" i="17"/>
  <c r="K1152" i="17"/>
  <c r="J1152" i="17"/>
  <c r="I1152" i="17"/>
  <c r="H1152" i="17"/>
  <c r="G1152" i="17"/>
  <c r="K1151" i="17"/>
  <c r="L1151" i="17" s="1"/>
  <c r="O1151" i="17" s="1"/>
  <c r="J1151" i="17"/>
  <c r="I1151" i="17"/>
  <c r="H1151" i="17"/>
  <c r="G1151" i="17"/>
  <c r="K1150" i="17"/>
  <c r="L1150" i="17" s="1"/>
  <c r="J1150" i="17"/>
  <c r="I1150" i="17"/>
  <c r="H1150" i="17"/>
  <c r="G1150" i="17"/>
  <c r="K1149" i="17"/>
  <c r="L1149" i="17" s="1"/>
  <c r="J1149" i="17"/>
  <c r="I1149" i="17"/>
  <c r="H1149" i="17"/>
  <c r="G1149" i="17"/>
  <c r="K1148" i="17"/>
  <c r="L1148" i="17" s="1"/>
  <c r="M1148" i="17" s="1"/>
  <c r="J1148" i="17"/>
  <c r="I1148" i="17"/>
  <c r="H1148" i="17"/>
  <c r="G1148" i="17"/>
  <c r="K1147" i="17"/>
  <c r="L1147" i="17" s="1"/>
  <c r="J1147" i="17"/>
  <c r="I1147" i="17"/>
  <c r="H1147" i="17"/>
  <c r="G1147" i="17"/>
  <c r="K1146" i="17"/>
  <c r="L1146" i="17" s="1"/>
  <c r="J1146" i="17"/>
  <c r="I1146" i="17"/>
  <c r="H1146" i="17"/>
  <c r="G1146" i="17"/>
  <c r="K1145" i="17"/>
  <c r="L1145" i="17" s="1"/>
  <c r="J1145" i="17"/>
  <c r="I1145" i="17"/>
  <c r="H1145" i="17"/>
  <c r="G1145" i="17"/>
  <c r="K1144" i="17"/>
  <c r="L1144" i="17" s="1"/>
  <c r="J1144" i="17"/>
  <c r="I1144" i="17"/>
  <c r="H1144" i="17"/>
  <c r="G1144" i="17"/>
  <c r="M1144" i="17" s="1"/>
  <c r="K1143" i="17"/>
  <c r="L1143" i="17" s="1"/>
  <c r="J1143" i="17"/>
  <c r="I1143" i="17"/>
  <c r="H1143" i="17"/>
  <c r="G1143" i="17"/>
  <c r="K1142" i="17"/>
  <c r="L1142" i="17" s="1"/>
  <c r="J1142" i="17"/>
  <c r="I1142" i="17"/>
  <c r="H1142" i="17"/>
  <c r="G1142" i="17"/>
  <c r="K1141" i="17"/>
  <c r="L1141" i="17" s="1"/>
  <c r="J1141" i="17"/>
  <c r="I1141" i="17"/>
  <c r="H1141" i="17"/>
  <c r="G1141" i="17"/>
  <c r="L1140" i="17"/>
  <c r="K1140" i="17"/>
  <c r="J1140" i="17"/>
  <c r="I1140" i="17"/>
  <c r="H1140" i="17"/>
  <c r="G1140" i="17"/>
  <c r="O1139" i="17"/>
  <c r="K1139" i="17"/>
  <c r="L1139" i="17" s="1"/>
  <c r="J1139" i="17"/>
  <c r="I1139" i="17"/>
  <c r="H1139" i="17"/>
  <c r="G1139" i="17"/>
  <c r="K1138" i="17"/>
  <c r="L1138" i="17" s="1"/>
  <c r="P1138" i="17" s="1"/>
  <c r="J1138" i="17"/>
  <c r="I1138" i="17"/>
  <c r="H1138" i="17"/>
  <c r="G1138" i="17"/>
  <c r="K1137" i="17"/>
  <c r="L1137" i="17" s="1"/>
  <c r="J1137" i="17"/>
  <c r="I1137" i="17"/>
  <c r="H1137" i="17"/>
  <c r="G1137" i="17"/>
  <c r="K1136" i="17"/>
  <c r="L1136" i="17" s="1"/>
  <c r="J1136" i="17"/>
  <c r="I1136" i="17"/>
  <c r="H1136" i="17"/>
  <c r="G1136" i="17"/>
  <c r="K1135" i="17"/>
  <c r="L1135" i="17" s="1"/>
  <c r="J1135" i="17"/>
  <c r="I1135" i="17"/>
  <c r="H1135" i="17"/>
  <c r="G1135" i="17"/>
  <c r="K1134" i="17"/>
  <c r="L1134" i="17" s="1"/>
  <c r="N1134" i="17" s="1"/>
  <c r="J1134" i="17"/>
  <c r="I1134" i="17"/>
  <c r="H1134" i="17"/>
  <c r="G1134" i="17"/>
  <c r="K1133" i="17"/>
  <c r="L1133" i="17" s="1"/>
  <c r="J1133" i="17"/>
  <c r="I1133" i="17"/>
  <c r="H1133" i="17"/>
  <c r="G1133" i="17"/>
  <c r="K1132" i="17"/>
  <c r="L1132" i="17" s="1"/>
  <c r="J1132" i="17"/>
  <c r="I1132" i="17"/>
  <c r="H1132" i="17"/>
  <c r="G1132" i="17"/>
  <c r="K1131" i="17"/>
  <c r="L1131" i="17" s="1"/>
  <c r="J1131" i="17"/>
  <c r="I1131" i="17"/>
  <c r="H1131" i="17"/>
  <c r="G1131" i="17"/>
  <c r="N1130" i="17"/>
  <c r="K1130" i="17"/>
  <c r="L1130" i="17" s="1"/>
  <c r="J1130" i="17"/>
  <c r="I1130" i="17"/>
  <c r="H1130" i="17"/>
  <c r="G1130" i="17"/>
  <c r="K1129" i="17"/>
  <c r="L1129" i="17" s="1"/>
  <c r="J1129" i="17"/>
  <c r="I1129" i="17"/>
  <c r="H1129" i="17"/>
  <c r="G1129" i="17"/>
  <c r="K1128" i="17"/>
  <c r="L1128" i="17" s="1"/>
  <c r="J1128" i="17"/>
  <c r="I1128" i="17"/>
  <c r="H1128" i="17"/>
  <c r="G1128" i="17"/>
  <c r="K1127" i="17"/>
  <c r="L1127" i="17" s="1"/>
  <c r="O1127" i="17" s="1"/>
  <c r="J1127" i="17"/>
  <c r="I1127" i="17"/>
  <c r="H1127" i="17"/>
  <c r="G1127" i="17"/>
  <c r="L1126" i="17"/>
  <c r="K1126" i="17"/>
  <c r="J1126" i="17"/>
  <c r="I1126" i="17"/>
  <c r="H1126" i="17"/>
  <c r="G1126" i="17"/>
  <c r="L1125" i="17"/>
  <c r="K1125" i="17"/>
  <c r="J1125" i="17"/>
  <c r="I1125" i="17"/>
  <c r="H1125" i="17"/>
  <c r="G1125" i="17"/>
  <c r="K1124" i="17"/>
  <c r="L1124" i="17" s="1"/>
  <c r="J1124" i="17"/>
  <c r="I1124" i="17"/>
  <c r="H1124" i="17"/>
  <c r="G1124" i="17"/>
  <c r="M1124" i="17" s="1"/>
  <c r="K1123" i="17"/>
  <c r="L1123" i="17" s="1"/>
  <c r="J1123" i="17"/>
  <c r="I1123" i="17"/>
  <c r="H1123" i="17"/>
  <c r="G1123" i="17"/>
  <c r="K1122" i="17"/>
  <c r="L1122" i="17" s="1"/>
  <c r="J1122" i="17"/>
  <c r="I1122" i="17"/>
  <c r="H1122" i="17"/>
  <c r="G1122" i="17"/>
  <c r="K1121" i="17"/>
  <c r="L1121" i="17" s="1"/>
  <c r="J1121" i="17"/>
  <c r="I1121" i="17"/>
  <c r="H1121" i="17"/>
  <c r="G1121" i="17"/>
  <c r="L1120" i="17"/>
  <c r="K1120" i="17"/>
  <c r="J1120" i="17"/>
  <c r="I1120" i="17"/>
  <c r="H1120" i="17"/>
  <c r="G1120" i="17"/>
  <c r="K1119" i="17"/>
  <c r="L1119" i="17" s="1"/>
  <c r="O1119" i="17" s="1"/>
  <c r="J1119" i="17"/>
  <c r="I1119" i="17"/>
  <c r="H1119" i="17"/>
  <c r="G1119" i="17"/>
  <c r="K1118" i="17"/>
  <c r="L1118" i="17" s="1"/>
  <c r="J1118" i="17"/>
  <c r="I1118" i="17"/>
  <c r="H1118" i="17"/>
  <c r="G1118" i="17"/>
  <c r="K1117" i="17"/>
  <c r="L1117" i="17" s="1"/>
  <c r="P1117" i="17" s="1"/>
  <c r="J1117" i="17"/>
  <c r="I1117" i="17"/>
  <c r="H1117" i="17"/>
  <c r="G1117" i="17"/>
  <c r="K1116" i="17"/>
  <c r="L1116" i="17" s="1"/>
  <c r="J1116" i="17"/>
  <c r="I1116" i="17"/>
  <c r="H1116" i="17"/>
  <c r="G1116" i="17"/>
  <c r="K1115" i="17"/>
  <c r="L1115" i="17" s="1"/>
  <c r="J1115" i="17"/>
  <c r="I1115" i="17"/>
  <c r="H1115" i="17"/>
  <c r="G1115" i="17"/>
  <c r="K1114" i="17"/>
  <c r="L1114" i="17" s="1"/>
  <c r="J1114" i="17"/>
  <c r="I1114" i="17"/>
  <c r="H1114" i="17"/>
  <c r="G1114" i="17"/>
  <c r="L1113" i="17"/>
  <c r="K1113" i="17"/>
  <c r="J1113" i="17"/>
  <c r="I1113" i="17"/>
  <c r="H1113" i="17"/>
  <c r="G1113" i="17"/>
  <c r="K1112" i="17"/>
  <c r="L1112" i="17" s="1"/>
  <c r="J1112" i="17"/>
  <c r="I1112" i="17"/>
  <c r="H1112" i="17"/>
  <c r="G1112" i="17"/>
  <c r="K1111" i="17"/>
  <c r="L1111" i="17" s="1"/>
  <c r="J1111" i="17"/>
  <c r="I1111" i="17"/>
  <c r="H1111" i="17"/>
  <c r="G1111" i="17"/>
  <c r="K1110" i="17"/>
  <c r="L1110" i="17" s="1"/>
  <c r="O1110" i="17" s="1"/>
  <c r="J1110" i="17"/>
  <c r="I1110" i="17"/>
  <c r="H1110" i="17"/>
  <c r="G1110" i="17"/>
  <c r="K1109" i="17"/>
  <c r="L1109" i="17" s="1"/>
  <c r="J1109" i="17"/>
  <c r="I1109" i="17"/>
  <c r="H1109" i="17"/>
  <c r="G1109" i="17"/>
  <c r="K1108" i="17"/>
  <c r="L1108" i="17" s="1"/>
  <c r="J1108" i="17"/>
  <c r="I1108" i="17"/>
  <c r="H1108" i="17"/>
  <c r="G1108" i="17"/>
  <c r="K1107" i="17"/>
  <c r="L1107" i="17" s="1"/>
  <c r="J1107" i="17"/>
  <c r="I1107" i="17"/>
  <c r="H1107" i="17"/>
  <c r="G1107" i="17"/>
  <c r="K1106" i="17"/>
  <c r="L1106" i="17" s="1"/>
  <c r="J1106" i="17"/>
  <c r="I1106" i="17"/>
  <c r="H1106" i="17"/>
  <c r="G1106" i="17"/>
  <c r="K1105" i="17"/>
  <c r="L1105" i="17" s="1"/>
  <c r="J1105" i="17"/>
  <c r="I1105" i="17"/>
  <c r="H1105" i="17"/>
  <c r="G1105" i="17"/>
  <c r="K1104" i="17"/>
  <c r="L1104" i="17" s="1"/>
  <c r="J1104" i="17"/>
  <c r="I1104" i="17"/>
  <c r="H1104" i="17"/>
  <c r="G1104" i="17"/>
  <c r="K1103" i="17"/>
  <c r="L1103" i="17" s="1"/>
  <c r="J1103" i="17"/>
  <c r="I1103" i="17"/>
  <c r="H1103" i="17"/>
  <c r="G1103" i="17"/>
  <c r="O1102" i="17"/>
  <c r="K1102" i="17"/>
  <c r="L1102" i="17" s="1"/>
  <c r="J1102" i="17"/>
  <c r="I1102" i="17"/>
  <c r="H1102" i="17"/>
  <c r="G1102" i="17"/>
  <c r="K1101" i="17"/>
  <c r="L1101" i="17" s="1"/>
  <c r="J1101" i="17"/>
  <c r="I1101" i="17"/>
  <c r="H1101" i="17"/>
  <c r="G1101" i="17"/>
  <c r="K1100" i="17"/>
  <c r="L1100" i="17" s="1"/>
  <c r="J1100" i="17"/>
  <c r="I1100" i="17"/>
  <c r="H1100" i="17"/>
  <c r="G1100" i="17"/>
  <c r="L1099" i="17"/>
  <c r="M1099" i="17" s="1"/>
  <c r="K1099" i="17"/>
  <c r="J1099" i="17"/>
  <c r="I1099" i="17"/>
  <c r="H1099" i="17"/>
  <c r="G1099" i="17"/>
  <c r="K1098" i="17"/>
  <c r="L1098" i="17" s="1"/>
  <c r="J1098" i="17"/>
  <c r="I1098" i="17"/>
  <c r="H1098" i="17"/>
  <c r="G1098" i="17"/>
  <c r="O1098" i="17" s="1"/>
  <c r="K1097" i="17"/>
  <c r="L1097" i="17" s="1"/>
  <c r="J1097" i="17"/>
  <c r="I1097" i="17"/>
  <c r="H1097" i="17"/>
  <c r="G1097" i="17"/>
  <c r="K1096" i="17"/>
  <c r="L1096" i="17" s="1"/>
  <c r="J1096" i="17"/>
  <c r="I1096" i="17"/>
  <c r="H1096" i="17"/>
  <c r="G1096" i="17"/>
  <c r="L1095" i="17"/>
  <c r="K1095" i="17"/>
  <c r="J1095" i="17"/>
  <c r="I1095" i="17"/>
  <c r="H1095" i="17"/>
  <c r="G1095" i="17"/>
  <c r="K1094" i="17"/>
  <c r="L1094" i="17" s="1"/>
  <c r="N1094" i="17" s="1"/>
  <c r="J1094" i="17"/>
  <c r="I1094" i="17"/>
  <c r="H1094" i="17"/>
  <c r="G1094" i="17"/>
  <c r="K1093" i="17"/>
  <c r="L1093" i="17" s="1"/>
  <c r="J1093" i="17"/>
  <c r="I1093" i="17"/>
  <c r="H1093" i="17"/>
  <c r="G1093" i="17"/>
  <c r="K1092" i="17"/>
  <c r="L1092" i="17" s="1"/>
  <c r="J1092" i="17"/>
  <c r="I1092" i="17"/>
  <c r="H1092" i="17"/>
  <c r="N1092" i="17" s="1"/>
  <c r="G1092" i="17"/>
  <c r="O1092" i="17" s="1"/>
  <c r="K1091" i="17"/>
  <c r="L1091" i="17" s="1"/>
  <c r="J1091" i="17"/>
  <c r="I1091" i="17"/>
  <c r="H1091" i="17"/>
  <c r="G1091" i="17"/>
  <c r="K1090" i="17"/>
  <c r="L1090" i="17" s="1"/>
  <c r="J1090" i="17"/>
  <c r="I1090" i="17"/>
  <c r="H1090" i="17"/>
  <c r="G1090" i="17"/>
  <c r="K1089" i="17"/>
  <c r="L1089" i="17" s="1"/>
  <c r="P1089" i="17" s="1"/>
  <c r="J1089" i="17"/>
  <c r="I1089" i="17"/>
  <c r="H1089" i="17"/>
  <c r="G1089" i="17"/>
  <c r="K1088" i="17"/>
  <c r="L1088" i="17" s="1"/>
  <c r="O1088" i="17" s="1"/>
  <c r="J1088" i="17"/>
  <c r="I1088" i="17"/>
  <c r="H1088" i="17"/>
  <c r="G1088" i="17"/>
  <c r="K1087" i="17"/>
  <c r="L1087" i="17" s="1"/>
  <c r="J1087" i="17"/>
  <c r="I1087" i="17"/>
  <c r="H1087" i="17"/>
  <c r="G1087" i="17"/>
  <c r="K1086" i="17"/>
  <c r="L1086" i="17" s="1"/>
  <c r="J1086" i="17"/>
  <c r="I1086" i="17"/>
  <c r="H1086" i="17"/>
  <c r="G1086" i="17"/>
  <c r="K1085" i="17"/>
  <c r="L1085" i="17" s="1"/>
  <c r="J1085" i="17"/>
  <c r="I1085" i="17"/>
  <c r="H1085" i="17"/>
  <c r="G1085" i="17"/>
  <c r="K1084" i="17"/>
  <c r="L1084" i="17" s="1"/>
  <c r="J1084" i="17"/>
  <c r="I1084" i="17"/>
  <c r="H1084" i="17"/>
  <c r="G1084" i="17"/>
  <c r="K1083" i="17"/>
  <c r="L1083" i="17" s="1"/>
  <c r="J1083" i="17"/>
  <c r="I1083" i="17"/>
  <c r="H1083" i="17"/>
  <c r="G1083" i="17"/>
  <c r="K1082" i="17"/>
  <c r="L1082" i="17" s="1"/>
  <c r="J1082" i="17"/>
  <c r="I1082" i="17"/>
  <c r="H1082" i="17"/>
  <c r="G1082" i="17"/>
  <c r="K1081" i="17"/>
  <c r="L1081" i="17" s="1"/>
  <c r="J1081" i="17"/>
  <c r="I1081" i="17"/>
  <c r="H1081" i="17"/>
  <c r="G1081" i="17"/>
  <c r="K1080" i="17"/>
  <c r="L1080" i="17" s="1"/>
  <c r="J1080" i="17"/>
  <c r="I1080" i="17"/>
  <c r="H1080" i="17"/>
  <c r="G1080" i="17"/>
  <c r="K1079" i="17"/>
  <c r="L1079" i="17" s="1"/>
  <c r="J1079" i="17"/>
  <c r="I1079" i="17"/>
  <c r="H1079" i="17"/>
  <c r="G1079" i="17"/>
  <c r="O1078" i="17"/>
  <c r="K1078" i="17"/>
  <c r="L1078" i="17" s="1"/>
  <c r="J1078" i="17"/>
  <c r="I1078" i="17"/>
  <c r="H1078" i="17"/>
  <c r="N1078" i="17" s="1"/>
  <c r="G1078" i="17"/>
  <c r="K1077" i="17"/>
  <c r="L1077" i="17" s="1"/>
  <c r="J1077" i="17"/>
  <c r="I1077" i="17"/>
  <c r="H1077" i="17"/>
  <c r="G1077" i="17"/>
  <c r="K1076" i="17"/>
  <c r="L1076" i="17" s="1"/>
  <c r="J1076" i="17"/>
  <c r="I1076" i="17"/>
  <c r="H1076" i="17"/>
  <c r="G1076" i="17"/>
  <c r="K1075" i="17"/>
  <c r="L1075" i="17" s="1"/>
  <c r="J1075" i="17"/>
  <c r="I1075" i="17"/>
  <c r="H1075" i="17"/>
  <c r="G1075" i="17"/>
  <c r="K1074" i="17"/>
  <c r="L1074" i="17" s="1"/>
  <c r="J1074" i="17"/>
  <c r="I1074" i="17"/>
  <c r="H1074" i="17"/>
  <c r="G1074" i="17"/>
  <c r="K1073" i="17"/>
  <c r="L1073" i="17" s="1"/>
  <c r="J1073" i="17"/>
  <c r="I1073" i="17"/>
  <c r="H1073" i="17"/>
  <c r="G1073" i="17"/>
  <c r="K1072" i="17"/>
  <c r="L1072" i="17" s="1"/>
  <c r="O1072" i="17" s="1"/>
  <c r="J1072" i="17"/>
  <c r="I1072" i="17"/>
  <c r="H1072" i="17"/>
  <c r="G1072" i="17"/>
  <c r="K1071" i="17"/>
  <c r="L1071" i="17" s="1"/>
  <c r="M1071" i="17" s="1"/>
  <c r="J1071" i="17"/>
  <c r="I1071" i="17"/>
  <c r="H1071" i="17"/>
  <c r="G1071" i="17"/>
  <c r="K1070" i="17"/>
  <c r="L1070" i="17" s="1"/>
  <c r="J1070" i="17"/>
  <c r="I1070" i="17"/>
  <c r="H1070" i="17"/>
  <c r="G1070" i="17"/>
  <c r="K1069" i="17"/>
  <c r="L1069" i="17" s="1"/>
  <c r="J1069" i="17"/>
  <c r="I1069" i="17"/>
  <c r="H1069" i="17"/>
  <c r="G1069" i="17"/>
  <c r="K1068" i="17"/>
  <c r="L1068" i="17" s="1"/>
  <c r="J1068" i="17"/>
  <c r="I1068" i="17"/>
  <c r="H1068" i="17"/>
  <c r="N1068" i="17" s="1"/>
  <c r="G1068" i="17"/>
  <c r="L1067" i="17"/>
  <c r="K1067" i="17"/>
  <c r="J1067" i="17"/>
  <c r="I1067" i="17"/>
  <c r="H1067" i="17"/>
  <c r="G1067" i="17"/>
  <c r="K1066" i="17"/>
  <c r="L1066" i="17" s="1"/>
  <c r="J1066" i="17"/>
  <c r="I1066" i="17"/>
  <c r="H1066" i="17"/>
  <c r="G1066" i="17"/>
  <c r="K1065" i="17"/>
  <c r="L1065" i="17" s="1"/>
  <c r="P1065" i="17" s="1"/>
  <c r="J1065" i="17"/>
  <c r="I1065" i="17"/>
  <c r="H1065" i="17"/>
  <c r="G1065" i="17"/>
  <c r="L1064" i="17"/>
  <c r="K1064" i="17"/>
  <c r="J1064" i="17"/>
  <c r="I1064" i="17"/>
  <c r="H1064" i="17"/>
  <c r="G1064" i="17"/>
  <c r="K1063" i="17"/>
  <c r="L1063" i="17" s="1"/>
  <c r="J1063" i="17"/>
  <c r="I1063" i="17"/>
  <c r="H1063" i="17"/>
  <c r="G1063" i="17"/>
  <c r="K1062" i="17"/>
  <c r="L1062" i="17" s="1"/>
  <c r="J1062" i="17"/>
  <c r="I1062" i="17"/>
  <c r="H1062" i="17"/>
  <c r="G1062" i="17"/>
  <c r="L1061" i="17"/>
  <c r="K1061" i="17"/>
  <c r="J1061" i="17"/>
  <c r="I1061" i="17"/>
  <c r="H1061" i="17"/>
  <c r="G1061" i="17"/>
  <c r="K1060" i="17"/>
  <c r="L1060" i="17" s="1"/>
  <c r="J1060" i="17"/>
  <c r="I1060" i="17"/>
  <c r="H1060" i="17"/>
  <c r="G1060" i="17"/>
  <c r="K1059" i="17"/>
  <c r="L1059" i="17" s="1"/>
  <c r="J1059" i="17"/>
  <c r="I1059" i="17"/>
  <c r="H1059" i="17"/>
  <c r="G1059" i="17"/>
  <c r="K1058" i="17"/>
  <c r="L1058" i="17" s="1"/>
  <c r="J1058" i="17"/>
  <c r="I1058" i="17"/>
  <c r="H1058" i="17"/>
  <c r="G1058" i="17"/>
  <c r="K1057" i="17"/>
  <c r="L1057" i="17" s="1"/>
  <c r="J1057" i="17"/>
  <c r="I1057" i="17"/>
  <c r="H1057" i="17"/>
  <c r="G1057" i="17"/>
  <c r="K1056" i="17"/>
  <c r="L1056" i="17" s="1"/>
  <c r="J1056" i="17"/>
  <c r="I1056" i="17"/>
  <c r="H1056" i="17"/>
  <c r="G1056" i="17"/>
  <c r="K1055" i="17"/>
  <c r="L1055" i="17" s="1"/>
  <c r="J1055" i="17"/>
  <c r="I1055" i="17"/>
  <c r="H1055" i="17"/>
  <c r="G1055" i="17"/>
  <c r="K1054" i="17"/>
  <c r="L1054" i="17" s="1"/>
  <c r="J1054" i="17"/>
  <c r="I1054" i="17"/>
  <c r="H1054" i="17"/>
  <c r="G1054" i="17"/>
  <c r="K1053" i="17"/>
  <c r="L1053" i="17" s="1"/>
  <c r="J1053" i="17"/>
  <c r="I1053" i="17"/>
  <c r="H1053" i="17"/>
  <c r="G1053" i="17"/>
  <c r="K1052" i="17"/>
  <c r="L1052" i="17" s="1"/>
  <c r="J1052" i="17"/>
  <c r="I1052" i="17"/>
  <c r="H1052" i="17"/>
  <c r="G1052" i="17"/>
  <c r="K1051" i="17"/>
  <c r="L1051" i="17" s="1"/>
  <c r="J1051" i="17"/>
  <c r="I1051" i="17"/>
  <c r="H1051" i="17"/>
  <c r="G1051" i="17"/>
  <c r="K1050" i="17"/>
  <c r="L1050" i="17" s="1"/>
  <c r="O1050" i="17" s="1"/>
  <c r="J1050" i="17"/>
  <c r="I1050" i="17"/>
  <c r="H1050" i="17"/>
  <c r="G1050" i="17"/>
  <c r="K1049" i="17"/>
  <c r="L1049" i="17" s="1"/>
  <c r="J1049" i="17"/>
  <c r="I1049" i="17"/>
  <c r="H1049" i="17"/>
  <c r="G1049" i="17"/>
  <c r="K1048" i="17"/>
  <c r="L1048" i="17" s="1"/>
  <c r="J1048" i="17"/>
  <c r="I1048" i="17"/>
  <c r="H1048" i="17"/>
  <c r="G1048" i="17"/>
  <c r="K1047" i="17"/>
  <c r="L1047" i="17" s="1"/>
  <c r="O1047" i="17" s="1"/>
  <c r="J1047" i="17"/>
  <c r="I1047" i="17"/>
  <c r="H1047" i="17"/>
  <c r="G1047" i="17"/>
  <c r="K1046" i="17"/>
  <c r="L1046" i="17" s="1"/>
  <c r="J1046" i="17"/>
  <c r="I1046" i="17"/>
  <c r="H1046" i="17"/>
  <c r="G1046" i="17"/>
  <c r="K1045" i="17"/>
  <c r="L1045" i="17" s="1"/>
  <c r="J1045" i="17"/>
  <c r="I1045" i="17"/>
  <c r="H1045" i="17"/>
  <c r="G1045" i="17"/>
  <c r="K1044" i="17"/>
  <c r="L1044" i="17" s="1"/>
  <c r="J1044" i="17"/>
  <c r="I1044" i="17"/>
  <c r="H1044" i="17"/>
  <c r="G1044" i="17"/>
  <c r="K1043" i="17"/>
  <c r="L1043" i="17" s="1"/>
  <c r="J1043" i="17"/>
  <c r="I1043" i="17"/>
  <c r="H1043" i="17"/>
  <c r="G1043" i="17"/>
  <c r="K1042" i="17"/>
  <c r="L1042" i="17" s="1"/>
  <c r="J1042" i="17"/>
  <c r="I1042" i="17"/>
  <c r="H1042" i="17"/>
  <c r="G1042" i="17"/>
  <c r="K1041" i="17"/>
  <c r="L1041" i="17" s="1"/>
  <c r="J1041" i="17"/>
  <c r="I1041" i="17"/>
  <c r="H1041" i="17"/>
  <c r="G1041" i="17"/>
  <c r="K1040" i="17"/>
  <c r="L1040" i="17" s="1"/>
  <c r="J1040" i="17"/>
  <c r="I1040" i="17"/>
  <c r="H1040" i="17"/>
  <c r="G1040" i="17"/>
  <c r="K1039" i="17"/>
  <c r="L1039" i="17" s="1"/>
  <c r="J1039" i="17"/>
  <c r="I1039" i="17"/>
  <c r="H1039" i="17"/>
  <c r="G1039" i="17"/>
  <c r="K1038" i="17"/>
  <c r="L1038" i="17" s="1"/>
  <c r="J1038" i="17"/>
  <c r="I1038" i="17"/>
  <c r="H1038" i="17"/>
  <c r="G1038" i="17"/>
  <c r="K1037" i="17"/>
  <c r="L1037" i="17" s="1"/>
  <c r="J1037" i="17"/>
  <c r="I1037" i="17"/>
  <c r="H1037" i="17"/>
  <c r="G1037" i="17"/>
  <c r="K1036" i="17"/>
  <c r="L1036" i="17" s="1"/>
  <c r="P1036" i="17" s="1"/>
  <c r="J1036" i="17"/>
  <c r="I1036" i="17"/>
  <c r="H1036" i="17"/>
  <c r="G1036" i="17"/>
  <c r="L1035" i="17"/>
  <c r="M1035" i="17" s="1"/>
  <c r="K1035" i="17"/>
  <c r="J1035" i="17"/>
  <c r="I1035" i="17"/>
  <c r="H1035" i="17"/>
  <c r="G1035" i="17"/>
  <c r="K1034" i="17"/>
  <c r="L1034" i="17" s="1"/>
  <c r="J1034" i="17"/>
  <c r="I1034" i="17"/>
  <c r="H1034" i="17"/>
  <c r="G1034" i="17"/>
  <c r="K1033" i="17"/>
  <c r="L1033" i="17" s="1"/>
  <c r="J1033" i="17"/>
  <c r="I1033" i="17"/>
  <c r="H1033" i="17"/>
  <c r="G1033" i="17"/>
  <c r="L1032" i="17"/>
  <c r="K1032" i="17"/>
  <c r="J1032" i="17"/>
  <c r="I1032" i="17"/>
  <c r="H1032" i="17"/>
  <c r="G1032" i="17"/>
  <c r="K1031" i="17"/>
  <c r="L1031" i="17" s="1"/>
  <c r="N1031" i="17" s="1"/>
  <c r="J1031" i="17"/>
  <c r="I1031" i="17"/>
  <c r="H1031" i="17"/>
  <c r="G1031" i="17"/>
  <c r="K1030" i="17"/>
  <c r="L1030" i="17" s="1"/>
  <c r="J1030" i="17"/>
  <c r="I1030" i="17"/>
  <c r="H1030" i="17"/>
  <c r="G1030" i="17"/>
  <c r="L1029" i="17"/>
  <c r="K1029" i="17"/>
  <c r="J1029" i="17"/>
  <c r="I1029" i="17"/>
  <c r="H1029" i="17"/>
  <c r="G1029" i="17"/>
  <c r="K1028" i="17"/>
  <c r="L1028" i="17" s="1"/>
  <c r="J1028" i="17"/>
  <c r="I1028" i="17"/>
  <c r="H1028" i="17"/>
  <c r="G1028" i="17"/>
  <c r="K1027" i="17"/>
  <c r="L1027" i="17" s="1"/>
  <c r="M1027" i="17" s="1"/>
  <c r="J1027" i="17"/>
  <c r="I1027" i="17"/>
  <c r="H1027" i="17"/>
  <c r="G1027" i="17"/>
  <c r="K1026" i="17"/>
  <c r="L1026" i="17" s="1"/>
  <c r="P1026" i="17" s="1"/>
  <c r="J1026" i="17"/>
  <c r="I1026" i="17"/>
  <c r="H1026" i="17"/>
  <c r="G1026" i="17"/>
  <c r="K1025" i="17"/>
  <c r="L1025" i="17" s="1"/>
  <c r="J1025" i="17"/>
  <c r="I1025" i="17"/>
  <c r="H1025" i="17"/>
  <c r="G1025" i="17"/>
  <c r="K1024" i="17"/>
  <c r="L1024" i="17" s="1"/>
  <c r="J1024" i="17"/>
  <c r="I1024" i="17"/>
  <c r="H1024" i="17"/>
  <c r="G1024" i="17"/>
  <c r="K1023" i="17"/>
  <c r="L1023" i="17" s="1"/>
  <c r="M1023" i="17" s="1"/>
  <c r="J1023" i="17"/>
  <c r="I1023" i="17"/>
  <c r="H1023" i="17"/>
  <c r="G1023" i="17"/>
  <c r="K1022" i="17"/>
  <c r="L1022" i="17" s="1"/>
  <c r="J1022" i="17"/>
  <c r="I1022" i="17"/>
  <c r="H1022" i="17"/>
  <c r="G1022" i="17"/>
  <c r="K1021" i="17"/>
  <c r="L1021" i="17" s="1"/>
  <c r="J1021" i="17"/>
  <c r="I1021" i="17"/>
  <c r="H1021" i="17"/>
  <c r="G1021" i="17"/>
  <c r="K1020" i="17"/>
  <c r="L1020" i="17" s="1"/>
  <c r="J1020" i="17"/>
  <c r="I1020" i="17"/>
  <c r="H1020" i="17"/>
  <c r="G1020" i="17"/>
  <c r="K1019" i="17"/>
  <c r="L1019" i="17" s="1"/>
  <c r="M1019" i="17" s="1"/>
  <c r="J1019" i="17"/>
  <c r="I1019" i="17"/>
  <c r="H1019" i="17"/>
  <c r="G1019" i="17"/>
  <c r="K1018" i="17"/>
  <c r="L1018" i="17" s="1"/>
  <c r="P1018" i="17" s="1"/>
  <c r="J1018" i="17"/>
  <c r="I1018" i="17"/>
  <c r="H1018" i="17"/>
  <c r="G1018" i="17"/>
  <c r="K1017" i="17"/>
  <c r="L1017" i="17" s="1"/>
  <c r="J1017" i="17"/>
  <c r="I1017" i="17"/>
  <c r="H1017" i="17"/>
  <c r="G1017" i="17"/>
  <c r="K1016" i="17"/>
  <c r="L1016" i="17" s="1"/>
  <c r="P1016" i="17" s="1"/>
  <c r="J1016" i="17"/>
  <c r="I1016" i="17"/>
  <c r="H1016" i="17"/>
  <c r="G1016" i="17"/>
  <c r="K1015" i="17"/>
  <c r="L1015" i="17" s="1"/>
  <c r="M1015" i="17" s="1"/>
  <c r="J1015" i="17"/>
  <c r="I1015" i="17"/>
  <c r="H1015" i="17"/>
  <c r="G1015" i="17"/>
  <c r="K1014" i="17"/>
  <c r="L1014" i="17" s="1"/>
  <c r="J1014" i="17"/>
  <c r="I1014" i="17"/>
  <c r="H1014" i="17"/>
  <c r="G1014" i="17"/>
  <c r="L1013" i="17"/>
  <c r="K1013" i="17"/>
  <c r="J1013" i="17"/>
  <c r="I1013" i="17"/>
  <c r="H1013" i="17"/>
  <c r="G1013" i="17"/>
  <c r="K1012" i="17"/>
  <c r="L1012" i="17" s="1"/>
  <c r="P1012" i="17" s="1"/>
  <c r="J1012" i="17"/>
  <c r="I1012" i="17"/>
  <c r="H1012" i="17"/>
  <c r="G1012" i="17"/>
  <c r="K1011" i="17"/>
  <c r="L1011" i="17" s="1"/>
  <c r="M1011" i="17" s="1"/>
  <c r="J1011" i="17"/>
  <c r="I1011" i="17"/>
  <c r="H1011" i="17"/>
  <c r="G1011" i="17"/>
  <c r="P1010" i="17"/>
  <c r="K1010" i="17"/>
  <c r="L1010" i="17" s="1"/>
  <c r="J1010" i="17"/>
  <c r="I1010" i="17"/>
  <c r="H1010" i="17"/>
  <c r="G1010" i="17"/>
  <c r="K1009" i="17"/>
  <c r="L1009" i="17" s="1"/>
  <c r="J1009" i="17"/>
  <c r="I1009" i="17"/>
  <c r="H1009" i="17"/>
  <c r="G1009" i="17"/>
  <c r="K1008" i="17"/>
  <c r="L1008" i="17" s="1"/>
  <c r="J1008" i="17"/>
  <c r="I1008" i="17"/>
  <c r="H1008" i="17"/>
  <c r="G1008" i="17"/>
  <c r="L1007" i="17"/>
  <c r="M1007" i="17" s="1"/>
  <c r="K1007" i="17"/>
  <c r="J1007" i="17"/>
  <c r="I1007" i="17"/>
  <c r="H1007" i="17"/>
  <c r="G1007" i="17"/>
  <c r="K1006" i="17"/>
  <c r="L1006" i="17" s="1"/>
  <c r="J1006" i="17"/>
  <c r="I1006" i="17"/>
  <c r="H1006" i="17"/>
  <c r="G1006" i="17"/>
  <c r="K1005" i="17"/>
  <c r="L1005" i="17" s="1"/>
  <c r="J1005" i="17"/>
  <c r="I1005" i="17"/>
  <c r="H1005" i="17"/>
  <c r="G1005" i="17"/>
  <c r="L1004" i="17"/>
  <c r="K1004" i="17"/>
  <c r="J1004" i="17"/>
  <c r="I1004" i="17"/>
  <c r="H1004" i="17"/>
  <c r="G1004" i="17"/>
  <c r="K1003" i="17"/>
  <c r="L1003" i="17" s="1"/>
  <c r="J1003" i="17"/>
  <c r="I1003" i="17"/>
  <c r="H1003" i="17"/>
  <c r="G1003" i="17"/>
  <c r="K1002" i="17"/>
  <c r="L1002" i="17" s="1"/>
  <c r="J1002" i="17"/>
  <c r="I1002" i="17"/>
  <c r="H1002" i="17"/>
  <c r="G1002" i="17"/>
  <c r="L1001" i="17"/>
  <c r="K1001" i="17"/>
  <c r="J1001" i="17"/>
  <c r="I1001" i="17"/>
  <c r="H1001" i="17"/>
  <c r="G1001" i="17"/>
  <c r="L1000" i="17"/>
  <c r="K1000" i="17"/>
  <c r="J1000" i="17"/>
  <c r="I1000" i="17"/>
  <c r="H1000" i="17"/>
  <c r="G1000" i="17"/>
  <c r="L999" i="17"/>
  <c r="K999" i="17"/>
  <c r="J999" i="17"/>
  <c r="I999" i="17"/>
  <c r="H999" i="17"/>
  <c r="G999" i="17"/>
  <c r="K998" i="17"/>
  <c r="L998" i="17" s="1"/>
  <c r="J998" i="17"/>
  <c r="I998" i="17"/>
  <c r="H998" i="17"/>
  <c r="G998" i="17"/>
  <c r="K997" i="17"/>
  <c r="L997" i="17" s="1"/>
  <c r="J997" i="17"/>
  <c r="I997" i="17"/>
  <c r="H997" i="17"/>
  <c r="G997" i="17"/>
  <c r="L996" i="17"/>
  <c r="K996" i="17"/>
  <c r="J996" i="17"/>
  <c r="I996" i="17"/>
  <c r="H996" i="17"/>
  <c r="G996" i="17"/>
  <c r="K995" i="17"/>
  <c r="L995" i="17" s="1"/>
  <c r="J995" i="17"/>
  <c r="I995" i="17"/>
  <c r="H995" i="17"/>
  <c r="G995" i="17"/>
  <c r="K994" i="17"/>
  <c r="L994" i="17" s="1"/>
  <c r="J994" i="17"/>
  <c r="I994" i="17"/>
  <c r="H994" i="17"/>
  <c r="G994" i="17"/>
  <c r="L993" i="17"/>
  <c r="K993" i="17"/>
  <c r="J993" i="17"/>
  <c r="I993" i="17"/>
  <c r="H993" i="17"/>
  <c r="G993" i="17"/>
  <c r="L992" i="17"/>
  <c r="K992" i="17"/>
  <c r="J992" i="17"/>
  <c r="I992" i="17"/>
  <c r="H992" i="17"/>
  <c r="G992" i="17"/>
  <c r="L991" i="17"/>
  <c r="K991" i="17"/>
  <c r="J991" i="17"/>
  <c r="I991" i="17"/>
  <c r="H991" i="17"/>
  <c r="G991" i="17"/>
  <c r="K990" i="17"/>
  <c r="L990" i="17" s="1"/>
  <c r="J990" i="17"/>
  <c r="I990" i="17"/>
  <c r="H990" i="17"/>
  <c r="G990" i="17"/>
  <c r="K989" i="17"/>
  <c r="L989" i="17" s="1"/>
  <c r="J989" i="17"/>
  <c r="I989" i="17"/>
  <c r="H989" i="17"/>
  <c r="G989" i="17"/>
  <c r="L988" i="17"/>
  <c r="K988" i="17"/>
  <c r="J988" i="17"/>
  <c r="I988" i="17"/>
  <c r="H988" i="17"/>
  <c r="G988" i="17"/>
  <c r="K987" i="17"/>
  <c r="L987" i="17" s="1"/>
  <c r="J987" i="17"/>
  <c r="I987" i="17"/>
  <c r="H987" i="17"/>
  <c r="G987" i="17"/>
  <c r="K986" i="17"/>
  <c r="L986" i="17" s="1"/>
  <c r="J986" i="17"/>
  <c r="I986" i="17"/>
  <c r="H986" i="17"/>
  <c r="G986" i="17"/>
  <c r="L985" i="17"/>
  <c r="K985" i="17"/>
  <c r="J985" i="17"/>
  <c r="I985" i="17"/>
  <c r="H985" i="17"/>
  <c r="G985" i="17"/>
  <c r="L984" i="17"/>
  <c r="K984" i="17"/>
  <c r="J984" i="17"/>
  <c r="I984" i="17"/>
  <c r="H984" i="17"/>
  <c r="G984" i="17"/>
  <c r="K983" i="17"/>
  <c r="L983" i="17" s="1"/>
  <c r="J983" i="17"/>
  <c r="I983" i="17"/>
  <c r="H983" i="17"/>
  <c r="G983" i="17"/>
  <c r="K982" i="17"/>
  <c r="L982" i="17" s="1"/>
  <c r="J982" i="17"/>
  <c r="I982" i="17"/>
  <c r="H982" i="17"/>
  <c r="G982" i="17"/>
  <c r="K981" i="17"/>
  <c r="L981" i="17" s="1"/>
  <c r="J981" i="17"/>
  <c r="I981" i="17"/>
  <c r="H981" i="17"/>
  <c r="G981" i="17"/>
  <c r="K980" i="17"/>
  <c r="L980" i="17" s="1"/>
  <c r="J980" i="17"/>
  <c r="I980" i="17"/>
  <c r="H980" i="17"/>
  <c r="G980" i="17"/>
  <c r="K979" i="17"/>
  <c r="L979" i="17" s="1"/>
  <c r="J979" i="17"/>
  <c r="I979" i="17"/>
  <c r="H979" i="17"/>
  <c r="G979" i="17"/>
  <c r="K978" i="17"/>
  <c r="L978" i="17" s="1"/>
  <c r="J978" i="17"/>
  <c r="I978" i="17"/>
  <c r="H978" i="17"/>
  <c r="G978" i="17"/>
  <c r="L977" i="17"/>
  <c r="K977" i="17"/>
  <c r="J977" i="17"/>
  <c r="I977" i="17"/>
  <c r="H977" i="17"/>
  <c r="G977" i="17"/>
  <c r="L976" i="17"/>
  <c r="K976" i="17"/>
  <c r="J976" i="17"/>
  <c r="I976" i="17"/>
  <c r="H976" i="17"/>
  <c r="G976" i="17"/>
  <c r="K975" i="17"/>
  <c r="L975" i="17" s="1"/>
  <c r="J975" i="17"/>
  <c r="I975" i="17"/>
  <c r="H975" i="17"/>
  <c r="G975" i="17"/>
  <c r="K974" i="17"/>
  <c r="L974" i="17" s="1"/>
  <c r="J974" i="17"/>
  <c r="I974" i="17"/>
  <c r="H974" i="17"/>
  <c r="G974" i="17"/>
  <c r="K973" i="17"/>
  <c r="L973" i="17" s="1"/>
  <c r="J973" i="17"/>
  <c r="I973" i="17"/>
  <c r="H973" i="17"/>
  <c r="G973" i="17"/>
  <c r="K972" i="17"/>
  <c r="L972" i="17" s="1"/>
  <c r="J972" i="17"/>
  <c r="I972" i="17"/>
  <c r="H972" i="17"/>
  <c r="G972" i="17"/>
  <c r="K971" i="17"/>
  <c r="L971" i="17" s="1"/>
  <c r="J971" i="17"/>
  <c r="I971" i="17"/>
  <c r="H971" i="17"/>
  <c r="G971" i="17"/>
  <c r="K970" i="17"/>
  <c r="L970" i="17" s="1"/>
  <c r="J970" i="17"/>
  <c r="I970" i="17"/>
  <c r="H970" i="17"/>
  <c r="G970" i="17"/>
  <c r="K969" i="17"/>
  <c r="L969" i="17" s="1"/>
  <c r="P969" i="17" s="1"/>
  <c r="J969" i="17"/>
  <c r="I969" i="17"/>
  <c r="H969" i="17"/>
  <c r="G969" i="17"/>
  <c r="K968" i="17"/>
  <c r="L968" i="17" s="1"/>
  <c r="J968" i="17"/>
  <c r="I968" i="17"/>
  <c r="H968" i="17"/>
  <c r="G968" i="17"/>
  <c r="K967" i="17"/>
  <c r="L967" i="17" s="1"/>
  <c r="N967" i="17" s="1"/>
  <c r="J967" i="17"/>
  <c r="I967" i="17"/>
  <c r="H967" i="17"/>
  <c r="G967" i="17"/>
  <c r="K966" i="17"/>
  <c r="L966" i="17" s="1"/>
  <c r="O966" i="17" s="1"/>
  <c r="J966" i="17"/>
  <c r="I966" i="17"/>
  <c r="H966" i="17"/>
  <c r="G966" i="17"/>
  <c r="K965" i="17"/>
  <c r="L965" i="17" s="1"/>
  <c r="M965" i="17" s="1"/>
  <c r="J965" i="17"/>
  <c r="I965" i="17"/>
  <c r="H965" i="17"/>
  <c r="G965" i="17"/>
  <c r="K964" i="17"/>
  <c r="L964" i="17" s="1"/>
  <c r="O964" i="17" s="1"/>
  <c r="J964" i="17"/>
  <c r="I964" i="17"/>
  <c r="H964" i="17"/>
  <c r="G964" i="17"/>
  <c r="K963" i="17"/>
  <c r="L963" i="17" s="1"/>
  <c r="J963" i="17"/>
  <c r="I963" i="17"/>
  <c r="H963" i="17"/>
  <c r="G963" i="17"/>
  <c r="L962" i="17"/>
  <c r="O962" i="17" s="1"/>
  <c r="K962" i="17"/>
  <c r="J962" i="17"/>
  <c r="I962" i="17"/>
  <c r="H962" i="17"/>
  <c r="G962" i="17"/>
  <c r="K961" i="17"/>
  <c r="L961" i="17" s="1"/>
  <c r="P961" i="17" s="1"/>
  <c r="J961" i="17"/>
  <c r="I961" i="17"/>
  <c r="H961" i="17"/>
  <c r="G961" i="17"/>
  <c r="K960" i="17"/>
  <c r="L960" i="17" s="1"/>
  <c r="J960" i="17"/>
  <c r="I960" i="17"/>
  <c r="H960" i="17"/>
  <c r="G960" i="17"/>
  <c r="K959" i="17"/>
  <c r="L959" i="17" s="1"/>
  <c r="N959" i="17" s="1"/>
  <c r="J959" i="17"/>
  <c r="I959" i="17"/>
  <c r="H959" i="17"/>
  <c r="G959" i="17"/>
  <c r="L958" i="17"/>
  <c r="K958" i="17"/>
  <c r="J958" i="17"/>
  <c r="I958" i="17"/>
  <c r="H958" i="17"/>
  <c r="G958" i="17"/>
  <c r="K957" i="17"/>
  <c r="L957" i="17" s="1"/>
  <c r="J957" i="17"/>
  <c r="I957" i="17"/>
  <c r="H957" i="17"/>
  <c r="G957" i="17"/>
  <c r="L956" i="17"/>
  <c r="K956" i="17"/>
  <c r="J956" i="17"/>
  <c r="I956" i="17"/>
  <c r="H956" i="17"/>
  <c r="G956" i="17"/>
  <c r="K955" i="17"/>
  <c r="L955" i="17" s="1"/>
  <c r="J955" i="17"/>
  <c r="I955" i="17"/>
  <c r="H955" i="17"/>
  <c r="G955" i="17"/>
  <c r="L954" i="17"/>
  <c r="K954" i="17"/>
  <c r="J954" i="17"/>
  <c r="I954" i="17"/>
  <c r="H954" i="17"/>
  <c r="G954" i="17"/>
  <c r="K953" i="17"/>
  <c r="L953" i="17" s="1"/>
  <c r="J953" i="17"/>
  <c r="I953" i="17"/>
  <c r="H953" i="17"/>
  <c r="G953" i="17"/>
  <c r="K952" i="17"/>
  <c r="L952" i="17" s="1"/>
  <c r="J952" i="17"/>
  <c r="I952" i="17"/>
  <c r="H952" i="17"/>
  <c r="G952" i="17"/>
  <c r="K951" i="17"/>
  <c r="L951" i="17" s="1"/>
  <c r="J951" i="17"/>
  <c r="I951" i="17"/>
  <c r="H951" i="17"/>
  <c r="G951" i="17"/>
  <c r="L950" i="17"/>
  <c r="K950" i="17"/>
  <c r="J950" i="17"/>
  <c r="I950" i="17"/>
  <c r="H950" i="17"/>
  <c r="G950" i="17"/>
  <c r="K949" i="17"/>
  <c r="L949" i="17" s="1"/>
  <c r="J949" i="17"/>
  <c r="I949" i="17"/>
  <c r="H949" i="17"/>
  <c r="G949" i="17"/>
  <c r="K948" i="17"/>
  <c r="L948" i="17" s="1"/>
  <c r="J948" i="17"/>
  <c r="I948" i="17"/>
  <c r="H948" i="17"/>
  <c r="G948" i="17"/>
  <c r="K947" i="17"/>
  <c r="L947" i="17" s="1"/>
  <c r="P947" i="17" s="1"/>
  <c r="J947" i="17"/>
  <c r="I947" i="17"/>
  <c r="H947" i="17"/>
  <c r="G947" i="17"/>
  <c r="K946" i="17"/>
  <c r="L946" i="17" s="1"/>
  <c r="J946" i="17"/>
  <c r="I946" i="17"/>
  <c r="H946" i="17"/>
  <c r="G946" i="17"/>
  <c r="K945" i="17"/>
  <c r="L945" i="17" s="1"/>
  <c r="J945" i="17"/>
  <c r="I945" i="17"/>
  <c r="H945" i="17"/>
  <c r="G945" i="17"/>
  <c r="K944" i="17"/>
  <c r="L944" i="17" s="1"/>
  <c r="J944" i="17"/>
  <c r="I944" i="17"/>
  <c r="H944" i="17"/>
  <c r="G944" i="17"/>
  <c r="K943" i="17"/>
  <c r="L943" i="17" s="1"/>
  <c r="J943" i="17"/>
  <c r="I943" i="17"/>
  <c r="H943" i="17"/>
  <c r="G943" i="17"/>
  <c r="K942" i="17"/>
  <c r="L942" i="17" s="1"/>
  <c r="J942" i="17"/>
  <c r="I942" i="17"/>
  <c r="H942" i="17"/>
  <c r="G942" i="17"/>
  <c r="K941" i="17"/>
  <c r="L941" i="17" s="1"/>
  <c r="P941" i="17" s="1"/>
  <c r="J941" i="17"/>
  <c r="I941" i="17"/>
  <c r="H941" i="17"/>
  <c r="G941" i="17"/>
  <c r="K940" i="17"/>
  <c r="L940" i="17" s="1"/>
  <c r="J940" i="17"/>
  <c r="I940" i="17"/>
  <c r="H940" i="17"/>
  <c r="G940" i="17"/>
  <c r="K939" i="17"/>
  <c r="L939" i="17" s="1"/>
  <c r="J939" i="17"/>
  <c r="I939" i="17"/>
  <c r="H939" i="17"/>
  <c r="G939" i="17"/>
  <c r="L938" i="17"/>
  <c r="K938" i="17"/>
  <c r="J938" i="17"/>
  <c r="I938" i="17"/>
  <c r="H938" i="17"/>
  <c r="G938" i="17"/>
  <c r="K937" i="17"/>
  <c r="L937" i="17" s="1"/>
  <c r="P937" i="17" s="1"/>
  <c r="J937" i="17"/>
  <c r="I937" i="17"/>
  <c r="H937" i="17"/>
  <c r="G937" i="17"/>
  <c r="K936" i="17"/>
  <c r="L936" i="17" s="1"/>
  <c r="J936" i="17"/>
  <c r="I936" i="17"/>
  <c r="H936" i="17"/>
  <c r="G936" i="17"/>
  <c r="K935" i="17"/>
  <c r="L935" i="17" s="1"/>
  <c r="P935" i="17" s="1"/>
  <c r="J935" i="17"/>
  <c r="I935" i="17"/>
  <c r="H935" i="17"/>
  <c r="G935" i="17"/>
  <c r="K934" i="17"/>
  <c r="L934" i="17" s="1"/>
  <c r="N934" i="17" s="1"/>
  <c r="J934" i="17"/>
  <c r="I934" i="17"/>
  <c r="H934" i="17"/>
  <c r="G934" i="17"/>
  <c r="K933" i="17"/>
  <c r="L933" i="17" s="1"/>
  <c r="N933" i="17" s="1"/>
  <c r="J933" i="17"/>
  <c r="I933" i="17"/>
  <c r="H933" i="17"/>
  <c r="G933" i="17"/>
  <c r="K932" i="17"/>
  <c r="L932" i="17" s="1"/>
  <c r="J932" i="17"/>
  <c r="I932" i="17"/>
  <c r="H932" i="17"/>
  <c r="G932" i="17"/>
  <c r="K931" i="17"/>
  <c r="L931" i="17" s="1"/>
  <c r="J931" i="17"/>
  <c r="I931" i="17"/>
  <c r="H931" i="17"/>
  <c r="N931" i="17" s="1"/>
  <c r="G931" i="17"/>
  <c r="K930" i="17"/>
  <c r="L930" i="17" s="1"/>
  <c r="J930" i="17"/>
  <c r="I930" i="17"/>
  <c r="H930" i="17"/>
  <c r="G930" i="17"/>
  <c r="K929" i="17"/>
  <c r="L929" i="17" s="1"/>
  <c r="N929" i="17" s="1"/>
  <c r="P929" i="17" s="1"/>
  <c r="J929" i="17"/>
  <c r="I929" i="17"/>
  <c r="H929" i="17"/>
  <c r="G929" i="17"/>
  <c r="K928" i="17"/>
  <c r="L928" i="17" s="1"/>
  <c r="J928" i="17"/>
  <c r="I928" i="17"/>
  <c r="H928" i="17"/>
  <c r="G928" i="17"/>
  <c r="K927" i="17"/>
  <c r="L927" i="17" s="1"/>
  <c r="P927" i="17" s="1"/>
  <c r="J927" i="17"/>
  <c r="I927" i="17"/>
  <c r="H927" i="17"/>
  <c r="G927" i="17"/>
  <c r="K926" i="17"/>
  <c r="L926" i="17" s="1"/>
  <c r="P926" i="17" s="1"/>
  <c r="J926" i="17"/>
  <c r="I926" i="17"/>
  <c r="H926" i="17"/>
  <c r="G926" i="17"/>
  <c r="K925" i="17"/>
  <c r="L925" i="17" s="1"/>
  <c r="J925" i="17"/>
  <c r="I925" i="17"/>
  <c r="H925" i="17"/>
  <c r="G925" i="17"/>
  <c r="K924" i="17"/>
  <c r="L924" i="17" s="1"/>
  <c r="N924" i="17" s="1"/>
  <c r="P924" i="17" s="1"/>
  <c r="J924" i="17"/>
  <c r="I924" i="17"/>
  <c r="H924" i="17"/>
  <c r="G924" i="17"/>
  <c r="K923" i="17"/>
  <c r="L923" i="17" s="1"/>
  <c r="J923" i="17"/>
  <c r="I923" i="17"/>
  <c r="H923" i="17"/>
  <c r="G923" i="17"/>
  <c r="K922" i="17"/>
  <c r="L922" i="17" s="1"/>
  <c r="J922" i="17"/>
  <c r="I922" i="17"/>
  <c r="H922" i="17"/>
  <c r="G922" i="17"/>
  <c r="K921" i="17"/>
  <c r="L921" i="17" s="1"/>
  <c r="J921" i="17"/>
  <c r="I921" i="17"/>
  <c r="H921" i="17"/>
  <c r="G921" i="17"/>
  <c r="K920" i="17"/>
  <c r="L920" i="17" s="1"/>
  <c r="J920" i="17"/>
  <c r="I920" i="17"/>
  <c r="H920" i="17"/>
  <c r="G920" i="17"/>
  <c r="L919" i="17"/>
  <c r="P919" i="17" s="1"/>
  <c r="K919" i="17"/>
  <c r="J919" i="17"/>
  <c r="I919" i="17"/>
  <c r="H919" i="17"/>
  <c r="G919" i="17"/>
  <c r="K918" i="17"/>
  <c r="L918" i="17" s="1"/>
  <c r="J918" i="17"/>
  <c r="I918" i="17"/>
  <c r="H918" i="17"/>
  <c r="G918" i="17"/>
  <c r="L917" i="17"/>
  <c r="P917" i="17" s="1"/>
  <c r="K917" i="17"/>
  <c r="J917" i="17"/>
  <c r="I917" i="17"/>
  <c r="H917" i="17"/>
  <c r="G917" i="17"/>
  <c r="K916" i="17"/>
  <c r="L916" i="17" s="1"/>
  <c r="J916" i="17"/>
  <c r="I916" i="17"/>
  <c r="H916" i="17"/>
  <c r="G916" i="17"/>
  <c r="K915" i="17"/>
  <c r="L915" i="17" s="1"/>
  <c r="J915" i="17"/>
  <c r="I915" i="17"/>
  <c r="H915" i="17"/>
  <c r="G915" i="17"/>
  <c r="K914" i="17"/>
  <c r="L914" i="17" s="1"/>
  <c r="J914" i="17"/>
  <c r="I914" i="17"/>
  <c r="H914" i="17"/>
  <c r="G914" i="17"/>
  <c r="K913" i="17"/>
  <c r="L913" i="17" s="1"/>
  <c r="J913" i="17"/>
  <c r="I913" i="17"/>
  <c r="H913" i="17"/>
  <c r="G913" i="17"/>
  <c r="K912" i="17"/>
  <c r="L912" i="17" s="1"/>
  <c r="J912" i="17"/>
  <c r="I912" i="17"/>
  <c r="H912" i="17"/>
  <c r="G912" i="17"/>
  <c r="L911" i="17"/>
  <c r="P911" i="17" s="1"/>
  <c r="K911" i="17"/>
  <c r="J911" i="17"/>
  <c r="I911" i="17"/>
  <c r="H911" i="17"/>
  <c r="G911" i="17"/>
  <c r="K910" i="17"/>
  <c r="L910" i="17" s="1"/>
  <c r="J910" i="17"/>
  <c r="I910" i="17"/>
  <c r="H910" i="17"/>
  <c r="G910" i="17"/>
  <c r="L909" i="17"/>
  <c r="P909" i="17" s="1"/>
  <c r="K909" i="17"/>
  <c r="J909" i="17"/>
  <c r="I909" i="17"/>
  <c r="H909" i="17"/>
  <c r="G909" i="17"/>
  <c r="K908" i="17"/>
  <c r="L908" i="17" s="1"/>
  <c r="J908" i="17"/>
  <c r="I908" i="17"/>
  <c r="H908" i="17"/>
  <c r="G908" i="17"/>
  <c r="K907" i="17"/>
  <c r="L907" i="17" s="1"/>
  <c r="J907" i="17"/>
  <c r="I907" i="17"/>
  <c r="H907" i="17"/>
  <c r="G907" i="17"/>
  <c r="K906" i="17"/>
  <c r="L906" i="17" s="1"/>
  <c r="J906" i="17"/>
  <c r="I906" i="17"/>
  <c r="H906" i="17"/>
  <c r="G906" i="17"/>
  <c r="K905" i="17"/>
  <c r="L905" i="17" s="1"/>
  <c r="J905" i="17"/>
  <c r="I905" i="17"/>
  <c r="H905" i="17"/>
  <c r="G905" i="17"/>
  <c r="K904" i="17"/>
  <c r="L904" i="17" s="1"/>
  <c r="J904" i="17"/>
  <c r="I904" i="17"/>
  <c r="H904" i="17"/>
  <c r="G904" i="17"/>
  <c r="L903" i="17"/>
  <c r="P903" i="17" s="1"/>
  <c r="K903" i="17"/>
  <c r="J903" i="17"/>
  <c r="I903" i="17"/>
  <c r="H903" i="17"/>
  <c r="G903" i="17"/>
  <c r="K902" i="17"/>
  <c r="L902" i="17" s="1"/>
  <c r="J902" i="17"/>
  <c r="I902" i="17"/>
  <c r="H902" i="17"/>
  <c r="G902" i="17"/>
  <c r="L901" i="17"/>
  <c r="P901" i="17" s="1"/>
  <c r="K901" i="17"/>
  <c r="J901" i="17"/>
  <c r="I901" i="17"/>
  <c r="H901" i="17"/>
  <c r="G901" i="17"/>
  <c r="K900" i="17"/>
  <c r="L900" i="17" s="1"/>
  <c r="J900" i="17"/>
  <c r="I900" i="17"/>
  <c r="H900" i="17"/>
  <c r="G900" i="17"/>
  <c r="K899" i="17"/>
  <c r="L899" i="17" s="1"/>
  <c r="J899" i="17"/>
  <c r="I899" i="17"/>
  <c r="H899" i="17"/>
  <c r="G899" i="17"/>
  <c r="K898" i="17"/>
  <c r="L898" i="17" s="1"/>
  <c r="J898" i="17"/>
  <c r="I898" i="17"/>
  <c r="H898" i="17"/>
  <c r="G898" i="17"/>
  <c r="K897" i="17"/>
  <c r="L897" i="17" s="1"/>
  <c r="J897" i="17"/>
  <c r="I897" i="17"/>
  <c r="H897" i="17"/>
  <c r="G897" i="17"/>
  <c r="K896" i="17"/>
  <c r="L896" i="17" s="1"/>
  <c r="J896" i="17"/>
  <c r="I896" i="17"/>
  <c r="H896" i="17"/>
  <c r="G896" i="17"/>
  <c r="L895" i="17"/>
  <c r="N895" i="17" s="1"/>
  <c r="K895" i="17"/>
  <c r="J895" i="17"/>
  <c r="I895" i="17"/>
  <c r="H895" i="17"/>
  <c r="P895" i="17" s="1"/>
  <c r="G895" i="17"/>
  <c r="K894" i="17"/>
  <c r="L894" i="17" s="1"/>
  <c r="J894" i="17"/>
  <c r="I894" i="17"/>
  <c r="H894" i="17"/>
  <c r="G894" i="17"/>
  <c r="K893" i="17"/>
  <c r="L893" i="17" s="1"/>
  <c r="J893" i="17"/>
  <c r="I893" i="17"/>
  <c r="H893" i="17"/>
  <c r="G893" i="17"/>
  <c r="K892" i="17"/>
  <c r="L892" i="17" s="1"/>
  <c r="J892" i="17"/>
  <c r="I892" i="17"/>
  <c r="H892" i="17"/>
  <c r="G892" i="17"/>
  <c r="P891" i="17"/>
  <c r="L891" i="17"/>
  <c r="N891" i="17" s="1"/>
  <c r="K891" i="17"/>
  <c r="J891" i="17"/>
  <c r="I891" i="17"/>
  <c r="H891" i="17"/>
  <c r="G891" i="17"/>
  <c r="K890" i="17"/>
  <c r="L890" i="17" s="1"/>
  <c r="J890" i="17"/>
  <c r="I890" i="17"/>
  <c r="H890" i="17"/>
  <c r="G890" i="17"/>
  <c r="K889" i="17"/>
  <c r="L889" i="17" s="1"/>
  <c r="J889" i="17"/>
  <c r="I889" i="17"/>
  <c r="H889" i="17"/>
  <c r="G889" i="17"/>
  <c r="K888" i="17"/>
  <c r="L888" i="17" s="1"/>
  <c r="J888" i="17"/>
  <c r="I888" i="17"/>
  <c r="H888" i="17"/>
  <c r="G888" i="17"/>
  <c r="K887" i="17"/>
  <c r="L887" i="17" s="1"/>
  <c r="J887" i="17"/>
  <c r="I887" i="17"/>
  <c r="H887" i="17"/>
  <c r="G887" i="17"/>
  <c r="K886" i="17"/>
  <c r="L886" i="17" s="1"/>
  <c r="J886" i="17"/>
  <c r="I886" i="17"/>
  <c r="H886" i="17"/>
  <c r="G886" i="17"/>
  <c r="L885" i="17"/>
  <c r="P885" i="17" s="1"/>
  <c r="K885" i="17"/>
  <c r="J885" i="17"/>
  <c r="I885" i="17"/>
  <c r="H885" i="17"/>
  <c r="G885" i="17"/>
  <c r="K884" i="17"/>
  <c r="L884" i="17" s="1"/>
  <c r="J884" i="17"/>
  <c r="I884" i="17"/>
  <c r="H884" i="17"/>
  <c r="G884" i="17"/>
  <c r="L883" i="17"/>
  <c r="P883" i="17" s="1"/>
  <c r="K883" i="17"/>
  <c r="J883" i="17"/>
  <c r="I883" i="17"/>
  <c r="H883" i="17"/>
  <c r="G883" i="17"/>
  <c r="K882" i="17"/>
  <c r="L882" i="17" s="1"/>
  <c r="J882" i="17"/>
  <c r="I882" i="17"/>
  <c r="H882" i="17"/>
  <c r="G882" i="17"/>
  <c r="L881" i="17"/>
  <c r="N881" i="17" s="1"/>
  <c r="P881" i="17" s="1"/>
  <c r="K881" i="17"/>
  <c r="J881" i="17"/>
  <c r="I881" i="17"/>
  <c r="H881" i="17"/>
  <c r="G881" i="17"/>
  <c r="L880" i="17"/>
  <c r="N880" i="17" s="1"/>
  <c r="P880" i="17" s="1"/>
  <c r="K880" i="17"/>
  <c r="J880" i="17"/>
  <c r="I880" i="17"/>
  <c r="H880" i="17"/>
  <c r="G880" i="17"/>
  <c r="L879" i="17"/>
  <c r="K879" i="17"/>
  <c r="J879" i="17"/>
  <c r="I879" i="17"/>
  <c r="H879" i="17"/>
  <c r="G879" i="17"/>
  <c r="L878" i="17"/>
  <c r="K878" i="17"/>
  <c r="J878" i="17"/>
  <c r="I878" i="17"/>
  <c r="H878" i="17"/>
  <c r="G878" i="17"/>
  <c r="K877" i="17"/>
  <c r="L877" i="17" s="1"/>
  <c r="J877" i="17"/>
  <c r="I877" i="17"/>
  <c r="H877" i="17"/>
  <c r="G877" i="17"/>
  <c r="K876" i="17"/>
  <c r="L876" i="17" s="1"/>
  <c r="N876" i="17" s="1"/>
  <c r="P876" i="17" s="1"/>
  <c r="J876" i="17"/>
  <c r="I876" i="17"/>
  <c r="H876" i="17"/>
  <c r="G876" i="17"/>
  <c r="L875" i="17"/>
  <c r="P875" i="17" s="1"/>
  <c r="K875" i="17"/>
  <c r="J875" i="17"/>
  <c r="I875" i="17"/>
  <c r="H875" i="17"/>
  <c r="G875" i="17"/>
  <c r="K874" i="17"/>
  <c r="L874" i="17" s="1"/>
  <c r="J874" i="17"/>
  <c r="I874" i="17"/>
  <c r="H874" i="17"/>
  <c r="G874" i="17"/>
  <c r="P873" i="17"/>
  <c r="N873" i="17"/>
  <c r="L873" i="17"/>
  <c r="K873" i="17"/>
  <c r="J873" i="17"/>
  <c r="I873" i="17"/>
  <c r="H873" i="17"/>
  <c r="G873" i="17"/>
  <c r="K872" i="17"/>
  <c r="L872" i="17" s="1"/>
  <c r="J872" i="17"/>
  <c r="I872" i="17"/>
  <c r="H872" i="17"/>
  <c r="G872" i="17"/>
  <c r="L871" i="17"/>
  <c r="P871" i="17" s="1"/>
  <c r="K871" i="17"/>
  <c r="J871" i="17"/>
  <c r="I871" i="17"/>
  <c r="H871" i="17"/>
  <c r="G871" i="17"/>
  <c r="K870" i="17"/>
  <c r="L870" i="17" s="1"/>
  <c r="J870" i="17"/>
  <c r="I870" i="17"/>
  <c r="H870" i="17"/>
  <c r="G870" i="17"/>
  <c r="L869" i="17"/>
  <c r="P869" i="17" s="1"/>
  <c r="K869" i="17"/>
  <c r="J869" i="17"/>
  <c r="I869" i="17"/>
  <c r="H869" i="17"/>
  <c r="G869" i="17"/>
  <c r="K868" i="17"/>
  <c r="L868" i="17" s="1"/>
  <c r="J868" i="17"/>
  <c r="I868" i="17"/>
  <c r="H868" i="17"/>
  <c r="G868" i="17"/>
  <c r="N867" i="17"/>
  <c r="L867" i="17"/>
  <c r="P867" i="17" s="1"/>
  <c r="K867" i="17"/>
  <c r="J867" i="17"/>
  <c r="I867" i="17"/>
  <c r="H867" i="17"/>
  <c r="G867" i="17"/>
  <c r="K866" i="17"/>
  <c r="L866" i="17" s="1"/>
  <c r="J866" i="17"/>
  <c r="I866" i="17"/>
  <c r="H866" i="17"/>
  <c r="G866" i="17"/>
  <c r="K865" i="17"/>
  <c r="L865" i="17" s="1"/>
  <c r="J865" i="17"/>
  <c r="I865" i="17"/>
  <c r="H865" i="17"/>
  <c r="G865" i="17"/>
  <c r="K864" i="17"/>
  <c r="L864" i="17" s="1"/>
  <c r="J864" i="17"/>
  <c r="I864" i="17"/>
  <c r="H864" i="17"/>
  <c r="G864" i="17"/>
  <c r="K863" i="17"/>
  <c r="L863" i="17" s="1"/>
  <c r="J863" i="17"/>
  <c r="I863" i="17"/>
  <c r="H863" i="17"/>
  <c r="G863" i="17"/>
  <c r="K862" i="17"/>
  <c r="L862" i="17" s="1"/>
  <c r="P862" i="17" s="1"/>
  <c r="J862" i="17"/>
  <c r="I862" i="17"/>
  <c r="H862" i="17"/>
  <c r="G862" i="17"/>
  <c r="K861" i="17"/>
  <c r="L861" i="17" s="1"/>
  <c r="J861" i="17"/>
  <c r="I861" i="17"/>
  <c r="H861" i="17"/>
  <c r="G861" i="17"/>
  <c r="N860" i="17"/>
  <c r="L860" i="17"/>
  <c r="P860" i="17" s="1"/>
  <c r="K860" i="17"/>
  <c r="J860" i="17"/>
  <c r="I860" i="17"/>
  <c r="H860" i="17"/>
  <c r="G860" i="17"/>
  <c r="L859" i="17"/>
  <c r="K859" i="17"/>
  <c r="J859" i="17"/>
  <c r="I859" i="17"/>
  <c r="H859" i="17"/>
  <c r="G859" i="17"/>
  <c r="L858" i="17"/>
  <c r="P858" i="17" s="1"/>
  <c r="K858" i="17"/>
  <c r="J858" i="17"/>
  <c r="I858" i="17"/>
  <c r="H858" i="17"/>
  <c r="G858" i="17"/>
  <c r="K857" i="17"/>
  <c r="L857" i="17" s="1"/>
  <c r="J857" i="17"/>
  <c r="I857" i="17"/>
  <c r="H857" i="17"/>
  <c r="G857" i="17"/>
  <c r="K856" i="17"/>
  <c r="L856" i="17" s="1"/>
  <c r="J856" i="17"/>
  <c r="I856" i="17"/>
  <c r="H856" i="17"/>
  <c r="G856" i="17"/>
  <c r="K855" i="17"/>
  <c r="L855" i="17" s="1"/>
  <c r="J855" i="17"/>
  <c r="I855" i="17"/>
  <c r="H855" i="17"/>
  <c r="G855" i="17"/>
  <c r="K854" i="17"/>
  <c r="L854" i="17" s="1"/>
  <c r="J854" i="17"/>
  <c r="I854" i="17"/>
  <c r="H854" i="17"/>
  <c r="G854" i="17"/>
  <c r="K853" i="17"/>
  <c r="L853" i="17" s="1"/>
  <c r="O853" i="17" s="1"/>
  <c r="J853" i="17"/>
  <c r="I853" i="17"/>
  <c r="H853" i="17"/>
  <c r="G853" i="17"/>
  <c r="K852" i="17"/>
  <c r="L852" i="17" s="1"/>
  <c r="J852" i="17"/>
  <c r="I852" i="17"/>
  <c r="H852" i="17"/>
  <c r="G852" i="17"/>
  <c r="K851" i="17"/>
  <c r="L851" i="17" s="1"/>
  <c r="J851" i="17"/>
  <c r="I851" i="17"/>
  <c r="H851" i="17"/>
  <c r="G851" i="17"/>
  <c r="K850" i="17"/>
  <c r="L850" i="17" s="1"/>
  <c r="J850" i="17"/>
  <c r="I850" i="17"/>
  <c r="H850" i="17"/>
  <c r="G850" i="17"/>
  <c r="K849" i="17"/>
  <c r="L849" i="17" s="1"/>
  <c r="J849" i="17"/>
  <c r="I849" i="17"/>
  <c r="H849" i="17"/>
  <c r="G849" i="17"/>
  <c r="K848" i="17"/>
  <c r="L848" i="17" s="1"/>
  <c r="J848" i="17"/>
  <c r="I848" i="17"/>
  <c r="H848" i="17"/>
  <c r="G848" i="17"/>
  <c r="K847" i="17"/>
  <c r="L847" i="17" s="1"/>
  <c r="J847" i="17"/>
  <c r="I847" i="17"/>
  <c r="H847" i="17"/>
  <c r="G847" i="17"/>
  <c r="K846" i="17"/>
  <c r="L846" i="17" s="1"/>
  <c r="J846" i="17"/>
  <c r="I846" i="17"/>
  <c r="H846" i="17"/>
  <c r="G846" i="17"/>
  <c r="L845" i="17"/>
  <c r="K845" i="17"/>
  <c r="J845" i="17"/>
  <c r="I845" i="17"/>
  <c r="H845" i="17"/>
  <c r="G845" i="17"/>
  <c r="L844" i="17"/>
  <c r="K844" i="17"/>
  <c r="J844" i="17"/>
  <c r="I844" i="17"/>
  <c r="H844" i="17"/>
  <c r="G844" i="17"/>
  <c r="L843" i="17"/>
  <c r="K843" i="17"/>
  <c r="J843" i="17"/>
  <c r="I843" i="17"/>
  <c r="H843" i="17"/>
  <c r="G843" i="17"/>
  <c r="K842" i="17"/>
  <c r="L842" i="17" s="1"/>
  <c r="O842" i="17" s="1"/>
  <c r="J842" i="17"/>
  <c r="I842" i="17"/>
  <c r="H842" i="17"/>
  <c r="G842" i="17"/>
  <c r="K841" i="17"/>
  <c r="L841" i="17" s="1"/>
  <c r="J841" i="17"/>
  <c r="I841" i="17"/>
  <c r="H841" i="17"/>
  <c r="G841" i="17"/>
  <c r="K840" i="17"/>
  <c r="L840" i="17" s="1"/>
  <c r="J840" i="17"/>
  <c r="I840" i="17"/>
  <c r="H840" i="17"/>
  <c r="G840" i="17"/>
  <c r="K839" i="17"/>
  <c r="L839" i="17" s="1"/>
  <c r="J839" i="17"/>
  <c r="I839" i="17"/>
  <c r="H839" i="17"/>
  <c r="G839" i="17"/>
  <c r="K838" i="17"/>
  <c r="L838" i="17" s="1"/>
  <c r="O838" i="17" s="1"/>
  <c r="J838" i="17"/>
  <c r="I838" i="17"/>
  <c r="H838" i="17"/>
  <c r="G838" i="17"/>
  <c r="L837" i="17"/>
  <c r="K837" i="17"/>
  <c r="J837" i="17"/>
  <c r="I837" i="17"/>
  <c r="H837" i="17"/>
  <c r="G837" i="17"/>
  <c r="K836" i="17"/>
  <c r="L836" i="17" s="1"/>
  <c r="J836" i="17"/>
  <c r="I836" i="17"/>
  <c r="H836" i="17"/>
  <c r="G836" i="17"/>
  <c r="K835" i="17"/>
  <c r="L835" i="17" s="1"/>
  <c r="J835" i="17"/>
  <c r="I835" i="17"/>
  <c r="H835" i="17"/>
  <c r="G835" i="17"/>
  <c r="K834" i="17"/>
  <c r="L834" i="17" s="1"/>
  <c r="J834" i="17"/>
  <c r="I834" i="17"/>
  <c r="H834" i="17"/>
  <c r="G834" i="17"/>
  <c r="K833" i="17"/>
  <c r="L833" i="17" s="1"/>
  <c r="J833" i="17"/>
  <c r="I833" i="17"/>
  <c r="H833" i="17"/>
  <c r="G833" i="17"/>
  <c r="K832" i="17"/>
  <c r="L832" i="17" s="1"/>
  <c r="J832" i="17"/>
  <c r="I832" i="17"/>
  <c r="H832" i="17"/>
  <c r="G832" i="17"/>
  <c r="K831" i="17"/>
  <c r="L831" i="17" s="1"/>
  <c r="O831" i="17" s="1"/>
  <c r="J831" i="17"/>
  <c r="I831" i="17"/>
  <c r="H831" i="17"/>
  <c r="G831" i="17"/>
  <c r="K830" i="17"/>
  <c r="L830" i="17" s="1"/>
  <c r="J830" i="17"/>
  <c r="I830" i="17"/>
  <c r="H830" i="17"/>
  <c r="G830" i="17"/>
  <c r="K829" i="17"/>
  <c r="L829" i="17" s="1"/>
  <c r="J829" i="17"/>
  <c r="I829" i="17"/>
  <c r="H829" i="17"/>
  <c r="G829" i="17"/>
  <c r="K828" i="17"/>
  <c r="L828" i="17" s="1"/>
  <c r="J828" i="17"/>
  <c r="I828" i="17"/>
  <c r="H828" i="17"/>
  <c r="G828" i="17"/>
  <c r="K827" i="17"/>
  <c r="L827" i="17" s="1"/>
  <c r="J827" i="17"/>
  <c r="I827" i="17"/>
  <c r="H827" i="17"/>
  <c r="G827" i="17"/>
  <c r="K826" i="17"/>
  <c r="L826" i="17" s="1"/>
  <c r="O826" i="17" s="1"/>
  <c r="J826" i="17"/>
  <c r="I826" i="17"/>
  <c r="H826" i="17"/>
  <c r="G826" i="17"/>
  <c r="K825" i="17"/>
  <c r="L825" i="17" s="1"/>
  <c r="O825" i="17" s="1"/>
  <c r="J825" i="17"/>
  <c r="I825" i="17"/>
  <c r="H825" i="17"/>
  <c r="G825" i="17"/>
  <c r="K824" i="17"/>
  <c r="L824" i="17" s="1"/>
  <c r="J824" i="17"/>
  <c r="I824" i="17"/>
  <c r="H824" i="17"/>
  <c r="G824" i="17"/>
  <c r="M823" i="17"/>
  <c r="L823" i="17"/>
  <c r="O823" i="17" s="1"/>
  <c r="K823" i="17"/>
  <c r="J823" i="17"/>
  <c r="I823" i="17"/>
  <c r="H823" i="17"/>
  <c r="G823" i="17"/>
  <c r="K822" i="17"/>
  <c r="L822" i="17" s="1"/>
  <c r="J822" i="17"/>
  <c r="I822" i="17"/>
  <c r="H822" i="17"/>
  <c r="G822" i="17"/>
  <c r="O822" i="17" s="1"/>
  <c r="K821" i="17"/>
  <c r="L821" i="17" s="1"/>
  <c r="J821" i="17"/>
  <c r="I821" i="17"/>
  <c r="H821" i="17"/>
  <c r="G821" i="17"/>
  <c r="K820" i="17"/>
  <c r="L820" i="17" s="1"/>
  <c r="J820" i="17"/>
  <c r="I820" i="17"/>
  <c r="H820" i="17"/>
  <c r="G820" i="17"/>
  <c r="K819" i="17"/>
  <c r="L819" i="17" s="1"/>
  <c r="J819" i="17"/>
  <c r="I819" i="17"/>
  <c r="H819" i="17"/>
  <c r="G819" i="17"/>
  <c r="K818" i="17"/>
  <c r="L818" i="17" s="1"/>
  <c r="J818" i="17"/>
  <c r="I818" i="17"/>
  <c r="H818" i="17"/>
  <c r="G818" i="17"/>
  <c r="K817" i="17"/>
  <c r="L817" i="17" s="1"/>
  <c r="J817" i="17"/>
  <c r="I817" i="17"/>
  <c r="H817" i="17"/>
  <c r="G817" i="17"/>
  <c r="K816" i="17"/>
  <c r="L816" i="17" s="1"/>
  <c r="J816" i="17"/>
  <c r="I816" i="17"/>
  <c r="H816" i="17"/>
  <c r="G816" i="17"/>
  <c r="L815" i="17"/>
  <c r="O815" i="17" s="1"/>
  <c r="K815" i="17"/>
  <c r="J815" i="17"/>
  <c r="I815" i="17"/>
  <c r="H815" i="17"/>
  <c r="G815" i="17"/>
  <c r="K814" i="17"/>
  <c r="L814" i="17" s="1"/>
  <c r="J814" i="17"/>
  <c r="I814" i="17"/>
  <c r="H814" i="17"/>
  <c r="G814" i="17"/>
  <c r="O814" i="17" s="1"/>
  <c r="K813" i="17"/>
  <c r="L813" i="17" s="1"/>
  <c r="J813" i="17"/>
  <c r="I813" i="17"/>
  <c r="H813" i="17"/>
  <c r="G813" i="17"/>
  <c r="K812" i="17"/>
  <c r="L812" i="17" s="1"/>
  <c r="J812" i="17"/>
  <c r="I812" i="17"/>
  <c r="H812" i="17"/>
  <c r="G812" i="17"/>
  <c r="K811" i="17"/>
  <c r="L811" i="17" s="1"/>
  <c r="J811" i="17"/>
  <c r="I811" i="17"/>
  <c r="H811" i="17"/>
  <c r="G811" i="17"/>
  <c r="K810" i="17"/>
  <c r="L810" i="17" s="1"/>
  <c r="J810" i="17"/>
  <c r="I810" i="17"/>
  <c r="H810" i="17"/>
  <c r="G810" i="17"/>
  <c r="K809" i="17"/>
  <c r="L809" i="17" s="1"/>
  <c r="J809" i="17"/>
  <c r="I809" i="17"/>
  <c r="H809" i="17"/>
  <c r="G809" i="17"/>
  <c r="K808" i="17"/>
  <c r="L808" i="17" s="1"/>
  <c r="M808" i="17" s="1"/>
  <c r="J808" i="17"/>
  <c r="I808" i="17"/>
  <c r="H808" i="17"/>
  <c r="G808" i="17"/>
  <c r="K807" i="17"/>
  <c r="L807" i="17" s="1"/>
  <c r="J807" i="17"/>
  <c r="I807" i="17"/>
  <c r="H807" i="17"/>
  <c r="G807" i="17"/>
  <c r="K806" i="17"/>
  <c r="L806" i="17" s="1"/>
  <c r="J806" i="17"/>
  <c r="I806" i="17"/>
  <c r="H806" i="17"/>
  <c r="G806" i="17"/>
  <c r="K805" i="17"/>
  <c r="L805" i="17" s="1"/>
  <c r="J805" i="17"/>
  <c r="I805" i="17"/>
  <c r="H805" i="17"/>
  <c r="G805" i="17"/>
  <c r="L804" i="17"/>
  <c r="M804" i="17" s="1"/>
  <c r="K804" i="17"/>
  <c r="J804" i="17"/>
  <c r="I804" i="17"/>
  <c r="H804" i="17"/>
  <c r="G804" i="17"/>
  <c r="K803" i="17"/>
  <c r="L803" i="17" s="1"/>
  <c r="J803" i="17"/>
  <c r="I803" i="17"/>
  <c r="H803" i="17"/>
  <c r="G803" i="17"/>
  <c r="O803" i="17" s="1"/>
  <c r="K802" i="17"/>
  <c r="L802" i="17" s="1"/>
  <c r="J802" i="17"/>
  <c r="I802" i="17"/>
  <c r="H802" i="17"/>
  <c r="G802" i="17"/>
  <c r="K801" i="17"/>
  <c r="L801" i="17" s="1"/>
  <c r="O801" i="17" s="1"/>
  <c r="J801" i="17"/>
  <c r="I801" i="17"/>
  <c r="H801" i="17"/>
  <c r="G801" i="17"/>
  <c r="K800" i="17"/>
  <c r="L800" i="17" s="1"/>
  <c r="J800" i="17"/>
  <c r="I800" i="17"/>
  <c r="H800" i="17"/>
  <c r="G800" i="17"/>
  <c r="K799" i="17"/>
  <c r="L799" i="17" s="1"/>
  <c r="J799" i="17"/>
  <c r="I799" i="17"/>
  <c r="H799" i="17"/>
  <c r="G799" i="17"/>
  <c r="K798" i="17"/>
  <c r="L798" i="17" s="1"/>
  <c r="M798" i="17" s="1"/>
  <c r="J798" i="17"/>
  <c r="I798" i="17"/>
  <c r="H798" i="17"/>
  <c r="G798" i="17"/>
  <c r="K797" i="17"/>
  <c r="L797" i="17" s="1"/>
  <c r="J797" i="17"/>
  <c r="I797" i="17"/>
  <c r="H797" i="17"/>
  <c r="G797" i="17"/>
  <c r="K796" i="17"/>
  <c r="L796" i="17" s="1"/>
  <c r="J796" i="17"/>
  <c r="I796" i="17"/>
  <c r="H796" i="17"/>
  <c r="G796" i="17"/>
  <c r="K795" i="17"/>
  <c r="L795" i="17" s="1"/>
  <c r="O795" i="17" s="1"/>
  <c r="J795" i="17"/>
  <c r="I795" i="17"/>
  <c r="H795" i="17"/>
  <c r="G795" i="17"/>
  <c r="K794" i="17"/>
  <c r="L794" i="17" s="1"/>
  <c r="M794" i="17" s="1"/>
  <c r="J794" i="17"/>
  <c r="I794" i="17"/>
  <c r="H794" i="17"/>
  <c r="G794" i="17"/>
  <c r="K793" i="17"/>
  <c r="L793" i="17" s="1"/>
  <c r="O793" i="17" s="1"/>
  <c r="J793" i="17"/>
  <c r="I793" i="17"/>
  <c r="H793" i="17"/>
  <c r="G793" i="17"/>
  <c r="L792" i="17"/>
  <c r="M792" i="17" s="1"/>
  <c r="K792" i="17"/>
  <c r="J792" i="17"/>
  <c r="I792" i="17"/>
  <c r="H792" i="17"/>
  <c r="G792" i="17"/>
  <c r="K791" i="17"/>
  <c r="L791" i="17" s="1"/>
  <c r="J791" i="17"/>
  <c r="I791" i="17"/>
  <c r="H791" i="17"/>
  <c r="G791" i="17"/>
  <c r="K790" i="17"/>
  <c r="L790" i="17" s="1"/>
  <c r="M790" i="17" s="1"/>
  <c r="J790" i="17"/>
  <c r="I790" i="17"/>
  <c r="H790" i="17"/>
  <c r="G790" i="17"/>
  <c r="K789" i="17"/>
  <c r="L789" i="17" s="1"/>
  <c r="J789" i="17"/>
  <c r="I789" i="17"/>
  <c r="H789" i="17"/>
  <c r="G789" i="17"/>
  <c r="K788" i="17"/>
  <c r="L788" i="17" s="1"/>
  <c r="M788" i="17" s="1"/>
  <c r="J788" i="17"/>
  <c r="I788" i="17"/>
  <c r="H788" i="17"/>
  <c r="G788" i="17"/>
  <c r="K787" i="17"/>
  <c r="L787" i="17" s="1"/>
  <c r="J787" i="17"/>
  <c r="I787" i="17"/>
  <c r="H787" i="17"/>
  <c r="G787" i="17"/>
  <c r="K786" i="17"/>
  <c r="L786" i="17" s="1"/>
  <c r="J786" i="17"/>
  <c r="I786" i="17"/>
  <c r="H786" i="17"/>
  <c r="G786" i="17"/>
  <c r="K785" i="17"/>
  <c r="L785" i="17" s="1"/>
  <c r="O785" i="17" s="1"/>
  <c r="J785" i="17"/>
  <c r="I785" i="17"/>
  <c r="H785" i="17"/>
  <c r="G785" i="17"/>
  <c r="K784" i="17"/>
  <c r="L784" i="17" s="1"/>
  <c r="J784" i="17"/>
  <c r="I784" i="17"/>
  <c r="H784" i="17"/>
  <c r="G784" i="17"/>
  <c r="K783" i="17"/>
  <c r="L783" i="17" s="1"/>
  <c r="J783" i="17"/>
  <c r="I783" i="17"/>
  <c r="H783" i="17"/>
  <c r="N783" i="17" s="1"/>
  <c r="G783" i="17"/>
  <c r="L782" i="17"/>
  <c r="K782" i="17"/>
  <c r="J782" i="17"/>
  <c r="I782" i="17"/>
  <c r="H782" i="17"/>
  <c r="G782" i="17"/>
  <c r="K781" i="17"/>
  <c r="L781" i="17" s="1"/>
  <c r="J781" i="17"/>
  <c r="I781" i="17"/>
  <c r="H781" i="17"/>
  <c r="G781" i="17"/>
  <c r="K780" i="17"/>
  <c r="L780" i="17" s="1"/>
  <c r="P780" i="17" s="1"/>
  <c r="J780" i="17"/>
  <c r="I780" i="17"/>
  <c r="H780" i="17"/>
  <c r="G780" i="17"/>
  <c r="K779" i="17"/>
  <c r="L779" i="17" s="1"/>
  <c r="O779" i="17" s="1"/>
  <c r="J779" i="17"/>
  <c r="I779" i="17"/>
  <c r="H779" i="17"/>
  <c r="G779" i="17"/>
  <c r="K778" i="17"/>
  <c r="L778" i="17" s="1"/>
  <c r="J778" i="17"/>
  <c r="I778" i="17"/>
  <c r="H778" i="17"/>
  <c r="G778" i="17"/>
  <c r="K777" i="17"/>
  <c r="L777" i="17" s="1"/>
  <c r="N777" i="17" s="1"/>
  <c r="J777" i="17"/>
  <c r="I777" i="17"/>
  <c r="H777" i="17"/>
  <c r="G777" i="17"/>
  <c r="K776" i="17"/>
  <c r="L776" i="17" s="1"/>
  <c r="M776" i="17" s="1"/>
  <c r="J776" i="17"/>
  <c r="I776" i="17"/>
  <c r="H776" i="17"/>
  <c r="G776" i="17"/>
  <c r="K775" i="17"/>
  <c r="L775" i="17" s="1"/>
  <c r="J775" i="17"/>
  <c r="I775" i="17"/>
  <c r="H775" i="17"/>
  <c r="G775" i="17"/>
  <c r="K774" i="17"/>
  <c r="L774" i="17" s="1"/>
  <c r="J774" i="17"/>
  <c r="I774" i="17"/>
  <c r="H774" i="17"/>
  <c r="G774" i="17"/>
  <c r="K773" i="17"/>
  <c r="L773" i="17" s="1"/>
  <c r="J773" i="17"/>
  <c r="I773" i="17"/>
  <c r="H773" i="17"/>
  <c r="G773" i="17"/>
  <c r="L772" i="17"/>
  <c r="K772" i="17"/>
  <c r="J772" i="17"/>
  <c r="I772" i="17"/>
  <c r="H772" i="17"/>
  <c r="G772" i="17"/>
  <c r="O771" i="17"/>
  <c r="K771" i="17"/>
  <c r="L771" i="17" s="1"/>
  <c r="J771" i="17"/>
  <c r="I771" i="17"/>
  <c r="H771" i="17"/>
  <c r="G771" i="17"/>
  <c r="K770" i="17"/>
  <c r="L770" i="17" s="1"/>
  <c r="J770" i="17"/>
  <c r="I770" i="17"/>
  <c r="H770" i="17"/>
  <c r="G770" i="17"/>
  <c r="O769" i="17"/>
  <c r="K769" i="17"/>
  <c r="L769" i="17" s="1"/>
  <c r="N769" i="17" s="1"/>
  <c r="J769" i="17"/>
  <c r="I769" i="17"/>
  <c r="H769" i="17"/>
  <c r="G769" i="17"/>
  <c r="K768" i="17"/>
  <c r="L768" i="17" s="1"/>
  <c r="M768" i="17" s="1"/>
  <c r="J768" i="17"/>
  <c r="I768" i="17"/>
  <c r="H768" i="17"/>
  <c r="G768" i="17"/>
  <c r="K767" i="17"/>
  <c r="L767" i="17" s="1"/>
  <c r="J767" i="17"/>
  <c r="I767" i="17"/>
  <c r="H767" i="17"/>
  <c r="G767" i="17"/>
  <c r="L766" i="17"/>
  <c r="K766" i="17"/>
  <c r="J766" i="17"/>
  <c r="I766" i="17"/>
  <c r="H766" i="17"/>
  <c r="G766" i="17"/>
  <c r="K765" i="17"/>
  <c r="L765" i="17" s="1"/>
  <c r="J765" i="17"/>
  <c r="I765" i="17"/>
  <c r="H765" i="17"/>
  <c r="G765" i="17"/>
  <c r="K764" i="17"/>
  <c r="L764" i="17" s="1"/>
  <c r="J764" i="17"/>
  <c r="I764" i="17"/>
  <c r="H764" i="17"/>
  <c r="G764" i="17"/>
  <c r="O763" i="17"/>
  <c r="K763" i="17"/>
  <c r="L763" i="17" s="1"/>
  <c r="J763" i="17"/>
  <c r="I763" i="17"/>
  <c r="H763" i="17"/>
  <c r="G763" i="17"/>
  <c r="L762" i="17"/>
  <c r="K762" i="17"/>
  <c r="J762" i="17"/>
  <c r="I762" i="17"/>
  <c r="H762" i="17"/>
  <c r="G762" i="17"/>
  <c r="O761" i="17"/>
  <c r="K761" i="17"/>
  <c r="L761" i="17" s="1"/>
  <c r="N761" i="17" s="1"/>
  <c r="J761" i="17"/>
  <c r="I761" i="17"/>
  <c r="H761" i="17"/>
  <c r="G761" i="17"/>
  <c r="K760" i="17"/>
  <c r="L760" i="17" s="1"/>
  <c r="J760" i="17"/>
  <c r="I760" i="17"/>
  <c r="H760" i="17"/>
  <c r="G760" i="17"/>
  <c r="K759" i="17"/>
  <c r="L759" i="17" s="1"/>
  <c r="J759" i="17"/>
  <c r="I759" i="17"/>
  <c r="H759" i="17"/>
  <c r="N759" i="17" s="1"/>
  <c r="G759" i="17"/>
  <c r="L758" i="17"/>
  <c r="K758" i="17"/>
  <c r="J758" i="17"/>
  <c r="I758" i="17"/>
  <c r="H758" i="17"/>
  <c r="G758" i="17"/>
  <c r="K757" i="17"/>
  <c r="L757" i="17" s="1"/>
  <c r="J757" i="17"/>
  <c r="I757" i="17"/>
  <c r="H757" i="17"/>
  <c r="G757" i="17"/>
  <c r="K756" i="17"/>
  <c r="L756" i="17" s="1"/>
  <c r="J756" i="17"/>
  <c r="I756" i="17"/>
  <c r="H756" i="17"/>
  <c r="G756" i="17"/>
  <c r="O755" i="17"/>
  <c r="K755" i="17"/>
  <c r="L755" i="17" s="1"/>
  <c r="J755" i="17"/>
  <c r="I755" i="17"/>
  <c r="H755" i="17"/>
  <c r="G755" i="17"/>
  <c r="K754" i="17"/>
  <c r="L754" i="17" s="1"/>
  <c r="J754" i="17"/>
  <c r="I754" i="17"/>
  <c r="H754" i="17"/>
  <c r="G754" i="17"/>
  <c r="K753" i="17"/>
  <c r="L753" i="17" s="1"/>
  <c r="J753" i="17"/>
  <c r="I753" i="17"/>
  <c r="H753" i="17"/>
  <c r="G753" i="17"/>
  <c r="K752" i="17"/>
  <c r="L752" i="17" s="1"/>
  <c r="J752" i="17"/>
  <c r="I752" i="17"/>
  <c r="H752" i="17"/>
  <c r="G752" i="17"/>
  <c r="K751" i="17"/>
  <c r="L751" i="17" s="1"/>
  <c r="J751" i="17"/>
  <c r="I751" i="17"/>
  <c r="H751" i="17"/>
  <c r="G751" i="17"/>
  <c r="K750" i="17"/>
  <c r="L750" i="17" s="1"/>
  <c r="J750" i="17"/>
  <c r="I750" i="17"/>
  <c r="H750" i="17"/>
  <c r="G750" i="17"/>
  <c r="K749" i="17"/>
  <c r="L749" i="17" s="1"/>
  <c r="J749" i="17"/>
  <c r="I749" i="17"/>
  <c r="H749" i="17"/>
  <c r="G749" i="17"/>
  <c r="K748" i="17"/>
  <c r="L748" i="17" s="1"/>
  <c r="M748" i="17" s="1"/>
  <c r="J748" i="17"/>
  <c r="I748" i="17"/>
  <c r="H748" i="17"/>
  <c r="G748" i="17"/>
  <c r="K747" i="17"/>
  <c r="L747" i="17" s="1"/>
  <c r="J747" i="17"/>
  <c r="I747" i="17"/>
  <c r="H747" i="17"/>
  <c r="G747" i="17"/>
  <c r="K746" i="17"/>
  <c r="L746" i="17" s="1"/>
  <c r="J746" i="17"/>
  <c r="I746" i="17"/>
  <c r="H746" i="17"/>
  <c r="G746" i="17"/>
  <c r="K745" i="17"/>
  <c r="L745" i="17" s="1"/>
  <c r="J745" i="17"/>
  <c r="I745" i="17"/>
  <c r="H745" i="17"/>
  <c r="G745" i="17"/>
  <c r="K744" i="17"/>
  <c r="L744" i="17" s="1"/>
  <c r="J744" i="17"/>
  <c r="I744" i="17"/>
  <c r="H744" i="17"/>
  <c r="G744" i="17"/>
  <c r="K743" i="17"/>
  <c r="L743" i="17" s="1"/>
  <c r="O743" i="17" s="1"/>
  <c r="J743" i="17"/>
  <c r="I743" i="17"/>
  <c r="H743" i="17"/>
  <c r="G743" i="17"/>
  <c r="K742" i="17"/>
  <c r="L742" i="17" s="1"/>
  <c r="J742" i="17"/>
  <c r="I742" i="17"/>
  <c r="H742" i="17"/>
  <c r="G742" i="17"/>
  <c r="K741" i="17"/>
  <c r="L741" i="17" s="1"/>
  <c r="J741" i="17"/>
  <c r="I741" i="17"/>
  <c r="H741" i="17"/>
  <c r="G741" i="17"/>
  <c r="K740" i="17"/>
  <c r="L740" i="17" s="1"/>
  <c r="J740" i="17"/>
  <c r="I740" i="17"/>
  <c r="H740" i="17"/>
  <c r="G740" i="17"/>
  <c r="K739" i="17"/>
  <c r="L739" i="17" s="1"/>
  <c r="J739" i="17"/>
  <c r="I739" i="17"/>
  <c r="H739" i="17"/>
  <c r="G739" i="17"/>
  <c r="K738" i="17"/>
  <c r="L738" i="17" s="1"/>
  <c r="J738" i="17"/>
  <c r="I738" i="17"/>
  <c r="H738" i="17"/>
  <c r="G738" i="17"/>
  <c r="K737" i="17"/>
  <c r="L737" i="17" s="1"/>
  <c r="J737" i="17"/>
  <c r="I737" i="17"/>
  <c r="H737" i="17"/>
  <c r="G737" i="17"/>
  <c r="M736" i="17"/>
  <c r="K736" i="17"/>
  <c r="L736" i="17" s="1"/>
  <c r="J736" i="17"/>
  <c r="I736" i="17"/>
  <c r="H736" i="17"/>
  <c r="G736" i="17"/>
  <c r="K735" i="17"/>
  <c r="L735" i="17" s="1"/>
  <c r="J735" i="17"/>
  <c r="I735" i="17"/>
  <c r="H735" i="17"/>
  <c r="G735" i="17"/>
  <c r="K734" i="17"/>
  <c r="L734" i="17" s="1"/>
  <c r="J734" i="17"/>
  <c r="I734" i="17"/>
  <c r="H734" i="17"/>
  <c r="G734" i="17"/>
  <c r="L733" i="17"/>
  <c r="K733" i="17"/>
  <c r="J733" i="17"/>
  <c r="I733" i="17"/>
  <c r="H733" i="17"/>
  <c r="G733" i="17"/>
  <c r="K732" i="17"/>
  <c r="L732" i="17" s="1"/>
  <c r="J732" i="17"/>
  <c r="I732" i="17"/>
  <c r="H732" i="17"/>
  <c r="G732" i="17"/>
  <c r="K731" i="17"/>
  <c r="L731" i="17" s="1"/>
  <c r="J731" i="17"/>
  <c r="I731" i="17"/>
  <c r="H731" i="17"/>
  <c r="G731" i="17"/>
  <c r="N730" i="17"/>
  <c r="K730" i="17"/>
  <c r="L730" i="17" s="1"/>
  <c r="J730" i="17"/>
  <c r="I730" i="17"/>
  <c r="H730" i="17"/>
  <c r="G730" i="17"/>
  <c r="K729" i="17"/>
  <c r="L729" i="17" s="1"/>
  <c r="J729" i="17"/>
  <c r="I729" i="17"/>
  <c r="H729" i="17"/>
  <c r="G729" i="17"/>
  <c r="K728" i="17"/>
  <c r="L728" i="17" s="1"/>
  <c r="O728" i="17" s="1"/>
  <c r="J728" i="17"/>
  <c r="I728" i="17"/>
  <c r="H728" i="17"/>
  <c r="G728" i="17"/>
  <c r="O727" i="17"/>
  <c r="K727" i="17"/>
  <c r="L727" i="17" s="1"/>
  <c r="J727" i="17"/>
  <c r="I727" i="17"/>
  <c r="H727" i="17"/>
  <c r="G727" i="17"/>
  <c r="K726" i="17"/>
  <c r="L726" i="17" s="1"/>
  <c r="J726" i="17"/>
  <c r="I726" i="17"/>
  <c r="H726" i="17"/>
  <c r="G726" i="17"/>
  <c r="K725" i="17"/>
  <c r="L725" i="17" s="1"/>
  <c r="J725" i="17"/>
  <c r="I725" i="17"/>
  <c r="H725" i="17"/>
  <c r="G725" i="17"/>
  <c r="M724" i="17"/>
  <c r="K724" i="17"/>
  <c r="L724" i="17" s="1"/>
  <c r="J724" i="17"/>
  <c r="I724" i="17"/>
  <c r="H724" i="17"/>
  <c r="G724" i="17"/>
  <c r="K723" i="17"/>
  <c r="L723" i="17" s="1"/>
  <c r="J723" i="17"/>
  <c r="I723" i="17"/>
  <c r="H723" i="17"/>
  <c r="G723" i="17"/>
  <c r="P722" i="17"/>
  <c r="L722" i="17"/>
  <c r="O722" i="17" s="1"/>
  <c r="K722" i="17"/>
  <c r="J722" i="17"/>
  <c r="I722" i="17"/>
  <c r="H722" i="17"/>
  <c r="G722" i="17"/>
  <c r="K721" i="17"/>
  <c r="L721" i="17" s="1"/>
  <c r="J721" i="17"/>
  <c r="I721" i="17"/>
  <c r="H721" i="17"/>
  <c r="G721" i="17"/>
  <c r="K720" i="17"/>
  <c r="L720" i="17" s="1"/>
  <c r="J720" i="17"/>
  <c r="I720" i="17"/>
  <c r="H720" i="17"/>
  <c r="G720" i="17"/>
  <c r="K719" i="17"/>
  <c r="L719" i="17" s="1"/>
  <c r="O719" i="17" s="1"/>
  <c r="J719" i="17"/>
  <c r="I719" i="17"/>
  <c r="H719" i="17"/>
  <c r="G719" i="17"/>
  <c r="K718" i="17"/>
  <c r="L718" i="17" s="1"/>
  <c r="J718" i="17"/>
  <c r="I718" i="17"/>
  <c r="H718" i="17"/>
  <c r="G718" i="17"/>
  <c r="K717" i="17"/>
  <c r="L717" i="17" s="1"/>
  <c r="J717" i="17"/>
  <c r="I717" i="17"/>
  <c r="H717" i="17"/>
  <c r="G717" i="17"/>
  <c r="L716" i="17"/>
  <c r="O716" i="17" s="1"/>
  <c r="K716" i="17"/>
  <c r="J716" i="17"/>
  <c r="I716" i="17"/>
  <c r="H716" i="17"/>
  <c r="G716" i="17"/>
  <c r="K715" i="17"/>
  <c r="L715" i="17" s="1"/>
  <c r="O715" i="17" s="1"/>
  <c r="J715" i="17"/>
  <c r="I715" i="17"/>
  <c r="H715" i="17"/>
  <c r="G715" i="17"/>
  <c r="K714" i="17"/>
  <c r="L714" i="17" s="1"/>
  <c r="J714" i="17"/>
  <c r="I714" i="17"/>
  <c r="H714" i="17"/>
  <c r="G714" i="17"/>
  <c r="L713" i="17"/>
  <c r="K713" i="17"/>
  <c r="J713" i="17"/>
  <c r="I713" i="17"/>
  <c r="H713" i="17"/>
  <c r="G713" i="17"/>
  <c r="K712" i="17"/>
  <c r="L712" i="17" s="1"/>
  <c r="J712" i="17"/>
  <c r="I712" i="17"/>
  <c r="H712" i="17"/>
  <c r="G712" i="17"/>
  <c r="K711" i="17"/>
  <c r="L711" i="17" s="1"/>
  <c r="J711" i="17"/>
  <c r="I711" i="17"/>
  <c r="H711" i="17"/>
  <c r="G711" i="17"/>
  <c r="K710" i="17"/>
  <c r="L710" i="17" s="1"/>
  <c r="J710" i="17"/>
  <c r="I710" i="17"/>
  <c r="H710" i="17"/>
  <c r="G710" i="17"/>
  <c r="K709" i="17"/>
  <c r="L709" i="17" s="1"/>
  <c r="J709" i="17"/>
  <c r="I709" i="17"/>
  <c r="H709" i="17"/>
  <c r="G709" i="17"/>
  <c r="L708" i="17"/>
  <c r="K708" i="17"/>
  <c r="J708" i="17"/>
  <c r="I708" i="17"/>
  <c r="H708" i="17"/>
  <c r="G708" i="17"/>
  <c r="K707" i="17"/>
  <c r="L707" i="17" s="1"/>
  <c r="J707" i="17"/>
  <c r="I707" i="17"/>
  <c r="H707" i="17"/>
  <c r="G707" i="17"/>
  <c r="K706" i="17"/>
  <c r="L706" i="17" s="1"/>
  <c r="N706" i="17" s="1"/>
  <c r="J706" i="17"/>
  <c r="I706" i="17"/>
  <c r="H706" i="17"/>
  <c r="G706" i="17"/>
  <c r="K705" i="17"/>
  <c r="L705" i="17" s="1"/>
  <c r="J705" i="17"/>
  <c r="I705" i="17"/>
  <c r="H705" i="17"/>
  <c r="G705" i="17"/>
  <c r="K704" i="17"/>
  <c r="L704" i="17" s="1"/>
  <c r="O704" i="17" s="1"/>
  <c r="J704" i="17"/>
  <c r="I704" i="17"/>
  <c r="H704" i="17"/>
  <c r="G704" i="17"/>
  <c r="K703" i="17"/>
  <c r="L703" i="17" s="1"/>
  <c r="J703" i="17"/>
  <c r="I703" i="17"/>
  <c r="H703" i="17"/>
  <c r="G703" i="17"/>
  <c r="K702" i="17"/>
  <c r="L702" i="17" s="1"/>
  <c r="J702" i="17"/>
  <c r="I702" i="17"/>
  <c r="H702" i="17"/>
  <c r="G702" i="17"/>
  <c r="K701" i="17"/>
  <c r="L701" i="17" s="1"/>
  <c r="J701" i="17"/>
  <c r="I701" i="17"/>
  <c r="H701" i="17"/>
  <c r="G701" i="17"/>
  <c r="K700" i="17"/>
  <c r="L700" i="17" s="1"/>
  <c r="J700" i="17"/>
  <c r="I700" i="17"/>
  <c r="H700" i="17"/>
  <c r="G700" i="17"/>
  <c r="K699" i="17"/>
  <c r="L699" i="17" s="1"/>
  <c r="J699" i="17"/>
  <c r="I699" i="17"/>
  <c r="H699" i="17"/>
  <c r="G699" i="17"/>
  <c r="K698" i="17"/>
  <c r="L698" i="17" s="1"/>
  <c r="J698" i="17"/>
  <c r="I698" i="17"/>
  <c r="H698" i="17"/>
  <c r="G698" i="17"/>
  <c r="K697" i="17"/>
  <c r="L697" i="17" s="1"/>
  <c r="J697" i="17"/>
  <c r="I697" i="17"/>
  <c r="H697" i="17"/>
  <c r="G697" i="17"/>
  <c r="K696" i="17"/>
  <c r="L696" i="17" s="1"/>
  <c r="J696" i="17"/>
  <c r="I696" i="17"/>
  <c r="H696" i="17"/>
  <c r="G696" i="17"/>
  <c r="K695" i="17"/>
  <c r="L695" i="17" s="1"/>
  <c r="O695" i="17" s="1"/>
  <c r="J695" i="17"/>
  <c r="I695" i="17"/>
  <c r="H695" i="17"/>
  <c r="G695" i="17"/>
  <c r="L694" i="17"/>
  <c r="K694" i="17"/>
  <c r="J694" i="17"/>
  <c r="I694" i="17"/>
  <c r="H694" i="17"/>
  <c r="G694" i="17"/>
  <c r="K693" i="17"/>
  <c r="L693" i="17" s="1"/>
  <c r="J693" i="17"/>
  <c r="I693" i="17"/>
  <c r="H693" i="17"/>
  <c r="G693" i="17"/>
  <c r="K692" i="17"/>
  <c r="L692" i="17" s="1"/>
  <c r="J692" i="17"/>
  <c r="I692" i="17"/>
  <c r="H692" i="17"/>
  <c r="G692" i="17"/>
  <c r="K691" i="17"/>
  <c r="L691" i="17" s="1"/>
  <c r="J691" i="17"/>
  <c r="I691" i="17"/>
  <c r="H691" i="17"/>
  <c r="G691" i="17"/>
  <c r="K690" i="17"/>
  <c r="L690" i="17" s="1"/>
  <c r="J690" i="17"/>
  <c r="I690" i="17"/>
  <c r="H690" i="17"/>
  <c r="G690" i="17"/>
  <c r="K689" i="17"/>
  <c r="L689" i="17" s="1"/>
  <c r="J689" i="17"/>
  <c r="I689" i="17"/>
  <c r="H689" i="17"/>
  <c r="G689" i="17"/>
  <c r="K688" i="17"/>
  <c r="L688" i="17" s="1"/>
  <c r="J688" i="17"/>
  <c r="I688" i="17"/>
  <c r="H688" i="17"/>
  <c r="G688" i="17"/>
  <c r="K687" i="17"/>
  <c r="L687" i="17" s="1"/>
  <c r="J687" i="17"/>
  <c r="I687" i="17"/>
  <c r="H687" i="17"/>
  <c r="G687" i="17"/>
  <c r="K686" i="17"/>
  <c r="L686" i="17" s="1"/>
  <c r="J686" i="17"/>
  <c r="I686" i="17"/>
  <c r="H686" i="17"/>
  <c r="G686" i="17"/>
  <c r="K685" i="17"/>
  <c r="L685" i="17" s="1"/>
  <c r="J685" i="17"/>
  <c r="I685" i="17"/>
  <c r="H685" i="17"/>
  <c r="G685" i="17"/>
  <c r="L684" i="17"/>
  <c r="K684" i="17"/>
  <c r="J684" i="17"/>
  <c r="I684" i="17"/>
  <c r="H684" i="17"/>
  <c r="G684" i="17"/>
  <c r="K683" i="17"/>
  <c r="L683" i="17" s="1"/>
  <c r="J683" i="17"/>
  <c r="I683" i="17"/>
  <c r="H683" i="17"/>
  <c r="G683" i="17"/>
  <c r="O683" i="17" s="1"/>
  <c r="L682" i="17"/>
  <c r="O682" i="17" s="1"/>
  <c r="K682" i="17"/>
  <c r="J682" i="17"/>
  <c r="I682" i="17"/>
  <c r="H682" i="17"/>
  <c r="G682" i="17"/>
  <c r="K681" i="17"/>
  <c r="L681" i="17" s="1"/>
  <c r="J681" i="17"/>
  <c r="I681" i="17"/>
  <c r="H681" i="17"/>
  <c r="G681" i="17"/>
  <c r="K680" i="17"/>
  <c r="L680" i="17" s="1"/>
  <c r="J680" i="17"/>
  <c r="I680" i="17"/>
  <c r="H680" i="17"/>
  <c r="G680" i="17"/>
  <c r="K679" i="17"/>
  <c r="L679" i="17" s="1"/>
  <c r="O679" i="17" s="1"/>
  <c r="J679" i="17"/>
  <c r="I679" i="17"/>
  <c r="H679" i="17"/>
  <c r="G679" i="17"/>
  <c r="K678" i="17"/>
  <c r="L678" i="17" s="1"/>
  <c r="N678" i="17" s="1"/>
  <c r="J678" i="17"/>
  <c r="I678" i="17"/>
  <c r="H678" i="17"/>
  <c r="G678" i="17"/>
  <c r="K677" i="17"/>
  <c r="L677" i="17" s="1"/>
  <c r="J677" i="17"/>
  <c r="I677" i="17"/>
  <c r="H677" i="17"/>
  <c r="G677" i="17"/>
  <c r="K676" i="17"/>
  <c r="L676" i="17" s="1"/>
  <c r="O676" i="17" s="1"/>
  <c r="J676" i="17"/>
  <c r="I676" i="17"/>
  <c r="H676" i="17"/>
  <c r="G676" i="17"/>
  <c r="K675" i="17"/>
  <c r="L675" i="17" s="1"/>
  <c r="J675" i="17"/>
  <c r="I675" i="17"/>
  <c r="H675" i="17"/>
  <c r="G675" i="17"/>
  <c r="K674" i="17"/>
  <c r="L674" i="17" s="1"/>
  <c r="J674" i="17"/>
  <c r="I674" i="17"/>
  <c r="H674" i="17"/>
  <c r="G674" i="17"/>
  <c r="K673" i="17"/>
  <c r="L673" i="17" s="1"/>
  <c r="J673" i="17"/>
  <c r="I673" i="17"/>
  <c r="H673" i="17"/>
  <c r="G673" i="17"/>
  <c r="K672" i="17"/>
  <c r="L672" i="17" s="1"/>
  <c r="J672" i="17"/>
  <c r="I672" i="17"/>
  <c r="H672" i="17"/>
  <c r="G672" i="17"/>
  <c r="K671" i="17"/>
  <c r="L671" i="17" s="1"/>
  <c r="O671" i="17" s="1"/>
  <c r="J671" i="17"/>
  <c r="I671" i="17"/>
  <c r="H671" i="17"/>
  <c r="G671" i="17"/>
  <c r="L670" i="17"/>
  <c r="O670" i="17" s="1"/>
  <c r="K670" i="17"/>
  <c r="J670" i="17"/>
  <c r="I670" i="17"/>
  <c r="H670" i="17"/>
  <c r="G670" i="17"/>
  <c r="L669" i="17"/>
  <c r="K669" i="17"/>
  <c r="J669" i="17"/>
  <c r="I669" i="17"/>
  <c r="H669" i="17"/>
  <c r="G669" i="17"/>
  <c r="K668" i="17"/>
  <c r="L668" i="17" s="1"/>
  <c r="J668" i="17"/>
  <c r="I668" i="17"/>
  <c r="H668" i="17"/>
  <c r="G668" i="17"/>
  <c r="K667" i="17"/>
  <c r="L667" i="17" s="1"/>
  <c r="J667" i="17"/>
  <c r="I667" i="17"/>
  <c r="H667" i="17"/>
  <c r="G667" i="17"/>
  <c r="K666" i="17"/>
  <c r="L666" i="17" s="1"/>
  <c r="J666" i="17"/>
  <c r="I666" i="17"/>
  <c r="H666" i="17"/>
  <c r="G666" i="17"/>
  <c r="K665" i="17"/>
  <c r="L665" i="17" s="1"/>
  <c r="J665" i="17"/>
  <c r="I665" i="17"/>
  <c r="H665" i="17"/>
  <c r="G665" i="17"/>
  <c r="L664" i="17"/>
  <c r="O664" i="17" s="1"/>
  <c r="K664" i="17"/>
  <c r="J664" i="17"/>
  <c r="I664" i="17"/>
  <c r="H664" i="17"/>
  <c r="G664" i="17"/>
  <c r="K663" i="17"/>
  <c r="L663" i="17" s="1"/>
  <c r="J663" i="17"/>
  <c r="I663" i="17"/>
  <c r="H663" i="17"/>
  <c r="G663" i="17"/>
  <c r="O663" i="17" s="1"/>
  <c r="L662" i="17"/>
  <c r="K662" i="17"/>
  <c r="J662" i="17"/>
  <c r="I662" i="17"/>
  <c r="H662" i="17"/>
  <c r="G662" i="17"/>
  <c r="K661" i="17"/>
  <c r="L661" i="17" s="1"/>
  <c r="J661" i="17"/>
  <c r="I661" i="17"/>
  <c r="H661" i="17"/>
  <c r="G661" i="17"/>
  <c r="K660" i="17"/>
  <c r="L660" i="17" s="1"/>
  <c r="J660" i="17"/>
  <c r="I660" i="17"/>
  <c r="H660" i="17"/>
  <c r="G660" i="17"/>
  <c r="K659" i="17"/>
  <c r="L659" i="17" s="1"/>
  <c r="J659" i="17"/>
  <c r="I659" i="17"/>
  <c r="H659" i="17"/>
  <c r="G659" i="17"/>
  <c r="K658" i="17"/>
  <c r="L658" i="17" s="1"/>
  <c r="J658" i="17"/>
  <c r="I658" i="17"/>
  <c r="H658" i="17"/>
  <c r="G658" i="17"/>
  <c r="K657" i="17"/>
  <c r="L657" i="17" s="1"/>
  <c r="J657" i="17"/>
  <c r="I657" i="17"/>
  <c r="H657" i="17"/>
  <c r="G657" i="17"/>
  <c r="K656" i="17"/>
  <c r="L656" i="17" s="1"/>
  <c r="J656" i="17"/>
  <c r="I656" i="17"/>
  <c r="H656" i="17"/>
  <c r="G656" i="17"/>
  <c r="K655" i="17"/>
  <c r="L655" i="17" s="1"/>
  <c r="J655" i="17"/>
  <c r="I655" i="17"/>
  <c r="H655" i="17"/>
  <c r="G655" i="17"/>
  <c r="K654" i="17"/>
  <c r="L654" i="17" s="1"/>
  <c r="N654" i="17" s="1"/>
  <c r="J654" i="17"/>
  <c r="I654" i="17"/>
  <c r="H654" i="17"/>
  <c r="G654" i="17"/>
  <c r="K653" i="17"/>
  <c r="L653" i="17" s="1"/>
  <c r="J653" i="17"/>
  <c r="I653" i="17"/>
  <c r="H653" i="17"/>
  <c r="G653" i="17"/>
  <c r="K652" i="17"/>
  <c r="L652" i="17" s="1"/>
  <c r="J652" i="17"/>
  <c r="I652" i="17"/>
  <c r="H652" i="17"/>
  <c r="G652" i="17"/>
  <c r="K651" i="17"/>
  <c r="L651" i="17" s="1"/>
  <c r="O651" i="17" s="1"/>
  <c r="J651" i="17"/>
  <c r="I651" i="17"/>
  <c r="H651" i="17"/>
  <c r="G651" i="17"/>
  <c r="L650" i="17"/>
  <c r="K650" i="17"/>
  <c r="J650" i="17"/>
  <c r="I650" i="17"/>
  <c r="H650" i="17"/>
  <c r="G650" i="17"/>
  <c r="L649" i="17"/>
  <c r="K649" i="17"/>
  <c r="J649" i="17"/>
  <c r="I649" i="17"/>
  <c r="H649" i="17"/>
  <c r="G649" i="17"/>
  <c r="K648" i="17"/>
  <c r="L648" i="17" s="1"/>
  <c r="M648" i="17" s="1"/>
  <c r="J648" i="17"/>
  <c r="I648" i="17"/>
  <c r="H648" i="17"/>
  <c r="G648" i="17"/>
  <c r="K647" i="17"/>
  <c r="L647" i="17" s="1"/>
  <c r="J647" i="17"/>
  <c r="I647" i="17"/>
  <c r="H647" i="17"/>
  <c r="G647" i="17"/>
  <c r="K646" i="17"/>
  <c r="L646" i="17" s="1"/>
  <c r="J646" i="17"/>
  <c r="I646" i="17"/>
  <c r="H646" i="17"/>
  <c r="G646" i="17"/>
  <c r="K645" i="17"/>
  <c r="L645" i="17" s="1"/>
  <c r="J645" i="17"/>
  <c r="I645" i="17"/>
  <c r="H645" i="17"/>
  <c r="G645" i="17"/>
  <c r="L644" i="17"/>
  <c r="K644" i="17"/>
  <c r="J644" i="17"/>
  <c r="I644" i="17"/>
  <c r="H644" i="17"/>
  <c r="G644" i="17"/>
  <c r="K643" i="17"/>
  <c r="L643" i="17" s="1"/>
  <c r="J643" i="17"/>
  <c r="I643" i="17"/>
  <c r="H643" i="17"/>
  <c r="G643" i="17"/>
  <c r="K642" i="17"/>
  <c r="L642" i="17" s="1"/>
  <c r="N642" i="17" s="1"/>
  <c r="J642" i="17"/>
  <c r="I642" i="17"/>
  <c r="H642" i="17"/>
  <c r="G642" i="17"/>
  <c r="K641" i="17"/>
  <c r="L641" i="17" s="1"/>
  <c r="J641" i="17"/>
  <c r="I641" i="17"/>
  <c r="H641" i="17"/>
  <c r="G641" i="17"/>
  <c r="K640" i="17"/>
  <c r="L640" i="17" s="1"/>
  <c r="J640" i="17"/>
  <c r="I640" i="17"/>
  <c r="H640" i="17"/>
  <c r="G640" i="17"/>
  <c r="K639" i="17"/>
  <c r="L639" i="17" s="1"/>
  <c r="O639" i="17" s="1"/>
  <c r="J639" i="17"/>
  <c r="I639" i="17"/>
  <c r="H639" i="17"/>
  <c r="G639" i="17"/>
  <c r="K638" i="17"/>
  <c r="L638" i="17" s="1"/>
  <c r="J638" i="17"/>
  <c r="I638" i="17"/>
  <c r="H638" i="17"/>
  <c r="G638" i="17"/>
  <c r="K637" i="17"/>
  <c r="L637" i="17" s="1"/>
  <c r="J637" i="17"/>
  <c r="I637" i="17"/>
  <c r="H637" i="17"/>
  <c r="G637" i="17"/>
  <c r="K636" i="17"/>
  <c r="L636" i="17" s="1"/>
  <c r="O636" i="17" s="1"/>
  <c r="J636" i="17"/>
  <c r="I636" i="17"/>
  <c r="H636" i="17"/>
  <c r="G636" i="17"/>
  <c r="K635" i="17"/>
  <c r="L635" i="17" s="1"/>
  <c r="J635" i="17"/>
  <c r="I635" i="17"/>
  <c r="H635" i="17"/>
  <c r="G635" i="17"/>
  <c r="K634" i="17"/>
  <c r="L634" i="17" s="1"/>
  <c r="J634" i="17"/>
  <c r="I634" i="17"/>
  <c r="H634" i="17"/>
  <c r="G634" i="17"/>
  <c r="K633" i="17"/>
  <c r="L633" i="17" s="1"/>
  <c r="J633" i="17"/>
  <c r="I633" i="17"/>
  <c r="H633" i="17"/>
  <c r="G633" i="17"/>
  <c r="K632" i="17"/>
  <c r="L632" i="17" s="1"/>
  <c r="J632" i="17"/>
  <c r="I632" i="17"/>
  <c r="H632" i="17"/>
  <c r="G632" i="17"/>
  <c r="K631" i="17"/>
  <c r="L631" i="17" s="1"/>
  <c r="O631" i="17" s="1"/>
  <c r="J631" i="17"/>
  <c r="I631" i="17"/>
  <c r="H631" i="17"/>
  <c r="G631" i="17"/>
  <c r="K630" i="17"/>
  <c r="L630" i="17" s="1"/>
  <c r="J630" i="17"/>
  <c r="I630" i="17"/>
  <c r="H630" i="17"/>
  <c r="G630" i="17"/>
  <c r="K629" i="17"/>
  <c r="L629" i="17" s="1"/>
  <c r="J629" i="17"/>
  <c r="I629" i="17"/>
  <c r="H629" i="17"/>
  <c r="G629" i="17"/>
  <c r="K628" i="17"/>
  <c r="L628" i="17" s="1"/>
  <c r="J628" i="17"/>
  <c r="I628" i="17"/>
  <c r="H628" i="17"/>
  <c r="G628" i="17"/>
  <c r="K627" i="17"/>
  <c r="L627" i="17" s="1"/>
  <c r="J627" i="17"/>
  <c r="I627" i="17"/>
  <c r="H627" i="17"/>
  <c r="G627" i="17"/>
  <c r="K626" i="17"/>
  <c r="L626" i="17" s="1"/>
  <c r="J626" i="17"/>
  <c r="I626" i="17"/>
  <c r="H626" i="17"/>
  <c r="G626" i="17"/>
  <c r="L625" i="17"/>
  <c r="K625" i="17"/>
  <c r="J625" i="17"/>
  <c r="I625" i="17"/>
  <c r="H625" i="17"/>
  <c r="G625" i="17"/>
  <c r="M624" i="17"/>
  <c r="K624" i="17"/>
  <c r="L624" i="17" s="1"/>
  <c r="J624" i="17"/>
  <c r="I624" i="17"/>
  <c r="H624" i="17"/>
  <c r="G624" i="17"/>
  <c r="K623" i="17"/>
  <c r="L623" i="17" s="1"/>
  <c r="J623" i="17"/>
  <c r="I623" i="17"/>
  <c r="H623" i="17"/>
  <c r="G623" i="17"/>
  <c r="K622" i="17"/>
  <c r="L622" i="17" s="1"/>
  <c r="J622" i="17"/>
  <c r="I622" i="17"/>
  <c r="H622" i="17"/>
  <c r="G622" i="17"/>
  <c r="K621" i="17"/>
  <c r="L621" i="17" s="1"/>
  <c r="J621" i="17"/>
  <c r="I621" i="17"/>
  <c r="H621" i="17"/>
  <c r="G621" i="17"/>
  <c r="K620" i="17"/>
  <c r="L620" i="17" s="1"/>
  <c r="J620" i="17"/>
  <c r="I620" i="17"/>
  <c r="H620" i="17"/>
  <c r="G620" i="17"/>
  <c r="O619" i="17"/>
  <c r="K619" i="17"/>
  <c r="L619" i="17" s="1"/>
  <c r="J619" i="17"/>
  <c r="I619" i="17"/>
  <c r="H619" i="17"/>
  <c r="G619" i="17"/>
  <c r="L618" i="17"/>
  <c r="O618" i="17" s="1"/>
  <c r="K618" i="17"/>
  <c r="J618" i="17"/>
  <c r="I618" i="17"/>
  <c r="H618" i="17"/>
  <c r="G618" i="17"/>
  <c r="K617" i="17"/>
  <c r="L617" i="17" s="1"/>
  <c r="J617" i="17"/>
  <c r="I617" i="17"/>
  <c r="H617" i="17"/>
  <c r="G617" i="17"/>
  <c r="K616" i="17"/>
  <c r="L616" i="17" s="1"/>
  <c r="J616" i="17"/>
  <c r="I616" i="17"/>
  <c r="H616" i="17"/>
  <c r="G616" i="17"/>
  <c r="K615" i="17"/>
  <c r="L615" i="17" s="1"/>
  <c r="J615" i="17"/>
  <c r="I615" i="17"/>
  <c r="H615" i="17"/>
  <c r="G615" i="17"/>
  <c r="K614" i="17"/>
  <c r="L614" i="17" s="1"/>
  <c r="N614" i="17" s="1"/>
  <c r="J614" i="17"/>
  <c r="I614" i="17"/>
  <c r="H614" i="17"/>
  <c r="G614" i="17"/>
  <c r="K613" i="17"/>
  <c r="L613" i="17" s="1"/>
  <c r="J613" i="17"/>
  <c r="I613" i="17"/>
  <c r="H613" i="17"/>
  <c r="G613" i="17"/>
  <c r="K612" i="17"/>
  <c r="L612" i="17" s="1"/>
  <c r="J612" i="17"/>
  <c r="I612" i="17"/>
  <c r="H612" i="17"/>
  <c r="G612" i="17"/>
  <c r="K611" i="17"/>
  <c r="L611" i="17" s="1"/>
  <c r="J611" i="17"/>
  <c r="I611" i="17"/>
  <c r="H611" i="17"/>
  <c r="N611" i="17" s="1"/>
  <c r="G611" i="17"/>
  <c r="K610" i="17"/>
  <c r="L610" i="17" s="1"/>
  <c r="J610" i="17"/>
  <c r="I610" i="17"/>
  <c r="H610" i="17"/>
  <c r="G610" i="17"/>
  <c r="K609" i="17"/>
  <c r="L609" i="17" s="1"/>
  <c r="J609" i="17"/>
  <c r="I609" i="17"/>
  <c r="H609" i="17"/>
  <c r="G609" i="17"/>
  <c r="L608" i="17"/>
  <c r="K608" i="17"/>
  <c r="J608" i="17"/>
  <c r="I608" i="17"/>
  <c r="H608" i="17"/>
  <c r="G608" i="17"/>
  <c r="O607" i="17"/>
  <c r="K607" i="17"/>
  <c r="L607" i="17" s="1"/>
  <c r="J607" i="17"/>
  <c r="I607" i="17"/>
  <c r="H607" i="17"/>
  <c r="G607" i="17"/>
  <c r="L606" i="17"/>
  <c r="K606" i="17"/>
  <c r="J606" i="17"/>
  <c r="I606" i="17"/>
  <c r="H606" i="17"/>
  <c r="G606" i="17"/>
  <c r="K605" i="17"/>
  <c r="L605" i="17" s="1"/>
  <c r="P605" i="17" s="1"/>
  <c r="J605" i="17"/>
  <c r="I605" i="17"/>
  <c r="H605" i="17"/>
  <c r="G605" i="17"/>
  <c r="K604" i="17"/>
  <c r="L604" i="17" s="1"/>
  <c r="J604" i="17"/>
  <c r="I604" i="17"/>
  <c r="H604" i="17"/>
  <c r="G604" i="17"/>
  <c r="K603" i="17"/>
  <c r="L603" i="17" s="1"/>
  <c r="J603" i="17"/>
  <c r="I603" i="17"/>
  <c r="H603" i="17"/>
  <c r="G603" i="17"/>
  <c r="K602" i="17"/>
  <c r="L602" i="17" s="1"/>
  <c r="J602" i="17"/>
  <c r="I602" i="17"/>
  <c r="H602" i="17"/>
  <c r="G602" i="17"/>
  <c r="K601" i="17"/>
  <c r="L601" i="17" s="1"/>
  <c r="J601" i="17"/>
  <c r="I601" i="17"/>
  <c r="H601" i="17"/>
  <c r="G601" i="17"/>
  <c r="L600" i="17"/>
  <c r="K600" i="17"/>
  <c r="J600" i="17"/>
  <c r="I600" i="17"/>
  <c r="H600" i="17"/>
  <c r="G600" i="17"/>
  <c r="K599" i="17"/>
  <c r="L599" i="17" s="1"/>
  <c r="J599" i="17"/>
  <c r="I599" i="17"/>
  <c r="H599" i="17"/>
  <c r="G599" i="17"/>
  <c r="L598" i="17"/>
  <c r="O598" i="17" s="1"/>
  <c r="K598" i="17"/>
  <c r="J598" i="17"/>
  <c r="I598" i="17"/>
  <c r="H598" i="17"/>
  <c r="G598" i="17"/>
  <c r="K597" i="17"/>
  <c r="L597" i="17" s="1"/>
  <c r="J597" i="17"/>
  <c r="I597" i="17"/>
  <c r="H597" i="17"/>
  <c r="G597" i="17"/>
  <c r="L596" i="17"/>
  <c r="M596" i="17" s="1"/>
  <c r="K596" i="17"/>
  <c r="J596" i="17"/>
  <c r="I596" i="17"/>
  <c r="H596" i="17"/>
  <c r="G596" i="17"/>
  <c r="K595" i="17"/>
  <c r="L595" i="17" s="1"/>
  <c r="N595" i="17" s="1"/>
  <c r="J595" i="17"/>
  <c r="I595" i="17"/>
  <c r="H595" i="17"/>
  <c r="G595" i="17"/>
  <c r="K594" i="17"/>
  <c r="L594" i="17" s="1"/>
  <c r="J594" i="17"/>
  <c r="I594" i="17"/>
  <c r="H594" i="17"/>
  <c r="G594" i="17"/>
  <c r="K593" i="17"/>
  <c r="L593" i="17" s="1"/>
  <c r="P593" i="17" s="1"/>
  <c r="J593" i="17"/>
  <c r="I593" i="17"/>
  <c r="H593" i="17"/>
  <c r="G593" i="17"/>
  <c r="K592" i="17"/>
  <c r="L592" i="17" s="1"/>
  <c r="J592" i="17"/>
  <c r="I592" i="17"/>
  <c r="H592" i="17"/>
  <c r="G592" i="17"/>
  <c r="K591" i="17"/>
  <c r="L591" i="17" s="1"/>
  <c r="J591" i="17"/>
  <c r="I591" i="17"/>
  <c r="H591" i="17"/>
  <c r="G591" i="17"/>
  <c r="K590" i="17"/>
  <c r="L590" i="17" s="1"/>
  <c r="J590" i="17"/>
  <c r="I590" i="17"/>
  <c r="H590" i="17"/>
  <c r="G590" i="17"/>
  <c r="L589" i="17"/>
  <c r="K589" i="17"/>
  <c r="J589" i="17"/>
  <c r="I589" i="17"/>
  <c r="H589" i="17"/>
  <c r="G589" i="17"/>
  <c r="K588" i="17"/>
  <c r="L588" i="17" s="1"/>
  <c r="J588" i="17"/>
  <c r="I588" i="17"/>
  <c r="H588" i="17"/>
  <c r="G588" i="17"/>
  <c r="K587" i="17"/>
  <c r="L587" i="17" s="1"/>
  <c r="N587" i="17" s="1"/>
  <c r="J587" i="17"/>
  <c r="I587" i="17"/>
  <c r="H587" i="17"/>
  <c r="G587" i="17"/>
  <c r="K586" i="17"/>
  <c r="L586" i="17" s="1"/>
  <c r="N586" i="17" s="1"/>
  <c r="J586" i="17"/>
  <c r="I586" i="17"/>
  <c r="H586" i="17"/>
  <c r="G586" i="17"/>
  <c r="K585" i="17"/>
  <c r="L585" i="17" s="1"/>
  <c r="J585" i="17"/>
  <c r="I585" i="17"/>
  <c r="H585" i="17"/>
  <c r="G585" i="17"/>
  <c r="K584" i="17"/>
  <c r="L584" i="17" s="1"/>
  <c r="M584" i="17" s="1"/>
  <c r="J584" i="17"/>
  <c r="I584" i="17"/>
  <c r="H584" i="17"/>
  <c r="G584" i="17"/>
  <c r="K583" i="17"/>
  <c r="L583" i="17" s="1"/>
  <c r="J583" i="17"/>
  <c r="I583" i="17"/>
  <c r="H583" i="17"/>
  <c r="G583" i="17"/>
  <c r="K582" i="17"/>
  <c r="L582" i="17" s="1"/>
  <c r="J582" i="17"/>
  <c r="I582" i="17"/>
  <c r="H582" i="17"/>
  <c r="G582" i="17"/>
  <c r="K581" i="17"/>
  <c r="L581" i="17" s="1"/>
  <c r="J581" i="17"/>
  <c r="I581" i="17"/>
  <c r="H581" i="17"/>
  <c r="G581" i="17"/>
  <c r="K580" i="17"/>
  <c r="L580" i="17" s="1"/>
  <c r="J580" i="17"/>
  <c r="I580" i="17"/>
  <c r="H580" i="17"/>
  <c r="G580" i="17"/>
  <c r="K579" i="17"/>
  <c r="L579" i="17" s="1"/>
  <c r="J579" i="17"/>
  <c r="I579" i="17"/>
  <c r="H579" i="17"/>
  <c r="N579" i="17" s="1"/>
  <c r="G579" i="17"/>
  <c r="K578" i="17"/>
  <c r="L578" i="17" s="1"/>
  <c r="J578" i="17"/>
  <c r="I578" i="17"/>
  <c r="H578" i="17"/>
  <c r="G578" i="17"/>
  <c r="K577" i="17"/>
  <c r="L577" i="17" s="1"/>
  <c r="J577" i="17"/>
  <c r="I577" i="17"/>
  <c r="H577" i="17"/>
  <c r="G577" i="17"/>
  <c r="K576" i="17"/>
  <c r="L576" i="17" s="1"/>
  <c r="J576" i="17"/>
  <c r="I576" i="17"/>
  <c r="H576" i="17"/>
  <c r="G576" i="17"/>
  <c r="O575" i="17"/>
  <c r="K575" i="17"/>
  <c r="L575" i="17" s="1"/>
  <c r="J575" i="17"/>
  <c r="I575" i="17"/>
  <c r="H575" i="17"/>
  <c r="G575" i="17"/>
  <c r="L574" i="17"/>
  <c r="K574" i="17"/>
  <c r="J574" i="17"/>
  <c r="I574" i="17"/>
  <c r="H574" i="17"/>
  <c r="G574" i="17"/>
  <c r="K573" i="17"/>
  <c r="L573" i="17" s="1"/>
  <c r="J573" i="17"/>
  <c r="I573" i="17"/>
  <c r="H573" i="17"/>
  <c r="G573" i="17"/>
  <c r="K572" i="17"/>
  <c r="L572" i="17" s="1"/>
  <c r="M572" i="17" s="1"/>
  <c r="J572" i="17"/>
  <c r="I572" i="17"/>
  <c r="H572" i="17"/>
  <c r="G572" i="17"/>
  <c r="K571" i="17"/>
  <c r="L571" i="17" s="1"/>
  <c r="J571" i="17"/>
  <c r="I571" i="17"/>
  <c r="H571" i="17"/>
  <c r="G571" i="17"/>
  <c r="K570" i="17"/>
  <c r="L570" i="17" s="1"/>
  <c r="J570" i="17"/>
  <c r="I570" i="17"/>
  <c r="H570" i="17"/>
  <c r="G570" i="17"/>
  <c r="K569" i="17"/>
  <c r="L569" i="17" s="1"/>
  <c r="J569" i="17"/>
  <c r="I569" i="17"/>
  <c r="H569" i="17"/>
  <c r="G569" i="17"/>
  <c r="R568" i="17"/>
  <c r="K568" i="17"/>
  <c r="L568" i="17" s="1"/>
  <c r="J568" i="17"/>
  <c r="I568" i="17"/>
  <c r="H568" i="17"/>
  <c r="G568" i="17"/>
  <c r="L567" i="17"/>
  <c r="O567" i="17" s="1"/>
  <c r="K567" i="17"/>
  <c r="J567" i="17"/>
  <c r="I567" i="17"/>
  <c r="H567" i="17"/>
  <c r="G567" i="17"/>
  <c r="K566" i="17"/>
  <c r="L566" i="17" s="1"/>
  <c r="J566" i="17"/>
  <c r="I566" i="17"/>
  <c r="H566" i="17"/>
  <c r="P566" i="17" s="1"/>
  <c r="G566" i="17"/>
  <c r="K565" i="17"/>
  <c r="L565" i="17" s="1"/>
  <c r="J565" i="17"/>
  <c r="I565" i="17"/>
  <c r="H565" i="17"/>
  <c r="G565" i="17"/>
  <c r="T564" i="17"/>
  <c r="K564" i="17"/>
  <c r="L564" i="17" s="1"/>
  <c r="J564" i="17"/>
  <c r="I564" i="17"/>
  <c r="H564" i="17"/>
  <c r="G564" i="17"/>
  <c r="K563" i="17"/>
  <c r="L563" i="17" s="1"/>
  <c r="J563" i="17"/>
  <c r="I563" i="17"/>
  <c r="H563" i="17"/>
  <c r="G563" i="17"/>
  <c r="K562" i="17"/>
  <c r="L562" i="17" s="1"/>
  <c r="J562" i="17"/>
  <c r="I562" i="17"/>
  <c r="H562" i="17"/>
  <c r="N562" i="17" s="1"/>
  <c r="G562" i="17"/>
  <c r="K561" i="17"/>
  <c r="L561" i="17" s="1"/>
  <c r="J561" i="17"/>
  <c r="I561" i="17"/>
  <c r="H561" i="17"/>
  <c r="G561" i="17"/>
  <c r="T560" i="17"/>
  <c r="K560" i="17"/>
  <c r="L560" i="17" s="1"/>
  <c r="J560" i="17"/>
  <c r="I560" i="17"/>
  <c r="H560" i="17"/>
  <c r="G560" i="17"/>
  <c r="K559" i="17"/>
  <c r="L559" i="17" s="1"/>
  <c r="J559" i="17"/>
  <c r="I559" i="17"/>
  <c r="H559" i="17"/>
  <c r="G559" i="17"/>
  <c r="K558" i="17"/>
  <c r="L558" i="17" s="1"/>
  <c r="J558" i="17"/>
  <c r="I558" i="17"/>
  <c r="H558" i="17"/>
  <c r="G558" i="17"/>
  <c r="P1325" i="16"/>
  <c r="O1325" i="16"/>
  <c r="N1325" i="16"/>
  <c r="M1325" i="16"/>
  <c r="K1325" i="16"/>
  <c r="L1325" i="16" s="1"/>
  <c r="J1325" i="16"/>
  <c r="I1325" i="16"/>
  <c r="H1325" i="16"/>
  <c r="G1325" i="16"/>
  <c r="K1324" i="16"/>
  <c r="L1324" i="16" s="1"/>
  <c r="J1324" i="16"/>
  <c r="I1324" i="16"/>
  <c r="H1324" i="16"/>
  <c r="G1324" i="16"/>
  <c r="K1323" i="16"/>
  <c r="L1323" i="16" s="1"/>
  <c r="J1323" i="16"/>
  <c r="I1323" i="16"/>
  <c r="H1323" i="16"/>
  <c r="G1323" i="16"/>
  <c r="K1322" i="16"/>
  <c r="L1322" i="16" s="1"/>
  <c r="J1322" i="16"/>
  <c r="I1322" i="16"/>
  <c r="H1322" i="16"/>
  <c r="G1322" i="16"/>
  <c r="L1321" i="16"/>
  <c r="K1321" i="16"/>
  <c r="J1321" i="16"/>
  <c r="I1321" i="16"/>
  <c r="H1321" i="16"/>
  <c r="G1321" i="16"/>
  <c r="K1320" i="16"/>
  <c r="L1320" i="16" s="1"/>
  <c r="J1320" i="16"/>
  <c r="I1320" i="16"/>
  <c r="H1320" i="16"/>
  <c r="G1320" i="16"/>
  <c r="K1319" i="16"/>
  <c r="L1319" i="16" s="1"/>
  <c r="J1319" i="16"/>
  <c r="I1319" i="16"/>
  <c r="H1319" i="16"/>
  <c r="G1319" i="16"/>
  <c r="O1319" i="16" s="1"/>
  <c r="K1318" i="16"/>
  <c r="L1318" i="16" s="1"/>
  <c r="J1318" i="16"/>
  <c r="I1318" i="16"/>
  <c r="H1318" i="16"/>
  <c r="G1318" i="16"/>
  <c r="L1317" i="16"/>
  <c r="P1317" i="16" s="1"/>
  <c r="K1317" i="16"/>
  <c r="J1317" i="16"/>
  <c r="I1317" i="16"/>
  <c r="H1317" i="16"/>
  <c r="G1317" i="16"/>
  <c r="K1316" i="16"/>
  <c r="L1316" i="16" s="1"/>
  <c r="J1316" i="16"/>
  <c r="I1316" i="16"/>
  <c r="H1316" i="16"/>
  <c r="G1316" i="16"/>
  <c r="K1315" i="16"/>
  <c r="L1315" i="16" s="1"/>
  <c r="J1315" i="16"/>
  <c r="I1315" i="16"/>
  <c r="H1315" i="16"/>
  <c r="G1315" i="16"/>
  <c r="K1314" i="16"/>
  <c r="L1314" i="16" s="1"/>
  <c r="J1314" i="16"/>
  <c r="I1314" i="16"/>
  <c r="H1314" i="16"/>
  <c r="G1314" i="16"/>
  <c r="L1313" i="16"/>
  <c r="M1313" i="16" s="1"/>
  <c r="K1313" i="16"/>
  <c r="J1313" i="16"/>
  <c r="I1313" i="16"/>
  <c r="H1313" i="16"/>
  <c r="G1313" i="16"/>
  <c r="K1312" i="16"/>
  <c r="L1312" i="16" s="1"/>
  <c r="J1312" i="16"/>
  <c r="I1312" i="16"/>
  <c r="H1312" i="16"/>
  <c r="G1312" i="16"/>
  <c r="L1311" i="16"/>
  <c r="K1311" i="16"/>
  <c r="J1311" i="16"/>
  <c r="I1311" i="16"/>
  <c r="H1311" i="16"/>
  <c r="G1311" i="16"/>
  <c r="K1310" i="16"/>
  <c r="L1310" i="16" s="1"/>
  <c r="J1310" i="16"/>
  <c r="I1310" i="16"/>
  <c r="H1310" i="16"/>
  <c r="G1310" i="16"/>
  <c r="K1309" i="16"/>
  <c r="L1309" i="16" s="1"/>
  <c r="J1309" i="16"/>
  <c r="I1309" i="16"/>
  <c r="H1309" i="16"/>
  <c r="G1309" i="16"/>
  <c r="L1308" i="16"/>
  <c r="P1308" i="16" s="1"/>
  <c r="K1308" i="16"/>
  <c r="J1308" i="16"/>
  <c r="I1308" i="16"/>
  <c r="H1308" i="16"/>
  <c r="G1308" i="16"/>
  <c r="K1307" i="16"/>
  <c r="L1307" i="16" s="1"/>
  <c r="J1307" i="16"/>
  <c r="I1307" i="16"/>
  <c r="H1307" i="16"/>
  <c r="G1307" i="16"/>
  <c r="K1306" i="16"/>
  <c r="L1306" i="16" s="1"/>
  <c r="J1306" i="16"/>
  <c r="I1306" i="16"/>
  <c r="H1306" i="16"/>
  <c r="G1306" i="16"/>
  <c r="K1305" i="16"/>
  <c r="L1305" i="16" s="1"/>
  <c r="J1305" i="16"/>
  <c r="I1305" i="16"/>
  <c r="H1305" i="16"/>
  <c r="G1305" i="16"/>
  <c r="K1304" i="16"/>
  <c r="L1304" i="16" s="1"/>
  <c r="J1304" i="16"/>
  <c r="I1304" i="16"/>
  <c r="H1304" i="16"/>
  <c r="P1304" i="16" s="1"/>
  <c r="G1304" i="16"/>
  <c r="K1303" i="16"/>
  <c r="L1303" i="16" s="1"/>
  <c r="J1303" i="16"/>
  <c r="I1303" i="16"/>
  <c r="H1303" i="16"/>
  <c r="G1303" i="16"/>
  <c r="K1302" i="16"/>
  <c r="L1302" i="16" s="1"/>
  <c r="J1302" i="16"/>
  <c r="I1302" i="16"/>
  <c r="H1302" i="16"/>
  <c r="G1302" i="16"/>
  <c r="L1301" i="16"/>
  <c r="K1301" i="16"/>
  <c r="J1301" i="16"/>
  <c r="I1301" i="16"/>
  <c r="H1301" i="16"/>
  <c r="G1301" i="16"/>
  <c r="N1300" i="16"/>
  <c r="L1300" i="16"/>
  <c r="M1300" i="16" s="1"/>
  <c r="K1300" i="16"/>
  <c r="J1300" i="16"/>
  <c r="I1300" i="16"/>
  <c r="H1300" i="16"/>
  <c r="G1300" i="16"/>
  <c r="K1299" i="16"/>
  <c r="L1299" i="16" s="1"/>
  <c r="J1299" i="16"/>
  <c r="I1299" i="16"/>
  <c r="H1299" i="16"/>
  <c r="G1299" i="16"/>
  <c r="K1298" i="16"/>
  <c r="L1298" i="16" s="1"/>
  <c r="M1298" i="16" s="1"/>
  <c r="J1298" i="16"/>
  <c r="I1298" i="16"/>
  <c r="H1298" i="16"/>
  <c r="G1298" i="16"/>
  <c r="K1297" i="16"/>
  <c r="L1297" i="16" s="1"/>
  <c r="J1297" i="16"/>
  <c r="I1297" i="16"/>
  <c r="H1297" i="16"/>
  <c r="G1297" i="16"/>
  <c r="K1296" i="16"/>
  <c r="L1296" i="16" s="1"/>
  <c r="J1296" i="16"/>
  <c r="I1296" i="16"/>
  <c r="H1296" i="16"/>
  <c r="G1296" i="16"/>
  <c r="K1295" i="16"/>
  <c r="L1295" i="16" s="1"/>
  <c r="M1295" i="16" s="1"/>
  <c r="J1295" i="16"/>
  <c r="I1295" i="16"/>
  <c r="H1295" i="16"/>
  <c r="G1295" i="16"/>
  <c r="K1294" i="16"/>
  <c r="L1294" i="16" s="1"/>
  <c r="J1294" i="16"/>
  <c r="I1294" i="16"/>
  <c r="H1294" i="16"/>
  <c r="G1294" i="16"/>
  <c r="K1293" i="16"/>
  <c r="L1293" i="16" s="1"/>
  <c r="J1293" i="16"/>
  <c r="I1293" i="16"/>
  <c r="H1293" i="16"/>
  <c r="G1293" i="16"/>
  <c r="K1292" i="16"/>
  <c r="L1292" i="16" s="1"/>
  <c r="J1292" i="16"/>
  <c r="I1292" i="16"/>
  <c r="H1292" i="16"/>
  <c r="G1292" i="16"/>
  <c r="K1291" i="16"/>
  <c r="L1291" i="16" s="1"/>
  <c r="J1291" i="16"/>
  <c r="I1291" i="16"/>
  <c r="H1291" i="16"/>
  <c r="G1291" i="16"/>
  <c r="O1290" i="16"/>
  <c r="K1290" i="16"/>
  <c r="L1290" i="16" s="1"/>
  <c r="P1290" i="16" s="1"/>
  <c r="J1290" i="16"/>
  <c r="I1290" i="16"/>
  <c r="H1290" i="16"/>
  <c r="G1290" i="16"/>
  <c r="L1289" i="16"/>
  <c r="K1289" i="16"/>
  <c r="J1289" i="16"/>
  <c r="I1289" i="16"/>
  <c r="H1289" i="16"/>
  <c r="G1289" i="16"/>
  <c r="K1288" i="16"/>
  <c r="L1288" i="16" s="1"/>
  <c r="J1288" i="16"/>
  <c r="I1288" i="16"/>
  <c r="H1288" i="16"/>
  <c r="G1288" i="16"/>
  <c r="K1287" i="16"/>
  <c r="L1287" i="16" s="1"/>
  <c r="J1287" i="16"/>
  <c r="I1287" i="16"/>
  <c r="H1287" i="16"/>
  <c r="G1287" i="16"/>
  <c r="K1286" i="16"/>
  <c r="L1286" i="16" s="1"/>
  <c r="J1286" i="16"/>
  <c r="I1286" i="16"/>
  <c r="H1286" i="16"/>
  <c r="G1286" i="16"/>
  <c r="K1285" i="16"/>
  <c r="L1285" i="16" s="1"/>
  <c r="J1285" i="16"/>
  <c r="I1285" i="16"/>
  <c r="H1285" i="16"/>
  <c r="G1285" i="16"/>
  <c r="K1284" i="16"/>
  <c r="L1284" i="16" s="1"/>
  <c r="J1284" i="16"/>
  <c r="I1284" i="16"/>
  <c r="H1284" i="16"/>
  <c r="G1284" i="16"/>
  <c r="K1283" i="16"/>
  <c r="L1283" i="16" s="1"/>
  <c r="J1283" i="16"/>
  <c r="I1283" i="16"/>
  <c r="H1283" i="16"/>
  <c r="G1283" i="16"/>
  <c r="K1282" i="16"/>
  <c r="L1282" i="16" s="1"/>
  <c r="J1282" i="16"/>
  <c r="I1282" i="16"/>
  <c r="H1282" i="16"/>
  <c r="G1282" i="16"/>
  <c r="L1281" i="16"/>
  <c r="K1281" i="16"/>
  <c r="J1281" i="16"/>
  <c r="I1281" i="16"/>
  <c r="H1281" i="16"/>
  <c r="G1281" i="16"/>
  <c r="K1280" i="16"/>
  <c r="L1280" i="16" s="1"/>
  <c r="J1280" i="16"/>
  <c r="I1280" i="16"/>
  <c r="H1280" i="16"/>
  <c r="G1280" i="16"/>
  <c r="K1279" i="16"/>
  <c r="L1279" i="16" s="1"/>
  <c r="N1279" i="16" s="1"/>
  <c r="J1279" i="16"/>
  <c r="I1279" i="16"/>
  <c r="H1279" i="16"/>
  <c r="G1279" i="16"/>
  <c r="K1278" i="16"/>
  <c r="L1278" i="16" s="1"/>
  <c r="J1278" i="16"/>
  <c r="I1278" i="16"/>
  <c r="H1278" i="16"/>
  <c r="G1278" i="16"/>
  <c r="K1277" i="16"/>
  <c r="L1277" i="16" s="1"/>
  <c r="J1277" i="16"/>
  <c r="I1277" i="16"/>
  <c r="H1277" i="16"/>
  <c r="G1277" i="16"/>
  <c r="K1276" i="16"/>
  <c r="L1276" i="16" s="1"/>
  <c r="J1276" i="16"/>
  <c r="I1276" i="16"/>
  <c r="H1276" i="16"/>
  <c r="G1276" i="16"/>
  <c r="K1275" i="16"/>
  <c r="L1275" i="16" s="1"/>
  <c r="J1275" i="16"/>
  <c r="I1275" i="16"/>
  <c r="H1275" i="16"/>
  <c r="G1275" i="16"/>
  <c r="K1274" i="16"/>
  <c r="L1274" i="16" s="1"/>
  <c r="O1274" i="16" s="1"/>
  <c r="J1274" i="16"/>
  <c r="I1274" i="16"/>
  <c r="H1274" i="16"/>
  <c r="G1274" i="16"/>
  <c r="K1273" i="16"/>
  <c r="L1273" i="16" s="1"/>
  <c r="J1273" i="16"/>
  <c r="I1273" i="16"/>
  <c r="H1273" i="16"/>
  <c r="G1273" i="16"/>
  <c r="O1273" i="16" s="1"/>
  <c r="K1272" i="16"/>
  <c r="L1272" i="16" s="1"/>
  <c r="J1272" i="16"/>
  <c r="I1272" i="16"/>
  <c r="H1272" i="16"/>
  <c r="P1272" i="16" s="1"/>
  <c r="G1272" i="16"/>
  <c r="P1271" i="16"/>
  <c r="M1271" i="16"/>
  <c r="K1271" i="16"/>
  <c r="L1271" i="16" s="1"/>
  <c r="J1271" i="16"/>
  <c r="I1271" i="16"/>
  <c r="H1271" i="16"/>
  <c r="G1271" i="16"/>
  <c r="L1270" i="16"/>
  <c r="K1270" i="16"/>
  <c r="J1270" i="16"/>
  <c r="I1270" i="16"/>
  <c r="H1270" i="16"/>
  <c r="G1270" i="16"/>
  <c r="N1269" i="16"/>
  <c r="L1269" i="16"/>
  <c r="P1269" i="16" s="1"/>
  <c r="K1269" i="16"/>
  <c r="J1269" i="16"/>
  <c r="I1269" i="16"/>
  <c r="H1269" i="16"/>
  <c r="G1269" i="16"/>
  <c r="K1268" i="16"/>
  <c r="L1268" i="16" s="1"/>
  <c r="J1268" i="16"/>
  <c r="I1268" i="16"/>
  <c r="H1268" i="16"/>
  <c r="G1268" i="16"/>
  <c r="K1267" i="16"/>
  <c r="L1267" i="16" s="1"/>
  <c r="J1267" i="16"/>
  <c r="I1267" i="16"/>
  <c r="H1267" i="16"/>
  <c r="G1267" i="16"/>
  <c r="L1266" i="16"/>
  <c r="K1266" i="16"/>
  <c r="J1266" i="16"/>
  <c r="I1266" i="16"/>
  <c r="H1266" i="16"/>
  <c r="G1266" i="16"/>
  <c r="K1265" i="16"/>
  <c r="L1265" i="16" s="1"/>
  <c r="J1265" i="16"/>
  <c r="I1265" i="16"/>
  <c r="H1265" i="16"/>
  <c r="G1265" i="16"/>
  <c r="K1264" i="16"/>
  <c r="L1264" i="16" s="1"/>
  <c r="P1264" i="16" s="1"/>
  <c r="J1264" i="16"/>
  <c r="I1264" i="16"/>
  <c r="H1264" i="16"/>
  <c r="G1264" i="16"/>
  <c r="K1263" i="16"/>
  <c r="L1263" i="16" s="1"/>
  <c r="J1263" i="16"/>
  <c r="I1263" i="16"/>
  <c r="H1263" i="16"/>
  <c r="G1263" i="16"/>
  <c r="L1262" i="16"/>
  <c r="K1262" i="16"/>
  <c r="J1262" i="16"/>
  <c r="I1262" i="16"/>
  <c r="H1262" i="16"/>
  <c r="G1262" i="16"/>
  <c r="K1261" i="16"/>
  <c r="L1261" i="16" s="1"/>
  <c r="J1261" i="16"/>
  <c r="I1261" i="16"/>
  <c r="H1261" i="16"/>
  <c r="G1261" i="16"/>
  <c r="K1260" i="16"/>
  <c r="L1260" i="16" s="1"/>
  <c r="J1260" i="16"/>
  <c r="I1260" i="16"/>
  <c r="H1260" i="16"/>
  <c r="G1260" i="16"/>
  <c r="K1259" i="16"/>
  <c r="L1259" i="16" s="1"/>
  <c r="J1259" i="16"/>
  <c r="I1259" i="16"/>
  <c r="H1259" i="16"/>
  <c r="G1259" i="16"/>
  <c r="M1259" i="16" s="1"/>
  <c r="K1258" i="16"/>
  <c r="L1258" i="16" s="1"/>
  <c r="J1258" i="16"/>
  <c r="I1258" i="16"/>
  <c r="H1258" i="16"/>
  <c r="G1258" i="16"/>
  <c r="K1257" i="16"/>
  <c r="L1257" i="16" s="1"/>
  <c r="O1257" i="16" s="1"/>
  <c r="J1257" i="16"/>
  <c r="I1257" i="16"/>
  <c r="H1257" i="16"/>
  <c r="G1257" i="16"/>
  <c r="K1256" i="16"/>
  <c r="L1256" i="16" s="1"/>
  <c r="J1256" i="16"/>
  <c r="I1256" i="16"/>
  <c r="H1256" i="16"/>
  <c r="G1256" i="16"/>
  <c r="K1255" i="16"/>
  <c r="L1255" i="16" s="1"/>
  <c r="J1255" i="16"/>
  <c r="I1255" i="16"/>
  <c r="H1255" i="16"/>
  <c r="G1255" i="16"/>
  <c r="K1254" i="16"/>
  <c r="L1254" i="16" s="1"/>
  <c r="J1254" i="16"/>
  <c r="I1254" i="16"/>
  <c r="H1254" i="16"/>
  <c r="G1254" i="16"/>
  <c r="K1253" i="16"/>
  <c r="L1253" i="16" s="1"/>
  <c r="J1253" i="16"/>
  <c r="I1253" i="16"/>
  <c r="H1253" i="16"/>
  <c r="G1253" i="16"/>
  <c r="L1252" i="16"/>
  <c r="K1252" i="16"/>
  <c r="J1252" i="16"/>
  <c r="I1252" i="16"/>
  <c r="H1252" i="16"/>
  <c r="G1252" i="16"/>
  <c r="K1251" i="16"/>
  <c r="L1251" i="16" s="1"/>
  <c r="J1251" i="16"/>
  <c r="I1251" i="16"/>
  <c r="H1251" i="16"/>
  <c r="G1251" i="16"/>
  <c r="L1250" i="16"/>
  <c r="P1250" i="16" s="1"/>
  <c r="K1250" i="16"/>
  <c r="J1250" i="16"/>
  <c r="I1250" i="16"/>
  <c r="H1250" i="16"/>
  <c r="G1250" i="16"/>
  <c r="K1249" i="16"/>
  <c r="L1249" i="16" s="1"/>
  <c r="J1249" i="16"/>
  <c r="I1249" i="16"/>
  <c r="H1249" i="16"/>
  <c r="G1249" i="16"/>
  <c r="K1248" i="16"/>
  <c r="L1248" i="16" s="1"/>
  <c r="P1248" i="16" s="1"/>
  <c r="J1248" i="16"/>
  <c r="I1248" i="16"/>
  <c r="H1248" i="16"/>
  <c r="G1248" i="16"/>
  <c r="K1247" i="16"/>
  <c r="L1247" i="16" s="1"/>
  <c r="J1247" i="16"/>
  <c r="I1247" i="16"/>
  <c r="H1247" i="16"/>
  <c r="G1247" i="16"/>
  <c r="O1247" i="16" s="1"/>
  <c r="L1246" i="16"/>
  <c r="O1246" i="16" s="1"/>
  <c r="K1246" i="16"/>
  <c r="J1246" i="16"/>
  <c r="I1246" i="16"/>
  <c r="H1246" i="16"/>
  <c r="G1246" i="16"/>
  <c r="K1245" i="16"/>
  <c r="L1245" i="16" s="1"/>
  <c r="J1245" i="16"/>
  <c r="I1245" i="16"/>
  <c r="H1245" i="16"/>
  <c r="G1245" i="16"/>
  <c r="K1244" i="16"/>
  <c r="L1244" i="16" s="1"/>
  <c r="N1244" i="16" s="1"/>
  <c r="J1244" i="16"/>
  <c r="I1244" i="16"/>
  <c r="H1244" i="16"/>
  <c r="G1244" i="16"/>
  <c r="M1243" i="16"/>
  <c r="K1243" i="16"/>
  <c r="L1243" i="16" s="1"/>
  <c r="J1243" i="16"/>
  <c r="I1243" i="16"/>
  <c r="H1243" i="16"/>
  <c r="G1243" i="16"/>
  <c r="K1242" i="16"/>
  <c r="L1242" i="16" s="1"/>
  <c r="N1242" i="16" s="1"/>
  <c r="J1242" i="16"/>
  <c r="I1242" i="16"/>
  <c r="H1242" i="16"/>
  <c r="G1242" i="16"/>
  <c r="K1241" i="16"/>
  <c r="L1241" i="16" s="1"/>
  <c r="J1241" i="16"/>
  <c r="I1241" i="16"/>
  <c r="H1241" i="16"/>
  <c r="G1241" i="16"/>
  <c r="K1240" i="16"/>
  <c r="L1240" i="16" s="1"/>
  <c r="J1240" i="16"/>
  <c r="I1240" i="16"/>
  <c r="H1240" i="16"/>
  <c r="G1240" i="16"/>
  <c r="K1239" i="16"/>
  <c r="L1239" i="16" s="1"/>
  <c r="J1239" i="16"/>
  <c r="I1239" i="16"/>
  <c r="H1239" i="16"/>
  <c r="G1239" i="16"/>
  <c r="K1238" i="16"/>
  <c r="L1238" i="16" s="1"/>
  <c r="O1238" i="16" s="1"/>
  <c r="J1238" i="16"/>
  <c r="I1238" i="16"/>
  <c r="H1238" i="16"/>
  <c r="G1238" i="16"/>
  <c r="L1237" i="16"/>
  <c r="K1237" i="16"/>
  <c r="J1237" i="16"/>
  <c r="I1237" i="16"/>
  <c r="H1237" i="16"/>
  <c r="G1237" i="16"/>
  <c r="K1236" i="16"/>
  <c r="L1236" i="16" s="1"/>
  <c r="O1236" i="16" s="1"/>
  <c r="J1236" i="16"/>
  <c r="I1236" i="16"/>
  <c r="H1236" i="16"/>
  <c r="G1236" i="16"/>
  <c r="K1235" i="16"/>
  <c r="L1235" i="16" s="1"/>
  <c r="J1235" i="16"/>
  <c r="I1235" i="16"/>
  <c r="H1235" i="16"/>
  <c r="G1235" i="16"/>
  <c r="M1235" i="16" s="1"/>
  <c r="K1234" i="16"/>
  <c r="L1234" i="16" s="1"/>
  <c r="J1234" i="16"/>
  <c r="I1234" i="16"/>
  <c r="H1234" i="16"/>
  <c r="G1234" i="16"/>
  <c r="L1233" i="16"/>
  <c r="K1233" i="16"/>
  <c r="J1233" i="16"/>
  <c r="I1233" i="16"/>
  <c r="H1233" i="16"/>
  <c r="G1233" i="16"/>
  <c r="K1232" i="16"/>
  <c r="L1232" i="16" s="1"/>
  <c r="J1232" i="16"/>
  <c r="I1232" i="16"/>
  <c r="H1232" i="16"/>
  <c r="P1232" i="16" s="1"/>
  <c r="G1232" i="16"/>
  <c r="L1231" i="16"/>
  <c r="K1231" i="16"/>
  <c r="J1231" i="16"/>
  <c r="I1231" i="16"/>
  <c r="H1231" i="16"/>
  <c r="G1231" i="16"/>
  <c r="K1230" i="16"/>
  <c r="L1230" i="16" s="1"/>
  <c r="J1230" i="16"/>
  <c r="I1230" i="16"/>
  <c r="H1230" i="16"/>
  <c r="G1230" i="16"/>
  <c r="K1229" i="16"/>
  <c r="L1229" i="16" s="1"/>
  <c r="J1229" i="16"/>
  <c r="I1229" i="16"/>
  <c r="H1229" i="16"/>
  <c r="G1229" i="16"/>
  <c r="P1228" i="16"/>
  <c r="N1228" i="16"/>
  <c r="L1228" i="16"/>
  <c r="K1228" i="16"/>
  <c r="J1228" i="16"/>
  <c r="I1228" i="16"/>
  <c r="H1228" i="16"/>
  <c r="G1228" i="16"/>
  <c r="O1228" i="16" s="1"/>
  <c r="K1227" i="16"/>
  <c r="L1227" i="16" s="1"/>
  <c r="J1227" i="16"/>
  <c r="I1227" i="16"/>
  <c r="H1227" i="16"/>
  <c r="G1227" i="16"/>
  <c r="K1226" i="16"/>
  <c r="L1226" i="16" s="1"/>
  <c r="J1226" i="16"/>
  <c r="I1226" i="16"/>
  <c r="H1226" i="16"/>
  <c r="G1226" i="16"/>
  <c r="K1225" i="16"/>
  <c r="L1225" i="16" s="1"/>
  <c r="J1225" i="16"/>
  <c r="I1225" i="16"/>
  <c r="H1225" i="16"/>
  <c r="G1225" i="16"/>
  <c r="K1224" i="16"/>
  <c r="L1224" i="16" s="1"/>
  <c r="J1224" i="16"/>
  <c r="I1224" i="16"/>
  <c r="H1224" i="16"/>
  <c r="P1224" i="16" s="1"/>
  <c r="G1224" i="16"/>
  <c r="O1224" i="16" s="1"/>
  <c r="K1223" i="16"/>
  <c r="L1223" i="16" s="1"/>
  <c r="J1223" i="16"/>
  <c r="I1223" i="16"/>
  <c r="H1223" i="16"/>
  <c r="G1223" i="16"/>
  <c r="K1222" i="16"/>
  <c r="L1222" i="16" s="1"/>
  <c r="J1222" i="16"/>
  <c r="I1222" i="16"/>
  <c r="H1222" i="16"/>
  <c r="G1222" i="16"/>
  <c r="L1221" i="16"/>
  <c r="P1221" i="16" s="1"/>
  <c r="K1221" i="16"/>
  <c r="J1221" i="16"/>
  <c r="I1221" i="16"/>
  <c r="H1221" i="16"/>
  <c r="G1221" i="16"/>
  <c r="N1220" i="16"/>
  <c r="K1220" i="16"/>
  <c r="L1220" i="16" s="1"/>
  <c r="J1220" i="16"/>
  <c r="I1220" i="16"/>
  <c r="H1220" i="16"/>
  <c r="G1220" i="16"/>
  <c r="K1219" i="16"/>
  <c r="L1219" i="16" s="1"/>
  <c r="J1219" i="16"/>
  <c r="I1219" i="16"/>
  <c r="H1219" i="16"/>
  <c r="G1219" i="16"/>
  <c r="K1218" i="16"/>
  <c r="L1218" i="16" s="1"/>
  <c r="P1218" i="16" s="1"/>
  <c r="J1218" i="16"/>
  <c r="I1218" i="16"/>
  <c r="H1218" i="16"/>
  <c r="G1218" i="16"/>
  <c r="K1217" i="16"/>
  <c r="L1217" i="16" s="1"/>
  <c r="J1217" i="16"/>
  <c r="I1217" i="16"/>
  <c r="H1217" i="16"/>
  <c r="G1217" i="16"/>
  <c r="K1216" i="16"/>
  <c r="L1216" i="16" s="1"/>
  <c r="J1216" i="16"/>
  <c r="I1216" i="16"/>
  <c r="H1216" i="16"/>
  <c r="G1216" i="16"/>
  <c r="K1215" i="16"/>
  <c r="L1215" i="16" s="1"/>
  <c r="J1215" i="16"/>
  <c r="I1215" i="16"/>
  <c r="H1215" i="16"/>
  <c r="G1215" i="16"/>
  <c r="L1214" i="16"/>
  <c r="K1214" i="16"/>
  <c r="J1214" i="16"/>
  <c r="I1214" i="16"/>
  <c r="H1214" i="16"/>
  <c r="G1214" i="16"/>
  <c r="L1213" i="16"/>
  <c r="K1213" i="16"/>
  <c r="J1213" i="16"/>
  <c r="I1213" i="16"/>
  <c r="H1213" i="16"/>
  <c r="G1213" i="16"/>
  <c r="L1212" i="16"/>
  <c r="K1212" i="16"/>
  <c r="J1212" i="16"/>
  <c r="I1212" i="16"/>
  <c r="H1212" i="16"/>
  <c r="G1212" i="16"/>
  <c r="K1211" i="16"/>
  <c r="L1211" i="16" s="1"/>
  <c r="J1211" i="16"/>
  <c r="I1211" i="16"/>
  <c r="H1211" i="16"/>
  <c r="G1211" i="16"/>
  <c r="K1210" i="16"/>
  <c r="L1210" i="16" s="1"/>
  <c r="J1210" i="16"/>
  <c r="I1210" i="16"/>
  <c r="H1210" i="16"/>
  <c r="G1210" i="16"/>
  <c r="L1209" i="16"/>
  <c r="M1209" i="16" s="1"/>
  <c r="K1209" i="16"/>
  <c r="J1209" i="16"/>
  <c r="I1209" i="16"/>
  <c r="H1209" i="16"/>
  <c r="G1209" i="16"/>
  <c r="K1208" i="16"/>
  <c r="L1208" i="16" s="1"/>
  <c r="J1208" i="16"/>
  <c r="I1208" i="16"/>
  <c r="H1208" i="16"/>
  <c r="G1208" i="16"/>
  <c r="L1207" i="16"/>
  <c r="O1207" i="16" s="1"/>
  <c r="K1207" i="16"/>
  <c r="J1207" i="16"/>
  <c r="I1207" i="16"/>
  <c r="H1207" i="16"/>
  <c r="G1207" i="16"/>
  <c r="K1206" i="16"/>
  <c r="L1206" i="16" s="1"/>
  <c r="J1206" i="16"/>
  <c r="I1206" i="16"/>
  <c r="H1206" i="16"/>
  <c r="G1206" i="16"/>
  <c r="L1205" i="16"/>
  <c r="K1205" i="16"/>
  <c r="J1205" i="16"/>
  <c r="I1205" i="16"/>
  <c r="H1205" i="16"/>
  <c r="G1205" i="16"/>
  <c r="K1204" i="16"/>
  <c r="L1204" i="16" s="1"/>
  <c r="J1204" i="16"/>
  <c r="I1204" i="16"/>
  <c r="H1204" i="16"/>
  <c r="G1204" i="16"/>
  <c r="N1203" i="16"/>
  <c r="L1203" i="16"/>
  <c r="M1203" i="16" s="1"/>
  <c r="K1203" i="16"/>
  <c r="J1203" i="16"/>
  <c r="I1203" i="16"/>
  <c r="H1203" i="16"/>
  <c r="G1203" i="16"/>
  <c r="K1202" i="16"/>
  <c r="L1202" i="16" s="1"/>
  <c r="J1202" i="16"/>
  <c r="I1202" i="16"/>
  <c r="H1202" i="16"/>
  <c r="G1202" i="16"/>
  <c r="L1201" i="16"/>
  <c r="N1201" i="16" s="1"/>
  <c r="K1201" i="16"/>
  <c r="J1201" i="16"/>
  <c r="I1201" i="16"/>
  <c r="H1201" i="16"/>
  <c r="G1201" i="16"/>
  <c r="K1200" i="16"/>
  <c r="L1200" i="16" s="1"/>
  <c r="J1200" i="16"/>
  <c r="I1200" i="16"/>
  <c r="H1200" i="16"/>
  <c r="G1200" i="16"/>
  <c r="K1199" i="16"/>
  <c r="L1199" i="16" s="1"/>
  <c r="J1199" i="16"/>
  <c r="I1199" i="16"/>
  <c r="H1199" i="16"/>
  <c r="G1199" i="16"/>
  <c r="K1198" i="16"/>
  <c r="L1198" i="16" s="1"/>
  <c r="N1198" i="16" s="1"/>
  <c r="J1198" i="16"/>
  <c r="I1198" i="16"/>
  <c r="H1198" i="16"/>
  <c r="G1198" i="16"/>
  <c r="K1197" i="16"/>
  <c r="L1197" i="16" s="1"/>
  <c r="J1197" i="16"/>
  <c r="I1197" i="16"/>
  <c r="H1197" i="16"/>
  <c r="G1197" i="16"/>
  <c r="K1196" i="16"/>
  <c r="L1196" i="16" s="1"/>
  <c r="J1196" i="16"/>
  <c r="I1196" i="16"/>
  <c r="H1196" i="16"/>
  <c r="G1196" i="16"/>
  <c r="L1195" i="16"/>
  <c r="K1195" i="16"/>
  <c r="J1195" i="16"/>
  <c r="I1195" i="16"/>
  <c r="H1195" i="16"/>
  <c r="G1195" i="16"/>
  <c r="K1194" i="16"/>
  <c r="L1194" i="16" s="1"/>
  <c r="J1194" i="16"/>
  <c r="I1194" i="16"/>
  <c r="H1194" i="16"/>
  <c r="G1194" i="16"/>
  <c r="K1193" i="16"/>
  <c r="L1193" i="16" s="1"/>
  <c r="J1193" i="16"/>
  <c r="I1193" i="16"/>
  <c r="H1193" i="16"/>
  <c r="G1193" i="16"/>
  <c r="K1192" i="16"/>
  <c r="L1192" i="16" s="1"/>
  <c r="J1192" i="16"/>
  <c r="I1192" i="16"/>
  <c r="H1192" i="16"/>
  <c r="G1192" i="16"/>
  <c r="K1191" i="16"/>
  <c r="L1191" i="16" s="1"/>
  <c r="J1191" i="16"/>
  <c r="I1191" i="16"/>
  <c r="H1191" i="16"/>
  <c r="G1191" i="16"/>
  <c r="L1190" i="16"/>
  <c r="K1190" i="16"/>
  <c r="J1190" i="16"/>
  <c r="I1190" i="16"/>
  <c r="H1190" i="16"/>
  <c r="G1190" i="16"/>
  <c r="L1189" i="16"/>
  <c r="K1189" i="16"/>
  <c r="J1189" i="16"/>
  <c r="I1189" i="16"/>
  <c r="H1189" i="16"/>
  <c r="G1189" i="16"/>
  <c r="K1188" i="16"/>
  <c r="L1188" i="16" s="1"/>
  <c r="J1188" i="16"/>
  <c r="I1188" i="16"/>
  <c r="H1188" i="16"/>
  <c r="G1188" i="16"/>
  <c r="K1187" i="16"/>
  <c r="L1187" i="16" s="1"/>
  <c r="J1187" i="16"/>
  <c r="I1187" i="16"/>
  <c r="H1187" i="16"/>
  <c r="G1187" i="16"/>
  <c r="L1186" i="16"/>
  <c r="K1186" i="16"/>
  <c r="J1186" i="16"/>
  <c r="I1186" i="16"/>
  <c r="H1186" i="16"/>
  <c r="G1186" i="16"/>
  <c r="M1185" i="16"/>
  <c r="L1185" i="16"/>
  <c r="K1185" i="16"/>
  <c r="J1185" i="16"/>
  <c r="I1185" i="16"/>
  <c r="H1185" i="16"/>
  <c r="G1185" i="16"/>
  <c r="K1184" i="16"/>
  <c r="L1184" i="16" s="1"/>
  <c r="P1184" i="16" s="1"/>
  <c r="J1184" i="16"/>
  <c r="I1184" i="16"/>
  <c r="H1184" i="16"/>
  <c r="G1184" i="16"/>
  <c r="O1184" i="16" s="1"/>
  <c r="K1183" i="16"/>
  <c r="L1183" i="16" s="1"/>
  <c r="J1183" i="16"/>
  <c r="I1183" i="16"/>
  <c r="H1183" i="16"/>
  <c r="G1183" i="16"/>
  <c r="K1182" i="16"/>
  <c r="L1182" i="16" s="1"/>
  <c r="P1182" i="16" s="1"/>
  <c r="J1182" i="16"/>
  <c r="I1182" i="16"/>
  <c r="H1182" i="16"/>
  <c r="G1182" i="16"/>
  <c r="K1181" i="16"/>
  <c r="L1181" i="16" s="1"/>
  <c r="J1181" i="16"/>
  <c r="I1181" i="16"/>
  <c r="H1181" i="16"/>
  <c r="G1181" i="16"/>
  <c r="K1180" i="16"/>
  <c r="L1180" i="16" s="1"/>
  <c r="J1180" i="16"/>
  <c r="I1180" i="16"/>
  <c r="H1180" i="16"/>
  <c r="G1180" i="16"/>
  <c r="P1179" i="16"/>
  <c r="K1179" i="16"/>
  <c r="L1179" i="16" s="1"/>
  <c r="J1179" i="16"/>
  <c r="I1179" i="16"/>
  <c r="H1179" i="16"/>
  <c r="G1179" i="16"/>
  <c r="K1178" i="16"/>
  <c r="L1178" i="16" s="1"/>
  <c r="J1178" i="16"/>
  <c r="I1178" i="16"/>
  <c r="H1178" i="16"/>
  <c r="G1178" i="16"/>
  <c r="K1177" i="16"/>
  <c r="L1177" i="16" s="1"/>
  <c r="J1177" i="16"/>
  <c r="I1177" i="16"/>
  <c r="H1177" i="16"/>
  <c r="G1177" i="16"/>
  <c r="K1176" i="16"/>
  <c r="L1176" i="16" s="1"/>
  <c r="J1176" i="16"/>
  <c r="I1176" i="16"/>
  <c r="H1176" i="16"/>
  <c r="G1176" i="16"/>
  <c r="K1175" i="16"/>
  <c r="L1175" i="16" s="1"/>
  <c r="J1175" i="16"/>
  <c r="I1175" i="16"/>
  <c r="H1175" i="16"/>
  <c r="N1175" i="16" s="1"/>
  <c r="G1175" i="16"/>
  <c r="K1174" i="16"/>
  <c r="L1174" i="16" s="1"/>
  <c r="N1174" i="16" s="1"/>
  <c r="J1174" i="16"/>
  <c r="I1174" i="16"/>
  <c r="H1174" i="16"/>
  <c r="G1174" i="16"/>
  <c r="L1173" i="16"/>
  <c r="M1173" i="16" s="1"/>
  <c r="K1173" i="16"/>
  <c r="J1173" i="16"/>
  <c r="I1173" i="16"/>
  <c r="H1173" i="16"/>
  <c r="G1173" i="16"/>
  <c r="K1172" i="16"/>
  <c r="L1172" i="16" s="1"/>
  <c r="N1172" i="16" s="1"/>
  <c r="J1172" i="16"/>
  <c r="I1172" i="16"/>
  <c r="H1172" i="16"/>
  <c r="G1172" i="16"/>
  <c r="M1172" i="16" s="1"/>
  <c r="K1171" i="16"/>
  <c r="L1171" i="16" s="1"/>
  <c r="J1171" i="16"/>
  <c r="I1171" i="16"/>
  <c r="H1171" i="16"/>
  <c r="G1171" i="16"/>
  <c r="K1170" i="16"/>
  <c r="L1170" i="16" s="1"/>
  <c r="J1170" i="16"/>
  <c r="I1170" i="16"/>
  <c r="H1170" i="16"/>
  <c r="G1170" i="16"/>
  <c r="O1169" i="16"/>
  <c r="K1169" i="16"/>
  <c r="L1169" i="16" s="1"/>
  <c r="P1169" i="16" s="1"/>
  <c r="J1169" i="16"/>
  <c r="I1169" i="16"/>
  <c r="H1169" i="16"/>
  <c r="G1169" i="16"/>
  <c r="N1168" i="16"/>
  <c r="L1168" i="16"/>
  <c r="K1168" i="16"/>
  <c r="J1168" i="16"/>
  <c r="I1168" i="16"/>
  <c r="H1168" i="16"/>
  <c r="P1168" i="16" s="1"/>
  <c r="G1168" i="16"/>
  <c r="K1167" i="16"/>
  <c r="L1167" i="16" s="1"/>
  <c r="J1167" i="16"/>
  <c r="I1167" i="16"/>
  <c r="H1167" i="16"/>
  <c r="N1167" i="16" s="1"/>
  <c r="G1167" i="16"/>
  <c r="K1166" i="16"/>
  <c r="L1166" i="16" s="1"/>
  <c r="J1166" i="16"/>
  <c r="I1166" i="16"/>
  <c r="H1166" i="16"/>
  <c r="G1166" i="16"/>
  <c r="K1165" i="16"/>
  <c r="L1165" i="16" s="1"/>
  <c r="J1165" i="16"/>
  <c r="I1165" i="16"/>
  <c r="H1165" i="16"/>
  <c r="G1165" i="16"/>
  <c r="L1164" i="16"/>
  <c r="K1164" i="16"/>
  <c r="J1164" i="16"/>
  <c r="I1164" i="16"/>
  <c r="H1164" i="16"/>
  <c r="G1164" i="16"/>
  <c r="K1163" i="16"/>
  <c r="L1163" i="16" s="1"/>
  <c r="J1163" i="16"/>
  <c r="I1163" i="16"/>
  <c r="H1163" i="16"/>
  <c r="G1163" i="16"/>
  <c r="K1162" i="16"/>
  <c r="L1162" i="16" s="1"/>
  <c r="J1162" i="16"/>
  <c r="I1162" i="16"/>
  <c r="H1162" i="16"/>
  <c r="G1162" i="16"/>
  <c r="K1161" i="16"/>
  <c r="L1161" i="16" s="1"/>
  <c r="J1161" i="16"/>
  <c r="I1161" i="16"/>
  <c r="H1161" i="16"/>
  <c r="G1161" i="16"/>
  <c r="K1160" i="16"/>
  <c r="L1160" i="16" s="1"/>
  <c r="J1160" i="16"/>
  <c r="I1160" i="16"/>
  <c r="H1160" i="16"/>
  <c r="G1160" i="16"/>
  <c r="K1159" i="16"/>
  <c r="L1159" i="16" s="1"/>
  <c r="J1159" i="16"/>
  <c r="I1159" i="16"/>
  <c r="H1159" i="16"/>
  <c r="G1159" i="16"/>
  <c r="K1158" i="16"/>
  <c r="L1158" i="16" s="1"/>
  <c r="J1158" i="16"/>
  <c r="I1158" i="16"/>
  <c r="H1158" i="16"/>
  <c r="G1158" i="16"/>
  <c r="L1157" i="16"/>
  <c r="K1157" i="16"/>
  <c r="J1157" i="16"/>
  <c r="I1157" i="16"/>
  <c r="H1157" i="16"/>
  <c r="G1157" i="16"/>
  <c r="L1156" i="16"/>
  <c r="K1156" i="16"/>
  <c r="J1156" i="16"/>
  <c r="I1156" i="16"/>
  <c r="H1156" i="16"/>
  <c r="N1156" i="16" s="1"/>
  <c r="G1156" i="16"/>
  <c r="K1155" i="16"/>
  <c r="L1155" i="16" s="1"/>
  <c r="J1155" i="16"/>
  <c r="I1155" i="16"/>
  <c r="H1155" i="16"/>
  <c r="G1155" i="16"/>
  <c r="K1154" i="16"/>
  <c r="L1154" i="16" s="1"/>
  <c r="J1154" i="16"/>
  <c r="I1154" i="16"/>
  <c r="H1154" i="16"/>
  <c r="G1154" i="16"/>
  <c r="M1154" i="16" s="1"/>
  <c r="K1153" i="16"/>
  <c r="L1153" i="16" s="1"/>
  <c r="J1153" i="16"/>
  <c r="I1153" i="16"/>
  <c r="H1153" i="16"/>
  <c r="G1153" i="16"/>
  <c r="K1152" i="16"/>
  <c r="L1152" i="16" s="1"/>
  <c r="J1152" i="16"/>
  <c r="I1152" i="16"/>
  <c r="H1152" i="16"/>
  <c r="G1152" i="16"/>
  <c r="K1151" i="16"/>
  <c r="L1151" i="16" s="1"/>
  <c r="J1151" i="16"/>
  <c r="I1151" i="16"/>
  <c r="H1151" i="16"/>
  <c r="G1151" i="16"/>
  <c r="K1150" i="16"/>
  <c r="L1150" i="16" s="1"/>
  <c r="J1150" i="16"/>
  <c r="I1150" i="16"/>
  <c r="H1150" i="16"/>
  <c r="G1150" i="16"/>
  <c r="L1149" i="16"/>
  <c r="K1149" i="16"/>
  <c r="J1149" i="16"/>
  <c r="I1149" i="16"/>
  <c r="H1149" i="16"/>
  <c r="N1149" i="16" s="1"/>
  <c r="G1149" i="16"/>
  <c r="M1149" i="16" s="1"/>
  <c r="K1148" i="16"/>
  <c r="L1148" i="16" s="1"/>
  <c r="J1148" i="16"/>
  <c r="I1148" i="16"/>
  <c r="H1148" i="16"/>
  <c r="G1148" i="16"/>
  <c r="K1147" i="16"/>
  <c r="L1147" i="16" s="1"/>
  <c r="J1147" i="16"/>
  <c r="I1147" i="16"/>
  <c r="H1147" i="16"/>
  <c r="G1147" i="16"/>
  <c r="K1146" i="16"/>
  <c r="L1146" i="16" s="1"/>
  <c r="O1146" i="16" s="1"/>
  <c r="J1146" i="16"/>
  <c r="I1146" i="16"/>
  <c r="H1146" i="16"/>
  <c r="P1146" i="16" s="1"/>
  <c r="G1146" i="16"/>
  <c r="L1145" i="16"/>
  <c r="M1145" i="16" s="1"/>
  <c r="K1145" i="16"/>
  <c r="J1145" i="16"/>
  <c r="I1145" i="16"/>
  <c r="H1145" i="16"/>
  <c r="G1145" i="16"/>
  <c r="K1144" i="16"/>
  <c r="L1144" i="16" s="1"/>
  <c r="J1144" i="16"/>
  <c r="I1144" i="16"/>
  <c r="H1144" i="16"/>
  <c r="G1144" i="16"/>
  <c r="K1143" i="16"/>
  <c r="L1143" i="16" s="1"/>
  <c r="J1143" i="16"/>
  <c r="I1143" i="16"/>
  <c r="H1143" i="16"/>
  <c r="G1143" i="16"/>
  <c r="K1142" i="16"/>
  <c r="L1142" i="16" s="1"/>
  <c r="J1142" i="16"/>
  <c r="I1142" i="16"/>
  <c r="H1142" i="16"/>
  <c r="G1142" i="16"/>
  <c r="L1141" i="16"/>
  <c r="K1141" i="16"/>
  <c r="J1141" i="16"/>
  <c r="I1141" i="16"/>
  <c r="H1141" i="16"/>
  <c r="G1141" i="16"/>
  <c r="K1140" i="16"/>
  <c r="L1140" i="16" s="1"/>
  <c r="O1140" i="16" s="1"/>
  <c r="J1140" i="16"/>
  <c r="I1140" i="16"/>
  <c r="H1140" i="16"/>
  <c r="G1140" i="16"/>
  <c r="K1139" i="16"/>
  <c r="L1139" i="16" s="1"/>
  <c r="J1139" i="16"/>
  <c r="I1139" i="16"/>
  <c r="H1139" i="16"/>
  <c r="G1139" i="16"/>
  <c r="K1138" i="16"/>
  <c r="L1138" i="16" s="1"/>
  <c r="J1138" i="16"/>
  <c r="I1138" i="16"/>
  <c r="H1138" i="16"/>
  <c r="G1138" i="16"/>
  <c r="K1137" i="16"/>
  <c r="L1137" i="16" s="1"/>
  <c r="J1137" i="16"/>
  <c r="I1137" i="16"/>
  <c r="H1137" i="16"/>
  <c r="G1137" i="16"/>
  <c r="K1136" i="16"/>
  <c r="L1136" i="16" s="1"/>
  <c r="J1136" i="16"/>
  <c r="I1136" i="16"/>
  <c r="H1136" i="16"/>
  <c r="G1136" i="16"/>
  <c r="K1135" i="16"/>
  <c r="L1135" i="16" s="1"/>
  <c r="J1135" i="16"/>
  <c r="I1135" i="16"/>
  <c r="H1135" i="16"/>
  <c r="G1135" i="16"/>
  <c r="K1134" i="16"/>
  <c r="L1134" i="16" s="1"/>
  <c r="M1134" i="16" s="1"/>
  <c r="J1134" i="16"/>
  <c r="I1134" i="16"/>
  <c r="H1134" i="16"/>
  <c r="G1134" i="16"/>
  <c r="K1133" i="16"/>
  <c r="L1133" i="16" s="1"/>
  <c r="P1133" i="16" s="1"/>
  <c r="J1133" i="16"/>
  <c r="I1133" i="16"/>
  <c r="H1133" i="16"/>
  <c r="G1133" i="16"/>
  <c r="K1132" i="16"/>
  <c r="L1132" i="16" s="1"/>
  <c r="J1132" i="16"/>
  <c r="I1132" i="16"/>
  <c r="H1132" i="16"/>
  <c r="G1132" i="16"/>
  <c r="L1131" i="16"/>
  <c r="K1131" i="16"/>
  <c r="J1131" i="16"/>
  <c r="I1131" i="16"/>
  <c r="H1131" i="16"/>
  <c r="G1131" i="16"/>
  <c r="M1131" i="16" s="1"/>
  <c r="K1130" i="16"/>
  <c r="L1130" i="16" s="1"/>
  <c r="J1130" i="16"/>
  <c r="I1130" i="16"/>
  <c r="H1130" i="16"/>
  <c r="G1130" i="16"/>
  <c r="P1129" i="16"/>
  <c r="O1129" i="16"/>
  <c r="L1129" i="16"/>
  <c r="K1129" i="16"/>
  <c r="J1129" i="16"/>
  <c r="I1129" i="16"/>
  <c r="H1129" i="16"/>
  <c r="N1129" i="16" s="1"/>
  <c r="G1129" i="16"/>
  <c r="M1129" i="16" s="1"/>
  <c r="K1128" i="16"/>
  <c r="L1128" i="16" s="1"/>
  <c r="J1128" i="16"/>
  <c r="I1128" i="16"/>
  <c r="H1128" i="16"/>
  <c r="P1128" i="16" s="1"/>
  <c r="G1128" i="16"/>
  <c r="O1128" i="16" s="1"/>
  <c r="P1127" i="16"/>
  <c r="O1127" i="16"/>
  <c r="N1127" i="16"/>
  <c r="K1127" i="16"/>
  <c r="L1127" i="16" s="1"/>
  <c r="J1127" i="16"/>
  <c r="I1127" i="16"/>
  <c r="H1127" i="16"/>
  <c r="G1127" i="16"/>
  <c r="K1126" i="16"/>
  <c r="L1126" i="16" s="1"/>
  <c r="J1126" i="16"/>
  <c r="I1126" i="16"/>
  <c r="H1126" i="16"/>
  <c r="G1126" i="16"/>
  <c r="K1125" i="16"/>
  <c r="L1125" i="16" s="1"/>
  <c r="J1125" i="16"/>
  <c r="I1125" i="16"/>
  <c r="H1125" i="16"/>
  <c r="G1125" i="16"/>
  <c r="K1124" i="16"/>
  <c r="L1124" i="16" s="1"/>
  <c r="J1124" i="16"/>
  <c r="I1124" i="16"/>
  <c r="H1124" i="16"/>
  <c r="G1124" i="16"/>
  <c r="K1123" i="16"/>
  <c r="L1123" i="16" s="1"/>
  <c r="J1123" i="16"/>
  <c r="I1123" i="16"/>
  <c r="H1123" i="16"/>
  <c r="G1123" i="16"/>
  <c r="K1122" i="16"/>
  <c r="L1122" i="16" s="1"/>
  <c r="J1122" i="16"/>
  <c r="I1122" i="16"/>
  <c r="H1122" i="16"/>
  <c r="G1122" i="16"/>
  <c r="K1121" i="16"/>
  <c r="L1121" i="16" s="1"/>
  <c r="J1121" i="16"/>
  <c r="I1121" i="16"/>
  <c r="H1121" i="16"/>
  <c r="N1121" i="16" s="1"/>
  <c r="G1121" i="16"/>
  <c r="M1121" i="16" s="1"/>
  <c r="K1120" i="16"/>
  <c r="L1120" i="16" s="1"/>
  <c r="J1120" i="16"/>
  <c r="I1120" i="16"/>
  <c r="H1120" i="16"/>
  <c r="G1120" i="16"/>
  <c r="K1119" i="16"/>
  <c r="L1119" i="16" s="1"/>
  <c r="J1119" i="16"/>
  <c r="I1119" i="16"/>
  <c r="H1119" i="16"/>
  <c r="G1119" i="16"/>
  <c r="K1118" i="16"/>
  <c r="L1118" i="16" s="1"/>
  <c r="J1118" i="16"/>
  <c r="I1118" i="16"/>
  <c r="H1118" i="16"/>
  <c r="G1118" i="16"/>
  <c r="K1117" i="16"/>
  <c r="L1117" i="16" s="1"/>
  <c r="J1117" i="16"/>
  <c r="I1117" i="16"/>
  <c r="H1117" i="16"/>
  <c r="G1117" i="16"/>
  <c r="K1116" i="16"/>
  <c r="L1116" i="16" s="1"/>
  <c r="J1116" i="16"/>
  <c r="I1116" i="16"/>
  <c r="H1116" i="16"/>
  <c r="G1116" i="16"/>
  <c r="K1115" i="16"/>
  <c r="L1115" i="16" s="1"/>
  <c r="J1115" i="16"/>
  <c r="I1115" i="16"/>
  <c r="H1115" i="16"/>
  <c r="G1115" i="16"/>
  <c r="K1114" i="16"/>
  <c r="L1114" i="16" s="1"/>
  <c r="J1114" i="16"/>
  <c r="I1114" i="16"/>
  <c r="H1114" i="16"/>
  <c r="G1114" i="16"/>
  <c r="K1113" i="16"/>
  <c r="L1113" i="16" s="1"/>
  <c r="J1113" i="16"/>
  <c r="I1113" i="16"/>
  <c r="H1113" i="16"/>
  <c r="G1113" i="16"/>
  <c r="N1112" i="16"/>
  <c r="K1112" i="16"/>
  <c r="L1112" i="16" s="1"/>
  <c r="J1112" i="16"/>
  <c r="I1112" i="16"/>
  <c r="H1112" i="16"/>
  <c r="G1112" i="16"/>
  <c r="K1111" i="16"/>
  <c r="L1111" i="16" s="1"/>
  <c r="O1111" i="16" s="1"/>
  <c r="J1111" i="16"/>
  <c r="I1111" i="16"/>
  <c r="H1111" i="16"/>
  <c r="G1111" i="16"/>
  <c r="K1110" i="16"/>
  <c r="L1110" i="16" s="1"/>
  <c r="N1110" i="16" s="1"/>
  <c r="J1110" i="16"/>
  <c r="I1110" i="16"/>
  <c r="H1110" i="16"/>
  <c r="G1110" i="16"/>
  <c r="K1109" i="16"/>
  <c r="L1109" i="16" s="1"/>
  <c r="J1109" i="16"/>
  <c r="I1109" i="16"/>
  <c r="H1109" i="16"/>
  <c r="G1109" i="16"/>
  <c r="L1108" i="16"/>
  <c r="K1108" i="16"/>
  <c r="J1108" i="16"/>
  <c r="I1108" i="16"/>
  <c r="H1108" i="16"/>
  <c r="G1108" i="16"/>
  <c r="K1107" i="16"/>
  <c r="L1107" i="16" s="1"/>
  <c r="J1107" i="16"/>
  <c r="I1107" i="16"/>
  <c r="H1107" i="16"/>
  <c r="G1107" i="16"/>
  <c r="K1106" i="16"/>
  <c r="L1106" i="16" s="1"/>
  <c r="J1106" i="16"/>
  <c r="I1106" i="16"/>
  <c r="H1106" i="16"/>
  <c r="G1106" i="16"/>
  <c r="K1105" i="16"/>
  <c r="L1105" i="16" s="1"/>
  <c r="J1105" i="16"/>
  <c r="I1105" i="16"/>
  <c r="H1105" i="16"/>
  <c r="P1105" i="16" s="1"/>
  <c r="G1105" i="16"/>
  <c r="O1105" i="16" s="1"/>
  <c r="K1104" i="16"/>
  <c r="L1104" i="16" s="1"/>
  <c r="J1104" i="16"/>
  <c r="I1104" i="16"/>
  <c r="H1104" i="16"/>
  <c r="G1104" i="16"/>
  <c r="M1103" i="16"/>
  <c r="K1103" i="16"/>
  <c r="L1103" i="16" s="1"/>
  <c r="J1103" i="16"/>
  <c r="I1103" i="16"/>
  <c r="H1103" i="16"/>
  <c r="N1103" i="16" s="1"/>
  <c r="G1103" i="16"/>
  <c r="P1102" i="16"/>
  <c r="L1102" i="16"/>
  <c r="K1102" i="16"/>
  <c r="J1102" i="16"/>
  <c r="I1102" i="16"/>
  <c r="H1102" i="16"/>
  <c r="G1102" i="16"/>
  <c r="K1101" i="16"/>
  <c r="L1101" i="16" s="1"/>
  <c r="J1101" i="16"/>
  <c r="I1101" i="16"/>
  <c r="H1101" i="16"/>
  <c r="G1101" i="16"/>
  <c r="K1100" i="16"/>
  <c r="L1100" i="16" s="1"/>
  <c r="J1100" i="16"/>
  <c r="I1100" i="16"/>
  <c r="H1100" i="16"/>
  <c r="G1100" i="16"/>
  <c r="K1099" i="16"/>
  <c r="L1099" i="16" s="1"/>
  <c r="J1099" i="16"/>
  <c r="I1099" i="16"/>
  <c r="H1099" i="16"/>
  <c r="G1099" i="16"/>
  <c r="K1098" i="16"/>
  <c r="L1098" i="16" s="1"/>
  <c r="J1098" i="16"/>
  <c r="I1098" i="16"/>
  <c r="H1098" i="16"/>
  <c r="G1098" i="16"/>
  <c r="K1097" i="16"/>
  <c r="L1097" i="16" s="1"/>
  <c r="J1097" i="16"/>
  <c r="I1097" i="16"/>
  <c r="H1097" i="16"/>
  <c r="G1097" i="16"/>
  <c r="K1096" i="16"/>
  <c r="L1096" i="16" s="1"/>
  <c r="O1096" i="16" s="1"/>
  <c r="J1096" i="16"/>
  <c r="I1096" i="16"/>
  <c r="H1096" i="16"/>
  <c r="G1096" i="16"/>
  <c r="K1095" i="16"/>
  <c r="L1095" i="16" s="1"/>
  <c r="J1095" i="16"/>
  <c r="I1095" i="16"/>
  <c r="H1095" i="16"/>
  <c r="G1095" i="16"/>
  <c r="K1094" i="16"/>
  <c r="L1094" i="16" s="1"/>
  <c r="J1094" i="16"/>
  <c r="I1094" i="16"/>
  <c r="H1094" i="16"/>
  <c r="P1094" i="16" s="1"/>
  <c r="G1094" i="16"/>
  <c r="K1093" i="16"/>
  <c r="L1093" i="16" s="1"/>
  <c r="J1093" i="16"/>
  <c r="I1093" i="16"/>
  <c r="H1093" i="16"/>
  <c r="G1093" i="16"/>
  <c r="K1092" i="16"/>
  <c r="L1092" i="16" s="1"/>
  <c r="J1092" i="16"/>
  <c r="I1092" i="16"/>
  <c r="H1092" i="16"/>
  <c r="G1092" i="16"/>
  <c r="K1091" i="16"/>
  <c r="L1091" i="16" s="1"/>
  <c r="J1091" i="16"/>
  <c r="I1091" i="16"/>
  <c r="H1091" i="16"/>
  <c r="G1091" i="16"/>
  <c r="K1090" i="16"/>
  <c r="L1090" i="16" s="1"/>
  <c r="M1090" i="16" s="1"/>
  <c r="J1090" i="16"/>
  <c r="I1090" i="16"/>
  <c r="H1090" i="16"/>
  <c r="G1090" i="16"/>
  <c r="K1089" i="16"/>
  <c r="L1089" i="16" s="1"/>
  <c r="J1089" i="16"/>
  <c r="I1089" i="16"/>
  <c r="H1089" i="16"/>
  <c r="G1089" i="16"/>
  <c r="K1088" i="16"/>
  <c r="L1088" i="16" s="1"/>
  <c r="J1088" i="16"/>
  <c r="I1088" i="16"/>
  <c r="H1088" i="16"/>
  <c r="G1088" i="16"/>
  <c r="K1087" i="16"/>
  <c r="L1087" i="16" s="1"/>
  <c r="J1087" i="16"/>
  <c r="I1087" i="16"/>
  <c r="H1087" i="16"/>
  <c r="G1087" i="16"/>
  <c r="K1086" i="16"/>
  <c r="L1086" i="16" s="1"/>
  <c r="O1086" i="16" s="1"/>
  <c r="J1086" i="16"/>
  <c r="I1086" i="16"/>
  <c r="H1086" i="16"/>
  <c r="P1086" i="16" s="1"/>
  <c r="G1086" i="16"/>
  <c r="L1085" i="16"/>
  <c r="O1085" i="16" s="1"/>
  <c r="K1085" i="16"/>
  <c r="J1085" i="16"/>
  <c r="I1085" i="16"/>
  <c r="H1085" i="16"/>
  <c r="G1085" i="16"/>
  <c r="L1084" i="16"/>
  <c r="M1084" i="16" s="1"/>
  <c r="K1084" i="16"/>
  <c r="J1084" i="16"/>
  <c r="I1084" i="16"/>
  <c r="H1084" i="16"/>
  <c r="G1084" i="16"/>
  <c r="K1083" i="16"/>
  <c r="L1083" i="16" s="1"/>
  <c r="J1083" i="16"/>
  <c r="I1083" i="16"/>
  <c r="H1083" i="16"/>
  <c r="G1083" i="16"/>
  <c r="K1082" i="16"/>
  <c r="L1082" i="16" s="1"/>
  <c r="P1082" i="16" s="1"/>
  <c r="J1082" i="16"/>
  <c r="I1082" i="16"/>
  <c r="H1082" i="16"/>
  <c r="G1082" i="16"/>
  <c r="L1081" i="16"/>
  <c r="P1081" i="16" s="1"/>
  <c r="K1081" i="16"/>
  <c r="J1081" i="16"/>
  <c r="I1081" i="16"/>
  <c r="H1081" i="16"/>
  <c r="G1081" i="16"/>
  <c r="K1080" i="16"/>
  <c r="L1080" i="16" s="1"/>
  <c r="J1080" i="16"/>
  <c r="I1080" i="16"/>
  <c r="H1080" i="16"/>
  <c r="G1080" i="16"/>
  <c r="K1079" i="16"/>
  <c r="L1079" i="16" s="1"/>
  <c r="J1079" i="16"/>
  <c r="I1079" i="16"/>
  <c r="H1079" i="16"/>
  <c r="G1079" i="16"/>
  <c r="L1078" i="16"/>
  <c r="P1078" i="16" s="1"/>
  <c r="K1078" i="16"/>
  <c r="J1078" i="16"/>
  <c r="I1078" i="16"/>
  <c r="H1078" i="16"/>
  <c r="G1078" i="16"/>
  <c r="L1077" i="16"/>
  <c r="K1077" i="16"/>
  <c r="J1077" i="16"/>
  <c r="I1077" i="16"/>
  <c r="H1077" i="16"/>
  <c r="G1077" i="16"/>
  <c r="L1076" i="16"/>
  <c r="K1076" i="16"/>
  <c r="J1076" i="16"/>
  <c r="I1076" i="16"/>
  <c r="H1076" i="16"/>
  <c r="G1076" i="16"/>
  <c r="K1075" i="16"/>
  <c r="L1075" i="16" s="1"/>
  <c r="J1075" i="16"/>
  <c r="I1075" i="16"/>
  <c r="H1075" i="16"/>
  <c r="N1075" i="16" s="1"/>
  <c r="G1075" i="16"/>
  <c r="K1074" i="16"/>
  <c r="L1074" i="16" s="1"/>
  <c r="J1074" i="16"/>
  <c r="I1074" i="16"/>
  <c r="H1074" i="16"/>
  <c r="P1074" i="16" s="1"/>
  <c r="G1074" i="16"/>
  <c r="M1074" i="16" s="1"/>
  <c r="L1073" i="16"/>
  <c r="N1073" i="16" s="1"/>
  <c r="K1073" i="16"/>
  <c r="J1073" i="16"/>
  <c r="I1073" i="16"/>
  <c r="H1073" i="16"/>
  <c r="G1073" i="16"/>
  <c r="K1072" i="16"/>
  <c r="L1072" i="16" s="1"/>
  <c r="J1072" i="16"/>
  <c r="I1072" i="16"/>
  <c r="H1072" i="16"/>
  <c r="G1072" i="16"/>
  <c r="K1071" i="16"/>
  <c r="L1071" i="16" s="1"/>
  <c r="J1071" i="16"/>
  <c r="I1071" i="16"/>
  <c r="H1071" i="16"/>
  <c r="G1071" i="16"/>
  <c r="L1070" i="16"/>
  <c r="K1070" i="16"/>
  <c r="J1070" i="16"/>
  <c r="I1070" i="16"/>
  <c r="H1070" i="16"/>
  <c r="G1070" i="16"/>
  <c r="L1069" i="16"/>
  <c r="K1069" i="16"/>
  <c r="J1069" i="16"/>
  <c r="I1069" i="16"/>
  <c r="H1069" i="16"/>
  <c r="G1069" i="16"/>
  <c r="O1069" i="16" s="1"/>
  <c r="K1068" i="16"/>
  <c r="L1068" i="16" s="1"/>
  <c r="M1068" i="16" s="1"/>
  <c r="J1068" i="16"/>
  <c r="I1068" i="16"/>
  <c r="H1068" i="16"/>
  <c r="G1068" i="16"/>
  <c r="O1068" i="16" s="1"/>
  <c r="L1067" i="16"/>
  <c r="K1067" i="16"/>
  <c r="J1067" i="16"/>
  <c r="I1067" i="16"/>
  <c r="H1067" i="16"/>
  <c r="P1067" i="16" s="1"/>
  <c r="G1067" i="16"/>
  <c r="M1067" i="16" s="1"/>
  <c r="K1066" i="16"/>
  <c r="L1066" i="16" s="1"/>
  <c r="J1066" i="16"/>
  <c r="I1066" i="16"/>
  <c r="H1066" i="16"/>
  <c r="G1066" i="16"/>
  <c r="K1065" i="16"/>
  <c r="L1065" i="16" s="1"/>
  <c r="J1065" i="16"/>
  <c r="I1065" i="16"/>
  <c r="H1065" i="16"/>
  <c r="G1065" i="16"/>
  <c r="L1064" i="16"/>
  <c r="K1064" i="16"/>
  <c r="J1064" i="16"/>
  <c r="I1064" i="16"/>
  <c r="H1064" i="16"/>
  <c r="G1064" i="16"/>
  <c r="K1063" i="16"/>
  <c r="L1063" i="16" s="1"/>
  <c r="M1063" i="16" s="1"/>
  <c r="J1063" i="16"/>
  <c r="I1063" i="16"/>
  <c r="H1063" i="16"/>
  <c r="G1063" i="16"/>
  <c r="K1062" i="16"/>
  <c r="L1062" i="16" s="1"/>
  <c r="J1062" i="16"/>
  <c r="I1062" i="16"/>
  <c r="H1062" i="16"/>
  <c r="G1062" i="16"/>
  <c r="K1061" i="16"/>
  <c r="L1061" i="16" s="1"/>
  <c r="J1061" i="16"/>
  <c r="I1061" i="16"/>
  <c r="H1061" i="16"/>
  <c r="G1061" i="16"/>
  <c r="K1060" i="16"/>
  <c r="L1060" i="16" s="1"/>
  <c r="J1060" i="16"/>
  <c r="I1060" i="16"/>
  <c r="H1060" i="16"/>
  <c r="G1060" i="16"/>
  <c r="K1059" i="16"/>
  <c r="L1059" i="16" s="1"/>
  <c r="J1059" i="16"/>
  <c r="I1059" i="16"/>
  <c r="H1059" i="16"/>
  <c r="G1059" i="16"/>
  <c r="K1058" i="16"/>
  <c r="L1058" i="16" s="1"/>
  <c r="J1058" i="16"/>
  <c r="I1058" i="16"/>
  <c r="H1058" i="16"/>
  <c r="G1058" i="16"/>
  <c r="K1057" i="16"/>
  <c r="L1057" i="16" s="1"/>
  <c r="J1057" i="16"/>
  <c r="I1057" i="16"/>
  <c r="H1057" i="16"/>
  <c r="G1057" i="16"/>
  <c r="K1056" i="16"/>
  <c r="L1056" i="16" s="1"/>
  <c r="J1056" i="16"/>
  <c r="I1056" i="16"/>
  <c r="H1056" i="16"/>
  <c r="P1056" i="16" s="1"/>
  <c r="G1056" i="16"/>
  <c r="L1055" i="16"/>
  <c r="O1055" i="16" s="1"/>
  <c r="K1055" i="16"/>
  <c r="J1055" i="16"/>
  <c r="I1055" i="16"/>
  <c r="H1055" i="16"/>
  <c r="G1055" i="16"/>
  <c r="K1054" i="16"/>
  <c r="L1054" i="16" s="1"/>
  <c r="N1054" i="16" s="1"/>
  <c r="J1054" i="16"/>
  <c r="I1054" i="16"/>
  <c r="H1054" i="16"/>
  <c r="G1054" i="16"/>
  <c r="L1053" i="16"/>
  <c r="N1053" i="16" s="1"/>
  <c r="K1053" i="16"/>
  <c r="J1053" i="16"/>
  <c r="I1053" i="16"/>
  <c r="H1053" i="16"/>
  <c r="G1053" i="16"/>
  <c r="L1052" i="16"/>
  <c r="K1052" i="16"/>
  <c r="J1052" i="16"/>
  <c r="I1052" i="16"/>
  <c r="H1052" i="16"/>
  <c r="P1052" i="16" s="1"/>
  <c r="G1052" i="16"/>
  <c r="K1051" i="16"/>
  <c r="L1051" i="16" s="1"/>
  <c r="J1051" i="16"/>
  <c r="I1051" i="16"/>
  <c r="H1051" i="16"/>
  <c r="G1051" i="16"/>
  <c r="K1050" i="16"/>
  <c r="L1050" i="16" s="1"/>
  <c r="P1050" i="16" s="1"/>
  <c r="J1050" i="16"/>
  <c r="I1050" i="16"/>
  <c r="H1050" i="16"/>
  <c r="G1050" i="16"/>
  <c r="K1049" i="16"/>
  <c r="L1049" i="16" s="1"/>
  <c r="J1049" i="16"/>
  <c r="I1049" i="16"/>
  <c r="H1049" i="16"/>
  <c r="G1049" i="16"/>
  <c r="K1048" i="16"/>
  <c r="L1048" i="16" s="1"/>
  <c r="P1048" i="16" s="1"/>
  <c r="J1048" i="16"/>
  <c r="I1048" i="16"/>
  <c r="H1048" i="16"/>
  <c r="G1048" i="16"/>
  <c r="K1047" i="16"/>
  <c r="L1047" i="16" s="1"/>
  <c r="J1047" i="16"/>
  <c r="I1047" i="16"/>
  <c r="H1047" i="16"/>
  <c r="G1047" i="16"/>
  <c r="K1046" i="16"/>
  <c r="L1046" i="16" s="1"/>
  <c r="P1046" i="16" s="1"/>
  <c r="J1046" i="16"/>
  <c r="I1046" i="16"/>
  <c r="H1046" i="16"/>
  <c r="G1046" i="16"/>
  <c r="L1045" i="16"/>
  <c r="O1045" i="16" s="1"/>
  <c r="K1045" i="16"/>
  <c r="J1045" i="16"/>
  <c r="I1045" i="16"/>
  <c r="H1045" i="16"/>
  <c r="G1045" i="16"/>
  <c r="K1044" i="16"/>
  <c r="L1044" i="16" s="1"/>
  <c r="M1044" i="16" s="1"/>
  <c r="J1044" i="16"/>
  <c r="I1044" i="16"/>
  <c r="H1044" i="16"/>
  <c r="G1044" i="16"/>
  <c r="K1043" i="16"/>
  <c r="L1043" i="16" s="1"/>
  <c r="J1043" i="16"/>
  <c r="I1043" i="16"/>
  <c r="H1043" i="16"/>
  <c r="G1043" i="16"/>
  <c r="K1042" i="16"/>
  <c r="L1042" i="16" s="1"/>
  <c r="J1042" i="16"/>
  <c r="I1042" i="16"/>
  <c r="H1042" i="16"/>
  <c r="G1042" i="16"/>
  <c r="K1041" i="16"/>
  <c r="L1041" i="16" s="1"/>
  <c r="P1041" i="16" s="1"/>
  <c r="J1041" i="16"/>
  <c r="I1041" i="16"/>
  <c r="H1041" i="16"/>
  <c r="G1041" i="16"/>
  <c r="M1041" i="16" s="1"/>
  <c r="K1040" i="16"/>
  <c r="L1040" i="16" s="1"/>
  <c r="J1040" i="16"/>
  <c r="I1040" i="16"/>
  <c r="H1040" i="16"/>
  <c r="G1040" i="16"/>
  <c r="K1039" i="16"/>
  <c r="L1039" i="16" s="1"/>
  <c r="J1039" i="16"/>
  <c r="I1039" i="16"/>
  <c r="H1039" i="16"/>
  <c r="G1039" i="16"/>
  <c r="L1038" i="16"/>
  <c r="K1038" i="16"/>
  <c r="J1038" i="16"/>
  <c r="I1038" i="16"/>
  <c r="H1038" i="16"/>
  <c r="G1038" i="16"/>
  <c r="L1037" i="16"/>
  <c r="M1037" i="16" s="1"/>
  <c r="K1037" i="16"/>
  <c r="J1037" i="16"/>
  <c r="I1037" i="16"/>
  <c r="H1037" i="16"/>
  <c r="G1037" i="16"/>
  <c r="K1036" i="16"/>
  <c r="L1036" i="16" s="1"/>
  <c r="J1036" i="16"/>
  <c r="I1036" i="16"/>
  <c r="H1036" i="16"/>
  <c r="G1036" i="16"/>
  <c r="K1035" i="16"/>
  <c r="L1035" i="16" s="1"/>
  <c r="J1035" i="16"/>
  <c r="I1035" i="16"/>
  <c r="H1035" i="16"/>
  <c r="G1035" i="16"/>
  <c r="M1034" i="16"/>
  <c r="K1034" i="16"/>
  <c r="L1034" i="16" s="1"/>
  <c r="O1034" i="16" s="1"/>
  <c r="J1034" i="16"/>
  <c r="I1034" i="16"/>
  <c r="H1034" i="16"/>
  <c r="N1034" i="16" s="1"/>
  <c r="G1034" i="16"/>
  <c r="K1033" i="16"/>
  <c r="L1033" i="16" s="1"/>
  <c r="J1033" i="16"/>
  <c r="I1033" i="16"/>
  <c r="H1033" i="16"/>
  <c r="G1033" i="16"/>
  <c r="K1032" i="16"/>
  <c r="L1032" i="16" s="1"/>
  <c r="J1032" i="16"/>
  <c r="I1032" i="16"/>
  <c r="H1032" i="16"/>
  <c r="G1032" i="16"/>
  <c r="K1031" i="16"/>
  <c r="L1031" i="16" s="1"/>
  <c r="J1031" i="16"/>
  <c r="I1031" i="16"/>
  <c r="H1031" i="16"/>
  <c r="G1031" i="16"/>
  <c r="K1030" i="16"/>
  <c r="L1030" i="16" s="1"/>
  <c r="N1030" i="16" s="1"/>
  <c r="J1030" i="16"/>
  <c r="I1030" i="16"/>
  <c r="H1030" i="16"/>
  <c r="G1030" i="16"/>
  <c r="K1029" i="16"/>
  <c r="L1029" i="16" s="1"/>
  <c r="J1029" i="16"/>
  <c r="I1029" i="16"/>
  <c r="H1029" i="16"/>
  <c r="G1029" i="16"/>
  <c r="K1028" i="16"/>
  <c r="L1028" i="16" s="1"/>
  <c r="P1028" i="16" s="1"/>
  <c r="J1028" i="16"/>
  <c r="I1028" i="16"/>
  <c r="H1028" i="16"/>
  <c r="G1028" i="16"/>
  <c r="K1027" i="16"/>
  <c r="L1027" i="16" s="1"/>
  <c r="J1027" i="16"/>
  <c r="I1027" i="16"/>
  <c r="H1027" i="16"/>
  <c r="G1027" i="16"/>
  <c r="K1026" i="16"/>
  <c r="L1026" i="16" s="1"/>
  <c r="J1026" i="16"/>
  <c r="I1026" i="16"/>
  <c r="H1026" i="16"/>
  <c r="G1026" i="16"/>
  <c r="K1025" i="16"/>
  <c r="L1025" i="16" s="1"/>
  <c r="J1025" i="16"/>
  <c r="I1025" i="16"/>
  <c r="H1025" i="16"/>
  <c r="G1025" i="16"/>
  <c r="L1024" i="16"/>
  <c r="K1024" i="16"/>
  <c r="J1024" i="16"/>
  <c r="I1024" i="16"/>
  <c r="H1024" i="16"/>
  <c r="G1024" i="16"/>
  <c r="K1023" i="16"/>
  <c r="L1023" i="16" s="1"/>
  <c r="J1023" i="16"/>
  <c r="I1023" i="16"/>
  <c r="H1023" i="16"/>
  <c r="G1023" i="16"/>
  <c r="K1022" i="16"/>
  <c r="L1022" i="16" s="1"/>
  <c r="J1022" i="16"/>
  <c r="I1022" i="16"/>
  <c r="H1022" i="16"/>
  <c r="G1022" i="16"/>
  <c r="K1021" i="16"/>
  <c r="L1021" i="16" s="1"/>
  <c r="M1021" i="16" s="1"/>
  <c r="J1021" i="16"/>
  <c r="I1021" i="16"/>
  <c r="H1021" i="16"/>
  <c r="G1021" i="16"/>
  <c r="K1020" i="16"/>
  <c r="L1020" i="16" s="1"/>
  <c r="J1020" i="16"/>
  <c r="I1020" i="16"/>
  <c r="H1020" i="16"/>
  <c r="G1020" i="16"/>
  <c r="K1019" i="16"/>
  <c r="L1019" i="16" s="1"/>
  <c r="J1019" i="16"/>
  <c r="I1019" i="16"/>
  <c r="H1019" i="16"/>
  <c r="G1019" i="16"/>
  <c r="K1018" i="16"/>
  <c r="L1018" i="16" s="1"/>
  <c r="J1018" i="16"/>
  <c r="I1018" i="16"/>
  <c r="H1018" i="16"/>
  <c r="G1018" i="16"/>
  <c r="K1017" i="16"/>
  <c r="L1017" i="16" s="1"/>
  <c r="P1017" i="16" s="1"/>
  <c r="J1017" i="16"/>
  <c r="I1017" i="16"/>
  <c r="H1017" i="16"/>
  <c r="G1017" i="16"/>
  <c r="L1016" i="16"/>
  <c r="K1016" i="16"/>
  <c r="J1016" i="16"/>
  <c r="I1016" i="16"/>
  <c r="H1016" i="16"/>
  <c r="G1016" i="16"/>
  <c r="K1015" i="16"/>
  <c r="L1015" i="16" s="1"/>
  <c r="N1015" i="16" s="1"/>
  <c r="J1015" i="16"/>
  <c r="I1015" i="16"/>
  <c r="H1015" i="16"/>
  <c r="G1015" i="16"/>
  <c r="K1014" i="16"/>
  <c r="L1014" i="16" s="1"/>
  <c r="J1014" i="16"/>
  <c r="I1014" i="16"/>
  <c r="H1014" i="16"/>
  <c r="G1014" i="16"/>
  <c r="L1013" i="16"/>
  <c r="K1013" i="16"/>
  <c r="J1013" i="16"/>
  <c r="I1013" i="16"/>
  <c r="H1013" i="16"/>
  <c r="G1013" i="16"/>
  <c r="K1012" i="16"/>
  <c r="L1012" i="16" s="1"/>
  <c r="J1012" i="16"/>
  <c r="I1012" i="16"/>
  <c r="H1012" i="16"/>
  <c r="P1012" i="16" s="1"/>
  <c r="G1012" i="16"/>
  <c r="L1011" i="16"/>
  <c r="K1011" i="16"/>
  <c r="J1011" i="16"/>
  <c r="I1011" i="16"/>
  <c r="H1011" i="16"/>
  <c r="G1011" i="16"/>
  <c r="K1010" i="16"/>
  <c r="L1010" i="16" s="1"/>
  <c r="N1010" i="16" s="1"/>
  <c r="J1010" i="16"/>
  <c r="I1010" i="16"/>
  <c r="H1010" i="16"/>
  <c r="G1010" i="16"/>
  <c r="L1009" i="16"/>
  <c r="P1009" i="16" s="1"/>
  <c r="K1009" i="16"/>
  <c r="J1009" i="16"/>
  <c r="I1009" i="16"/>
  <c r="H1009" i="16"/>
  <c r="G1009" i="16"/>
  <c r="K1008" i="16"/>
  <c r="L1008" i="16" s="1"/>
  <c r="J1008" i="16"/>
  <c r="I1008" i="16"/>
  <c r="H1008" i="16"/>
  <c r="G1008" i="16"/>
  <c r="K1007" i="16"/>
  <c r="L1007" i="16" s="1"/>
  <c r="J1007" i="16"/>
  <c r="I1007" i="16"/>
  <c r="H1007" i="16"/>
  <c r="G1007" i="16"/>
  <c r="K1006" i="16"/>
  <c r="L1006" i="16" s="1"/>
  <c r="J1006" i="16"/>
  <c r="I1006" i="16"/>
  <c r="H1006" i="16"/>
  <c r="G1006" i="16"/>
  <c r="L1005" i="16"/>
  <c r="K1005" i="16"/>
  <c r="J1005" i="16"/>
  <c r="I1005" i="16"/>
  <c r="H1005" i="16"/>
  <c r="G1005" i="16"/>
  <c r="K1004" i="16"/>
  <c r="L1004" i="16" s="1"/>
  <c r="P1004" i="16" s="1"/>
  <c r="J1004" i="16"/>
  <c r="I1004" i="16"/>
  <c r="H1004" i="16"/>
  <c r="G1004" i="16"/>
  <c r="K1003" i="16"/>
  <c r="L1003" i="16" s="1"/>
  <c r="J1003" i="16"/>
  <c r="I1003" i="16"/>
  <c r="H1003" i="16"/>
  <c r="G1003" i="16"/>
  <c r="L1002" i="16"/>
  <c r="P1002" i="16" s="1"/>
  <c r="K1002" i="16"/>
  <c r="J1002" i="16"/>
  <c r="I1002" i="16"/>
  <c r="H1002" i="16"/>
  <c r="G1002" i="16"/>
  <c r="K1001" i="16"/>
  <c r="L1001" i="16" s="1"/>
  <c r="J1001" i="16"/>
  <c r="I1001" i="16"/>
  <c r="H1001" i="16"/>
  <c r="G1001" i="16"/>
  <c r="L1000" i="16"/>
  <c r="N1000" i="16" s="1"/>
  <c r="K1000" i="16"/>
  <c r="J1000" i="16"/>
  <c r="I1000" i="16"/>
  <c r="H1000" i="16"/>
  <c r="G1000" i="16"/>
  <c r="L999" i="16"/>
  <c r="K999" i="16"/>
  <c r="J999" i="16"/>
  <c r="I999" i="16"/>
  <c r="H999" i="16"/>
  <c r="G999" i="16"/>
  <c r="K998" i="16"/>
  <c r="L998" i="16" s="1"/>
  <c r="N998" i="16" s="1"/>
  <c r="J998" i="16"/>
  <c r="I998" i="16"/>
  <c r="H998" i="16"/>
  <c r="G998" i="16"/>
  <c r="K997" i="16"/>
  <c r="L997" i="16" s="1"/>
  <c r="N997" i="16" s="1"/>
  <c r="J997" i="16"/>
  <c r="I997" i="16"/>
  <c r="H997" i="16"/>
  <c r="G997" i="16"/>
  <c r="K996" i="16"/>
  <c r="L996" i="16" s="1"/>
  <c r="N996" i="16" s="1"/>
  <c r="J996" i="16"/>
  <c r="I996" i="16"/>
  <c r="H996" i="16"/>
  <c r="G996" i="16"/>
  <c r="M995" i="16"/>
  <c r="K995" i="16"/>
  <c r="L995" i="16" s="1"/>
  <c r="J995" i="16"/>
  <c r="I995" i="16"/>
  <c r="H995" i="16"/>
  <c r="G995" i="16"/>
  <c r="P994" i="16"/>
  <c r="K994" i="16"/>
  <c r="L994" i="16" s="1"/>
  <c r="J994" i="16"/>
  <c r="I994" i="16"/>
  <c r="H994" i="16"/>
  <c r="G994" i="16"/>
  <c r="L993" i="16"/>
  <c r="O993" i="16" s="1"/>
  <c r="K993" i="16"/>
  <c r="J993" i="16"/>
  <c r="I993" i="16"/>
  <c r="H993" i="16"/>
  <c r="G993" i="16"/>
  <c r="K992" i="16"/>
  <c r="L992" i="16" s="1"/>
  <c r="J992" i="16"/>
  <c r="I992" i="16"/>
  <c r="H992" i="16"/>
  <c r="G992" i="16"/>
  <c r="O991" i="16"/>
  <c r="K991" i="16"/>
  <c r="L991" i="16" s="1"/>
  <c r="M991" i="16" s="1"/>
  <c r="J991" i="16"/>
  <c r="I991" i="16"/>
  <c r="H991" i="16"/>
  <c r="G991" i="16"/>
  <c r="K990" i="16"/>
  <c r="L990" i="16" s="1"/>
  <c r="J990" i="16"/>
  <c r="I990" i="16"/>
  <c r="H990" i="16"/>
  <c r="G990" i="16"/>
  <c r="K989" i="16"/>
  <c r="L989" i="16" s="1"/>
  <c r="J989" i="16"/>
  <c r="I989" i="16"/>
  <c r="H989" i="16"/>
  <c r="G989" i="16"/>
  <c r="K988" i="16"/>
  <c r="L988" i="16" s="1"/>
  <c r="J988" i="16"/>
  <c r="I988" i="16"/>
  <c r="H988" i="16"/>
  <c r="G988" i="16"/>
  <c r="P987" i="16"/>
  <c r="N987" i="16"/>
  <c r="L987" i="16"/>
  <c r="K987" i="16"/>
  <c r="J987" i="16"/>
  <c r="I987" i="16"/>
  <c r="H987" i="16"/>
  <c r="G987" i="16"/>
  <c r="K986" i="16"/>
  <c r="L986" i="16" s="1"/>
  <c r="J986" i="16"/>
  <c r="I986" i="16"/>
  <c r="H986" i="16"/>
  <c r="G986" i="16"/>
  <c r="K985" i="16"/>
  <c r="L985" i="16" s="1"/>
  <c r="J985" i="16"/>
  <c r="I985" i="16"/>
  <c r="H985" i="16"/>
  <c r="G985" i="16"/>
  <c r="K984" i="16"/>
  <c r="L984" i="16" s="1"/>
  <c r="M984" i="16" s="1"/>
  <c r="J984" i="16"/>
  <c r="I984" i="16"/>
  <c r="H984" i="16"/>
  <c r="G984" i="16"/>
  <c r="L983" i="16"/>
  <c r="K983" i="16"/>
  <c r="J983" i="16"/>
  <c r="I983" i="16"/>
  <c r="H983" i="16"/>
  <c r="G983" i="16"/>
  <c r="K982" i="16"/>
  <c r="L982" i="16" s="1"/>
  <c r="O982" i="16" s="1"/>
  <c r="J982" i="16"/>
  <c r="I982" i="16"/>
  <c r="H982" i="16"/>
  <c r="G982" i="16"/>
  <c r="K981" i="16"/>
  <c r="L981" i="16" s="1"/>
  <c r="N981" i="16" s="1"/>
  <c r="J981" i="16"/>
  <c r="I981" i="16"/>
  <c r="H981" i="16"/>
  <c r="G981" i="16"/>
  <c r="O981" i="16" s="1"/>
  <c r="K980" i="16"/>
  <c r="L980" i="16" s="1"/>
  <c r="J980" i="16"/>
  <c r="I980" i="16"/>
  <c r="H980" i="16"/>
  <c r="G980" i="16"/>
  <c r="L979" i="16"/>
  <c r="K979" i="16"/>
  <c r="J979" i="16"/>
  <c r="I979" i="16"/>
  <c r="H979" i="16"/>
  <c r="G979" i="16"/>
  <c r="K978" i="16"/>
  <c r="L978" i="16" s="1"/>
  <c r="J978" i="16"/>
  <c r="I978" i="16"/>
  <c r="H978" i="16"/>
  <c r="G978" i="16"/>
  <c r="K977" i="16"/>
  <c r="L977" i="16" s="1"/>
  <c r="J977" i="16"/>
  <c r="I977" i="16"/>
  <c r="H977" i="16"/>
  <c r="G977" i="16"/>
  <c r="K976" i="16"/>
  <c r="L976" i="16" s="1"/>
  <c r="J976" i="16"/>
  <c r="I976" i="16"/>
  <c r="H976" i="16"/>
  <c r="G976" i="16"/>
  <c r="K975" i="16"/>
  <c r="L975" i="16" s="1"/>
  <c r="J975" i="16"/>
  <c r="I975" i="16"/>
  <c r="H975" i="16"/>
  <c r="G975" i="16"/>
  <c r="K974" i="16"/>
  <c r="L974" i="16" s="1"/>
  <c r="M974" i="16" s="1"/>
  <c r="J974" i="16"/>
  <c r="I974" i="16"/>
  <c r="H974" i="16"/>
  <c r="G974" i="16"/>
  <c r="K973" i="16"/>
  <c r="L973" i="16" s="1"/>
  <c r="J973" i="16"/>
  <c r="I973" i="16"/>
  <c r="H973" i="16"/>
  <c r="G973" i="16"/>
  <c r="K972" i="16"/>
  <c r="L972" i="16" s="1"/>
  <c r="P972" i="16" s="1"/>
  <c r="J972" i="16"/>
  <c r="I972" i="16"/>
  <c r="H972" i="16"/>
  <c r="G972" i="16"/>
  <c r="K971" i="16"/>
  <c r="L971" i="16" s="1"/>
  <c r="J971" i="16"/>
  <c r="I971" i="16"/>
  <c r="H971" i="16"/>
  <c r="N971" i="16" s="1"/>
  <c r="G971" i="16"/>
  <c r="M971" i="16" s="1"/>
  <c r="K970" i="16"/>
  <c r="L970" i="16" s="1"/>
  <c r="J970" i="16"/>
  <c r="I970" i="16"/>
  <c r="H970" i="16"/>
  <c r="G970" i="16"/>
  <c r="L969" i="16"/>
  <c r="P969" i="16" s="1"/>
  <c r="K969" i="16"/>
  <c r="J969" i="16"/>
  <c r="I969" i="16"/>
  <c r="H969" i="16"/>
  <c r="G969" i="16"/>
  <c r="K968" i="16"/>
  <c r="L968" i="16" s="1"/>
  <c r="J968" i="16"/>
  <c r="I968" i="16"/>
  <c r="H968" i="16"/>
  <c r="G968" i="16"/>
  <c r="K967" i="16"/>
  <c r="L967" i="16" s="1"/>
  <c r="P967" i="16" s="1"/>
  <c r="J967" i="16"/>
  <c r="I967" i="16"/>
  <c r="H967" i="16"/>
  <c r="G967" i="16"/>
  <c r="K966" i="16"/>
  <c r="L966" i="16" s="1"/>
  <c r="J966" i="16"/>
  <c r="I966" i="16"/>
  <c r="H966" i="16"/>
  <c r="G966" i="16"/>
  <c r="K965" i="16"/>
  <c r="L965" i="16" s="1"/>
  <c r="J965" i="16"/>
  <c r="I965" i="16"/>
  <c r="H965" i="16"/>
  <c r="G965" i="16"/>
  <c r="N964" i="16"/>
  <c r="L964" i="16"/>
  <c r="O964" i="16" s="1"/>
  <c r="K964" i="16"/>
  <c r="J964" i="16"/>
  <c r="I964" i="16"/>
  <c r="H964" i="16"/>
  <c r="G964" i="16"/>
  <c r="L963" i="16"/>
  <c r="K963" i="16"/>
  <c r="J963" i="16"/>
  <c r="I963" i="16"/>
  <c r="H963" i="16"/>
  <c r="G963" i="16"/>
  <c r="K962" i="16"/>
  <c r="L962" i="16" s="1"/>
  <c r="J962" i="16"/>
  <c r="I962" i="16"/>
  <c r="H962" i="16"/>
  <c r="G962" i="16"/>
  <c r="K961" i="16"/>
  <c r="L961" i="16" s="1"/>
  <c r="J961" i="16"/>
  <c r="I961" i="16"/>
  <c r="H961" i="16"/>
  <c r="G961" i="16"/>
  <c r="K960" i="16"/>
  <c r="L960" i="16" s="1"/>
  <c r="J960" i="16"/>
  <c r="I960" i="16"/>
  <c r="H960" i="16"/>
  <c r="G960" i="16"/>
  <c r="K959" i="16"/>
  <c r="L959" i="16" s="1"/>
  <c r="P959" i="16" s="1"/>
  <c r="J959" i="16"/>
  <c r="I959" i="16"/>
  <c r="H959" i="16"/>
  <c r="G959" i="16"/>
  <c r="K958" i="16"/>
  <c r="L958" i="16" s="1"/>
  <c r="J958" i="16"/>
  <c r="I958" i="16"/>
  <c r="H958" i="16"/>
  <c r="P958" i="16" s="1"/>
  <c r="G958" i="16"/>
  <c r="K957" i="16"/>
  <c r="L957" i="16" s="1"/>
  <c r="J957" i="16"/>
  <c r="I957" i="16"/>
  <c r="H957" i="16"/>
  <c r="G957" i="16"/>
  <c r="K956" i="16"/>
  <c r="L956" i="16" s="1"/>
  <c r="J956" i="16"/>
  <c r="I956" i="16"/>
  <c r="H956" i="16"/>
  <c r="G956" i="16"/>
  <c r="K955" i="16"/>
  <c r="L955" i="16" s="1"/>
  <c r="J955" i="16"/>
  <c r="I955" i="16"/>
  <c r="H955" i="16"/>
  <c r="G955" i="16"/>
  <c r="K954" i="16"/>
  <c r="L954" i="16" s="1"/>
  <c r="J954" i="16"/>
  <c r="I954" i="16"/>
  <c r="H954" i="16"/>
  <c r="P954" i="16" s="1"/>
  <c r="G954" i="16"/>
  <c r="O954" i="16" s="1"/>
  <c r="K953" i="16"/>
  <c r="L953" i="16" s="1"/>
  <c r="M953" i="16" s="1"/>
  <c r="J953" i="16"/>
  <c r="I953" i="16"/>
  <c r="H953" i="16"/>
  <c r="G953" i="16"/>
  <c r="K952" i="16"/>
  <c r="L952" i="16" s="1"/>
  <c r="J952" i="16"/>
  <c r="I952" i="16"/>
  <c r="H952" i="16"/>
  <c r="G952" i="16"/>
  <c r="K951" i="16"/>
  <c r="L951" i="16" s="1"/>
  <c r="J951" i="16"/>
  <c r="I951" i="16"/>
  <c r="H951" i="16"/>
  <c r="G951" i="16"/>
  <c r="K950" i="16"/>
  <c r="L950" i="16" s="1"/>
  <c r="J950" i="16"/>
  <c r="I950" i="16"/>
  <c r="H950" i="16"/>
  <c r="G950" i="16"/>
  <c r="M949" i="16"/>
  <c r="K949" i="16"/>
  <c r="L949" i="16" s="1"/>
  <c r="J949" i="16"/>
  <c r="I949" i="16"/>
  <c r="H949" i="16"/>
  <c r="G949" i="16"/>
  <c r="K948" i="16"/>
  <c r="L948" i="16" s="1"/>
  <c r="J948" i="16"/>
  <c r="I948" i="16"/>
  <c r="H948" i="16"/>
  <c r="G948" i="16"/>
  <c r="K947" i="16"/>
  <c r="L947" i="16" s="1"/>
  <c r="N947" i="16" s="1"/>
  <c r="J947" i="16"/>
  <c r="I947" i="16"/>
  <c r="H947" i="16"/>
  <c r="G947" i="16"/>
  <c r="K946" i="16"/>
  <c r="L946" i="16" s="1"/>
  <c r="P946" i="16" s="1"/>
  <c r="J946" i="16"/>
  <c r="I946" i="16"/>
  <c r="H946" i="16"/>
  <c r="G946" i="16"/>
  <c r="K945" i="16"/>
  <c r="L945" i="16" s="1"/>
  <c r="J945" i="16"/>
  <c r="I945" i="16"/>
  <c r="H945" i="16"/>
  <c r="G945" i="16"/>
  <c r="P944" i="16"/>
  <c r="O944" i="16"/>
  <c r="K944" i="16"/>
  <c r="L944" i="16" s="1"/>
  <c r="J944" i="16"/>
  <c r="I944" i="16"/>
  <c r="H944" i="16"/>
  <c r="G944" i="16"/>
  <c r="K943" i="16"/>
  <c r="L943" i="16" s="1"/>
  <c r="M943" i="16" s="1"/>
  <c r="J943" i="16"/>
  <c r="I943" i="16"/>
  <c r="H943" i="16"/>
  <c r="G943" i="16"/>
  <c r="K942" i="16"/>
  <c r="L942" i="16" s="1"/>
  <c r="N942" i="16" s="1"/>
  <c r="J942" i="16"/>
  <c r="I942" i="16"/>
  <c r="H942" i="16"/>
  <c r="G942" i="16"/>
  <c r="K941" i="16"/>
  <c r="L941" i="16" s="1"/>
  <c r="J941" i="16"/>
  <c r="I941" i="16"/>
  <c r="H941" i="16"/>
  <c r="G941" i="16"/>
  <c r="K940" i="16"/>
  <c r="L940" i="16" s="1"/>
  <c r="J940" i="16"/>
  <c r="I940" i="16"/>
  <c r="H940" i="16"/>
  <c r="G940" i="16"/>
  <c r="K939" i="16"/>
  <c r="L939" i="16" s="1"/>
  <c r="M939" i="16" s="1"/>
  <c r="J939" i="16"/>
  <c r="I939" i="16"/>
  <c r="H939" i="16"/>
  <c r="G939" i="16"/>
  <c r="K938" i="16"/>
  <c r="L938" i="16" s="1"/>
  <c r="J938" i="16"/>
  <c r="I938" i="16"/>
  <c r="H938" i="16"/>
  <c r="G938" i="16"/>
  <c r="K937" i="16"/>
  <c r="L937" i="16" s="1"/>
  <c r="J937" i="16"/>
  <c r="I937" i="16"/>
  <c r="H937" i="16"/>
  <c r="G937" i="16"/>
  <c r="O937" i="16" s="1"/>
  <c r="L936" i="16"/>
  <c r="N936" i="16" s="1"/>
  <c r="K936" i="16"/>
  <c r="J936" i="16"/>
  <c r="I936" i="16"/>
  <c r="H936" i="16"/>
  <c r="G936" i="16"/>
  <c r="K935" i="16"/>
  <c r="L935" i="16" s="1"/>
  <c r="J935" i="16"/>
  <c r="I935" i="16"/>
  <c r="H935" i="16"/>
  <c r="G935" i="16"/>
  <c r="K934" i="16"/>
  <c r="L934" i="16" s="1"/>
  <c r="J934" i="16"/>
  <c r="I934" i="16"/>
  <c r="H934" i="16"/>
  <c r="G934" i="16"/>
  <c r="K933" i="16"/>
  <c r="L933" i="16" s="1"/>
  <c r="J933" i="16"/>
  <c r="I933" i="16"/>
  <c r="H933" i="16"/>
  <c r="G933" i="16"/>
  <c r="K932" i="16"/>
  <c r="L932" i="16" s="1"/>
  <c r="J932" i="16"/>
  <c r="I932" i="16"/>
  <c r="H932" i="16"/>
  <c r="G932" i="16"/>
  <c r="L931" i="16"/>
  <c r="K931" i="16"/>
  <c r="J931" i="16"/>
  <c r="I931" i="16"/>
  <c r="H931" i="16"/>
  <c r="G931" i="16"/>
  <c r="N930" i="16"/>
  <c r="K930" i="16"/>
  <c r="L930" i="16" s="1"/>
  <c r="O930" i="16" s="1"/>
  <c r="J930" i="16"/>
  <c r="I930" i="16"/>
  <c r="H930" i="16"/>
  <c r="G930" i="16"/>
  <c r="K929" i="16"/>
  <c r="L929" i="16" s="1"/>
  <c r="J929" i="16"/>
  <c r="I929" i="16"/>
  <c r="H929" i="16"/>
  <c r="N929" i="16" s="1"/>
  <c r="G929" i="16"/>
  <c r="K928" i="16"/>
  <c r="L928" i="16" s="1"/>
  <c r="J928" i="16"/>
  <c r="I928" i="16"/>
  <c r="H928" i="16"/>
  <c r="G928" i="16"/>
  <c r="K927" i="16"/>
  <c r="L927" i="16" s="1"/>
  <c r="J927" i="16"/>
  <c r="I927" i="16"/>
  <c r="H927" i="16"/>
  <c r="G927" i="16"/>
  <c r="L926" i="16"/>
  <c r="O926" i="16" s="1"/>
  <c r="K926" i="16"/>
  <c r="J926" i="16"/>
  <c r="I926" i="16"/>
  <c r="H926" i="16"/>
  <c r="G926" i="16"/>
  <c r="K925" i="16"/>
  <c r="L925" i="16" s="1"/>
  <c r="J925" i="16"/>
  <c r="I925" i="16"/>
  <c r="H925" i="16"/>
  <c r="G925" i="16"/>
  <c r="M925" i="16" s="1"/>
  <c r="K924" i="16"/>
  <c r="L924" i="16" s="1"/>
  <c r="J924" i="16"/>
  <c r="I924" i="16"/>
  <c r="H924" i="16"/>
  <c r="P924" i="16" s="1"/>
  <c r="G924" i="16"/>
  <c r="K923" i="16"/>
  <c r="L923" i="16" s="1"/>
  <c r="J923" i="16"/>
  <c r="I923" i="16"/>
  <c r="H923" i="16"/>
  <c r="G923" i="16"/>
  <c r="K922" i="16"/>
  <c r="L922" i="16" s="1"/>
  <c r="J922" i="16"/>
  <c r="I922" i="16"/>
  <c r="H922" i="16"/>
  <c r="G922" i="16"/>
  <c r="M922" i="16" s="1"/>
  <c r="K921" i="16"/>
  <c r="L921" i="16" s="1"/>
  <c r="J921" i="16"/>
  <c r="I921" i="16"/>
  <c r="H921" i="16"/>
  <c r="P921" i="16" s="1"/>
  <c r="G921" i="16"/>
  <c r="O921" i="16" s="1"/>
  <c r="K920" i="16"/>
  <c r="L920" i="16" s="1"/>
  <c r="M920" i="16" s="1"/>
  <c r="J920" i="16"/>
  <c r="I920" i="16"/>
  <c r="H920" i="16"/>
  <c r="G920" i="16"/>
  <c r="K919" i="16"/>
  <c r="L919" i="16" s="1"/>
  <c r="N919" i="16" s="1"/>
  <c r="J919" i="16"/>
  <c r="I919" i="16"/>
  <c r="H919" i="16"/>
  <c r="G919" i="16"/>
  <c r="K918" i="16"/>
  <c r="L918" i="16" s="1"/>
  <c r="O918" i="16" s="1"/>
  <c r="J918" i="16"/>
  <c r="I918" i="16"/>
  <c r="H918" i="16"/>
  <c r="G918" i="16"/>
  <c r="K917" i="16"/>
  <c r="L917" i="16" s="1"/>
  <c r="J917" i="16"/>
  <c r="I917" i="16"/>
  <c r="H917" i="16"/>
  <c r="G917" i="16"/>
  <c r="K916" i="16"/>
  <c r="L916" i="16" s="1"/>
  <c r="J916" i="16"/>
  <c r="I916" i="16"/>
  <c r="H916" i="16"/>
  <c r="G916" i="16"/>
  <c r="P915" i="16"/>
  <c r="K915" i="16"/>
  <c r="L915" i="16" s="1"/>
  <c r="J915" i="16"/>
  <c r="I915" i="16"/>
  <c r="H915" i="16"/>
  <c r="G915" i="16"/>
  <c r="K914" i="16"/>
  <c r="L914" i="16" s="1"/>
  <c r="J914" i="16"/>
  <c r="I914" i="16"/>
  <c r="H914" i="16"/>
  <c r="G914" i="16"/>
  <c r="M914" i="16" s="1"/>
  <c r="K913" i="16"/>
  <c r="L913" i="16" s="1"/>
  <c r="J913" i="16"/>
  <c r="I913" i="16"/>
  <c r="H913" i="16"/>
  <c r="N913" i="16" s="1"/>
  <c r="G913" i="16"/>
  <c r="O913" i="16" s="1"/>
  <c r="M912" i="16"/>
  <c r="K912" i="16"/>
  <c r="L912" i="16" s="1"/>
  <c r="J912" i="16"/>
  <c r="I912" i="16"/>
  <c r="H912" i="16"/>
  <c r="G912" i="16"/>
  <c r="K911" i="16"/>
  <c r="L911" i="16" s="1"/>
  <c r="J911" i="16"/>
  <c r="I911" i="16"/>
  <c r="H911" i="16"/>
  <c r="G911" i="16"/>
  <c r="L910" i="16"/>
  <c r="K910" i="16"/>
  <c r="J910" i="16"/>
  <c r="I910" i="16"/>
  <c r="H910" i="16"/>
  <c r="G910" i="16"/>
  <c r="K909" i="16"/>
  <c r="L909" i="16" s="1"/>
  <c r="O909" i="16" s="1"/>
  <c r="J909" i="16"/>
  <c r="I909" i="16"/>
  <c r="H909" i="16"/>
  <c r="G909" i="16"/>
  <c r="K908" i="16"/>
  <c r="L908" i="16" s="1"/>
  <c r="J908" i="16"/>
  <c r="I908" i="16"/>
  <c r="H908" i="16"/>
  <c r="G908" i="16"/>
  <c r="K907" i="16"/>
  <c r="L907" i="16" s="1"/>
  <c r="J907" i="16"/>
  <c r="I907" i="16"/>
  <c r="H907" i="16"/>
  <c r="G907" i="16"/>
  <c r="N906" i="16"/>
  <c r="L906" i="16"/>
  <c r="P906" i="16" s="1"/>
  <c r="K906" i="16"/>
  <c r="J906" i="16"/>
  <c r="I906" i="16"/>
  <c r="H906" i="16"/>
  <c r="G906" i="16"/>
  <c r="K905" i="16"/>
  <c r="L905" i="16" s="1"/>
  <c r="J905" i="16"/>
  <c r="I905" i="16"/>
  <c r="H905" i="16"/>
  <c r="G905" i="16"/>
  <c r="K904" i="16"/>
  <c r="L904" i="16" s="1"/>
  <c r="M904" i="16" s="1"/>
  <c r="J904" i="16"/>
  <c r="I904" i="16"/>
  <c r="H904" i="16"/>
  <c r="G904" i="16"/>
  <c r="K903" i="16"/>
  <c r="L903" i="16" s="1"/>
  <c r="J903" i="16"/>
  <c r="I903" i="16"/>
  <c r="H903" i="16"/>
  <c r="G903" i="16"/>
  <c r="K902" i="16"/>
  <c r="L902" i="16" s="1"/>
  <c r="J902" i="16"/>
  <c r="I902" i="16"/>
  <c r="H902" i="16"/>
  <c r="G902" i="16"/>
  <c r="K901" i="16"/>
  <c r="L901" i="16" s="1"/>
  <c r="J901" i="16"/>
  <c r="I901" i="16"/>
  <c r="H901" i="16"/>
  <c r="P901" i="16" s="1"/>
  <c r="G901" i="16"/>
  <c r="L900" i="16"/>
  <c r="K900" i="16"/>
  <c r="J900" i="16"/>
  <c r="I900" i="16"/>
  <c r="H900" i="16"/>
  <c r="G900" i="16"/>
  <c r="L899" i="16"/>
  <c r="O899" i="16" s="1"/>
  <c r="K899" i="16"/>
  <c r="J899" i="16"/>
  <c r="I899" i="16"/>
  <c r="H899" i="16"/>
  <c r="G899" i="16"/>
  <c r="K898" i="16"/>
  <c r="L898" i="16" s="1"/>
  <c r="J898" i="16"/>
  <c r="I898" i="16"/>
  <c r="H898" i="16"/>
  <c r="G898" i="16"/>
  <c r="K897" i="16"/>
  <c r="L897" i="16" s="1"/>
  <c r="J897" i="16"/>
  <c r="I897" i="16"/>
  <c r="H897" i="16"/>
  <c r="G897" i="16"/>
  <c r="K896" i="16"/>
  <c r="L896" i="16" s="1"/>
  <c r="M896" i="16" s="1"/>
  <c r="J896" i="16"/>
  <c r="I896" i="16"/>
  <c r="H896" i="16"/>
  <c r="G896" i="16"/>
  <c r="K895" i="16"/>
  <c r="L895" i="16" s="1"/>
  <c r="J895" i="16"/>
  <c r="I895" i="16"/>
  <c r="H895" i="16"/>
  <c r="G895" i="16"/>
  <c r="L894" i="16"/>
  <c r="K894" i="16"/>
  <c r="J894" i="16"/>
  <c r="I894" i="16"/>
  <c r="H894" i="16"/>
  <c r="G894" i="16"/>
  <c r="K893" i="16"/>
  <c r="L893" i="16" s="1"/>
  <c r="J893" i="16"/>
  <c r="I893" i="16"/>
  <c r="H893" i="16"/>
  <c r="G893" i="16"/>
  <c r="N892" i="16"/>
  <c r="K892" i="16"/>
  <c r="L892" i="16" s="1"/>
  <c r="J892" i="16"/>
  <c r="I892" i="16"/>
  <c r="H892" i="16"/>
  <c r="G892" i="16"/>
  <c r="L891" i="16"/>
  <c r="K891" i="16"/>
  <c r="J891" i="16"/>
  <c r="I891" i="16"/>
  <c r="H891" i="16"/>
  <c r="G891" i="16"/>
  <c r="M891" i="16" s="1"/>
  <c r="L890" i="16"/>
  <c r="K890" i="16"/>
  <c r="J890" i="16"/>
  <c r="I890" i="16"/>
  <c r="H890" i="16"/>
  <c r="G890" i="16"/>
  <c r="K889" i="16"/>
  <c r="L889" i="16" s="1"/>
  <c r="P889" i="16" s="1"/>
  <c r="J889" i="16"/>
  <c r="I889" i="16"/>
  <c r="H889" i="16"/>
  <c r="G889" i="16"/>
  <c r="L888" i="16"/>
  <c r="K888" i="16"/>
  <c r="J888" i="16"/>
  <c r="I888" i="16"/>
  <c r="H888" i="16"/>
  <c r="G888" i="16"/>
  <c r="K887" i="16"/>
  <c r="L887" i="16" s="1"/>
  <c r="J887" i="16"/>
  <c r="I887" i="16"/>
  <c r="H887" i="16"/>
  <c r="N887" i="16" s="1"/>
  <c r="G887" i="16"/>
  <c r="K886" i="16"/>
  <c r="L886" i="16" s="1"/>
  <c r="M886" i="16" s="1"/>
  <c r="J886" i="16"/>
  <c r="I886" i="16"/>
  <c r="H886" i="16"/>
  <c r="G886" i="16"/>
  <c r="L885" i="16"/>
  <c r="N885" i="16" s="1"/>
  <c r="K885" i="16"/>
  <c r="J885" i="16"/>
  <c r="I885" i="16"/>
  <c r="H885" i="16"/>
  <c r="G885" i="16"/>
  <c r="P884" i="16"/>
  <c r="L884" i="16"/>
  <c r="K884" i="16"/>
  <c r="J884" i="16"/>
  <c r="I884" i="16"/>
  <c r="H884" i="16"/>
  <c r="G884" i="16"/>
  <c r="L883" i="16"/>
  <c r="N883" i="16" s="1"/>
  <c r="K883" i="16"/>
  <c r="J883" i="16"/>
  <c r="I883" i="16"/>
  <c r="H883" i="16"/>
  <c r="G883" i="16"/>
  <c r="P882" i="16"/>
  <c r="K882" i="16"/>
  <c r="L882" i="16" s="1"/>
  <c r="J882" i="16"/>
  <c r="I882" i="16"/>
  <c r="H882" i="16"/>
  <c r="G882" i="16"/>
  <c r="O882" i="16" s="1"/>
  <c r="L881" i="16"/>
  <c r="M881" i="16" s="1"/>
  <c r="K881" i="16"/>
  <c r="J881" i="16"/>
  <c r="I881" i="16"/>
  <c r="H881" i="16"/>
  <c r="G881" i="16"/>
  <c r="L880" i="16"/>
  <c r="M880" i="16" s="1"/>
  <c r="K880" i="16"/>
  <c r="J880" i="16"/>
  <c r="I880" i="16"/>
  <c r="H880" i="16"/>
  <c r="G880" i="16"/>
  <c r="K879" i="16"/>
  <c r="L879" i="16" s="1"/>
  <c r="J879" i="16"/>
  <c r="I879" i="16"/>
  <c r="H879" i="16"/>
  <c r="G879" i="16"/>
  <c r="K878" i="16"/>
  <c r="L878" i="16" s="1"/>
  <c r="J878" i="16"/>
  <c r="I878" i="16"/>
  <c r="H878" i="16"/>
  <c r="G878" i="16"/>
  <c r="L877" i="16"/>
  <c r="K877" i="16"/>
  <c r="J877" i="16"/>
  <c r="I877" i="16"/>
  <c r="H877" i="16"/>
  <c r="G877" i="16"/>
  <c r="K876" i="16"/>
  <c r="L876" i="16" s="1"/>
  <c r="J876" i="16"/>
  <c r="I876" i="16"/>
  <c r="H876" i="16"/>
  <c r="G876" i="16"/>
  <c r="K875" i="16"/>
  <c r="L875" i="16" s="1"/>
  <c r="J875" i="16"/>
  <c r="I875" i="16"/>
  <c r="H875" i="16"/>
  <c r="G875" i="16"/>
  <c r="K874" i="16"/>
  <c r="L874" i="16" s="1"/>
  <c r="J874" i="16"/>
  <c r="I874" i="16"/>
  <c r="H874" i="16"/>
  <c r="N874" i="16" s="1"/>
  <c r="G874" i="16"/>
  <c r="M874" i="16" s="1"/>
  <c r="K873" i="16"/>
  <c r="L873" i="16" s="1"/>
  <c r="N873" i="16" s="1"/>
  <c r="J873" i="16"/>
  <c r="I873" i="16"/>
  <c r="H873" i="16"/>
  <c r="G873" i="16"/>
  <c r="O873" i="16" s="1"/>
  <c r="K872" i="16"/>
  <c r="L872" i="16" s="1"/>
  <c r="P872" i="16" s="1"/>
  <c r="J872" i="16"/>
  <c r="I872" i="16"/>
  <c r="H872" i="16"/>
  <c r="G872" i="16"/>
  <c r="K871" i="16"/>
  <c r="L871" i="16" s="1"/>
  <c r="J871" i="16"/>
  <c r="I871" i="16"/>
  <c r="H871" i="16"/>
  <c r="P871" i="16" s="1"/>
  <c r="G871" i="16"/>
  <c r="O871" i="16" s="1"/>
  <c r="K870" i="16"/>
  <c r="L870" i="16" s="1"/>
  <c r="J870" i="16"/>
  <c r="I870" i="16"/>
  <c r="H870" i="16"/>
  <c r="G870" i="16"/>
  <c r="K869" i="16"/>
  <c r="L869" i="16" s="1"/>
  <c r="O869" i="16" s="1"/>
  <c r="J869" i="16"/>
  <c r="I869" i="16"/>
  <c r="H869" i="16"/>
  <c r="G869" i="16"/>
  <c r="K868" i="16"/>
  <c r="L868" i="16" s="1"/>
  <c r="J868" i="16"/>
  <c r="I868" i="16"/>
  <c r="H868" i="16"/>
  <c r="G868" i="16"/>
  <c r="L867" i="16"/>
  <c r="K867" i="16"/>
  <c r="J867" i="16"/>
  <c r="I867" i="16"/>
  <c r="H867" i="16"/>
  <c r="G867" i="16"/>
  <c r="M867" i="16" s="1"/>
  <c r="K866" i="16"/>
  <c r="L866" i="16" s="1"/>
  <c r="P866" i="16" s="1"/>
  <c r="J866" i="16"/>
  <c r="I866" i="16"/>
  <c r="H866" i="16"/>
  <c r="G866" i="16"/>
  <c r="L865" i="16"/>
  <c r="O865" i="16" s="1"/>
  <c r="K865" i="16"/>
  <c r="J865" i="16"/>
  <c r="I865" i="16"/>
  <c r="H865" i="16"/>
  <c r="G865" i="16"/>
  <c r="K864" i="16"/>
  <c r="L864" i="16" s="1"/>
  <c r="O864" i="16" s="1"/>
  <c r="J864" i="16"/>
  <c r="I864" i="16"/>
  <c r="H864" i="16"/>
  <c r="G864" i="16"/>
  <c r="L863" i="16"/>
  <c r="O863" i="16" s="1"/>
  <c r="K863" i="16"/>
  <c r="J863" i="16"/>
  <c r="I863" i="16"/>
  <c r="H863" i="16"/>
  <c r="G863" i="16"/>
  <c r="K862" i="16"/>
  <c r="L862" i="16" s="1"/>
  <c r="J862" i="16"/>
  <c r="I862" i="16"/>
  <c r="H862" i="16"/>
  <c r="G862" i="16"/>
  <c r="K861" i="16"/>
  <c r="L861" i="16" s="1"/>
  <c r="J861" i="16"/>
  <c r="I861" i="16"/>
  <c r="H861" i="16"/>
  <c r="G861" i="16"/>
  <c r="K860" i="16"/>
  <c r="L860" i="16" s="1"/>
  <c r="J860" i="16"/>
  <c r="I860" i="16"/>
  <c r="H860" i="16"/>
  <c r="G860" i="16"/>
  <c r="K859" i="16"/>
  <c r="L859" i="16" s="1"/>
  <c r="J859" i="16"/>
  <c r="I859" i="16"/>
  <c r="H859" i="16"/>
  <c r="G859" i="16"/>
  <c r="K858" i="16"/>
  <c r="L858" i="16" s="1"/>
  <c r="J858" i="16"/>
  <c r="I858" i="16"/>
  <c r="H858" i="16"/>
  <c r="G858" i="16"/>
  <c r="K857" i="16"/>
  <c r="L857" i="16" s="1"/>
  <c r="J857" i="16"/>
  <c r="I857" i="16"/>
  <c r="H857" i="16"/>
  <c r="G857" i="16"/>
  <c r="K856" i="16"/>
  <c r="L856" i="16" s="1"/>
  <c r="M856" i="16" s="1"/>
  <c r="J856" i="16"/>
  <c r="I856" i="16"/>
  <c r="H856" i="16"/>
  <c r="G856" i="16"/>
  <c r="L855" i="16"/>
  <c r="O855" i="16" s="1"/>
  <c r="K855" i="16"/>
  <c r="J855" i="16"/>
  <c r="I855" i="16"/>
  <c r="H855" i="16"/>
  <c r="G855" i="16"/>
  <c r="K854" i="16"/>
  <c r="L854" i="16" s="1"/>
  <c r="J854" i="16"/>
  <c r="I854" i="16"/>
  <c r="H854" i="16"/>
  <c r="G854" i="16"/>
  <c r="K853" i="16"/>
  <c r="L853" i="16" s="1"/>
  <c r="J853" i="16"/>
  <c r="I853" i="16"/>
  <c r="H853" i="16"/>
  <c r="G853" i="16"/>
  <c r="N852" i="16"/>
  <c r="K852" i="16"/>
  <c r="L852" i="16" s="1"/>
  <c r="J852" i="16"/>
  <c r="I852" i="16"/>
  <c r="H852" i="16"/>
  <c r="G852" i="16"/>
  <c r="K851" i="16"/>
  <c r="L851" i="16" s="1"/>
  <c r="J851" i="16"/>
  <c r="I851" i="16"/>
  <c r="H851" i="16"/>
  <c r="G851" i="16"/>
  <c r="L850" i="16"/>
  <c r="K850" i="16"/>
  <c r="J850" i="16"/>
  <c r="I850" i="16"/>
  <c r="H850" i="16"/>
  <c r="G850" i="16"/>
  <c r="K849" i="16"/>
  <c r="L849" i="16" s="1"/>
  <c r="J849" i="16"/>
  <c r="I849" i="16"/>
  <c r="H849" i="16"/>
  <c r="G849" i="16"/>
  <c r="K848" i="16"/>
  <c r="L848" i="16" s="1"/>
  <c r="J848" i="16"/>
  <c r="I848" i="16"/>
  <c r="H848" i="16"/>
  <c r="G848" i="16"/>
  <c r="K847" i="16"/>
  <c r="L847" i="16" s="1"/>
  <c r="J847" i="16"/>
  <c r="I847" i="16"/>
  <c r="H847" i="16"/>
  <c r="G847" i="16"/>
  <c r="K846" i="16"/>
  <c r="L846" i="16" s="1"/>
  <c r="P846" i="16" s="1"/>
  <c r="J846" i="16"/>
  <c r="I846" i="16"/>
  <c r="H846" i="16"/>
  <c r="G846" i="16"/>
  <c r="L845" i="16"/>
  <c r="K845" i="16"/>
  <c r="J845" i="16"/>
  <c r="I845" i="16"/>
  <c r="H845" i="16"/>
  <c r="G845" i="16"/>
  <c r="K844" i="16"/>
  <c r="L844" i="16" s="1"/>
  <c r="J844" i="16"/>
  <c r="I844" i="16"/>
  <c r="H844" i="16"/>
  <c r="G844" i="16"/>
  <c r="K843" i="16"/>
  <c r="L843" i="16" s="1"/>
  <c r="J843" i="16"/>
  <c r="I843" i="16"/>
  <c r="H843" i="16"/>
  <c r="G843" i="16"/>
  <c r="K842" i="16"/>
  <c r="L842" i="16" s="1"/>
  <c r="O842" i="16" s="1"/>
  <c r="J842" i="16"/>
  <c r="I842" i="16"/>
  <c r="H842" i="16"/>
  <c r="G842" i="16"/>
  <c r="O841" i="16"/>
  <c r="L841" i="16"/>
  <c r="M841" i="16" s="1"/>
  <c r="K841" i="16"/>
  <c r="J841" i="16"/>
  <c r="I841" i="16"/>
  <c r="H841" i="16"/>
  <c r="G841" i="16"/>
  <c r="K840" i="16"/>
  <c r="L840" i="16" s="1"/>
  <c r="J840" i="16"/>
  <c r="I840" i="16"/>
  <c r="H840" i="16"/>
  <c r="G840" i="16"/>
  <c r="L839" i="16"/>
  <c r="K839" i="16"/>
  <c r="J839" i="16"/>
  <c r="I839" i="16"/>
  <c r="H839" i="16"/>
  <c r="G839" i="16"/>
  <c r="K838" i="16"/>
  <c r="L838" i="16" s="1"/>
  <c r="P838" i="16" s="1"/>
  <c r="J838" i="16"/>
  <c r="I838" i="16"/>
  <c r="H838" i="16"/>
  <c r="G838" i="16"/>
  <c r="M838" i="16" s="1"/>
  <c r="K837" i="16"/>
  <c r="L837" i="16" s="1"/>
  <c r="J837" i="16"/>
  <c r="I837" i="16"/>
  <c r="H837" i="16"/>
  <c r="G837" i="16"/>
  <c r="K836" i="16"/>
  <c r="L836" i="16" s="1"/>
  <c r="P836" i="16" s="1"/>
  <c r="J836" i="16"/>
  <c r="I836" i="16"/>
  <c r="H836" i="16"/>
  <c r="G836" i="16"/>
  <c r="K835" i="16"/>
  <c r="L835" i="16" s="1"/>
  <c r="J835" i="16"/>
  <c r="I835" i="16"/>
  <c r="H835" i="16"/>
  <c r="G835" i="16"/>
  <c r="K834" i="16"/>
  <c r="L834" i="16" s="1"/>
  <c r="J834" i="16"/>
  <c r="I834" i="16"/>
  <c r="H834" i="16"/>
  <c r="G834" i="16"/>
  <c r="K833" i="16"/>
  <c r="L833" i="16" s="1"/>
  <c r="J833" i="16"/>
  <c r="I833" i="16"/>
  <c r="H833" i="16"/>
  <c r="G833" i="16"/>
  <c r="P832" i="16"/>
  <c r="K832" i="16"/>
  <c r="L832" i="16" s="1"/>
  <c r="J832" i="16"/>
  <c r="I832" i="16"/>
  <c r="H832" i="16"/>
  <c r="G832" i="16"/>
  <c r="L831" i="16"/>
  <c r="K831" i="16"/>
  <c r="J831" i="16"/>
  <c r="I831" i="16"/>
  <c r="H831" i="16"/>
  <c r="G831" i="16"/>
  <c r="K830" i="16"/>
  <c r="L830" i="16" s="1"/>
  <c r="J830" i="16"/>
  <c r="I830" i="16"/>
  <c r="H830" i="16"/>
  <c r="G830" i="16"/>
  <c r="O830" i="16" s="1"/>
  <c r="K829" i="16"/>
  <c r="L829" i="16" s="1"/>
  <c r="P829" i="16" s="1"/>
  <c r="J829" i="16"/>
  <c r="I829" i="16"/>
  <c r="H829" i="16"/>
  <c r="G829" i="16"/>
  <c r="K828" i="16"/>
  <c r="L828" i="16" s="1"/>
  <c r="J828" i="16"/>
  <c r="I828" i="16"/>
  <c r="H828" i="16"/>
  <c r="G828" i="16"/>
  <c r="K827" i="16"/>
  <c r="L827" i="16" s="1"/>
  <c r="J827" i="16"/>
  <c r="I827" i="16"/>
  <c r="H827" i="16"/>
  <c r="G827" i="16"/>
  <c r="K826" i="16"/>
  <c r="L826" i="16" s="1"/>
  <c r="J826" i="16"/>
  <c r="I826" i="16"/>
  <c r="H826" i="16"/>
  <c r="G826" i="16"/>
  <c r="P825" i="16"/>
  <c r="K825" i="16"/>
  <c r="L825" i="16" s="1"/>
  <c r="J825" i="16"/>
  <c r="I825" i="16"/>
  <c r="H825" i="16"/>
  <c r="G825" i="16"/>
  <c r="K824" i="16"/>
  <c r="L824" i="16" s="1"/>
  <c r="J824" i="16"/>
  <c r="I824" i="16"/>
  <c r="H824" i="16"/>
  <c r="G824" i="16"/>
  <c r="L823" i="16"/>
  <c r="O823" i="16" s="1"/>
  <c r="K823" i="16"/>
  <c r="J823" i="16"/>
  <c r="I823" i="16"/>
  <c r="H823" i="16"/>
  <c r="N823" i="16" s="1"/>
  <c r="G823" i="16"/>
  <c r="L822" i="16"/>
  <c r="K822" i="16"/>
  <c r="J822" i="16"/>
  <c r="I822" i="16"/>
  <c r="H822" i="16"/>
  <c r="P822" i="16" s="1"/>
  <c r="G822" i="16"/>
  <c r="L821" i="16"/>
  <c r="K821" i="16"/>
  <c r="J821" i="16"/>
  <c r="I821" i="16"/>
  <c r="H821" i="16"/>
  <c r="G821" i="16"/>
  <c r="K820" i="16"/>
  <c r="L820" i="16" s="1"/>
  <c r="J820" i="16"/>
  <c r="I820" i="16"/>
  <c r="H820" i="16"/>
  <c r="G820" i="16"/>
  <c r="K819" i="16"/>
  <c r="L819" i="16" s="1"/>
  <c r="J819" i="16"/>
  <c r="I819" i="16"/>
  <c r="H819" i="16"/>
  <c r="G819" i="16"/>
  <c r="K818" i="16"/>
  <c r="L818" i="16" s="1"/>
  <c r="J818" i="16"/>
  <c r="I818" i="16"/>
  <c r="H818" i="16"/>
  <c r="G818" i="16"/>
  <c r="K817" i="16"/>
  <c r="L817" i="16" s="1"/>
  <c r="J817" i="16"/>
  <c r="I817" i="16"/>
  <c r="H817" i="16"/>
  <c r="G817" i="16"/>
  <c r="K816" i="16"/>
  <c r="L816" i="16" s="1"/>
  <c r="J816" i="16"/>
  <c r="I816" i="16"/>
  <c r="H816" i="16"/>
  <c r="G816" i="16"/>
  <c r="K815" i="16"/>
  <c r="L815" i="16" s="1"/>
  <c r="J815" i="16"/>
  <c r="I815" i="16"/>
  <c r="H815" i="16"/>
  <c r="G815" i="16"/>
  <c r="L814" i="16"/>
  <c r="K814" i="16"/>
  <c r="J814" i="16"/>
  <c r="I814" i="16"/>
  <c r="H814" i="16"/>
  <c r="G814" i="16"/>
  <c r="K813" i="16"/>
  <c r="L813" i="16" s="1"/>
  <c r="J813" i="16"/>
  <c r="I813" i="16"/>
  <c r="H813" i="16"/>
  <c r="G813" i="16"/>
  <c r="K812" i="16"/>
  <c r="L812" i="16" s="1"/>
  <c r="J812" i="16"/>
  <c r="I812" i="16"/>
  <c r="H812" i="16"/>
  <c r="G812" i="16"/>
  <c r="K811" i="16"/>
  <c r="L811" i="16" s="1"/>
  <c r="J811" i="16"/>
  <c r="I811" i="16"/>
  <c r="H811" i="16"/>
  <c r="G811" i="16"/>
  <c r="K810" i="16"/>
  <c r="L810" i="16" s="1"/>
  <c r="J810" i="16"/>
  <c r="I810" i="16"/>
  <c r="H810" i="16"/>
  <c r="G810" i="16"/>
  <c r="K809" i="16"/>
  <c r="L809" i="16" s="1"/>
  <c r="J809" i="16"/>
  <c r="I809" i="16"/>
  <c r="H809" i="16"/>
  <c r="G809" i="16"/>
  <c r="K808" i="16"/>
  <c r="L808" i="16" s="1"/>
  <c r="J808" i="16"/>
  <c r="I808" i="16"/>
  <c r="H808" i="16"/>
  <c r="G808" i="16"/>
  <c r="K807" i="16"/>
  <c r="L807" i="16" s="1"/>
  <c r="J807" i="16"/>
  <c r="I807" i="16"/>
  <c r="H807" i="16"/>
  <c r="G807" i="16"/>
  <c r="L806" i="16"/>
  <c r="M806" i="16" s="1"/>
  <c r="K806" i="16"/>
  <c r="J806" i="16"/>
  <c r="I806" i="16"/>
  <c r="H806" i="16"/>
  <c r="G806" i="16"/>
  <c r="L805" i="16"/>
  <c r="O805" i="16" s="1"/>
  <c r="K805" i="16"/>
  <c r="J805" i="16"/>
  <c r="I805" i="16"/>
  <c r="H805" i="16"/>
  <c r="G805" i="16"/>
  <c r="K804" i="16"/>
  <c r="L804" i="16" s="1"/>
  <c r="J804" i="16"/>
  <c r="I804" i="16"/>
  <c r="H804" i="16"/>
  <c r="G804" i="16"/>
  <c r="K803" i="16"/>
  <c r="L803" i="16" s="1"/>
  <c r="J803" i="16"/>
  <c r="I803" i="16"/>
  <c r="H803" i="16"/>
  <c r="G803" i="16"/>
  <c r="O803" i="16" s="1"/>
  <c r="K802" i="16"/>
  <c r="L802" i="16" s="1"/>
  <c r="J802" i="16"/>
  <c r="I802" i="16"/>
  <c r="H802" i="16"/>
  <c r="G802" i="16"/>
  <c r="K801" i="16"/>
  <c r="L801" i="16" s="1"/>
  <c r="P801" i="16" s="1"/>
  <c r="J801" i="16"/>
  <c r="I801" i="16"/>
  <c r="H801" i="16"/>
  <c r="G801" i="16"/>
  <c r="K800" i="16"/>
  <c r="L800" i="16" s="1"/>
  <c r="J800" i="16"/>
  <c r="I800" i="16"/>
  <c r="H800" i="16"/>
  <c r="G800" i="16"/>
  <c r="K799" i="16"/>
  <c r="L799" i="16" s="1"/>
  <c r="J799" i="16"/>
  <c r="I799" i="16"/>
  <c r="H799" i="16"/>
  <c r="G799" i="16"/>
  <c r="K798" i="16"/>
  <c r="L798" i="16" s="1"/>
  <c r="P798" i="16" s="1"/>
  <c r="J798" i="16"/>
  <c r="I798" i="16"/>
  <c r="H798" i="16"/>
  <c r="G798" i="16"/>
  <c r="L797" i="16"/>
  <c r="K797" i="16"/>
  <c r="J797" i="16"/>
  <c r="I797" i="16"/>
  <c r="H797" i="16"/>
  <c r="P797" i="16" s="1"/>
  <c r="G797" i="16"/>
  <c r="K796" i="16"/>
  <c r="L796" i="16" s="1"/>
  <c r="J796" i="16"/>
  <c r="I796" i="16"/>
  <c r="H796" i="16"/>
  <c r="G796" i="16"/>
  <c r="K795" i="16"/>
  <c r="L795" i="16" s="1"/>
  <c r="N795" i="16" s="1"/>
  <c r="J795" i="16"/>
  <c r="I795" i="16"/>
  <c r="H795" i="16"/>
  <c r="G795" i="16"/>
  <c r="K794" i="16"/>
  <c r="L794" i="16" s="1"/>
  <c r="N794" i="16" s="1"/>
  <c r="J794" i="16"/>
  <c r="I794" i="16"/>
  <c r="H794" i="16"/>
  <c r="G794" i="16"/>
  <c r="K793" i="16"/>
  <c r="L793" i="16" s="1"/>
  <c r="J793" i="16"/>
  <c r="I793" i="16"/>
  <c r="H793" i="16"/>
  <c r="G793" i="16"/>
  <c r="K792" i="16"/>
  <c r="L792" i="16" s="1"/>
  <c r="J792" i="16"/>
  <c r="I792" i="16"/>
  <c r="H792" i="16"/>
  <c r="G792" i="16"/>
  <c r="L791" i="16"/>
  <c r="K791" i="16"/>
  <c r="J791" i="16"/>
  <c r="I791" i="16"/>
  <c r="H791" i="16"/>
  <c r="G791" i="16"/>
  <c r="K790" i="16"/>
  <c r="L790" i="16" s="1"/>
  <c r="P790" i="16" s="1"/>
  <c r="J790" i="16"/>
  <c r="I790" i="16"/>
  <c r="H790" i="16"/>
  <c r="G790" i="16"/>
  <c r="N789" i="16"/>
  <c r="K789" i="16"/>
  <c r="L789" i="16" s="1"/>
  <c r="P789" i="16" s="1"/>
  <c r="J789" i="16"/>
  <c r="I789" i="16"/>
  <c r="H789" i="16"/>
  <c r="G789" i="16"/>
  <c r="K788" i="16"/>
  <c r="L788" i="16" s="1"/>
  <c r="J788" i="16"/>
  <c r="I788" i="16"/>
  <c r="H788" i="16"/>
  <c r="G788" i="16"/>
  <c r="L787" i="16"/>
  <c r="O787" i="16" s="1"/>
  <c r="K787" i="16"/>
  <c r="J787" i="16"/>
  <c r="I787" i="16"/>
  <c r="H787" i="16"/>
  <c r="G787" i="16"/>
  <c r="K786" i="16"/>
  <c r="L786" i="16" s="1"/>
  <c r="J786" i="16"/>
  <c r="I786" i="16"/>
  <c r="H786" i="16"/>
  <c r="G786" i="16"/>
  <c r="K785" i="16"/>
  <c r="L785" i="16" s="1"/>
  <c r="J785" i="16"/>
  <c r="I785" i="16"/>
  <c r="H785" i="16"/>
  <c r="G785" i="16"/>
  <c r="L784" i="16"/>
  <c r="K784" i="16"/>
  <c r="J784" i="16"/>
  <c r="I784" i="16"/>
  <c r="H784" i="16"/>
  <c r="G784" i="16"/>
  <c r="K783" i="16"/>
  <c r="L783" i="16" s="1"/>
  <c r="J783" i="16"/>
  <c r="I783" i="16"/>
  <c r="H783" i="16"/>
  <c r="G783" i="16"/>
  <c r="L782" i="16"/>
  <c r="K782" i="16"/>
  <c r="J782" i="16"/>
  <c r="I782" i="16"/>
  <c r="H782" i="16"/>
  <c r="G782" i="16"/>
  <c r="K781" i="16"/>
  <c r="L781" i="16" s="1"/>
  <c r="J781" i="16"/>
  <c r="I781" i="16"/>
  <c r="H781" i="16"/>
  <c r="G781" i="16"/>
  <c r="K780" i="16"/>
  <c r="L780" i="16" s="1"/>
  <c r="J780" i="16"/>
  <c r="I780" i="16"/>
  <c r="H780" i="16"/>
  <c r="G780" i="16"/>
  <c r="K779" i="16"/>
  <c r="L779" i="16" s="1"/>
  <c r="J779" i="16"/>
  <c r="I779" i="16"/>
  <c r="H779" i="16"/>
  <c r="G779" i="16"/>
  <c r="L778" i="16"/>
  <c r="N778" i="16" s="1"/>
  <c r="K778" i="16"/>
  <c r="J778" i="16"/>
  <c r="I778" i="16"/>
  <c r="H778" i="16"/>
  <c r="G778" i="16"/>
  <c r="K777" i="16"/>
  <c r="L777" i="16" s="1"/>
  <c r="J777" i="16"/>
  <c r="I777" i="16"/>
  <c r="H777" i="16"/>
  <c r="N777" i="16" s="1"/>
  <c r="G777" i="16"/>
  <c r="K776" i="16"/>
  <c r="L776" i="16" s="1"/>
  <c r="J776" i="16"/>
  <c r="I776" i="16"/>
  <c r="H776" i="16"/>
  <c r="G776" i="16"/>
  <c r="L775" i="16"/>
  <c r="K775" i="16"/>
  <c r="J775" i="16"/>
  <c r="I775" i="16"/>
  <c r="H775" i="16"/>
  <c r="G775" i="16"/>
  <c r="K774" i="16"/>
  <c r="L774" i="16" s="1"/>
  <c r="J774" i="16"/>
  <c r="I774" i="16"/>
  <c r="H774" i="16"/>
  <c r="G774" i="16"/>
  <c r="K773" i="16"/>
  <c r="L773" i="16" s="1"/>
  <c r="J773" i="16"/>
  <c r="I773" i="16"/>
  <c r="H773" i="16"/>
  <c r="G773" i="16"/>
  <c r="K772" i="16"/>
  <c r="L772" i="16" s="1"/>
  <c r="J772" i="16"/>
  <c r="I772" i="16"/>
  <c r="H772" i="16"/>
  <c r="G772" i="16"/>
  <c r="L771" i="16"/>
  <c r="P771" i="16" s="1"/>
  <c r="K771" i="16"/>
  <c r="J771" i="16"/>
  <c r="I771" i="16"/>
  <c r="H771" i="16"/>
  <c r="G771" i="16"/>
  <c r="K770" i="16"/>
  <c r="L770" i="16" s="1"/>
  <c r="J770" i="16"/>
  <c r="I770" i="16"/>
  <c r="H770" i="16"/>
  <c r="G770" i="16"/>
  <c r="K769" i="16"/>
  <c r="L769" i="16" s="1"/>
  <c r="O769" i="16" s="1"/>
  <c r="J769" i="16"/>
  <c r="I769" i="16"/>
  <c r="H769" i="16"/>
  <c r="G769" i="16"/>
  <c r="P768" i="16"/>
  <c r="O768" i="16"/>
  <c r="L768" i="16"/>
  <c r="K768" i="16"/>
  <c r="J768" i="16"/>
  <c r="I768" i="16"/>
  <c r="H768" i="16"/>
  <c r="N768" i="16" s="1"/>
  <c r="G768" i="16"/>
  <c r="K767" i="16"/>
  <c r="L767" i="16" s="1"/>
  <c r="M767" i="16" s="1"/>
  <c r="J767" i="16"/>
  <c r="I767" i="16"/>
  <c r="H767" i="16"/>
  <c r="G767" i="16"/>
  <c r="L766" i="16"/>
  <c r="P766" i="16" s="1"/>
  <c r="K766" i="16"/>
  <c r="J766" i="16"/>
  <c r="I766" i="16"/>
  <c r="H766" i="16"/>
  <c r="G766" i="16"/>
  <c r="K765" i="16"/>
  <c r="L765" i="16" s="1"/>
  <c r="J765" i="16"/>
  <c r="I765" i="16"/>
  <c r="H765" i="16"/>
  <c r="G765" i="16"/>
  <c r="K764" i="16"/>
  <c r="L764" i="16" s="1"/>
  <c r="J764" i="16"/>
  <c r="I764" i="16"/>
  <c r="H764" i="16"/>
  <c r="G764" i="16"/>
  <c r="O763" i="16"/>
  <c r="K763" i="16"/>
  <c r="L763" i="16" s="1"/>
  <c r="J763" i="16"/>
  <c r="I763" i="16"/>
  <c r="H763" i="16"/>
  <c r="G763" i="16"/>
  <c r="K762" i="16"/>
  <c r="L762" i="16" s="1"/>
  <c r="J762" i="16"/>
  <c r="I762" i="16"/>
  <c r="H762" i="16"/>
  <c r="G762" i="16"/>
  <c r="M762" i="16" s="1"/>
  <c r="K761" i="16"/>
  <c r="L761" i="16" s="1"/>
  <c r="P761" i="16" s="1"/>
  <c r="J761" i="16"/>
  <c r="I761" i="16"/>
  <c r="H761" i="16"/>
  <c r="G761" i="16"/>
  <c r="L760" i="16"/>
  <c r="K760" i="16"/>
  <c r="J760" i="16"/>
  <c r="I760" i="16"/>
  <c r="H760" i="16"/>
  <c r="G760" i="16"/>
  <c r="K759" i="16"/>
  <c r="L759" i="16" s="1"/>
  <c r="J759" i="16"/>
  <c r="I759" i="16"/>
  <c r="H759" i="16"/>
  <c r="G759" i="16"/>
  <c r="K758" i="16"/>
  <c r="L758" i="16" s="1"/>
  <c r="O758" i="16" s="1"/>
  <c r="J758" i="16"/>
  <c r="I758" i="16"/>
  <c r="H758" i="16"/>
  <c r="G758" i="16"/>
  <c r="L757" i="16"/>
  <c r="K757" i="16"/>
  <c r="J757" i="16"/>
  <c r="I757" i="16"/>
  <c r="H757" i="16"/>
  <c r="G757" i="16"/>
  <c r="L756" i="16"/>
  <c r="K756" i="16"/>
  <c r="J756" i="16"/>
  <c r="I756" i="16"/>
  <c r="H756" i="16"/>
  <c r="P756" i="16" s="1"/>
  <c r="G756" i="16"/>
  <c r="O756" i="16" s="1"/>
  <c r="L755" i="16"/>
  <c r="K755" i="16"/>
  <c r="J755" i="16"/>
  <c r="I755" i="16"/>
  <c r="H755" i="16"/>
  <c r="N755" i="16" s="1"/>
  <c r="G755" i="16"/>
  <c r="K754" i="16"/>
  <c r="L754" i="16" s="1"/>
  <c r="J754" i="16"/>
  <c r="I754" i="16"/>
  <c r="H754" i="16"/>
  <c r="G754" i="16"/>
  <c r="K753" i="16"/>
  <c r="L753" i="16" s="1"/>
  <c r="M753" i="16" s="1"/>
  <c r="J753" i="16"/>
  <c r="I753" i="16"/>
  <c r="H753" i="16"/>
  <c r="G753" i="16"/>
  <c r="L752" i="16"/>
  <c r="K752" i="16"/>
  <c r="J752" i="16"/>
  <c r="I752" i="16"/>
  <c r="H752" i="16"/>
  <c r="G752" i="16"/>
  <c r="K751" i="16"/>
  <c r="L751" i="16" s="1"/>
  <c r="J751" i="16"/>
  <c r="I751" i="16"/>
  <c r="H751" i="16"/>
  <c r="G751" i="16"/>
  <c r="K750" i="16"/>
  <c r="L750" i="16" s="1"/>
  <c r="O750" i="16" s="1"/>
  <c r="J750" i="16"/>
  <c r="I750" i="16"/>
  <c r="H750" i="16"/>
  <c r="G750" i="16"/>
  <c r="K749" i="16"/>
  <c r="L749" i="16" s="1"/>
  <c r="J749" i="16"/>
  <c r="I749" i="16"/>
  <c r="H749" i="16"/>
  <c r="G749" i="16"/>
  <c r="K748" i="16"/>
  <c r="L748" i="16" s="1"/>
  <c r="J748" i="16"/>
  <c r="I748" i="16"/>
  <c r="H748" i="16"/>
  <c r="G748" i="16"/>
  <c r="K747" i="16"/>
  <c r="L747" i="16" s="1"/>
  <c r="J747" i="16"/>
  <c r="I747" i="16"/>
  <c r="H747" i="16"/>
  <c r="G747" i="16"/>
  <c r="O746" i="16"/>
  <c r="L746" i="16"/>
  <c r="M746" i="16" s="1"/>
  <c r="K746" i="16"/>
  <c r="J746" i="16"/>
  <c r="I746" i="16"/>
  <c r="H746" i="16"/>
  <c r="P746" i="16" s="1"/>
  <c r="G746" i="16"/>
  <c r="K745" i="16"/>
  <c r="L745" i="16" s="1"/>
  <c r="J745" i="16"/>
  <c r="I745" i="16"/>
  <c r="H745" i="16"/>
  <c r="G745" i="16"/>
  <c r="K744" i="16"/>
  <c r="L744" i="16" s="1"/>
  <c r="J744" i="16"/>
  <c r="I744" i="16"/>
  <c r="H744" i="16"/>
  <c r="G744" i="16"/>
  <c r="L743" i="16"/>
  <c r="P743" i="16" s="1"/>
  <c r="K743" i="16"/>
  <c r="J743" i="16"/>
  <c r="I743" i="16"/>
  <c r="H743" i="16"/>
  <c r="G743" i="16"/>
  <c r="L742" i="16"/>
  <c r="K742" i="16"/>
  <c r="J742" i="16"/>
  <c r="I742" i="16"/>
  <c r="H742" i="16"/>
  <c r="G742" i="16"/>
  <c r="L741" i="16"/>
  <c r="M741" i="16" s="1"/>
  <c r="K741" i="16"/>
  <c r="J741" i="16"/>
  <c r="I741" i="16"/>
  <c r="H741" i="16"/>
  <c r="P741" i="16" s="1"/>
  <c r="G741" i="16"/>
  <c r="K740" i="16"/>
  <c r="L740" i="16" s="1"/>
  <c r="J740" i="16"/>
  <c r="I740" i="16"/>
  <c r="H740" i="16"/>
  <c r="G740" i="16"/>
  <c r="L739" i="16"/>
  <c r="K739" i="16"/>
  <c r="J739" i="16"/>
  <c r="I739" i="16"/>
  <c r="H739" i="16"/>
  <c r="G739" i="16"/>
  <c r="K738" i="16"/>
  <c r="L738" i="16" s="1"/>
  <c r="M738" i="16" s="1"/>
  <c r="J738" i="16"/>
  <c r="I738" i="16"/>
  <c r="H738" i="16"/>
  <c r="G738" i="16"/>
  <c r="K737" i="16"/>
  <c r="L737" i="16" s="1"/>
  <c r="O737" i="16" s="1"/>
  <c r="J737" i="16"/>
  <c r="I737" i="16"/>
  <c r="H737" i="16"/>
  <c r="G737" i="16"/>
  <c r="L736" i="16"/>
  <c r="P736" i="16" s="1"/>
  <c r="K736" i="16"/>
  <c r="J736" i="16"/>
  <c r="I736" i="16"/>
  <c r="H736" i="16"/>
  <c r="G736" i="16"/>
  <c r="K735" i="16"/>
  <c r="L735" i="16" s="1"/>
  <c r="J735" i="16"/>
  <c r="I735" i="16"/>
  <c r="H735" i="16"/>
  <c r="G735" i="16"/>
  <c r="K734" i="16"/>
  <c r="L734" i="16" s="1"/>
  <c r="J734" i="16"/>
  <c r="I734" i="16"/>
  <c r="H734" i="16"/>
  <c r="G734" i="16"/>
  <c r="K733" i="16"/>
  <c r="L733" i="16" s="1"/>
  <c r="J733" i="16"/>
  <c r="I733" i="16"/>
  <c r="H733" i="16"/>
  <c r="G733" i="16"/>
  <c r="K732" i="16"/>
  <c r="L732" i="16" s="1"/>
  <c r="J732" i="16"/>
  <c r="I732" i="16"/>
  <c r="H732" i="16"/>
  <c r="G732" i="16"/>
  <c r="O731" i="16"/>
  <c r="L731" i="16"/>
  <c r="M731" i="16" s="1"/>
  <c r="K731" i="16"/>
  <c r="J731" i="16"/>
  <c r="I731" i="16"/>
  <c r="H731" i="16"/>
  <c r="P731" i="16" s="1"/>
  <c r="G731" i="16"/>
  <c r="K730" i="16"/>
  <c r="L730" i="16" s="1"/>
  <c r="J730" i="16"/>
  <c r="I730" i="16"/>
  <c r="H730" i="16"/>
  <c r="G730" i="16"/>
  <c r="M730" i="16" s="1"/>
  <c r="K729" i="16"/>
  <c r="L729" i="16" s="1"/>
  <c r="J729" i="16"/>
  <c r="I729" i="16"/>
  <c r="H729" i="16"/>
  <c r="G729" i="16"/>
  <c r="L728" i="16"/>
  <c r="O728" i="16" s="1"/>
  <c r="K728" i="16"/>
  <c r="J728" i="16"/>
  <c r="I728" i="16"/>
  <c r="H728" i="16"/>
  <c r="G728" i="16"/>
  <c r="K727" i="16"/>
  <c r="L727" i="16" s="1"/>
  <c r="J727" i="16"/>
  <c r="I727" i="16"/>
  <c r="H727" i="16"/>
  <c r="G727" i="16"/>
  <c r="P726" i="16"/>
  <c r="O726" i="16"/>
  <c r="L726" i="16"/>
  <c r="N726" i="16" s="1"/>
  <c r="K726" i="16"/>
  <c r="J726" i="16"/>
  <c r="I726" i="16"/>
  <c r="H726" i="16"/>
  <c r="G726" i="16"/>
  <c r="K725" i="16"/>
  <c r="L725" i="16" s="1"/>
  <c r="J725" i="16"/>
  <c r="I725" i="16"/>
  <c r="H725" i="16"/>
  <c r="G725" i="16"/>
  <c r="K724" i="16"/>
  <c r="L724" i="16" s="1"/>
  <c r="J724" i="16"/>
  <c r="I724" i="16"/>
  <c r="H724" i="16"/>
  <c r="G724" i="16"/>
  <c r="L723" i="16"/>
  <c r="P723" i="16" s="1"/>
  <c r="K723" i="16"/>
  <c r="J723" i="16"/>
  <c r="I723" i="16"/>
  <c r="H723" i="16"/>
  <c r="G723" i="16"/>
  <c r="K722" i="16"/>
  <c r="L722" i="16" s="1"/>
  <c r="J722" i="16"/>
  <c r="I722" i="16"/>
  <c r="H722" i="16"/>
  <c r="G722" i="16"/>
  <c r="L721" i="16"/>
  <c r="P721" i="16" s="1"/>
  <c r="K721" i="16"/>
  <c r="J721" i="16"/>
  <c r="I721" i="16"/>
  <c r="H721" i="16"/>
  <c r="G721" i="16"/>
  <c r="L720" i="16"/>
  <c r="K720" i="16"/>
  <c r="J720" i="16"/>
  <c r="I720" i="16"/>
  <c r="H720" i="16"/>
  <c r="G720" i="16"/>
  <c r="K719" i="16"/>
  <c r="L719" i="16" s="1"/>
  <c r="J719" i="16"/>
  <c r="I719" i="16"/>
  <c r="H719" i="16"/>
  <c r="G719" i="16"/>
  <c r="K718" i="16"/>
  <c r="L718" i="16" s="1"/>
  <c r="J718" i="16"/>
  <c r="I718" i="16"/>
  <c r="H718" i="16"/>
  <c r="G718" i="16"/>
  <c r="K717" i="16"/>
  <c r="L717" i="16" s="1"/>
  <c r="J717" i="16"/>
  <c r="I717" i="16"/>
  <c r="H717" i="16"/>
  <c r="G717" i="16"/>
  <c r="K716" i="16"/>
  <c r="L716" i="16" s="1"/>
  <c r="J716" i="16"/>
  <c r="I716" i="16"/>
  <c r="H716" i="16"/>
  <c r="G716" i="16"/>
  <c r="L715" i="16"/>
  <c r="K715" i="16"/>
  <c r="J715" i="16"/>
  <c r="I715" i="16"/>
  <c r="H715" i="16"/>
  <c r="P715" i="16" s="1"/>
  <c r="G715" i="16"/>
  <c r="M715" i="16" s="1"/>
  <c r="K714" i="16"/>
  <c r="L714" i="16" s="1"/>
  <c r="J714" i="16"/>
  <c r="I714" i="16"/>
  <c r="H714" i="16"/>
  <c r="G714" i="16"/>
  <c r="K713" i="16"/>
  <c r="L713" i="16" s="1"/>
  <c r="J713" i="16"/>
  <c r="I713" i="16"/>
  <c r="H713" i="16"/>
  <c r="G713" i="16"/>
  <c r="K712" i="16"/>
  <c r="L712" i="16" s="1"/>
  <c r="O712" i="16" s="1"/>
  <c r="J712" i="16"/>
  <c r="I712" i="16"/>
  <c r="H712" i="16"/>
  <c r="G712" i="16"/>
  <c r="K711" i="16"/>
  <c r="L711" i="16" s="1"/>
  <c r="J711" i="16"/>
  <c r="I711" i="16"/>
  <c r="H711" i="16"/>
  <c r="G711" i="16"/>
  <c r="K710" i="16"/>
  <c r="L710" i="16" s="1"/>
  <c r="J710" i="16"/>
  <c r="I710" i="16"/>
  <c r="H710" i="16"/>
  <c r="G710" i="16"/>
  <c r="K709" i="16"/>
  <c r="L709" i="16" s="1"/>
  <c r="M709" i="16" s="1"/>
  <c r="J709" i="16"/>
  <c r="I709" i="16"/>
  <c r="H709" i="16"/>
  <c r="G709" i="16"/>
  <c r="K708" i="16"/>
  <c r="L708" i="16" s="1"/>
  <c r="J708" i="16"/>
  <c r="I708" i="16"/>
  <c r="H708" i="16"/>
  <c r="G708" i="16"/>
  <c r="L707" i="16"/>
  <c r="O707" i="16" s="1"/>
  <c r="K707" i="16"/>
  <c r="J707" i="16"/>
  <c r="I707" i="16"/>
  <c r="H707" i="16"/>
  <c r="G707" i="16"/>
  <c r="K706" i="16"/>
  <c r="L706" i="16" s="1"/>
  <c r="J706" i="16"/>
  <c r="I706" i="16"/>
  <c r="H706" i="16"/>
  <c r="G706" i="16"/>
  <c r="L705" i="16"/>
  <c r="K705" i="16"/>
  <c r="J705" i="16"/>
  <c r="I705" i="16"/>
  <c r="H705" i="16"/>
  <c r="N705" i="16" s="1"/>
  <c r="G705" i="16"/>
  <c r="K704" i="16"/>
  <c r="L704" i="16" s="1"/>
  <c r="J704" i="16"/>
  <c r="I704" i="16"/>
  <c r="H704" i="16"/>
  <c r="G704" i="16"/>
  <c r="L703" i="16"/>
  <c r="O703" i="16" s="1"/>
  <c r="K703" i="16"/>
  <c r="J703" i="16"/>
  <c r="I703" i="16"/>
  <c r="H703" i="16"/>
  <c r="G703" i="16"/>
  <c r="M703" i="16" s="1"/>
  <c r="K702" i="16"/>
  <c r="L702" i="16" s="1"/>
  <c r="M702" i="16" s="1"/>
  <c r="J702" i="16"/>
  <c r="I702" i="16"/>
  <c r="H702" i="16"/>
  <c r="G702" i="16"/>
  <c r="K701" i="16"/>
  <c r="L701" i="16" s="1"/>
  <c r="J701" i="16"/>
  <c r="I701" i="16"/>
  <c r="H701" i="16"/>
  <c r="G701" i="16"/>
  <c r="L700" i="16"/>
  <c r="P700" i="16" s="1"/>
  <c r="K700" i="16"/>
  <c r="J700" i="16"/>
  <c r="I700" i="16"/>
  <c r="H700" i="16"/>
  <c r="G700" i="16"/>
  <c r="K699" i="16"/>
  <c r="L699" i="16" s="1"/>
  <c r="J699" i="16"/>
  <c r="I699" i="16"/>
  <c r="H699" i="16"/>
  <c r="G699" i="16"/>
  <c r="K698" i="16"/>
  <c r="L698" i="16" s="1"/>
  <c r="J698" i="16"/>
  <c r="I698" i="16"/>
  <c r="H698" i="16"/>
  <c r="G698" i="16"/>
  <c r="K697" i="16"/>
  <c r="L697" i="16" s="1"/>
  <c r="J697" i="16"/>
  <c r="I697" i="16"/>
  <c r="H697" i="16"/>
  <c r="G697" i="16"/>
  <c r="K696" i="16"/>
  <c r="L696" i="16" s="1"/>
  <c r="J696" i="16"/>
  <c r="I696" i="16"/>
  <c r="H696" i="16"/>
  <c r="G696" i="16"/>
  <c r="K695" i="16"/>
  <c r="L695" i="16" s="1"/>
  <c r="J695" i="16"/>
  <c r="I695" i="16"/>
  <c r="H695" i="16"/>
  <c r="G695" i="16"/>
  <c r="K694" i="16"/>
  <c r="L694" i="16" s="1"/>
  <c r="J694" i="16"/>
  <c r="I694" i="16"/>
  <c r="H694" i="16"/>
  <c r="G694" i="16"/>
  <c r="K693" i="16"/>
  <c r="L693" i="16" s="1"/>
  <c r="P693" i="16" s="1"/>
  <c r="J693" i="16"/>
  <c r="I693" i="16"/>
  <c r="H693" i="16"/>
  <c r="G693" i="16"/>
  <c r="K692" i="16"/>
  <c r="L692" i="16" s="1"/>
  <c r="P692" i="16" s="1"/>
  <c r="J692" i="16"/>
  <c r="I692" i="16"/>
  <c r="H692" i="16"/>
  <c r="G692" i="16"/>
  <c r="L691" i="16"/>
  <c r="P691" i="16" s="1"/>
  <c r="K691" i="16"/>
  <c r="J691" i="16"/>
  <c r="I691" i="16"/>
  <c r="H691" i="16"/>
  <c r="G691" i="16"/>
  <c r="K690" i="16"/>
  <c r="L690" i="16" s="1"/>
  <c r="J690" i="16"/>
  <c r="I690" i="16"/>
  <c r="H690" i="16"/>
  <c r="G690" i="16"/>
  <c r="K689" i="16"/>
  <c r="L689" i="16" s="1"/>
  <c r="N689" i="16" s="1"/>
  <c r="J689" i="16"/>
  <c r="I689" i="16"/>
  <c r="H689" i="16"/>
  <c r="G689" i="16"/>
  <c r="K688" i="16"/>
  <c r="L688" i="16" s="1"/>
  <c r="J688" i="16"/>
  <c r="I688" i="16"/>
  <c r="H688" i="16"/>
  <c r="G688" i="16"/>
  <c r="K687" i="16"/>
  <c r="L687" i="16" s="1"/>
  <c r="J687" i="16"/>
  <c r="I687" i="16"/>
  <c r="H687" i="16"/>
  <c r="G687" i="16"/>
  <c r="K686" i="16"/>
  <c r="L686" i="16" s="1"/>
  <c r="J686" i="16"/>
  <c r="I686" i="16"/>
  <c r="H686" i="16"/>
  <c r="G686" i="16"/>
  <c r="K685" i="16"/>
  <c r="L685" i="16" s="1"/>
  <c r="J685" i="16"/>
  <c r="I685" i="16"/>
  <c r="H685" i="16"/>
  <c r="G685" i="16"/>
  <c r="K684" i="16"/>
  <c r="L684" i="16" s="1"/>
  <c r="J684" i="16"/>
  <c r="I684" i="16"/>
  <c r="H684" i="16"/>
  <c r="G684" i="16"/>
  <c r="K683" i="16"/>
  <c r="L683" i="16" s="1"/>
  <c r="J683" i="16"/>
  <c r="I683" i="16"/>
  <c r="H683" i="16"/>
  <c r="G683" i="16"/>
  <c r="K682" i="16"/>
  <c r="L682" i="16" s="1"/>
  <c r="P682" i="16" s="1"/>
  <c r="J682" i="16"/>
  <c r="I682" i="16"/>
  <c r="H682" i="16"/>
  <c r="G682" i="16"/>
  <c r="K681" i="16"/>
  <c r="L681" i="16" s="1"/>
  <c r="O681" i="16" s="1"/>
  <c r="J681" i="16"/>
  <c r="I681" i="16"/>
  <c r="H681" i="16"/>
  <c r="G681" i="16"/>
  <c r="K680" i="16"/>
  <c r="L680" i="16" s="1"/>
  <c r="J680" i="16"/>
  <c r="I680" i="16"/>
  <c r="H680" i="16"/>
  <c r="G680" i="16"/>
  <c r="K679" i="16"/>
  <c r="L679" i="16" s="1"/>
  <c r="J679" i="16"/>
  <c r="I679" i="16"/>
  <c r="H679" i="16"/>
  <c r="G679" i="16"/>
  <c r="K678" i="16"/>
  <c r="L678" i="16" s="1"/>
  <c r="J678" i="16"/>
  <c r="I678" i="16"/>
  <c r="H678" i="16"/>
  <c r="G678" i="16"/>
  <c r="K677" i="16"/>
  <c r="L677" i="16" s="1"/>
  <c r="J677" i="16"/>
  <c r="I677" i="16"/>
  <c r="H677" i="16"/>
  <c r="G677" i="16"/>
  <c r="K676" i="16"/>
  <c r="L676" i="16" s="1"/>
  <c r="J676" i="16"/>
  <c r="I676" i="16"/>
  <c r="H676" i="16"/>
  <c r="G676" i="16"/>
  <c r="K675" i="16"/>
  <c r="L675" i="16" s="1"/>
  <c r="J675" i="16"/>
  <c r="I675" i="16"/>
  <c r="H675" i="16"/>
  <c r="G675" i="16"/>
  <c r="K674" i="16"/>
  <c r="L674" i="16" s="1"/>
  <c r="J674" i="16"/>
  <c r="I674" i="16"/>
  <c r="H674" i="16"/>
  <c r="G674" i="16"/>
  <c r="L673" i="16"/>
  <c r="K673" i="16"/>
  <c r="J673" i="16"/>
  <c r="I673" i="16"/>
  <c r="H673" i="16"/>
  <c r="G673" i="16"/>
  <c r="K672" i="16"/>
  <c r="L672" i="16" s="1"/>
  <c r="J672" i="16"/>
  <c r="I672" i="16"/>
  <c r="H672" i="16"/>
  <c r="G672" i="16"/>
  <c r="K671" i="16"/>
  <c r="L671" i="16" s="1"/>
  <c r="J671" i="16"/>
  <c r="I671" i="16"/>
  <c r="H671" i="16"/>
  <c r="G671" i="16"/>
  <c r="K670" i="16"/>
  <c r="L670" i="16" s="1"/>
  <c r="J670" i="16"/>
  <c r="I670" i="16"/>
  <c r="H670" i="16"/>
  <c r="G670" i="16"/>
  <c r="K669" i="16"/>
  <c r="L669" i="16" s="1"/>
  <c r="J669" i="16"/>
  <c r="I669" i="16"/>
  <c r="H669" i="16"/>
  <c r="G669" i="16"/>
  <c r="K668" i="16"/>
  <c r="L668" i="16" s="1"/>
  <c r="J668" i="16"/>
  <c r="I668" i="16"/>
  <c r="H668" i="16"/>
  <c r="G668" i="16"/>
  <c r="K667" i="16"/>
  <c r="L667" i="16" s="1"/>
  <c r="J667" i="16"/>
  <c r="I667" i="16"/>
  <c r="H667" i="16"/>
  <c r="P667" i="16" s="1"/>
  <c r="G667" i="16"/>
  <c r="K666" i="16"/>
  <c r="L666" i="16" s="1"/>
  <c r="J666" i="16"/>
  <c r="I666" i="16"/>
  <c r="H666" i="16"/>
  <c r="G666" i="16"/>
  <c r="K665" i="16"/>
  <c r="L665" i="16" s="1"/>
  <c r="J665" i="16"/>
  <c r="I665" i="16"/>
  <c r="H665" i="16"/>
  <c r="G665" i="16"/>
  <c r="K664" i="16"/>
  <c r="L664" i="16" s="1"/>
  <c r="J664" i="16"/>
  <c r="I664" i="16"/>
  <c r="H664" i="16"/>
  <c r="G664" i="16"/>
  <c r="K663" i="16"/>
  <c r="L663" i="16" s="1"/>
  <c r="J663" i="16"/>
  <c r="I663" i="16"/>
  <c r="H663" i="16"/>
  <c r="G663" i="16"/>
  <c r="K662" i="16"/>
  <c r="L662" i="16" s="1"/>
  <c r="J662" i="16"/>
  <c r="I662" i="16"/>
  <c r="H662" i="16"/>
  <c r="G662" i="16"/>
  <c r="K661" i="16"/>
  <c r="L661" i="16" s="1"/>
  <c r="P661" i="16" s="1"/>
  <c r="J661" i="16"/>
  <c r="I661" i="16"/>
  <c r="H661" i="16"/>
  <c r="G661" i="16"/>
  <c r="K660" i="16"/>
  <c r="L660" i="16" s="1"/>
  <c r="J660" i="16"/>
  <c r="I660" i="16"/>
  <c r="H660" i="16"/>
  <c r="G660" i="16"/>
  <c r="K659" i="16"/>
  <c r="L659" i="16" s="1"/>
  <c r="J659" i="16"/>
  <c r="I659" i="16"/>
  <c r="H659" i="16"/>
  <c r="G659" i="16"/>
  <c r="K658" i="16"/>
  <c r="L658" i="16" s="1"/>
  <c r="J658" i="16"/>
  <c r="I658" i="16"/>
  <c r="H658" i="16"/>
  <c r="G658" i="16"/>
  <c r="K657" i="16"/>
  <c r="L657" i="16" s="1"/>
  <c r="J657" i="16"/>
  <c r="I657" i="16"/>
  <c r="H657" i="16"/>
  <c r="G657" i="16"/>
  <c r="K656" i="16"/>
  <c r="L656" i="16" s="1"/>
  <c r="J656" i="16"/>
  <c r="I656" i="16"/>
  <c r="H656" i="16"/>
  <c r="G656" i="16"/>
  <c r="K655" i="16"/>
  <c r="L655" i="16" s="1"/>
  <c r="M655" i="16" s="1"/>
  <c r="J655" i="16"/>
  <c r="I655" i="16"/>
  <c r="H655" i="16"/>
  <c r="G655" i="16"/>
  <c r="K654" i="16"/>
  <c r="L654" i="16" s="1"/>
  <c r="J654" i="16"/>
  <c r="I654" i="16"/>
  <c r="H654" i="16"/>
  <c r="G654" i="16"/>
  <c r="K653" i="16"/>
  <c r="L653" i="16" s="1"/>
  <c r="J653" i="16"/>
  <c r="I653" i="16"/>
  <c r="H653" i="16"/>
  <c r="G653" i="16"/>
  <c r="K652" i="16"/>
  <c r="L652" i="16" s="1"/>
  <c r="J652" i="16"/>
  <c r="I652" i="16"/>
  <c r="H652" i="16"/>
  <c r="G652" i="16"/>
  <c r="K651" i="16"/>
  <c r="L651" i="16" s="1"/>
  <c r="J651" i="16"/>
  <c r="I651" i="16"/>
  <c r="H651" i="16"/>
  <c r="G651" i="16"/>
  <c r="K650" i="16"/>
  <c r="L650" i="16" s="1"/>
  <c r="J650" i="16"/>
  <c r="I650" i="16"/>
  <c r="H650" i="16"/>
  <c r="G650" i="16"/>
  <c r="L649" i="16"/>
  <c r="K649" i="16"/>
  <c r="J649" i="16"/>
  <c r="I649" i="16"/>
  <c r="H649" i="16"/>
  <c r="N649" i="16" s="1"/>
  <c r="G649" i="16"/>
  <c r="L648" i="16"/>
  <c r="P648" i="16" s="1"/>
  <c r="K648" i="16"/>
  <c r="J648" i="16"/>
  <c r="I648" i="16"/>
  <c r="H648" i="16"/>
  <c r="G648" i="16"/>
  <c r="O648" i="16" s="1"/>
  <c r="K647" i="16"/>
  <c r="L647" i="16" s="1"/>
  <c r="J647" i="16"/>
  <c r="I647" i="16"/>
  <c r="H647" i="16"/>
  <c r="G647" i="16"/>
  <c r="K646" i="16"/>
  <c r="L646" i="16" s="1"/>
  <c r="J646" i="16"/>
  <c r="I646" i="16"/>
  <c r="H646" i="16"/>
  <c r="G646" i="16"/>
  <c r="K645" i="16"/>
  <c r="L645" i="16" s="1"/>
  <c r="J645" i="16"/>
  <c r="I645" i="16"/>
  <c r="H645" i="16"/>
  <c r="G645" i="16"/>
  <c r="K644" i="16"/>
  <c r="L644" i="16" s="1"/>
  <c r="J644" i="16"/>
  <c r="I644" i="16"/>
  <c r="H644" i="16"/>
  <c r="G644" i="16"/>
  <c r="K643" i="16"/>
  <c r="L643" i="16" s="1"/>
  <c r="J643" i="16"/>
  <c r="I643" i="16"/>
  <c r="H643" i="16"/>
  <c r="G643" i="16"/>
  <c r="K642" i="16"/>
  <c r="L642" i="16" s="1"/>
  <c r="P642" i="16" s="1"/>
  <c r="J642" i="16"/>
  <c r="I642" i="16"/>
  <c r="H642" i="16"/>
  <c r="G642" i="16"/>
  <c r="K641" i="16"/>
  <c r="L641" i="16" s="1"/>
  <c r="J641" i="16"/>
  <c r="I641" i="16"/>
  <c r="H641" i="16"/>
  <c r="G641" i="16"/>
  <c r="L640" i="16"/>
  <c r="K640" i="16"/>
  <c r="J640" i="16"/>
  <c r="I640" i="16"/>
  <c r="H640" i="16"/>
  <c r="G640" i="16"/>
  <c r="K639" i="16"/>
  <c r="L639" i="16" s="1"/>
  <c r="J639" i="16"/>
  <c r="I639" i="16"/>
  <c r="H639" i="16"/>
  <c r="G639" i="16"/>
  <c r="K638" i="16"/>
  <c r="L638" i="16" s="1"/>
  <c r="J638" i="16"/>
  <c r="I638" i="16"/>
  <c r="H638" i="16"/>
  <c r="G638" i="16"/>
  <c r="L637" i="16"/>
  <c r="K637" i="16"/>
  <c r="J637" i="16"/>
  <c r="I637" i="16"/>
  <c r="H637" i="16"/>
  <c r="G637" i="16"/>
  <c r="K636" i="16"/>
  <c r="L636" i="16" s="1"/>
  <c r="J636" i="16"/>
  <c r="I636" i="16"/>
  <c r="H636" i="16"/>
  <c r="G636" i="16"/>
  <c r="K635" i="16"/>
  <c r="L635" i="16" s="1"/>
  <c r="P635" i="16" s="1"/>
  <c r="J635" i="16"/>
  <c r="I635" i="16"/>
  <c r="H635" i="16"/>
  <c r="G635" i="16"/>
  <c r="K634" i="16"/>
  <c r="L634" i="16" s="1"/>
  <c r="J634" i="16"/>
  <c r="I634" i="16"/>
  <c r="H634" i="16"/>
  <c r="G634" i="16"/>
  <c r="L633" i="16"/>
  <c r="K633" i="16"/>
  <c r="J633" i="16"/>
  <c r="I633" i="16"/>
  <c r="H633" i="16"/>
  <c r="G633" i="16"/>
  <c r="L632" i="16"/>
  <c r="K632" i="16"/>
  <c r="J632" i="16"/>
  <c r="I632" i="16"/>
  <c r="H632" i="16"/>
  <c r="G632" i="16"/>
  <c r="K631" i="16"/>
  <c r="L631" i="16" s="1"/>
  <c r="J631" i="16"/>
  <c r="I631" i="16"/>
  <c r="H631" i="16"/>
  <c r="G631" i="16"/>
  <c r="L630" i="16"/>
  <c r="M630" i="16" s="1"/>
  <c r="K630" i="16"/>
  <c r="J630" i="16"/>
  <c r="I630" i="16"/>
  <c r="H630" i="16"/>
  <c r="G630" i="16"/>
  <c r="L629" i="16"/>
  <c r="K629" i="16"/>
  <c r="J629" i="16"/>
  <c r="I629" i="16"/>
  <c r="H629" i="16"/>
  <c r="P629" i="16" s="1"/>
  <c r="G629" i="16"/>
  <c r="L628" i="16"/>
  <c r="K628" i="16"/>
  <c r="J628" i="16"/>
  <c r="I628" i="16"/>
  <c r="H628" i="16"/>
  <c r="G628" i="16"/>
  <c r="K627" i="16"/>
  <c r="L627" i="16" s="1"/>
  <c r="J627" i="16"/>
  <c r="I627" i="16"/>
  <c r="H627" i="16"/>
  <c r="G627" i="16"/>
  <c r="L626" i="16"/>
  <c r="K626" i="16"/>
  <c r="J626" i="16"/>
  <c r="I626" i="16"/>
  <c r="H626" i="16"/>
  <c r="G626" i="16"/>
  <c r="K625" i="16"/>
  <c r="L625" i="16" s="1"/>
  <c r="J625" i="16"/>
  <c r="I625" i="16"/>
  <c r="H625" i="16"/>
  <c r="G625" i="16"/>
  <c r="P624" i="16"/>
  <c r="L624" i="16"/>
  <c r="K624" i="16"/>
  <c r="J624" i="16"/>
  <c r="I624" i="16"/>
  <c r="H624" i="16"/>
  <c r="G624" i="16"/>
  <c r="L623" i="16"/>
  <c r="K623" i="16"/>
  <c r="J623" i="16"/>
  <c r="I623" i="16"/>
  <c r="H623" i="16"/>
  <c r="N623" i="16" s="1"/>
  <c r="G623" i="16"/>
  <c r="K622" i="16"/>
  <c r="L622" i="16" s="1"/>
  <c r="J622" i="16"/>
  <c r="I622" i="16"/>
  <c r="H622" i="16"/>
  <c r="G622" i="16"/>
  <c r="K621" i="16"/>
  <c r="L621" i="16" s="1"/>
  <c r="J621" i="16"/>
  <c r="I621" i="16"/>
  <c r="H621" i="16"/>
  <c r="G621" i="16"/>
  <c r="O621" i="16" s="1"/>
  <c r="L620" i="16"/>
  <c r="K620" i="16"/>
  <c r="J620" i="16"/>
  <c r="I620" i="16"/>
  <c r="H620" i="16"/>
  <c r="G620" i="16"/>
  <c r="O620" i="16" s="1"/>
  <c r="K619" i="16"/>
  <c r="L619" i="16" s="1"/>
  <c r="P619" i="16" s="1"/>
  <c r="J619" i="16"/>
  <c r="I619" i="16"/>
  <c r="H619" i="16"/>
  <c r="G619" i="16"/>
  <c r="K618" i="16"/>
  <c r="L618" i="16" s="1"/>
  <c r="J618" i="16"/>
  <c r="I618" i="16"/>
  <c r="H618" i="16"/>
  <c r="G618" i="16"/>
  <c r="K617" i="16"/>
  <c r="L617" i="16" s="1"/>
  <c r="P617" i="16" s="1"/>
  <c r="J617" i="16"/>
  <c r="I617" i="16"/>
  <c r="H617" i="16"/>
  <c r="G617" i="16"/>
  <c r="K616" i="16"/>
  <c r="L616" i="16" s="1"/>
  <c r="J616" i="16"/>
  <c r="I616" i="16"/>
  <c r="H616" i="16"/>
  <c r="P616" i="16" s="1"/>
  <c r="G616" i="16"/>
  <c r="O616" i="16" s="1"/>
  <c r="K615" i="16"/>
  <c r="L615" i="16" s="1"/>
  <c r="J615" i="16"/>
  <c r="I615" i="16"/>
  <c r="H615" i="16"/>
  <c r="G615" i="16"/>
  <c r="K614" i="16"/>
  <c r="L614" i="16" s="1"/>
  <c r="J614" i="16"/>
  <c r="I614" i="16"/>
  <c r="H614" i="16"/>
  <c r="G614" i="16"/>
  <c r="K613" i="16"/>
  <c r="L613" i="16" s="1"/>
  <c r="J613" i="16"/>
  <c r="I613" i="16"/>
  <c r="H613" i="16"/>
  <c r="G613" i="16"/>
  <c r="K612" i="16"/>
  <c r="L612" i="16" s="1"/>
  <c r="J612" i="16"/>
  <c r="I612" i="16"/>
  <c r="H612" i="16"/>
  <c r="G612" i="16"/>
  <c r="P611" i="16"/>
  <c r="K611" i="16"/>
  <c r="L611" i="16" s="1"/>
  <c r="J611" i="16"/>
  <c r="I611" i="16"/>
  <c r="H611" i="16"/>
  <c r="G611" i="16"/>
  <c r="K610" i="16"/>
  <c r="L610" i="16" s="1"/>
  <c r="J610" i="16"/>
  <c r="I610" i="16"/>
  <c r="H610" i="16"/>
  <c r="G610" i="16"/>
  <c r="K609" i="16"/>
  <c r="L609" i="16" s="1"/>
  <c r="J609" i="16"/>
  <c r="I609" i="16"/>
  <c r="H609" i="16"/>
  <c r="G609" i="16"/>
  <c r="K608" i="16"/>
  <c r="L608" i="16" s="1"/>
  <c r="M608" i="16" s="1"/>
  <c r="J608" i="16"/>
  <c r="I608" i="16"/>
  <c r="H608" i="16"/>
  <c r="P608" i="16" s="1"/>
  <c r="G608" i="16"/>
  <c r="K607" i="16"/>
  <c r="L607" i="16" s="1"/>
  <c r="J607" i="16"/>
  <c r="I607" i="16"/>
  <c r="H607" i="16"/>
  <c r="G607" i="16"/>
  <c r="K606" i="16"/>
  <c r="L606" i="16" s="1"/>
  <c r="J606" i="16"/>
  <c r="I606" i="16"/>
  <c r="H606" i="16"/>
  <c r="G606" i="16"/>
  <c r="K605" i="16"/>
  <c r="L605" i="16" s="1"/>
  <c r="J605" i="16"/>
  <c r="I605" i="16"/>
  <c r="H605" i="16"/>
  <c r="G605" i="16"/>
  <c r="K604" i="16"/>
  <c r="L604" i="16" s="1"/>
  <c r="J604" i="16"/>
  <c r="I604" i="16"/>
  <c r="H604" i="16"/>
  <c r="G604" i="16"/>
  <c r="K603" i="16"/>
  <c r="L603" i="16" s="1"/>
  <c r="J603" i="16"/>
  <c r="I603" i="16"/>
  <c r="H603" i="16"/>
  <c r="P603" i="16" s="1"/>
  <c r="G603" i="16"/>
  <c r="K602" i="16"/>
  <c r="L602" i="16" s="1"/>
  <c r="J602" i="16"/>
  <c r="I602" i="16"/>
  <c r="H602" i="16"/>
  <c r="G602" i="16"/>
  <c r="K601" i="16"/>
  <c r="L601" i="16" s="1"/>
  <c r="J601" i="16"/>
  <c r="I601" i="16"/>
  <c r="H601" i="16"/>
  <c r="G601" i="16"/>
  <c r="K600" i="16"/>
  <c r="L600" i="16" s="1"/>
  <c r="J600" i="16"/>
  <c r="I600" i="16"/>
  <c r="H600" i="16"/>
  <c r="G600" i="16"/>
  <c r="K599" i="16"/>
  <c r="L599" i="16" s="1"/>
  <c r="J599" i="16"/>
  <c r="I599" i="16"/>
  <c r="H599" i="16"/>
  <c r="G599" i="16"/>
  <c r="K598" i="16"/>
  <c r="L598" i="16" s="1"/>
  <c r="J598" i="16"/>
  <c r="I598" i="16"/>
  <c r="H598" i="16"/>
  <c r="G598" i="16"/>
  <c r="K597" i="16"/>
  <c r="L597" i="16" s="1"/>
  <c r="J597" i="16"/>
  <c r="I597" i="16"/>
  <c r="H597" i="16"/>
  <c r="G597" i="16"/>
  <c r="K596" i="16"/>
  <c r="L596" i="16" s="1"/>
  <c r="J596" i="16"/>
  <c r="I596" i="16"/>
  <c r="H596" i="16"/>
  <c r="G596" i="16"/>
  <c r="K595" i="16"/>
  <c r="L595" i="16" s="1"/>
  <c r="P595" i="16" s="1"/>
  <c r="J595" i="16"/>
  <c r="I595" i="16"/>
  <c r="H595" i="16"/>
  <c r="G595" i="16"/>
  <c r="L594" i="16"/>
  <c r="K594" i="16"/>
  <c r="J594" i="16"/>
  <c r="I594" i="16"/>
  <c r="H594" i="16"/>
  <c r="G594" i="16"/>
  <c r="K593" i="16"/>
  <c r="L593" i="16" s="1"/>
  <c r="J593" i="16"/>
  <c r="I593" i="16"/>
  <c r="H593" i="16"/>
  <c r="G593" i="16"/>
  <c r="K592" i="16"/>
  <c r="L592" i="16" s="1"/>
  <c r="J592" i="16"/>
  <c r="I592" i="16"/>
  <c r="H592" i="16"/>
  <c r="G592" i="16"/>
  <c r="K591" i="16"/>
  <c r="L591" i="16" s="1"/>
  <c r="J591" i="16"/>
  <c r="I591" i="16"/>
  <c r="H591" i="16"/>
  <c r="G591" i="16"/>
  <c r="K590" i="16"/>
  <c r="L590" i="16" s="1"/>
  <c r="J590" i="16"/>
  <c r="I590" i="16"/>
  <c r="H590" i="16"/>
  <c r="G590" i="16"/>
  <c r="K589" i="16"/>
  <c r="L589" i="16" s="1"/>
  <c r="P589" i="16" s="1"/>
  <c r="J589" i="16"/>
  <c r="I589" i="16"/>
  <c r="H589" i="16"/>
  <c r="G589" i="16"/>
  <c r="K588" i="16"/>
  <c r="L588" i="16" s="1"/>
  <c r="J588" i="16"/>
  <c r="I588" i="16"/>
  <c r="H588" i="16"/>
  <c r="G588" i="16"/>
  <c r="K587" i="16"/>
  <c r="L587" i="16" s="1"/>
  <c r="J587" i="16"/>
  <c r="I587" i="16"/>
  <c r="H587" i="16"/>
  <c r="G587" i="16"/>
  <c r="L586" i="16"/>
  <c r="M586" i="16" s="1"/>
  <c r="K586" i="16"/>
  <c r="J586" i="16"/>
  <c r="I586" i="16"/>
  <c r="H586" i="16"/>
  <c r="G586" i="16"/>
  <c r="K585" i="16"/>
  <c r="L585" i="16" s="1"/>
  <c r="J585" i="16"/>
  <c r="I585" i="16"/>
  <c r="H585" i="16"/>
  <c r="G585" i="16"/>
  <c r="L584" i="16"/>
  <c r="K584" i="16"/>
  <c r="J584" i="16"/>
  <c r="I584" i="16"/>
  <c r="H584" i="16"/>
  <c r="P584" i="16" s="1"/>
  <c r="G584" i="16"/>
  <c r="O584" i="16" s="1"/>
  <c r="K583" i="16"/>
  <c r="L583" i="16" s="1"/>
  <c r="J583" i="16"/>
  <c r="I583" i="16"/>
  <c r="H583" i="16"/>
  <c r="G583" i="16"/>
  <c r="K582" i="16"/>
  <c r="L582" i="16" s="1"/>
  <c r="J582" i="16"/>
  <c r="I582" i="16"/>
  <c r="H582" i="16"/>
  <c r="G582" i="16"/>
  <c r="K581" i="16"/>
  <c r="L581" i="16" s="1"/>
  <c r="J581" i="16"/>
  <c r="I581" i="16"/>
  <c r="H581" i="16"/>
  <c r="G581" i="16"/>
  <c r="K580" i="16"/>
  <c r="L580" i="16" s="1"/>
  <c r="J580" i="16"/>
  <c r="I580" i="16"/>
  <c r="H580" i="16"/>
  <c r="G580" i="16"/>
  <c r="K579" i="16"/>
  <c r="L579" i="16" s="1"/>
  <c r="J579" i="16"/>
  <c r="I579" i="16"/>
  <c r="H579" i="16"/>
  <c r="G579" i="16"/>
  <c r="K578" i="16"/>
  <c r="L578" i="16" s="1"/>
  <c r="J578" i="16"/>
  <c r="I578" i="16"/>
  <c r="H578" i="16"/>
  <c r="G578" i="16"/>
  <c r="K577" i="16"/>
  <c r="L577" i="16" s="1"/>
  <c r="J577" i="16"/>
  <c r="I577" i="16"/>
  <c r="H577" i="16"/>
  <c r="G577" i="16"/>
  <c r="K576" i="16"/>
  <c r="L576" i="16" s="1"/>
  <c r="J576" i="16"/>
  <c r="I576" i="16"/>
  <c r="H576" i="16"/>
  <c r="G576" i="16"/>
  <c r="L575" i="16"/>
  <c r="K575" i="16"/>
  <c r="J575" i="16"/>
  <c r="I575" i="16"/>
  <c r="H575" i="16"/>
  <c r="G575" i="16"/>
  <c r="K574" i="16"/>
  <c r="L574" i="16" s="1"/>
  <c r="J574" i="16"/>
  <c r="I574" i="16"/>
  <c r="H574" i="16"/>
  <c r="G574" i="16"/>
  <c r="K573" i="16"/>
  <c r="L573" i="16" s="1"/>
  <c r="O573" i="16" s="1"/>
  <c r="J573" i="16"/>
  <c r="I573" i="16"/>
  <c r="H573" i="16"/>
  <c r="G573" i="16"/>
  <c r="K572" i="16"/>
  <c r="L572" i="16" s="1"/>
  <c r="J572" i="16"/>
  <c r="I572" i="16"/>
  <c r="H572" i="16"/>
  <c r="G572" i="16"/>
  <c r="K571" i="16"/>
  <c r="L571" i="16" s="1"/>
  <c r="P571" i="16" s="1"/>
  <c r="J571" i="16"/>
  <c r="I571" i="16"/>
  <c r="H571" i="16"/>
  <c r="G571" i="16"/>
  <c r="K570" i="16"/>
  <c r="L570" i="16" s="1"/>
  <c r="J570" i="16"/>
  <c r="I570" i="16"/>
  <c r="H570" i="16"/>
  <c r="G570" i="16"/>
  <c r="K569" i="16"/>
  <c r="L569" i="16" s="1"/>
  <c r="J569" i="16"/>
  <c r="I569" i="16"/>
  <c r="H569" i="16"/>
  <c r="G569" i="16"/>
  <c r="R568" i="16"/>
  <c r="K568" i="16"/>
  <c r="L568" i="16" s="1"/>
  <c r="J568" i="16"/>
  <c r="I568" i="16"/>
  <c r="H568" i="16"/>
  <c r="G568" i="16"/>
  <c r="K567" i="16"/>
  <c r="L567" i="16" s="1"/>
  <c r="J567" i="16"/>
  <c r="I567" i="16"/>
  <c r="H567" i="16"/>
  <c r="G567" i="16"/>
  <c r="K566" i="16"/>
  <c r="L566" i="16" s="1"/>
  <c r="J566" i="16"/>
  <c r="I566" i="16"/>
  <c r="H566" i="16"/>
  <c r="G566" i="16"/>
  <c r="K565" i="16"/>
  <c r="L565" i="16" s="1"/>
  <c r="J565" i="16"/>
  <c r="I565" i="16"/>
  <c r="H565" i="16"/>
  <c r="G565" i="16"/>
  <c r="T564" i="16"/>
  <c r="K564" i="16"/>
  <c r="L564" i="16" s="1"/>
  <c r="J564" i="16"/>
  <c r="I564" i="16"/>
  <c r="H564" i="16"/>
  <c r="G564" i="16"/>
  <c r="K563" i="16"/>
  <c r="L563" i="16" s="1"/>
  <c r="J563" i="16"/>
  <c r="I563" i="16"/>
  <c r="H563" i="16"/>
  <c r="G563" i="16"/>
  <c r="K562" i="16"/>
  <c r="L562" i="16" s="1"/>
  <c r="J562" i="16"/>
  <c r="I562" i="16"/>
  <c r="H562" i="16"/>
  <c r="G562" i="16"/>
  <c r="K561" i="16"/>
  <c r="L561" i="16" s="1"/>
  <c r="J561" i="16"/>
  <c r="I561" i="16"/>
  <c r="H561" i="16"/>
  <c r="G561" i="16"/>
  <c r="T560" i="16"/>
  <c r="K560" i="16"/>
  <c r="L560" i="16" s="1"/>
  <c r="O560" i="16" s="1"/>
  <c r="J560" i="16"/>
  <c r="I560" i="16"/>
  <c r="H560" i="16"/>
  <c r="G560" i="16"/>
  <c r="K559" i="16"/>
  <c r="L559" i="16" s="1"/>
  <c r="J559" i="16"/>
  <c r="I559" i="16"/>
  <c r="H559" i="16"/>
  <c r="G559" i="16"/>
  <c r="R560" i="16" s="1"/>
  <c r="C13" i="22" s="1"/>
  <c r="L558" i="16"/>
  <c r="K558" i="16"/>
  <c r="J558" i="16"/>
  <c r="I558" i="16"/>
  <c r="H558" i="16"/>
  <c r="G558" i="16"/>
  <c r="G1326" i="13"/>
  <c r="P1325" i="13"/>
  <c r="O1325" i="13"/>
  <c r="N1325" i="13"/>
  <c r="M1325" i="13"/>
  <c r="L1325" i="13"/>
  <c r="K1325" i="13"/>
  <c r="J1325" i="13"/>
  <c r="I1325" i="13"/>
  <c r="H1325" i="13"/>
  <c r="G1325" i="13"/>
  <c r="P1324" i="13"/>
  <c r="O1324" i="13"/>
  <c r="N1324" i="13"/>
  <c r="M1324" i="13"/>
  <c r="L1324" i="13"/>
  <c r="K1324" i="13"/>
  <c r="J1324" i="13"/>
  <c r="I1324" i="13"/>
  <c r="H1324" i="13"/>
  <c r="G1324" i="13"/>
  <c r="P1323" i="13"/>
  <c r="O1323" i="13"/>
  <c r="N1323" i="13"/>
  <c r="M1323" i="13"/>
  <c r="L1323" i="13"/>
  <c r="K1323" i="13"/>
  <c r="J1323" i="13"/>
  <c r="I1323" i="13"/>
  <c r="H1323" i="13"/>
  <c r="G1323" i="13"/>
  <c r="P1322" i="13"/>
  <c r="O1322" i="13"/>
  <c r="N1322" i="13"/>
  <c r="M1322" i="13"/>
  <c r="L1322" i="13"/>
  <c r="K1322" i="13"/>
  <c r="J1322" i="13"/>
  <c r="I1322" i="13"/>
  <c r="H1322" i="13"/>
  <c r="G1322" i="13"/>
  <c r="P1321" i="13"/>
  <c r="O1321" i="13"/>
  <c r="N1321" i="13"/>
  <c r="M1321" i="13"/>
  <c r="L1321" i="13"/>
  <c r="K1321" i="13"/>
  <c r="J1321" i="13"/>
  <c r="I1321" i="13"/>
  <c r="H1321" i="13"/>
  <c r="G1321" i="13"/>
  <c r="P1320" i="13"/>
  <c r="O1320" i="13"/>
  <c r="N1320" i="13"/>
  <c r="M1320" i="13"/>
  <c r="L1320" i="13"/>
  <c r="K1320" i="13"/>
  <c r="J1320" i="13"/>
  <c r="I1320" i="13"/>
  <c r="H1320" i="13"/>
  <c r="G1320" i="13"/>
  <c r="P1319" i="13"/>
  <c r="O1319" i="13"/>
  <c r="N1319" i="13"/>
  <c r="M1319" i="13"/>
  <c r="L1319" i="13"/>
  <c r="K1319" i="13"/>
  <c r="J1319" i="13"/>
  <c r="I1319" i="13"/>
  <c r="H1319" i="13"/>
  <c r="G1319" i="13"/>
  <c r="P1318" i="13"/>
  <c r="O1318" i="13"/>
  <c r="N1318" i="13"/>
  <c r="M1318" i="13"/>
  <c r="L1318" i="13"/>
  <c r="K1318" i="13"/>
  <c r="J1318" i="13"/>
  <c r="I1318" i="13"/>
  <c r="H1318" i="13"/>
  <c r="G1318" i="13"/>
  <c r="P1317" i="13"/>
  <c r="O1317" i="13"/>
  <c r="N1317" i="13"/>
  <c r="M1317" i="13"/>
  <c r="L1317" i="13"/>
  <c r="K1317" i="13"/>
  <c r="J1317" i="13"/>
  <c r="I1317" i="13"/>
  <c r="H1317" i="13"/>
  <c r="G1317" i="13"/>
  <c r="P1316" i="13"/>
  <c r="O1316" i="13"/>
  <c r="N1316" i="13"/>
  <c r="M1316" i="13"/>
  <c r="L1316" i="13"/>
  <c r="K1316" i="13"/>
  <c r="J1316" i="13"/>
  <c r="I1316" i="13"/>
  <c r="H1316" i="13"/>
  <c r="G1316" i="13"/>
  <c r="P1315" i="13"/>
  <c r="O1315" i="13"/>
  <c r="N1315" i="13"/>
  <c r="M1315" i="13"/>
  <c r="L1315" i="13"/>
  <c r="K1315" i="13"/>
  <c r="J1315" i="13"/>
  <c r="I1315" i="13"/>
  <c r="H1315" i="13"/>
  <c r="G1315" i="13"/>
  <c r="P1314" i="13"/>
  <c r="O1314" i="13"/>
  <c r="N1314" i="13"/>
  <c r="M1314" i="13"/>
  <c r="L1314" i="13"/>
  <c r="K1314" i="13"/>
  <c r="J1314" i="13"/>
  <c r="I1314" i="13"/>
  <c r="H1314" i="13"/>
  <c r="G1314" i="13"/>
  <c r="P1313" i="13"/>
  <c r="O1313" i="13"/>
  <c r="N1313" i="13"/>
  <c r="M1313" i="13"/>
  <c r="L1313" i="13"/>
  <c r="K1313" i="13"/>
  <c r="J1313" i="13"/>
  <c r="I1313" i="13"/>
  <c r="H1313" i="13"/>
  <c r="G1313" i="13"/>
  <c r="P1312" i="13"/>
  <c r="O1312" i="13"/>
  <c r="N1312" i="13"/>
  <c r="M1312" i="13"/>
  <c r="L1312" i="13"/>
  <c r="K1312" i="13"/>
  <c r="J1312" i="13"/>
  <c r="I1312" i="13"/>
  <c r="H1312" i="13"/>
  <c r="G1312" i="13"/>
  <c r="P1311" i="13"/>
  <c r="O1311" i="13"/>
  <c r="N1311" i="13"/>
  <c r="M1311" i="13"/>
  <c r="L1311" i="13"/>
  <c r="K1311" i="13"/>
  <c r="J1311" i="13"/>
  <c r="I1311" i="13"/>
  <c r="H1311" i="13"/>
  <c r="G1311" i="13"/>
  <c r="P1310" i="13"/>
  <c r="O1310" i="13"/>
  <c r="N1310" i="13"/>
  <c r="M1310" i="13"/>
  <c r="L1310" i="13"/>
  <c r="K1310" i="13"/>
  <c r="J1310" i="13"/>
  <c r="I1310" i="13"/>
  <c r="H1310" i="13"/>
  <c r="G1310" i="13"/>
  <c r="P1309" i="13"/>
  <c r="O1309" i="13"/>
  <c r="N1309" i="13"/>
  <c r="M1309" i="13"/>
  <c r="L1309" i="13"/>
  <c r="K1309" i="13"/>
  <c r="J1309" i="13"/>
  <c r="I1309" i="13"/>
  <c r="H1309" i="13"/>
  <c r="G1309" i="13"/>
  <c r="P1308" i="13"/>
  <c r="O1308" i="13"/>
  <c r="N1308" i="13"/>
  <c r="M1308" i="13"/>
  <c r="L1308" i="13"/>
  <c r="K1308" i="13"/>
  <c r="J1308" i="13"/>
  <c r="I1308" i="13"/>
  <c r="H1308" i="13"/>
  <c r="G1308" i="13"/>
  <c r="P1307" i="13"/>
  <c r="O1307" i="13"/>
  <c r="N1307" i="13"/>
  <c r="M1307" i="13"/>
  <c r="L1307" i="13"/>
  <c r="K1307" i="13"/>
  <c r="J1307" i="13"/>
  <c r="I1307" i="13"/>
  <c r="H1307" i="13"/>
  <c r="G1307" i="13"/>
  <c r="P1306" i="13"/>
  <c r="O1306" i="13"/>
  <c r="N1306" i="13"/>
  <c r="M1306" i="13"/>
  <c r="L1306" i="13"/>
  <c r="K1306" i="13"/>
  <c r="J1306" i="13"/>
  <c r="I1306" i="13"/>
  <c r="H1306" i="13"/>
  <c r="G1306" i="13"/>
  <c r="P1305" i="13"/>
  <c r="O1305" i="13"/>
  <c r="N1305" i="13"/>
  <c r="M1305" i="13"/>
  <c r="L1305" i="13"/>
  <c r="K1305" i="13"/>
  <c r="J1305" i="13"/>
  <c r="I1305" i="13"/>
  <c r="H1305" i="13"/>
  <c r="G1305" i="13"/>
  <c r="P1304" i="13"/>
  <c r="O1304" i="13"/>
  <c r="N1304" i="13"/>
  <c r="M1304" i="13"/>
  <c r="L1304" i="13"/>
  <c r="K1304" i="13"/>
  <c r="J1304" i="13"/>
  <c r="I1304" i="13"/>
  <c r="H1304" i="13"/>
  <c r="G1304" i="13"/>
  <c r="P1303" i="13"/>
  <c r="O1303" i="13"/>
  <c r="N1303" i="13"/>
  <c r="M1303" i="13"/>
  <c r="L1303" i="13"/>
  <c r="K1303" i="13"/>
  <c r="J1303" i="13"/>
  <c r="I1303" i="13"/>
  <c r="H1303" i="13"/>
  <c r="G1303" i="13"/>
  <c r="P1302" i="13"/>
  <c r="O1302" i="13"/>
  <c r="N1302" i="13"/>
  <c r="M1302" i="13"/>
  <c r="L1302" i="13"/>
  <c r="K1302" i="13"/>
  <c r="J1302" i="13"/>
  <c r="I1302" i="13"/>
  <c r="H1302" i="13"/>
  <c r="G1302" i="13"/>
  <c r="P1301" i="13"/>
  <c r="O1301" i="13"/>
  <c r="N1301" i="13"/>
  <c r="M1301" i="13"/>
  <c r="L1301" i="13"/>
  <c r="K1301" i="13"/>
  <c r="J1301" i="13"/>
  <c r="I1301" i="13"/>
  <c r="H1301" i="13"/>
  <c r="G1301" i="13"/>
  <c r="P1300" i="13"/>
  <c r="O1300" i="13"/>
  <c r="N1300" i="13"/>
  <c r="M1300" i="13"/>
  <c r="L1300" i="13"/>
  <c r="K1300" i="13"/>
  <c r="J1300" i="13"/>
  <c r="I1300" i="13"/>
  <c r="H1300" i="13"/>
  <c r="G1300" i="13"/>
  <c r="P1299" i="13"/>
  <c r="O1299" i="13"/>
  <c r="N1299" i="13"/>
  <c r="M1299" i="13"/>
  <c r="L1299" i="13"/>
  <c r="K1299" i="13"/>
  <c r="J1299" i="13"/>
  <c r="I1299" i="13"/>
  <c r="H1299" i="13"/>
  <c r="G1299" i="13"/>
  <c r="P1298" i="13"/>
  <c r="O1298" i="13"/>
  <c r="N1298" i="13"/>
  <c r="M1298" i="13"/>
  <c r="L1298" i="13"/>
  <c r="K1298" i="13"/>
  <c r="J1298" i="13"/>
  <c r="I1298" i="13"/>
  <c r="H1298" i="13"/>
  <c r="G1298" i="13"/>
  <c r="P1297" i="13"/>
  <c r="O1297" i="13"/>
  <c r="N1297" i="13"/>
  <c r="M1297" i="13"/>
  <c r="L1297" i="13"/>
  <c r="K1297" i="13"/>
  <c r="J1297" i="13"/>
  <c r="I1297" i="13"/>
  <c r="H1297" i="13"/>
  <c r="G1297" i="13"/>
  <c r="P1296" i="13"/>
  <c r="O1296" i="13"/>
  <c r="N1296" i="13"/>
  <c r="M1296" i="13"/>
  <c r="L1296" i="13"/>
  <c r="K1296" i="13"/>
  <c r="J1296" i="13"/>
  <c r="I1296" i="13"/>
  <c r="H1296" i="13"/>
  <c r="G1296" i="13"/>
  <c r="P1295" i="13"/>
  <c r="O1295" i="13"/>
  <c r="N1295" i="13"/>
  <c r="M1295" i="13"/>
  <c r="L1295" i="13"/>
  <c r="K1295" i="13"/>
  <c r="J1295" i="13"/>
  <c r="I1295" i="13"/>
  <c r="H1295" i="13"/>
  <c r="G1295" i="13"/>
  <c r="P1294" i="13"/>
  <c r="O1294" i="13"/>
  <c r="N1294" i="13"/>
  <c r="M1294" i="13"/>
  <c r="L1294" i="13"/>
  <c r="K1294" i="13"/>
  <c r="J1294" i="13"/>
  <c r="I1294" i="13"/>
  <c r="H1294" i="13"/>
  <c r="G1294" i="13"/>
  <c r="P1293" i="13"/>
  <c r="O1293" i="13"/>
  <c r="N1293" i="13"/>
  <c r="M1293" i="13"/>
  <c r="L1293" i="13"/>
  <c r="K1293" i="13"/>
  <c r="J1293" i="13"/>
  <c r="I1293" i="13"/>
  <c r="H1293" i="13"/>
  <c r="G1293" i="13"/>
  <c r="P1292" i="13"/>
  <c r="O1292" i="13"/>
  <c r="N1292" i="13"/>
  <c r="M1292" i="13"/>
  <c r="L1292" i="13"/>
  <c r="K1292" i="13"/>
  <c r="J1292" i="13"/>
  <c r="I1292" i="13"/>
  <c r="H1292" i="13"/>
  <c r="G1292" i="13"/>
  <c r="P1291" i="13"/>
  <c r="O1291" i="13"/>
  <c r="N1291" i="13"/>
  <c r="M1291" i="13"/>
  <c r="L1291" i="13"/>
  <c r="K1291" i="13"/>
  <c r="J1291" i="13"/>
  <c r="I1291" i="13"/>
  <c r="H1291" i="13"/>
  <c r="G1291" i="13"/>
  <c r="P1290" i="13"/>
  <c r="O1290" i="13"/>
  <c r="N1290" i="13"/>
  <c r="M1290" i="13"/>
  <c r="L1290" i="13"/>
  <c r="K1290" i="13"/>
  <c r="J1290" i="13"/>
  <c r="I1290" i="13"/>
  <c r="H1290" i="13"/>
  <c r="G1290" i="13"/>
  <c r="P1289" i="13"/>
  <c r="O1289" i="13"/>
  <c r="N1289" i="13"/>
  <c r="M1289" i="13"/>
  <c r="L1289" i="13"/>
  <c r="K1289" i="13"/>
  <c r="J1289" i="13"/>
  <c r="I1289" i="13"/>
  <c r="H1289" i="13"/>
  <c r="G1289" i="13"/>
  <c r="P1288" i="13"/>
  <c r="O1288" i="13"/>
  <c r="N1288" i="13"/>
  <c r="M1288" i="13"/>
  <c r="L1288" i="13"/>
  <c r="K1288" i="13"/>
  <c r="J1288" i="13"/>
  <c r="I1288" i="13"/>
  <c r="H1288" i="13"/>
  <c r="G1288" i="13"/>
  <c r="P1287" i="13"/>
  <c r="O1287" i="13"/>
  <c r="N1287" i="13"/>
  <c r="M1287" i="13"/>
  <c r="L1287" i="13"/>
  <c r="K1287" i="13"/>
  <c r="J1287" i="13"/>
  <c r="I1287" i="13"/>
  <c r="H1287" i="13"/>
  <c r="G1287" i="13"/>
  <c r="P1286" i="13"/>
  <c r="O1286" i="13"/>
  <c r="N1286" i="13"/>
  <c r="M1286" i="13"/>
  <c r="L1286" i="13"/>
  <c r="K1286" i="13"/>
  <c r="J1286" i="13"/>
  <c r="I1286" i="13"/>
  <c r="H1286" i="13"/>
  <c r="G1286" i="13"/>
  <c r="P1285" i="13"/>
  <c r="O1285" i="13"/>
  <c r="N1285" i="13"/>
  <c r="M1285" i="13"/>
  <c r="L1285" i="13"/>
  <c r="K1285" i="13"/>
  <c r="J1285" i="13"/>
  <c r="I1285" i="13"/>
  <c r="H1285" i="13"/>
  <c r="G1285" i="13"/>
  <c r="P1284" i="13"/>
  <c r="O1284" i="13"/>
  <c r="N1284" i="13"/>
  <c r="M1284" i="13"/>
  <c r="L1284" i="13"/>
  <c r="K1284" i="13"/>
  <c r="J1284" i="13"/>
  <c r="I1284" i="13"/>
  <c r="H1284" i="13"/>
  <c r="G1284" i="13"/>
  <c r="P1283" i="13"/>
  <c r="O1283" i="13"/>
  <c r="N1283" i="13"/>
  <c r="M1283" i="13"/>
  <c r="L1283" i="13"/>
  <c r="K1283" i="13"/>
  <c r="J1283" i="13"/>
  <c r="I1283" i="13"/>
  <c r="H1283" i="13"/>
  <c r="G1283" i="13"/>
  <c r="P1282" i="13"/>
  <c r="O1282" i="13"/>
  <c r="N1282" i="13"/>
  <c r="M1282" i="13"/>
  <c r="L1282" i="13"/>
  <c r="K1282" i="13"/>
  <c r="J1282" i="13"/>
  <c r="I1282" i="13"/>
  <c r="H1282" i="13"/>
  <c r="G1282" i="13"/>
  <c r="P1281" i="13"/>
  <c r="O1281" i="13"/>
  <c r="N1281" i="13"/>
  <c r="M1281" i="13"/>
  <c r="L1281" i="13"/>
  <c r="K1281" i="13"/>
  <c r="J1281" i="13"/>
  <c r="I1281" i="13"/>
  <c r="H1281" i="13"/>
  <c r="G1281" i="13"/>
  <c r="P1280" i="13"/>
  <c r="O1280" i="13"/>
  <c r="N1280" i="13"/>
  <c r="M1280" i="13"/>
  <c r="L1280" i="13"/>
  <c r="K1280" i="13"/>
  <c r="J1280" i="13"/>
  <c r="I1280" i="13"/>
  <c r="H1280" i="13"/>
  <c r="G1280" i="13"/>
  <c r="P1279" i="13"/>
  <c r="O1279" i="13"/>
  <c r="N1279" i="13"/>
  <c r="M1279" i="13"/>
  <c r="L1279" i="13"/>
  <c r="K1279" i="13"/>
  <c r="J1279" i="13"/>
  <c r="I1279" i="13"/>
  <c r="H1279" i="13"/>
  <c r="G1279" i="13"/>
  <c r="P1278" i="13"/>
  <c r="O1278" i="13"/>
  <c r="N1278" i="13"/>
  <c r="M1278" i="13"/>
  <c r="L1278" i="13"/>
  <c r="K1278" i="13"/>
  <c r="J1278" i="13"/>
  <c r="I1278" i="13"/>
  <c r="H1278" i="13"/>
  <c r="G1278" i="13"/>
  <c r="P1277" i="13"/>
  <c r="O1277" i="13"/>
  <c r="N1277" i="13"/>
  <c r="M1277" i="13"/>
  <c r="L1277" i="13"/>
  <c r="K1277" i="13"/>
  <c r="J1277" i="13"/>
  <c r="I1277" i="13"/>
  <c r="H1277" i="13"/>
  <c r="G1277" i="13"/>
  <c r="P1276" i="13"/>
  <c r="O1276" i="13"/>
  <c r="N1276" i="13"/>
  <c r="M1276" i="13"/>
  <c r="L1276" i="13"/>
  <c r="K1276" i="13"/>
  <c r="J1276" i="13"/>
  <c r="I1276" i="13"/>
  <c r="H1276" i="13"/>
  <c r="G1276" i="13"/>
  <c r="P1275" i="13"/>
  <c r="O1275" i="13"/>
  <c r="N1275" i="13"/>
  <c r="M1275" i="13"/>
  <c r="L1275" i="13"/>
  <c r="K1275" i="13"/>
  <c r="J1275" i="13"/>
  <c r="I1275" i="13"/>
  <c r="H1275" i="13"/>
  <c r="G1275" i="13"/>
  <c r="P1274" i="13"/>
  <c r="O1274" i="13"/>
  <c r="N1274" i="13"/>
  <c r="M1274" i="13"/>
  <c r="L1274" i="13"/>
  <c r="K1274" i="13"/>
  <c r="J1274" i="13"/>
  <c r="I1274" i="13"/>
  <c r="H1274" i="13"/>
  <c r="G1274" i="13"/>
  <c r="P1273" i="13"/>
  <c r="O1273" i="13"/>
  <c r="N1273" i="13"/>
  <c r="M1273" i="13"/>
  <c r="L1273" i="13"/>
  <c r="K1273" i="13"/>
  <c r="J1273" i="13"/>
  <c r="I1273" i="13"/>
  <c r="H1273" i="13"/>
  <c r="G1273" i="13"/>
  <c r="P1272" i="13"/>
  <c r="O1272" i="13"/>
  <c r="N1272" i="13"/>
  <c r="M1272" i="13"/>
  <c r="L1272" i="13"/>
  <c r="K1272" i="13"/>
  <c r="J1272" i="13"/>
  <c r="I1272" i="13"/>
  <c r="H1272" i="13"/>
  <c r="G1272" i="13"/>
  <c r="P1271" i="13"/>
  <c r="O1271" i="13"/>
  <c r="N1271" i="13"/>
  <c r="M1271" i="13"/>
  <c r="L1271" i="13"/>
  <c r="K1271" i="13"/>
  <c r="J1271" i="13"/>
  <c r="I1271" i="13"/>
  <c r="H1271" i="13"/>
  <c r="G1271" i="13"/>
  <c r="P1270" i="13"/>
  <c r="O1270" i="13"/>
  <c r="N1270" i="13"/>
  <c r="M1270" i="13"/>
  <c r="L1270" i="13"/>
  <c r="K1270" i="13"/>
  <c r="J1270" i="13"/>
  <c r="I1270" i="13"/>
  <c r="H1270" i="13"/>
  <c r="G1270" i="13"/>
  <c r="P1269" i="13"/>
  <c r="O1269" i="13"/>
  <c r="N1269" i="13"/>
  <c r="M1269" i="13"/>
  <c r="L1269" i="13"/>
  <c r="K1269" i="13"/>
  <c r="J1269" i="13"/>
  <c r="I1269" i="13"/>
  <c r="H1269" i="13"/>
  <c r="G1269" i="13"/>
  <c r="P1268" i="13"/>
  <c r="O1268" i="13"/>
  <c r="N1268" i="13"/>
  <c r="M1268" i="13"/>
  <c r="L1268" i="13"/>
  <c r="K1268" i="13"/>
  <c r="J1268" i="13"/>
  <c r="I1268" i="13"/>
  <c r="H1268" i="13"/>
  <c r="G1268" i="13"/>
  <c r="P1267" i="13"/>
  <c r="O1267" i="13"/>
  <c r="N1267" i="13"/>
  <c r="M1267" i="13"/>
  <c r="L1267" i="13"/>
  <c r="K1267" i="13"/>
  <c r="J1267" i="13"/>
  <c r="I1267" i="13"/>
  <c r="H1267" i="13"/>
  <c r="G1267" i="13"/>
  <c r="P1266" i="13"/>
  <c r="O1266" i="13"/>
  <c r="N1266" i="13"/>
  <c r="M1266" i="13"/>
  <c r="L1266" i="13"/>
  <c r="K1266" i="13"/>
  <c r="J1266" i="13"/>
  <c r="I1266" i="13"/>
  <c r="H1266" i="13"/>
  <c r="G1266" i="13"/>
  <c r="P1265" i="13"/>
  <c r="O1265" i="13"/>
  <c r="N1265" i="13"/>
  <c r="M1265" i="13"/>
  <c r="L1265" i="13"/>
  <c r="K1265" i="13"/>
  <c r="J1265" i="13"/>
  <c r="I1265" i="13"/>
  <c r="H1265" i="13"/>
  <c r="G1265" i="13"/>
  <c r="P1264" i="13"/>
  <c r="O1264" i="13"/>
  <c r="N1264" i="13"/>
  <c r="M1264" i="13"/>
  <c r="L1264" i="13"/>
  <c r="K1264" i="13"/>
  <c r="J1264" i="13"/>
  <c r="I1264" i="13"/>
  <c r="H1264" i="13"/>
  <c r="G1264" i="13"/>
  <c r="P1263" i="13"/>
  <c r="O1263" i="13"/>
  <c r="N1263" i="13"/>
  <c r="M1263" i="13"/>
  <c r="L1263" i="13"/>
  <c r="K1263" i="13"/>
  <c r="J1263" i="13"/>
  <c r="I1263" i="13"/>
  <c r="H1263" i="13"/>
  <c r="G1263" i="13"/>
  <c r="P1262" i="13"/>
  <c r="O1262" i="13"/>
  <c r="N1262" i="13"/>
  <c r="M1262" i="13"/>
  <c r="L1262" i="13"/>
  <c r="K1262" i="13"/>
  <c r="J1262" i="13"/>
  <c r="I1262" i="13"/>
  <c r="H1262" i="13"/>
  <c r="G1262" i="13"/>
  <c r="P1261" i="13"/>
  <c r="O1261" i="13"/>
  <c r="N1261" i="13"/>
  <c r="M1261" i="13"/>
  <c r="L1261" i="13"/>
  <c r="K1261" i="13"/>
  <c r="J1261" i="13"/>
  <c r="I1261" i="13"/>
  <c r="H1261" i="13"/>
  <c r="G1261" i="13"/>
  <c r="P1260" i="13"/>
  <c r="O1260" i="13"/>
  <c r="N1260" i="13"/>
  <c r="M1260" i="13"/>
  <c r="L1260" i="13"/>
  <c r="K1260" i="13"/>
  <c r="J1260" i="13"/>
  <c r="I1260" i="13"/>
  <c r="H1260" i="13"/>
  <c r="G1260" i="13"/>
  <c r="P1259" i="13"/>
  <c r="O1259" i="13"/>
  <c r="N1259" i="13"/>
  <c r="M1259" i="13"/>
  <c r="L1259" i="13"/>
  <c r="K1259" i="13"/>
  <c r="J1259" i="13"/>
  <c r="I1259" i="13"/>
  <c r="H1259" i="13"/>
  <c r="G1259" i="13"/>
  <c r="P1258" i="13"/>
  <c r="O1258" i="13"/>
  <c r="N1258" i="13"/>
  <c r="M1258" i="13"/>
  <c r="L1258" i="13"/>
  <c r="K1258" i="13"/>
  <c r="J1258" i="13"/>
  <c r="I1258" i="13"/>
  <c r="H1258" i="13"/>
  <c r="G1258" i="13"/>
  <c r="P1257" i="13"/>
  <c r="O1257" i="13"/>
  <c r="N1257" i="13"/>
  <c r="M1257" i="13"/>
  <c r="L1257" i="13"/>
  <c r="K1257" i="13"/>
  <c r="J1257" i="13"/>
  <c r="I1257" i="13"/>
  <c r="H1257" i="13"/>
  <c r="G1257" i="13"/>
  <c r="P1256" i="13"/>
  <c r="O1256" i="13"/>
  <c r="N1256" i="13"/>
  <c r="M1256" i="13"/>
  <c r="L1256" i="13"/>
  <c r="K1256" i="13"/>
  <c r="J1256" i="13"/>
  <c r="I1256" i="13"/>
  <c r="H1256" i="13"/>
  <c r="G1256" i="13"/>
  <c r="P1255" i="13"/>
  <c r="O1255" i="13"/>
  <c r="N1255" i="13"/>
  <c r="M1255" i="13"/>
  <c r="L1255" i="13"/>
  <c r="K1255" i="13"/>
  <c r="J1255" i="13"/>
  <c r="I1255" i="13"/>
  <c r="H1255" i="13"/>
  <c r="G1255" i="13"/>
  <c r="P1254" i="13"/>
  <c r="O1254" i="13"/>
  <c r="N1254" i="13"/>
  <c r="M1254" i="13"/>
  <c r="L1254" i="13"/>
  <c r="K1254" i="13"/>
  <c r="J1254" i="13"/>
  <c r="I1254" i="13"/>
  <c r="H1254" i="13"/>
  <c r="G1254" i="13"/>
  <c r="P1253" i="13"/>
  <c r="O1253" i="13"/>
  <c r="N1253" i="13"/>
  <c r="M1253" i="13"/>
  <c r="L1253" i="13"/>
  <c r="K1253" i="13"/>
  <c r="J1253" i="13"/>
  <c r="I1253" i="13"/>
  <c r="H1253" i="13"/>
  <c r="G1253" i="13"/>
  <c r="P1252" i="13"/>
  <c r="O1252" i="13"/>
  <c r="N1252" i="13"/>
  <c r="M1252" i="13"/>
  <c r="L1252" i="13"/>
  <c r="K1252" i="13"/>
  <c r="J1252" i="13"/>
  <c r="I1252" i="13"/>
  <c r="H1252" i="13"/>
  <c r="G1252" i="13"/>
  <c r="P1251" i="13"/>
  <c r="O1251" i="13"/>
  <c r="N1251" i="13"/>
  <c r="M1251" i="13"/>
  <c r="L1251" i="13"/>
  <c r="K1251" i="13"/>
  <c r="J1251" i="13"/>
  <c r="I1251" i="13"/>
  <c r="H1251" i="13"/>
  <c r="G1251" i="13"/>
  <c r="P1250" i="13"/>
  <c r="O1250" i="13"/>
  <c r="N1250" i="13"/>
  <c r="M1250" i="13"/>
  <c r="L1250" i="13"/>
  <c r="K1250" i="13"/>
  <c r="J1250" i="13"/>
  <c r="I1250" i="13"/>
  <c r="H1250" i="13"/>
  <c r="G1250" i="13"/>
  <c r="P1249" i="13"/>
  <c r="O1249" i="13"/>
  <c r="N1249" i="13"/>
  <c r="M1249" i="13"/>
  <c r="L1249" i="13"/>
  <c r="K1249" i="13"/>
  <c r="J1249" i="13"/>
  <c r="I1249" i="13"/>
  <c r="H1249" i="13"/>
  <c r="G1249" i="13"/>
  <c r="P1248" i="13"/>
  <c r="O1248" i="13"/>
  <c r="N1248" i="13"/>
  <c r="M1248" i="13"/>
  <c r="L1248" i="13"/>
  <c r="K1248" i="13"/>
  <c r="J1248" i="13"/>
  <c r="I1248" i="13"/>
  <c r="H1248" i="13"/>
  <c r="G1248" i="13"/>
  <c r="P1247" i="13"/>
  <c r="O1247" i="13"/>
  <c r="N1247" i="13"/>
  <c r="M1247" i="13"/>
  <c r="L1247" i="13"/>
  <c r="K1247" i="13"/>
  <c r="J1247" i="13"/>
  <c r="I1247" i="13"/>
  <c r="H1247" i="13"/>
  <c r="G1247" i="13"/>
  <c r="P1246" i="13"/>
  <c r="O1246" i="13"/>
  <c r="N1246" i="13"/>
  <c r="M1246" i="13"/>
  <c r="L1246" i="13"/>
  <c r="K1246" i="13"/>
  <c r="J1246" i="13"/>
  <c r="I1246" i="13"/>
  <c r="H1246" i="13"/>
  <c r="G1246" i="13"/>
  <c r="P1245" i="13"/>
  <c r="O1245" i="13"/>
  <c r="N1245" i="13"/>
  <c r="M1245" i="13"/>
  <c r="L1245" i="13"/>
  <c r="K1245" i="13"/>
  <c r="J1245" i="13"/>
  <c r="I1245" i="13"/>
  <c r="H1245" i="13"/>
  <c r="G1245" i="13"/>
  <c r="P1244" i="13"/>
  <c r="O1244" i="13"/>
  <c r="N1244" i="13"/>
  <c r="M1244" i="13"/>
  <c r="L1244" i="13"/>
  <c r="K1244" i="13"/>
  <c r="J1244" i="13"/>
  <c r="I1244" i="13"/>
  <c r="H1244" i="13"/>
  <c r="G1244" i="13"/>
  <c r="P1243" i="13"/>
  <c r="O1243" i="13"/>
  <c r="N1243" i="13"/>
  <c r="M1243" i="13"/>
  <c r="L1243" i="13"/>
  <c r="K1243" i="13"/>
  <c r="J1243" i="13"/>
  <c r="I1243" i="13"/>
  <c r="H1243" i="13"/>
  <c r="G1243" i="13"/>
  <c r="P1242" i="13"/>
  <c r="O1242" i="13"/>
  <c r="N1242" i="13"/>
  <c r="M1242" i="13"/>
  <c r="L1242" i="13"/>
  <c r="K1242" i="13"/>
  <c r="J1242" i="13"/>
  <c r="I1242" i="13"/>
  <c r="H1242" i="13"/>
  <c r="G1242" i="13"/>
  <c r="P1241" i="13"/>
  <c r="O1241" i="13"/>
  <c r="N1241" i="13"/>
  <c r="M1241" i="13"/>
  <c r="L1241" i="13"/>
  <c r="K1241" i="13"/>
  <c r="J1241" i="13"/>
  <c r="I1241" i="13"/>
  <c r="H1241" i="13"/>
  <c r="G1241" i="13"/>
  <c r="P1240" i="13"/>
  <c r="O1240" i="13"/>
  <c r="N1240" i="13"/>
  <c r="M1240" i="13"/>
  <c r="L1240" i="13"/>
  <c r="K1240" i="13"/>
  <c r="J1240" i="13"/>
  <c r="I1240" i="13"/>
  <c r="H1240" i="13"/>
  <c r="G1240" i="13"/>
  <c r="P1239" i="13"/>
  <c r="O1239" i="13"/>
  <c r="N1239" i="13"/>
  <c r="M1239" i="13"/>
  <c r="L1239" i="13"/>
  <c r="K1239" i="13"/>
  <c r="J1239" i="13"/>
  <c r="I1239" i="13"/>
  <c r="H1239" i="13"/>
  <c r="G1239" i="13"/>
  <c r="P1238" i="13"/>
  <c r="O1238" i="13"/>
  <c r="N1238" i="13"/>
  <c r="M1238" i="13"/>
  <c r="L1238" i="13"/>
  <c r="K1238" i="13"/>
  <c r="J1238" i="13"/>
  <c r="I1238" i="13"/>
  <c r="H1238" i="13"/>
  <c r="G1238" i="13"/>
  <c r="P1237" i="13"/>
  <c r="O1237" i="13"/>
  <c r="N1237" i="13"/>
  <c r="M1237" i="13"/>
  <c r="L1237" i="13"/>
  <c r="K1237" i="13"/>
  <c r="J1237" i="13"/>
  <c r="I1237" i="13"/>
  <c r="H1237" i="13"/>
  <c r="G1237" i="13"/>
  <c r="P1236" i="13"/>
  <c r="O1236" i="13"/>
  <c r="N1236" i="13"/>
  <c r="M1236" i="13"/>
  <c r="L1236" i="13"/>
  <c r="K1236" i="13"/>
  <c r="J1236" i="13"/>
  <c r="I1236" i="13"/>
  <c r="H1236" i="13"/>
  <c r="G1236" i="13"/>
  <c r="P1235" i="13"/>
  <c r="O1235" i="13"/>
  <c r="N1235" i="13"/>
  <c r="M1235" i="13"/>
  <c r="L1235" i="13"/>
  <c r="K1235" i="13"/>
  <c r="J1235" i="13"/>
  <c r="I1235" i="13"/>
  <c r="H1235" i="13"/>
  <c r="G1235" i="13"/>
  <c r="P1234" i="13"/>
  <c r="O1234" i="13"/>
  <c r="N1234" i="13"/>
  <c r="M1234" i="13"/>
  <c r="L1234" i="13"/>
  <c r="K1234" i="13"/>
  <c r="J1234" i="13"/>
  <c r="I1234" i="13"/>
  <c r="H1234" i="13"/>
  <c r="G1234" i="13"/>
  <c r="P1233" i="13"/>
  <c r="O1233" i="13"/>
  <c r="N1233" i="13"/>
  <c r="M1233" i="13"/>
  <c r="L1233" i="13"/>
  <c r="K1233" i="13"/>
  <c r="J1233" i="13"/>
  <c r="I1233" i="13"/>
  <c r="H1233" i="13"/>
  <c r="G1233" i="13"/>
  <c r="P1232" i="13"/>
  <c r="O1232" i="13"/>
  <c r="N1232" i="13"/>
  <c r="M1232" i="13"/>
  <c r="L1232" i="13"/>
  <c r="K1232" i="13"/>
  <c r="J1232" i="13"/>
  <c r="I1232" i="13"/>
  <c r="H1232" i="13"/>
  <c r="G1232" i="13"/>
  <c r="P1231" i="13"/>
  <c r="O1231" i="13"/>
  <c r="N1231" i="13"/>
  <c r="M1231" i="13"/>
  <c r="L1231" i="13"/>
  <c r="K1231" i="13"/>
  <c r="J1231" i="13"/>
  <c r="I1231" i="13"/>
  <c r="H1231" i="13"/>
  <c r="G1231" i="13"/>
  <c r="P1230" i="13"/>
  <c r="O1230" i="13"/>
  <c r="N1230" i="13"/>
  <c r="M1230" i="13"/>
  <c r="L1230" i="13"/>
  <c r="K1230" i="13"/>
  <c r="J1230" i="13"/>
  <c r="I1230" i="13"/>
  <c r="H1230" i="13"/>
  <c r="G1230" i="13"/>
  <c r="P1229" i="13"/>
  <c r="O1229" i="13"/>
  <c r="N1229" i="13"/>
  <c r="M1229" i="13"/>
  <c r="L1229" i="13"/>
  <c r="K1229" i="13"/>
  <c r="J1229" i="13"/>
  <c r="I1229" i="13"/>
  <c r="H1229" i="13"/>
  <c r="G1229" i="13"/>
  <c r="P1228" i="13"/>
  <c r="O1228" i="13"/>
  <c r="N1228" i="13"/>
  <c r="M1228" i="13"/>
  <c r="L1228" i="13"/>
  <c r="K1228" i="13"/>
  <c r="J1228" i="13"/>
  <c r="I1228" i="13"/>
  <c r="H1228" i="13"/>
  <c r="G1228" i="13"/>
  <c r="P1227" i="13"/>
  <c r="O1227" i="13"/>
  <c r="N1227" i="13"/>
  <c r="M1227" i="13"/>
  <c r="L1227" i="13"/>
  <c r="K1227" i="13"/>
  <c r="J1227" i="13"/>
  <c r="I1227" i="13"/>
  <c r="H1227" i="13"/>
  <c r="G1227" i="13"/>
  <c r="P1226" i="13"/>
  <c r="O1226" i="13"/>
  <c r="N1226" i="13"/>
  <c r="M1226" i="13"/>
  <c r="L1226" i="13"/>
  <c r="K1226" i="13"/>
  <c r="J1226" i="13"/>
  <c r="I1226" i="13"/>
  <c r="H1226" i="13"/>
  <c r="G1226" i="13"/>
  <c r="P1225" i="13"/>
  <c r="O1225" i="13"/>
  <c r="N1225" i="13"/>
  <c r="M1225" i="13"/>
  <c r="L1225" i="13"/>
  <c r="K1225" i="13"/>
  <c r="J1225" i="13"/>
  <c r="I1225" i="13"/>
  <c r="H1225" i="13"/>
  <c r="G1225" i="13"/>
  <c r="P1224" i="13"/>
  <c r="O1224" i="13"/>
  <c r="N1224" i="13"/>
  <c r="M1224" i="13"/>
  <c r="L1224" i="13"/>
  <c r="K1224" i="13"/>
  <c r="J1224" i="13"/>
  <c r="I1224" i="13"/>
  <c r="H1224" i="13"/>
  <c r="G1224" i="13"/>
  <c r="P1223" i="13"/>
  <c r="O1223" i="13"/>
  <c r="N1223" i="13"/>
  <c r="M1223" i="13"/>
  <c r="L1223" i="13"/>
  <c r="K1223" i="13"/>
  <c r="J1223" i="13"/>
  <c r="I1223" i="13"/>
  <c r="H1223" i="13"/>
  <c r="G1223" i="13"/>
  <c r="P1222" i="13"/>
  <c r="O1222" i="13"/>
  <c r="N1222" i="13"/>
  <c r="M1222" i="13"/>
  <c r="L1222" i="13"/>
  <c r="K1222" i="13"/>
  <c r="J1222" i="13"/>
  <c r="I1222" i="13"/>
  <c r="H1222" i="13"/>
  <c r="G1222" i="13"/>
  <c r="P1221" i="13"/>
  <c r="O1221" i="13"/>
  <c r="N1221" i="13"/>
  <c r="M1221" i="13"/>
  <c r="L1221" i="13"/>
  <c r="K1221" i="13"/>
  <c r="J1221" i="13"/>
  <c r="I1221" i="13"/>
  <c r="H1221" i="13"/>
  <c r="G1221" i="13"/>
  <c r="P1220" i="13"/>
  <c r="O1220" i="13"/>
  <c r="N1220" i="13"/>
  <c r="M1220" i="13"/>
  <c r="L1220" i="13"/>
  <c r="K1220" i="13"/>
  <c r="J1220" i="13"/>
  <c r="I1220" i="13"/>
  <c r="H1220" i="13"/>
  <c r="G1220" i="13"/>
  <c r="P1219" i="13"/>
  <c r="O1219" i="13"/>
  <c r="N1219" i="13"/>
  <c r="M1219" i="13"/>
  <c r="L1219" i="13"/>
  <c r="K1219" i="13"/>
  <c r="J1219" i="13"/>
  <c r="I1219" i="13"/>
  <c r="H1219" i="13"/>
  <c r="G1219" i="13"/>
  <c r="P1218" i="13"/>
  <c r="O1218" i="13"/>
  <c r="N1218" i="13"/>
  <c r="M1218" i="13"/>
  <c r="L1218" i="13"/>
  <c r="K1218" i="13"/>
  <c r="J1218" i="13"/>
  <c r="I1218" i="13"/>
  <c r="H1218" i="13"/>
  <c r="G1218" i="13"/>
  <c r="P1217" i="13"/>
  <c r="O1217" i="13"/>
  <c r="N1217" i="13"/>
  <c r="M1217" i="13"/>
  <c r="L1217" i="13"/>
  <c r="K1217" i="13"/>
  <c r="J1217" i="13"/>
  <c r="I1217" i="13"/>
  <c r="H1217" i="13"/>
  <c r="G1217" i="13"/>
  <c r="P1216" i="13"/>
  <c r="O1216" i="13"/>
  <c r="N1216" i="13"/>
  <c r="M1216" i="13"/>
  <c r="L1216" i="13"/>
  <c r="K1216" i="13"/>
  <c r="J1216" i="13"/>
  <c r="I1216" i="13"/>
  <c r="H1216" i="13"/>
  <c r="G1216" i="13"/>
  <c r="P1215" i="13"/>
  <c r="O1215" i="13"/>
  <c r="N1215" i="13"/>
  <c r="M1215" i="13"/>
  <c r="L1215" i="13"/>
  <c r="K1215" i="13"/>
  <c r="J1215" i="13"/>
  <c r="I1215" i="13"/>
  <c r="H1215" i="13"/>
  <c r="G1215" i="13"/>
  <c r="P1214" i="13"/>
  <c r="O1214" i="13"/>
  <c r="N1214" i="13"/>
  <c r="M1214" i="13"/>
  <c r="L1214" i="13"/>
  <c r="K1214" i="13"/>
  <c r="J1214" i="13"/>
  <c r="I1214" i="13"/>
  <c r="H1214" i="13"/>
  <c r="G1214" i="13"/>
  <c r="P1213" i="13"/>
  <c r="O1213" i="13"/>
  <c r="N1213" i="13"/>
  <c r="M1213" i="13"/>
  <c r="L1213" i="13"/>
  <c r="K1213" i="13"/>
  <c r="J1213" i="13"/>
  <c r="I1213" i="13"/>
  <c r="H1213" i="13"/>
  <c r="G1213" i="13"/>
  <c r="P1212" i="13"/>
  <c r="O1212" i="13"/>
  <c r="N1212" i="13"/>
  <c r="M1212" i="13"/>
  <c r="L1212" i="13"/>
  <c r="K1212" i="13"/>
  <c r="J1212" i="13"/>
  <c r="I1212" i="13"/>
  <c r="H1212" i="13"/>
  <c r="G1212" i="13"/>
  <c r="P1211" i="13"/>
  <c r="O1211" i="13"/>
  <c r="N1211" i="13"/>
  <c r="M1211" i="13"/>
  <c r="L1211" i="13"/>
  <c r="K1211" i="13"/>
  <c r="J1211" i="13"/>
  <c r="I1211" i="13"/>
  <c r="H1211" i="13"/>
  <c r="G1211" i="13"/>
  <c r="P1210" i="13"/>
  <c r="O1210" i="13"/>
  <c r="N1210" i="13"/>
  <c r="M1210" i="13"/>
  <c r="L1210" i="13"/>
  <c r="K1210" i="13"/>
  <c r="J1210" i="13"/>
  <c r="I1210" i="13"/>
  <c r="H1210" i="13"/>
  <c r="G1210" i="13"/>
  <c r="P1209" i="13"/>
  <c r="O1209" i="13"/>
  <c r="N1209" i="13"/>
  <c r="M1209" i="13"/>
  <c r="L1209" i="13"/>
  <c r="K1209" i="13"/>
  <c r="J1209" i="13"/>
  <c r="I1209" i="13"/>
  <c r="H1209" i="13"/>
  <c r="G1209" i="13"/>
  <c r="P1208" i="13"/>
  <c r="O1208" i="13"/>
  <c r="N1208" i="13"/>
  <c r="M1208" i="13"/>
  <c r="L1208" i="13"/>
  <c r="K1208" i="13"/>
  <c r="J1208" i="13"/>
  <c r="I1208" i="13"/>
  <c r="H1208" i="13"/>
  <c r="G1208" i="13"/>
  <c r="P1207" i="13"/>
  <c r="O1207" i="13"/>
  <c r="N1207" i="13"/>
  <c r="M1207" i="13"/>
  <c r="L1207" i="13"/>
  <c r="K1207" i="13"/>
  <c r="J1207" i="13"/>
  <c r="I1207" i="13"/>
  <c r="H1207" i="13"/>
  <c r="G1207" i="13"/>
  <c r="P1206" i="13"/>
  <c r="O1206" i="13"/>
  <c r="N1206" i="13"/>
  <c r="M1206" i="13"/>
  <c r="L1206" i="13"/>
  <c r="K1206" i="13"/>
  <c r="J1206" i="13"/>
  <c r="I1206" i="13"/>
  <c r="H1206" i="13"/>
  <c r="G1206" i="13"/>
  <c r="P1205" i="13"/>
  <c r="O1205" i="13"/>
  <c r="N1205" i="13"/>
  <c r="M1205" i="13"/>
  <c r="L1205" i="13"/>
  <c r="K1205" i="13"/>
  <c r="J1205" i="13"/>
  <c r="I1205" i="13"/>
  <c r="H1205" i="13"/>
  <c r="G1205" i="13"/>
  <c r="P1204" i="13"/>
  <c r="O1204" i="13"/>
  <c r="N1204" i="13"/>
  <c r="M1204" i="13"/>
  <c r="L1204" i="13"/>
  <c r="K1204" i="13"/>
  <c r="J1204" i="13"/>
  <c r="I1204" i="13"/>
  <c r="H1204" i="13"/>
  <c r="G1204" i="13"/>
  <c r="P1203" i="13"/>
  <c r="O1203" i="13"/>
  <c r="N1203" i="13"/>
  <c r="M1203" i="13"/>
  <c r="L1203" i="13"/>
  <c r="K1203" i="13"/>
  <c r="J1203" i="13"/>
  <c r="I1203" i="13"/>
  <c r="H1203" i="13"/>
  <c r="G1203" i="13"/>
  <c r="P1202" i="13"/>
  <c r="O1202" i="13"/>
  <c r="N1202" i="13"/>
  <c r="M1202" i="13"/>
  <c r="L1202" i="13"/>
  <c r="K1202" i="13"/>
  <c r="J1202" i="13"/>
  <c r="I1202" i="13"/>
  <c r="H1202" i="13"/>
  <c r="G1202" i="13"/>
  <c r="P1201" i="13"/>
  <c r="O1201" i="13"/>
  <c r="N1201" i="13"/>
  <c r="M1201" i="13"/>
  <c r="L1201" i="13"/>
  <c r="K1201" i="13"/>
  <c r="J1201" i="13"/>
  <c r="I1201" i="13"/>
  <c r="H1201" i="13"/>
  <c r="G1201" i="13"/>
  <c r="P1200" i="13"/>
  <c r="O1200" i="13"/>
  <c r="N1200" i="13"/>
  <c r="M1200" i="13"/>
  <c r="L1200" i="13"/>
  <c r="K1200" i="13"/>
  <c r="J1200" i="13"/>
  <c r="I1200" i="13"/>
  <c r="H1200" i="13"/>
  <c r="G1200" i="13"/>
  <c r="P1199" i="13"/>
  <c r="O1199" i="13"/>
  <c r="N1199" i="13"/>
  <c r="M1199" i="13"/>
  <c r="L1199" i="13"/>
  <c r="K1199" i="13"/>
  <c r="J1199" i="13"/>
  <c r="I1199" i="13"/>
  <c r="H1199" i="13"/>
  <c r="G1199" i="13"/>
  <c r="P1198" i="13"/>
  <c r="O1198" i="13"/>
  <c r="N1198" i="13"/>
  <c r="M1198" i="13"/>
  <c r="L1198" i="13"/>
  <c r="K1198" i="13"/>
  <c r="J1198" i="13"/>
  <c r="I1198" i="13"/>
  <c r="H1198" i="13"/>
  <c r="G1198" i="13"/>
  <c r="P1197" i="13"/>
  <c r="O1197" i="13"/>
  <c r="N1197" i="13"/>
  <c r="M1197" i="13"/>
  <c r="L1197" i="13"/>
  <c r="K1197" i="13"/>
  <c r="J1197" i="13"/>
  <c r="I1197" i="13"/>
  <c r="H1197" i="13"/>
  <c r="G1197" i="13"/>
  <c r="P1196" i="13"/>
  <c r="O1196" i="13"/>
  <c r="N1196" i="13"/>
  <c r="M1196" i="13"/>
  <c r="L1196" i="13"/>
  <c r="K1196" i="13"/>
  <c r="J1196" i="13"/>
  <c r="I1196" i="13"/>
  <c r="H1196" i="13"/>
  <c r="G1196" i="13"/>
  <c r="P1195" i="13"/>
  <c r="O1195" i="13"/>
  <c r="N1195" i="13"/>
  <c r="M1195" i="13"/>
  <c r="L1195" i="13"/>
  <c r="K1195" i="13"/>
  <c r="J1195" i="13"/>
  <c r="I1195" i="13"/>
  <c r="H1195" i="13"/>
  <c r="G1195" i="13"/>
  <c r="P1194" i="13"/>
  <c r="O1194" i="13"/>
  <c r="N1194" i="13"/>
  <c r="M1194" i="13"/>
  <c r="L1194" i="13"/>
  <c r="K1194" i="13"/>
  <c r="J1194" i="13"/>
  <c r="I1194" i="13"/>
  <c r="H1194" i="13"/>
  <c r="G1194" i="13"/>
  <c r="P1193" i="13"/>
  <c r="O1193" i="13"/>
  <c r="N1193" i="13"/>
  <c r="M1193" i="13"/>
  <c r="L1193" i="13"/>
  <c r="K1193" i="13"/>
  <c r="J1193" i="13"/>
  <c r="I1193" i="13"/>
  <c r="H1193" i="13"/>
  <c r="G1193" i="13"/>
  <c r="P1192" i="13"/>
  <c r="O1192" i="13"/>
  <c r="N1192" i="13"/>
  <c r="M1192" i="13"/>
  <c r="L1192" i="13"/>
  <c r="K1192" i="13"/>
  <c r="J1192" i="13"/>
  <c r="I1192" i="13"/>
  <c r="H1192" i="13"/>
  <c r="G1192" i="13"/>
  <c r="P1191" i="13"/>
  <c r="O1191" i="13"/>
  <c r="N1191" i="13"/>
  <c r="M1191" i="13"/>
  <c r="L1191" i="13"/>
  <c r="K1191" i="13"/>
  <c r="J1191" i="13"/>
  <c r="I1191" i="13"/>
  <c r="H1191" i="13"/>
  <c r="G1191" i="13"/>
  <c r="P1190" i="13"/>
  <c r="O1190" i="13"/>
  <c r="N1190" i="13"/>
  <c r="M1190" i="13"/>
  <c r="L1190" i="13"/>
  <c r="K1190" i="13"/>
  <c r="J1190" i="13"/>
  <c r="I1190" i="13"/>
  <c r="H1190" i="13"/>
  <c r="G1190" i="13"/>
  <c r="P1189" i="13"/>
  <c r="O1189" i="13"/>
  <c r="N1189" i="13"/>
  <c r="M1189" i="13"/>
  <c r="L1189" i="13"/>
  <c r="K1189" i="13"/>
  <c r="J1189" i="13"/>
  <c r="I1189" i="13"/>
  <c r="H1189" i="13"/>
  <c r="G1189" i="13"/>
  <c r="P1188" i="13"/>
  <c r="O1188" i="13"/>
  <c r="N1188" i="13"/>
  <c r="M1188" i="13"/>
  <c r="L1188" i="13"/>
  <c r="K1188" i="13"/>
  <c r="J1188" i="13"/>
  <c r="I1188" i="13"/>
  <c r="H1188" i="13"/>
  <c r="G1188" i="13"/>
  <c r="P1187" i="13"/>
  <c r="O1187" i="13"/>
  <c r="N1187" i="13"/>
  <c r="M1187" i="13"/>
  <c r="L1187" i="13"/>
  <c r="K1187" i="13"/>
  <c r="J1187" i="13"/>
  <c r="I1187" i="13"/>
  <c r="H1187" i="13"/>
  <c r="G1187" i="13"/>
  <c r="P1186" i="13"/>
  <c r="O1186" i="13"/>
  <c r="N1186" i="13"/>
  <c r="M1186" i="13"/>
  <c r="L1186" i="13"/>
  <c r="K1186" i="13"/>
  <c r="J1186" i="13"/>
  <c r="I1186" i="13"/>
  <c r="H1186" i="13"/>
  <c r="G1186" i="13"/>
  <c r="P1185" i="13"/>
  <c r="O1185" i="13"/>
  <c r="N1185" i="13"/>
  <c r="M1185" i="13"/>
  <c r="L1185" i="13"/>
  <c r="K1185" i="13"/>
  <c r="J1185" i="13"/>
  <c r="I1185" i="13"/>
  <c r="H1185" i="13"/>
  <c r="G1185" i="13"/>
  <c r="P1184" i="13"/>
  <c r="O1184" i="13"/>
  <c r="N1184" i="13"/>
  <c r="M1184" i="13"/>
  <c r="L1184" i="13"/>
  <c r="K1184" i="13"/>
  <c r="J1184" i="13"/>
  <c r="I1184" i="13"/>
  <c r="H1184" i="13"/>
  <c r="G1184" i="13"/>
  <c r="P1183" i="13"/>
  <c r="O1183" i="13"/>
  <c r="N1183" i="13"/>
  <c r="M1183" i="13"/>
  <c r="L1183" i="13"/>
  <c r="K1183" i="13"/>
  <c r="J1183" i="13"/>
  <c r="I1183" i="13"/>
  <c r="H1183" i="13"/>
  <c r="G1183" i="13"/>
  <c r="P1182" i="13"/>
  <c r="O1182" i="13"/>
  <c r="N1182" i="13"/>
  <c r="M1182" i="13"/>
  <c r="L1182" i="13"/>
  <c r="K1182" i="13"/>
  <c r="J1182" i="13"/>
  <c r="I1182" i="13"/>
  <c r="H1182" i="13"/>
  <c r="G1182" i="13"/>
  <c r="P1181" i="13"/>
  <c r="O1181" i="13"/>
  <c r="N1181" i="13"/>
  <c r="M1181" i="13"/>
  <c r="L1181" i="13"/>
  <c r="K1181" i="13"/>
  <c r="J1181" i="13"/>
  <c r="I1181" i="13"/>
  <c r="H1181" i="13"/>
  <c r="G1181" i="13"/>
  <c r="P1180" i="13"/>
  <c r="O1180" i="13"/>
  <c r="N1180" i="13"/>
  <c r="M1180" i="13"/>
  <c r="L1180" i="13"/>
  <c r="K1180" i="13"/>
  <c r="J1180" i="13"/>
  <c r="I1180" i="13"/>
  <c r="H1180" i="13"/>
  <c r="G1180" i="13"/>
  <c r="P1179" i="13"/>
  <c r="O1179" i="13"/>
  <c r="N1179" i="13"/>
  <c r="M1179" i="13"/>
  <c r="L1179" i="13"/>
  <c r="K1179" i="13"/>
  <c r="J1179" i="13"/>
  <c r="I1179" i="13"/>
  <c r="H1179" i="13"/>
  <c r="G1179" i="13"/>
  <c r="P1178" i="13"/>
  <c r="O1178" i="13"/>
  <c r="N1178" i="13"/>
  <c r="M1178" i="13"/>
  <c r="L1178" i="13"/>
  <c r="K1178" i="13"/>
  <c r="J1178" i="13"/>
  <c r="I1178" i="13"/>
  <c r="H1178" i="13"/>
  <c r="G1178" i="13"/>
  <c r="P1177" i="13"/>
  <c r="O1177" i="13"/>
  <c r="N1177" i="13"/>
  <c r="M1177" i="13"/>
  <c r="L1177" i="13"/>
  <c r="K1177" i="13"/>
  <c r="J1177" i="13"/>
  <c r="I1177" i="13"/>
  <c r="H1177" i="13"/>
  <c r="G1177" i="13"/>
  <c r="P1176" i="13"/>
  <c r="O1176" i="13"/>
  <c r="N1176" i="13"/>
  <c r="M1176" i="13"/>
  <c r="L1176" i="13"/>
  <c r="K1176" i="13"/>
  <c r="J1176" i="13"/>
  <c r="I1176" i="13"/>
  <c r="H1176" i="13"/>
  <c r="G1176" i="13"/>
  <c r="P1175" i="13"/>
  <c r="O1175" i="13"/>
  <c r="N1175" i="13"/>
  <c r="M1175" i="13"/>
  <c r="L1175" i="13"/>
  <c r="K1175" i="13"/>
  <c r="J1175" i="13"/>
  <c r="I1175" i="13"/>
  <c r="H1175" i="13"/>
  <c r="G1175" i="13"/>
  <c r="P1174" i="13"/>
  <c r="O1174" i="13"/>
  <c r="N1174" i="13"/>
  <c r="M1174" i="13"/>
  <c r="L1174" i="13"/>
  <c r="K1174" i="13"/>
  <c r="J1174" i="13"/>
  <c r="I1174" i="13"/>
  <c r="H1174" i="13"/>
  <c r="G1174" i="13"/>
  <c r="P1173" i="13"/>
  <c r="O1173" i="13"/>
  <c r="N1173" i="13"/>
  <c r="M1173" i="13"/>
  <c r="L1173" i="13"/>
  <c r="K1173" i="13"/>
  <c r="J1173" i="13"/>
  <c r="I1173" i="13"/>
  <c r="H1173" i="13"/>
  <c r="G1173" i="13"/>
  <c r="P1172" i="13"/>
  <c r="O1172" i="13"/>
  <c r="N1172" i="13"/>
  <c r="M1172" i="13"/>
  <c r="L1172" i="13"/>
  <c r="K1172" i="13"/>
  <c r="J1172" i="13"/>
  <c r="I1172" i="13"/>
  <c r="H1172" i="13"/>
  <c r="G1172" i="13"/>
  <c r="P1171" i="13"/>
  <c r="O1171" i="13"/>
  <c r="N1171" i="13"/>
  <c r="M1171" i="13"/>
  <c r="L1171" i="13"/>
  <c r="K1171" i="13"/>
  <c r="J1171" i="13"/>
  <c r="I1171" i="13"/>
  <c r="H1171" i="13"/>
  <c r="G1171" i="13"/>
  <c r="P1170" i="13"/>
  <c r="O1170" i="13"/>
  <c r="N1170" i="13"/>
  <c r="M1170" i="13"/>
  <c r="L1170" i="13"/>
  <c r="K1170" i="13"/>
  <c r="J1170" i="13"/>
  <c r="I1170" i="13"/>
  <c r="H1170" i="13"/>
  <c r="G1170" i="13"/>
  <c r="P1169" i="13"/>
  <c r="O1169" i="13"/>
  <c r="N1169" i="13"/>
  <c r="M1169" i="13"/>
  <c r="L1169" i="13"/>
  <c r="K1169" i="13"/>
  <c r="J1169" i="13"/>
  <c r="I1169" i="13"/>
  <c r="H1169" i="13"/>
  <c r="G1169" i="13"/>
  <c r="P1168" i="13"/>
  <c r="O1168" i="13"/>
  <c r="N1168" i="13"/>
  <c r="M1168" i="13"/>
  <c r="L1168" i="13"/>
  <c r="K1168" i="13"/>
  <c r="J1168" i="13"/>
  <c r="I1168" i="13"/>
  <c r="H1168" i="13"/>
  <c r="G1168" i="13"/>
  <c r="P1167" i="13"/>
  <c r="O1167" i="13"/>
  <c r="N1167" i="13"/>
  <c r="M1167" i="13"/>
  <c r="L1167" i="13"/>
  <c r="K1167" i="13"/>
  <c r="J1167" i="13"/>
  <c r="I1167" i="13"/>
  <c r="H1167" i="13"/>
  <c r="G1167" i="13"/>
  <c r="P1166" i="13"/>
  <c r="O1166" i="13"/>
  <c r="N1166" i="13"/>
  <c r="M1166" i="13"/>
  <c r="L1166" i="13"/>
  <c r="K1166" i="13"/>
  <c r="J1166" i="13"/>
  <c r="I1166" i="13"/>
  <c r="H1166" i="13"/>
  <c r="G1166" i="13"/>
  <c r="P1165" i="13"/>
  <c r="O1165" i="13"/>
  <c r="N1165" i="13"/>
  <c r="M1165" i="13"/>
  <c r="L1165" i="13"/>
  <c r="K1165" i="13"/>
  <c r="J1165" i="13"/>
  <c r="I1165" i="13"/>
  <c r="H1165" i="13"/>
  <c r="G1165" i="13"/>
  <c r="P1164" i="13"/>
  <c r="O1164" i="13"/>
  <c r="N1164" i="13"/>
  <c r="M1164" i="13"/>
  <c r="L1164" i="13"/>
  <c r="K1164" i="13"/>
  <c r="J1164" i="13"/>
  <c r="I1164" i="13"/>
  <c r="H1164" i="13"/>
  <c r="G1164" i="13"/>
  <c r="P1163" i="13"/>
  <c r="O1163" i="13"/>
  <c r="N1163" i="13"/>
  <c r="M1163" i="13"/>
  <c r="L1163" i="13"/>
  <c r="K1163" i="13"/>
  <c r="J1163" i="13"/>
  <c r="I1163" i="13"/>
  <c r="H1163" i="13"/>
  <c r="G1163" i="13"/>
  <c r="P1162" i="13"/>
  <c r="O1162" i="13"/>
  <c r="N1162" i="13"/>
  <c r="M1162" i="13"/>
  <c r="L1162" i="13"/>
  <c r="K1162" i="13"/>
  <c r="J1162" i="13"/>
  <c r="I1162" i="13"/>
  <c r="H1162" i="13"/>
  <c r="G1162" i="13"/>
  <c r="P1161" i="13"/>
  <c r="O1161" i="13"/>
  <c r="N1161" i="13"/>
  <c r="M1161" i="13"/>
  <c r="L1161" i="13"/>
  <c r="K1161" i="13"/>
  <c r="J1161" i="13"/>
  <c r="I1161" i="13"/>
  <c r="H1161" i="13"/>
  <c r="G1161" i="13"/>
  <c r="P1160" i="13"/>
  <c r="O1160" i="13"/>
  <c r="N1160" i="13"/>
  <c r="M1160" i="13"/>
  <c r="L1160" i="13"/>
  <c r="K1160" i="13"/>
  <c r="J1160" i="13"/>
  <c r="I1160" i="13"/>
  <c r="H1160" i="13"/>
  <c r="G1160" i="13"/>
  <c r="P1159" i="13"/>
  <c r="O1159" i="13"/>
  <c r="N1159" i="13"/>
  <c r="M1159" i="13"/>
  <c r="L1159" i="13"/>
  <c r="K1159" i="13"/>
  <c r="J1159" i="13"/>
  <c r="I1159" i="13"/>
  <c r="H1159" i="13"/>
  <c r="G1159" i="13"/>
  <c r="P1158" i="13"/>
  <c r="O1158" i="13"/>
  <c r="N1158" i="13"/>
  <c r="M1158" i="13"/>
  <c r="L1158" i="13"/>
  <c r="K1158" i="13"/>
  <c r="J1158" i="13"/>
  <c r="I1158" i="13"/>
  <c r="H1158" i="13"/>
  <c r="G1158" i="13"/>
  <c r="P1157" i="13"/>
  <c r="O1157" i="13"/>
  <c r="N1157" i="13"/>
  <c r="M1157" i="13"/>
  <c r="L1157" i="13"/>
  <c r="K1157" i="13"/>
  <c r="J1157" i="13"/>
  <c r="I1157" i="13"/>
  <c r="H1157" i="13"/>
  <c r="G1157" i="13"/>
  <c r="P1156" i="13"/>
  <c r="O1156" i="13"/>
  <c r="N1156" i="13"/>
  <c r="M1156" i="13"/>
  <c r="L1156" i="13"/>
  <c r="K1156" i="13"/>
  <c r="J1156" i="13"/>
  <c r="I1156" i="13"/>
  <c r="H1156" i="13"/>
  <c r="G1156" i="13"/>
  <c r="P1155" i="13"/>
  <c r="O1155" i="13"/>
  <c r="N1155" i="13"/>
  <c r="M1155" i="13"/>
  <c r="L1155" i="13"/>
  <c r="K1155" i="13"/>
  <c r="J1155" i="13"/>
  <c r="I1155" i="13"/>
  <c r="H1155" i="13"/>
  <c r="G1155" i="13"/>
  <c r="P1154" i="13"/>
  <c r="O1154" i="13"/>
  <c r="N1154" i="13"/>
  <c r="M1154" i="13"/>
  <c r="L1154" i="13"/>
  <c r="K1154" i="13"/>
  <c r="J1154" i="13"/>
  <c r="I1154" i="13"/>
  <c r="H1154" i="13"/>
  <c r="G1154" i="13"/>
  <c r="P1153" i="13"/>
  <c r="O1153" i="13"/>
  <c r="N1153" i="13"/>
  <c r="M1153" i="13"/>
  <c r="L1153" i="13"/>
  <c r="K1153" i="13"/>
  <c r="J1153" i="13"/>
  <c r="I1153" i="13"/>
  <c r="H1153" i="13"/>
  <c r="G1153" i="13"/>
  <c r="P1152" i="13"/>
  <c r="O1152" i="13"/>
  <c r="N1152" i="13"/>
  <c r="M1152" i="13"/>
  <c r="L1152" i="13"/>
  <c r="K1152" i="13"/>
  <c r="J1152" i="13"/>
  <c r="I1152" i="13"/>
  <c r="H1152" i="13"/>
  <c r="G1152" i="13"/>
  <c r="P1151" i="13"/>
  <c r="O1151" i="13"/>
  <c r="N1151" i="13"/>
  <c r="M1151" i="13"/>
  <c r="L1151" i="13"/>
  <c r="K1151" i="13"/>
  <c r="J1151" i="13"/>
  <c r="I1151" i="13"/>
  <c r="H1151" i="13"/>
  <c r="G1151" i="13"/>
  <c r="P1150" i="13"/>
  <c r="O1150" i="13"/>
  <c r="N1150" i="13"/>
  <c r="M1150" i="13"/>
  <c r="L1150" i="13"/>
  <c r="K1150" i="13"/>
  <c r="J1150" i="13"/>
  <c r="I1150" i="13"/>
  <c r="H1150" i="13"/>
  <c r="G1150" i="13"/>
  <c r="P1149" i="13"/>
  <c r="O1149" i="13"/>
  <c r="N1149" i="13"/>
  <c r="M1149" i="13"/>
  <c r="L1149" i="13"/>
  <c r="K1149" i="13"/>
  <c r="J1149" i="13"/>
  <c r="I1149" i="13"/>
  <c r="H1149" i="13"/>
  <c r="G1149" i="13"/>
  <c r="P1148" i="13"/>
  <c r="O1148" i="13"/>
  <c r="N1148" i="13"/>
  <c r="M1148" i="13"/>
  <c r="L1148" i="13"/>
  <c r="K1148" i="13"/>
  <c r="J1148" i="13"/>
  <c r="I1148" i="13"/>
  <c r="H1148" i="13"/>
  <c r="G1148" i="13"/>
  <c r="P1147" i="13"/>
  <c r="O1147" i="13"/>
  <c r="N1147" i="13"/>
  <c r="M1147" i="13"/>
  <c r="L1147" i="13"/>
  <c r="K1147" i="13"/>
  <c r="J1147" i="13"/>
  <c r="I1147" i="13"/>
  <c r="H1147" i="13"/>
  <c r="G1147" i="13"/>
  <c r="P1146" i="13"/>
  <c r="O1146" i="13"/>
  <c r="N1146" i="13"/>
  <c r="M1146" i="13"/>
  <c r="L1146" i="13"/>
  <c r="K1146" i="13"/>
  <c r="J1146" i="13"/>
  <c r="I1146" i="13"/>
  <c r="H1146" i="13"/>
  <c r="G1146" i="13"/>
  <c r="P1145" i="13"/>
  <c r="O1145" i="13"/>
  <c r="N1145" i="13"/>
  <c r="M1145" i="13"/>
  <c r="L1145" i="13"/>
  <c r="K1145" i="13"/>
  <c r="J1145" i="13"/>
  <c r="I1145" i="13"/>
  <c r="H1145" i="13"/>
  <c r="G1145" i="13"/>
  <c r="P1144" i="13"/>
  <c r="O1144" i="13"/>
  <c r="N1144" i="13"/>
  <c r="M1144" i="13"/>
  <c r="L1144" i="13"/>
  <c r="K1144" i="13"/>
  <c r="J1144" i="13"/>
  <c r="I1144" i="13"/>
  <c r="H1144" i="13"/>
  <c r="G1144" i="13"/>
  <c r="P1143" i="13"/>
  <c r="O1143" i="13"/>
  <c r="N1143" i="13"/>
  <c r="M1143" i="13"/>
  <c r="L1143" i="13"/>
  <c r="K1143" i="13"/>
  <c r="J1143" i="13"/>
  <c r="I1143" i="13"/>
  <c r="H1143" i="13"/>
  <c r="G1143" i="13"/>
  <c r="P1142" i="13"/>
  <c r="O1142" i="13"/>
  <c r="N1142" i="13"/>
  <c r="M1142" i="13"/>
  <c r="L1142" i="13"/>
  <c r="K1142" i="13"/>
  <c r="J1142" i="13"/>
  <c r="I1142" i="13"/>
  <c r="H1142" i="13"/>
  <c r="G1142" i="13"/>
  <c r="P1141" i="13"/>
  <c r="O1141" i="13"/>
  <c r="N1141" i="13"/>
  <c r="M1141" i="13"/>
  <c r="L1141" i="13"/>
  <c r="K1141" i="13"/>
  <c r="J1141" i="13"/>
  <c r="I1141" i="13"/>
  <c r="H1141" i="13"/>
  <c r="G1141" i="13"/>
  <c r="P1140" i="13"/>
  <c r="O1140" i="13"/>
  <c r="N1140" i="13"/>
  <c r="M1140" i="13"/>
  <c r="L1140" i="13"/>
  <c r="K1140" i="13"/>
  <c r="J1140" i="13"/>
  <c r="I1140" i="13"/>
  <c r="H1140" i="13"/>
  <c r="G1140" i="13"/>
  <c r="P1139" i="13"/>
  <c r="O1139" i="13"/>
  <c r="N1139" i="13"/>
  <c r="M1139" i="13"/>
  <c r="L1139" i="13"/>
  <c r="K1139" i="13"/>
  <c r="J1139" i="13"/>
  <c r="I1139" i="13"/>
  <c r="H1139" i="13"/>
  <c r="G1139" i="13"/>
  <c r="P1138" i="13"/>
  <c r="O1138" i="13"/>
  <c r="N1138" i="13"/>
  <c r="M1138" i="13"/>
  <c r="L1138" i="13"/>
  <c r="K1138" i="13"/>
  <c r="J1138" i="13"/>
  <c r="I1138" i="13"/>
  <c r="H1138" i="13"/>
  <c r="G1138" i="13"/>
  <c r="P1137" i="13"/>
  <c r="O1137" i="13"/>
  <c r="N1137" i="13"/>
  <c r="M1137" i="13"/>
  <c r="L1137" i="13"/>
  <c r="K1137" i="13"/>
  <c r="J1137" i="13"/>
  <c r="I1137" i="13"/>
  <c r="H1137" i="13"/>
  <c r="G1137" i="13"/>
  <c r="P1136" i="13"/>
  <c r="O1136" i="13"/>
  <c r="N1136" i="13"/>
  <c r="M1136" i="13"/>
  <c r="L1136" i="13"/>
  <c r="K1136" i="13"/>
  <c r="J1136" i="13"/>
  <c r="I1136" i="13"/>
  <c r="H1136" i="13"/>
  <c r="G1136" i="13"/>
  <c r="P1135" i="13"/>
  <c r="O1135" i="13"/>
  <c r="N1135" i="13"/>
  <c r="M1135" i="13"/>
  <c r="L1135" i="13"/>
  <c r="K1135" i="13"/>
  <c r="J1135" i="13"/>
  <c r="I1135" i="13"/>
  <c r="H1135" i="13"/>
  <c r="G1135" i="13"/>
  <c r="P1134" i="13"/>
  <c r="O1134" i="13"/>
  <c r="N1134" i="13"/>
  <c r="M1134" i="13"/>
  <c r="L1134" i="13"/>
  <c r="K1134" i="13"/>
  <c r="J1134" i="13"/>
  <c r="I1134" i="13"/>
  <c r="H1134" i="13"/>
  <c r="G1134" i="13"/>
  <c r="P1133" i="13"/>
  <c r="O1133" i="13"/>
  <c r="N1133" i="13"/>
  <c r="M1133" i="13"/>
  <c r="L1133" i="13"/>
  <c r="K1133" i="13"/>
  <c r="J1133" i="13"/>
  <c r="I1133" i="13"/>
  <c r="H1133" i="13"/>
  <c r="G1133" i="13"/>
  <c r="P1132" i="13"/>
  <c r="O1132" i="13"/>
  <c r="N1132" i="13"/>
  <c r="M1132" i="13"/>
  <c r="L1132" i="13"/>
  <c r="K1132" i="13"/>
  <c r="J1132" i="13"/>
  <c r="I1132" i="13"/>
  <c r="H1132" i="13"/>
  <c r="G1132" i="13"/>
  <c r="P1131" i="13"/>
  <c r="O1131" i="13"/>
  <c r="N1131" i="13"/>
  <c r="M1131" i="13"/>
  <c r="L1131" i="13"/>
  <c r="K1131" i="13"/>
  <c r="J1131" i="13"/>
  <c r="I1131" i="13"/>
  <c r="H1131" i="13"/>
  <c r="G1131" i="13"/>
  <c r="P1130" i="13"/>
  <c r="O1130" i="13"/>
  <c r="N1130" i="13"/>
  <c r="M1130" i="13"/>
  <c r="L1130" i="13"/>
  <c r="K1130" i="13"/>
  <c r="J1130" i="13"/>
  <c r="I1130" i="13"/>
  <c r="H1130" i="13"/>
  <c r="G1130" i="13"/>
  <c r="P1129" i="13"/>
  <c r="O1129" i="13"/>
  <c r="N1129" i="13"/>
  <c r="M1129" i="13"/>
  <c r="L1129" i="13"/>
  <c r="K1129" i="13"/>
  <c r="J1129" i="13"/>
  <c r="I1129" i="13"/>
  <c r="H1129" i="13"/>
  <c r="G1129" i="13"/>
  <c r="P1128" i="13"/>
  <c r="O1128" i="13"/>
  <c r="N1128" i="13"/>
  <c r="M1128" i="13"/>
  <c r="L1128" i="13"/>
  <c r="K1128" i="13"/>
  <c r="J1128" i="13"/>
  <c r="I1128" i="13"/>
  <c r="H1128" i="13"/>
  <c r="G1128" i="13"/>
  <c r="P1127" i="13"/>
  <c r="O1127" i="13"/>
  <c r="N1127" i="13"/>
  <c r="M1127" i="13"/>
  <c r="L1127" i="13"/>
  <c r="K1127" i="13"/>
  <c r="J1127" i="13"/>
  <c r="I1127" i="13"/>
  <c r="H1127" i="13"/>
  <c r="G1127" i="13"/>
  <c r="P1126" i="13"/>
  <c r="O1126" i="13"/>
  <c r="N1126" i="13"/>
  <c r="M1126" i="13"/>
  <c r="L1126" i="13"/>
  <c r="K1126" i="13"/>
  <c r="J1126" i="13"/>
  <c r="I1126" i="13"/>
  <c r="H1126" i="13"/>
  <c r="G1126" i="13"/>
  <c r="P1125" i="13"/>
  <c r="O1125" i="13"/>
  <c r="N1125" i="13"/>
  <c r="M1125" i="13"/>
  <c r="L1125" i="13"/>
  <c r="K1125" i="13"/>
  <c r="J1125" i="13"/>
  <c r="I1125" i="13"/>
  <c r="H1125" i="13"/>
  <c r="G1125" i="13"/>
  <c r="P1124" i="13"/>
  <c r="O1124" i="13"/>
  <c r="N1124" i="13"/>
  <c r="M1124" i="13"/>
  <c r="L1124" i="13"/>
  <c r="K1124" i="13"/>
  <c r="J1124" i="13"/>
  <c r="I1124" i="13"/>
  <c r="H1124" i="13"/>
  <c r="G1124" i="13"/>
  <c r="P1123" i="13"/>
  <c r="O1123" i="13"/>
  <c r="N1123" i="13"/>
  <c r="M1123" i="13"/>
  <c r="L1123" i="13"/>
  <c r="K1123" i="13"/>
  <c r="J1123" i="13"/>
  <c r="I1123" i="13"/>
  <c r="H1123" i="13"/>
  <c r="G1123" i="13"/>
  <c r="P1122" i="13"/>
  <c r="O1122" i="13"/>
  <c r="N1122" i="13"/>
  <c r="M1122" i="13"/>
  <c r="L1122" i="13"/>
  <c r="K1122" i="13"/>
  <c r="J1122" i="13"/>
  <c r="I1122" i="13"/>
  <c r="H1122" i="13"/>
  <c r="G1122" i="13"/>
  <c r="P1121" i="13"/>
  <c r="O1121" i="13"/>
  <c r="N1121" i="13"/>
  <c r="M1121" i="13"/>
  <c r="L1121" i="13"/>
  <c r="K1121" i="13"/>
  <c r="J1121" i="13"/>
  <c r="I1121" i="13"/>
  <c r="H1121" i="13"/>
  <c r="G1121" i="13"/>
  <c r="P1120" i="13"/>
  <c r="O1120" i="13"/>
  <c r="N1120" i="13"/>
  <c r="M1120" i="13"/>
  <c r="L1120" i="13"/>
  <c r="K1120" i="13"/>
  <c r="J1120" i="13"/>
  <c r="I1120" i="13"/>
  <c r="H1120" i="13"/>
  <c r="G1120" i="13"/>
  <c r="P1119" i="13"/>
  <c r="O1119" i="13"/>
  <c r="N1119" i="13"/>
  <c r="M1119" i="13"/>
  <c r="L1119" i="13"/>
  <c r="K1119" i="13"/>
  <c r="J1119" i="13"/>
  <c r="I1119" i="13"/>
  <c r="H1119" i="13"/>
  <c r="G1119" i="13"/>
  <c r="P1118" i="13"/>
  <c r="O1118" i="13"/>
  <c r="N1118" i="13"/>
  <c r="M1118" i="13"/>
  <c r="L1118" i="13"/>
  <c r="K1118" i="13"/>
  <c r="J1118" i="13"/>
  <c r="I1118" i="13"/>
  <c r="H1118" i="13"/>
  <c r="G1118" i="13"/>
  <c r="P1117" i="13"/>
  <c r="O1117" i="13"/>
  <c r="N1117" i="13"/>
  <c r="M1117" i="13"/>
  <c r="L1117" i="13"/>
  <c r="K1117" i="13"/>
  <c r="J1117" i="13"/>
  <c r="I1117" i="13"/>
  <c r="H1117" i="13"/>
  <c r="G1117" i="13"/>
  <c r="P1116" i="13"/>
  <c r="O1116" i="13"/>
  <c r="N1116" i="13"/>
  <c r="M1116" i="13"/>
  <c r="L1116" i="13"/>
  <c r="K1116" i="13"/>
  <c r="J1116" i="13"/>
  <c r="I1116" i="13"/>
  <c r="H1116" i="13"/>
  <c r="G1116" i="13"/>
  <c r="P1115" i="13"/>
  <c r="O1115" i="13"/>
  <c r="N1115" i="13"/>
  <c r="M1115" i="13"/>
  <c r="L1115" i="13"/>
  <c r="K1115" i="13"/>
  <c r="J1115" i="13"/>
  <c r="I1115" i="13"/>
  <c r="H1115" i="13"/>
  <c r="G1115" i="13"/>
  <c r="P1114" i="13"/>
  <c r="O1114" i="13"/>
  <c r="N1114" i="13"/>
  <c r="M1114" i="13"/>
  <c r="L1114" i="13"/>
  <c r="K1114" i="13"/>
  <c r="J1114" i="13"/>
  <c r="I1114" i="13"/>
  <c r="H1114" i="13"/>
  <c r="G1114" i="13"/>
  <c r="P1113" i="13"/>
  <c r="O1113" i="13"/>
  <c r="N1113" i="13"/>
  <c r="M1113" i="13"/>
  <c r="L1113" i="13"/>
  <c r="K1113" i="13"/>
  <c r="J1113" i="13"/>
  <c r="I1113" i="13"/>
  <c r="H1113" i="13"/>
  <c r="G1113" i="13"/>
  <c r="P1112" i="13"/>
  <c r="O1112" i="13"/>
  <c r="N1112" i="13"/>
  <c r="M1112" i="13"/>
  <c r="L1112" i="13"/>
  <c r="K1112" i="13"/>
  <c r="J1112" i="13"/>
  <c r="I1112" i="13"/>
  <c r="H1112" i="13"/>
  <c r="G1112" i="13"/>
  <c r="P1111" i="13"/>
  <c r="O1111" i="13"/>
  <c r="N1111" i="13"/>
  <c r="M1111" i="13"/>
  <c r="L1111" i="13"/>
  <c r="K1111" i="13"/>
  <c r="J1111" i="13"/>
  <c r="I1111" i="13"/>
  <c r="H1111" i="13"/>
  <c r="G1111" i="13"/>
  <c r="P1110" i="13"/>
  <c r="O1110" i="13"/>
  <c r="N1110" i="13"/>
  <c r="M1110" i="13"/>
  <c r="L1110" i="13"/>
  <c r="K1110" i="13"/>
  <c r="J1110" i="13"/>
  <c r="I1110" i="13"/>
  <c r="H1110" i="13"/>
  <c r="G1110" i="13"/>
  <c r="P1109" i="13"/>
  <c r="O1109" i="13"/>
  <c r="N1109" i="13"/>
  <c r="M1109" i="13"/>
  <c r="L1109" i="13"/>
  <c r="K1109" i="13"/>
  <c r="J1109" i="13"/>
  <c r="I1109" i="13"/>
  <c r="H1109" i="13"/>
  <c r="G1109" i="13"/>
  <c r="P1108" i="13"/>
  <c r="O1108" i="13"/>
  <c r="N1108" i="13"/>
  <c r="M1108" i="13"/>
  <c r="L1108" i="13"/>
  <c r="K1108" i="13"/>
  <c r="J1108" i="13"/>
  <c r="I1108" i="13"/>
  <c r="H1108" i="13"/>
  <c r="G1108" i="13"/>
  <c r="P1107" i="13"/>
  <c r="O1107" i="13"/>
  <c r="N1107" i="13"/>
  <c r="M1107" i="13"/>
  <c r="L1107" i="13"/>
  <c r="K1107" i="13"/>
  <c r="J1107" i="13"/>
  <c r="I1107" i="13"/>
  <c r="H1107" i="13"/>
  <c r="G1107" i="13"/>
  <c r="P1106" i="13"/>
  <c r="O1106" i="13"/>
  <c r="N1106" i="13"/>
  <c r="M1106" i="13"/>
  <c r="L1106" i="13"/>
  <c r="K1106" i="13"/>
  <c r="J1106" i="13"/>
  <c r="I1106" i="13"/>
  <c r="H1106" i="13"/>
  <c r="G1106" i="13"/>
  <c r="P1105" i="13"/>
  <c r="O1105" i="13"/>
  <c r="N1105" i="13"/>
  <c r="M1105" i="13"/>
  <c r="L1105" i="13"/>
  <c r="K1105" i="13"/>
  <c r="J1105" i="13"/>
  <c r="I1105" i="13"/>
  <c r="H1105" i="13"/>
  <c r="G1105" i="13"/>
  <c r="P1104" i="13"/>
  <c r="O1104" i="13"/>
  <c r="N1104" i="13"/>
  <c r="M1104" i="13"/>
  <c r="L1104" i="13"/>
  <c r="K1104" i="13"/>
  <c r="J1104" i="13"/>
  <c r="I1104" i="13"/>
  <c r="H1104" i="13"/>
  <c r="G1104" i="13"/>
  <c r="P1103" i="13"/>
  <c r="O1103" i="13"/>
  <c r="N1103" i="13"/>
  <c r="M1103" i="13"/>
  <c r="L1103" i="13"/>
  <c r="K1103" i="13"/>
  <c r="J1103" i="13"/>
  <c r="I1103" i="13"/>
  <c r="H1103" i="13"/>
  <c r="G1103" i="13"/>
  <c r="P1102" i="13"/>
  <c r="O1102" i="13"/>
  <c r="N1102" i="13"/>
  <c r="M1102" i="13"/>
  <c r="L1102" i="13"/>
  <c r="K1102" i="13"/>
  <c r="J1102" i="13"/>
  <c r="I1102" i="13"/>
  <c r="H1102" i="13"/>
  <c r="G1102" i="13"/>
  <c r="P1101" i="13"/>
  <c r="O1101" i="13"/>
  <c r="N1101" i="13"/>
  <c r="M1101" i="13"/>
  <c r="L1101" i="13"/>
  <c r="K1101" i="13"/>
  <c r="J1101" i="13"/>
  <c r="I1101" i="13"/>
  <c r="H1101" i="13"/>
  <c r="G1101" i="13"/>
  <c r="P1100" i="13"/>
  <c r="O1100" i="13"/>
  <c r="N1100" i="13"/>
  <c r="M1100" i="13"/>
  <c r="L1100" i="13"/>
  <c r="K1100" i="13"/>
  <c r="J1100" i="13"/>
  <c r="I1100" i="13"/>
  <c r="H1100" i="13"/>
  <c r="G1100" i="13"/>
  <c r="P1099" i="13"/>
  <c r="O1099" i="13"/>
  <c r="N1099" i="13"/>
  <c r="M1099" i="13"/>
  <c r="L1099" i="13"/>
  <c r="K1099" i="13"/>
  <c r="J1099" i="13"/>
  <c r="I1099" i="13"/>
  <c r="H1099" i="13"/>
  <c r="G1099" i="13"/>
  <c r="P1098" i="13"/>
  <c r="O1098" i="13"/>
  <c r="N1098" i="13"/>
  <c r="M1098" i="13"/>
  <c r="L1098" i="13"/>
  <c r="K1098" i="13"/>
  <c r="J1098" i="13"/>
  <c r="I1098" i="13"/>
  <c r="H1098" i="13"/>
  <c r="G1098" i="13"/>
  <c r="P1097" i="13"/>
  <c r="O1097" i="13"/>
  <c r="N1097" i="13"/>
  <c r="M1097" i="13"/>
  <c r="L1097" i="13"/>
  <c r="K1097" i="13"/>
  <c r="J1097" i="13"/>
  <c r="I1097" i="13"/>
  <c r="H1097" i="13"/>
  <c r="G1097" i="13"/>
  <c r="P1096" i="13"/>
  <c r="O1096" i="13"/>
  <c r="N1096" i="13"/>
  <c r="M1096" i="13"/>
  <c r="L1096" i="13"/>
  <c r="K1096" i="13"/>
  <c r="J1096" i="13"/>
  <c r="I1096" i="13"/>
  <c r="H1096" i="13"/>
  <c r="G1096" i="13"/>
  <c r="P1095" i="13"/>
  <c r="O1095" i="13"/>
  <c r="N1095" i="13"/>
  <c r="M1095" i="13"/>
  <c r="L1095" i="13"/>
  <c r="K1095" i="13"/>
  <c r="J1095" i="13"/>
  <c r="I1095" i="13"/>
  <c r="H1095" i="13"/>
  <c r="G1095" i="13"/>
  <c r="P1094" i="13"/>
  <c r="O1094" i="13"/>
  <c r="N1094" i="13"/>
  <c r="M1094" i="13"/>
  <c r="L1094" i="13"/>
  <c r="K1094" i="13"/>
  <c r="J1094" i="13"/>
  <c r="I1094" i="13"/>
  <c r="H1094" i="13"/>
  <c r="G1094" i="13"/>
  <c r="P1093" i="13"/>
  <c r="O1093" i="13"/>
  <c r="N1093" i="13"/>
  <c r="M1093" i="13"/>
  <c r="L1093" i="13"/>
  <c r="K1093" i="13"/>
  <c r="J1093" i="13"/>
  <c r="I1093" i="13"/>
  <c r="H1093" i="13"/>
  <c r="G1093" i="13"/>
  <c r="P1092" i="13"/>
  <c r="O1092" i="13"/>
  <c r="N1092" i="13"/>
  <c r="M1092" i="13"/>
  <c r="L1092" i="13"/>
  <c r="K1092" i="13"/>
  <c r="J1092" i="13"/>
  <c r="I1092" i="13"/>
  <c r="H1092" i="13"/>
  <c r="G1092" i="13"/>
  <c r="P1091" i="13"/>
  <c r="O1091" i="13"/>
  <c r="N1091" i="13"/>
  <c r="M1091" i="13"/>
  <c r="L1091" i="13"/>
  <c r="K1091" i="13"/>
  <c r="J1091" i="13"/>
  <c r="I1091" i="13"/>
  <c r="H1091" i="13"/>
  <c r="G1091" i="13"/>
  <c r="P1090" i="13"/>
  <c r="O1090" i="13"/>
  <c r="N1090" i="13"/>
  <c r="M1090" i="13"/>
  <c r="L1090" i="13"/>
  <c r="K1090" i="13"/>
  <c r="J1090" i="13"/>
  <c r="I1090" i="13"/>
  <c r="H1090" i="13"/>
  <c r="G1090" i="13"/>
  <c r="P1089" i="13"/>
  <c r="O1089" i="13"/>
  <c r="N1089" i="13"/>
  <c r="M1089" i="13"/>
  <c r="L1089" i="13"/>
  <c r="K1089" i="13"/>
  <c r="J1089" i="13"/>
  <c r="I1089" i="13"/>
  <c r="H1089" i="13"/>
  <c r="G1089" i="13"/>
  <c r="P1088" i="13"/>
  <c r="O1088" i="13"/>
  <c r="N1088" i="13"/>
  <c r="M1088" i="13"/>
  <c r="L1088" i="13"/>
  <c r="K1088" i="13"/>
  <c r="J1088" i="13"/>
  <c r="I1088" i="13"/>
  <c r="H1088" i="13"/>
  <c r="G1088" i="13"/>
  <c r="P1087" i="13"/>
  <c r="O1087" i="13"/>
  <c r="N1087" i="13"/>
  <c r="M1087" i="13"/>
  <c r="L1087" i="13"/>
  <c r="K1087" i="13"/>
  <c r="J1087" i="13"/>
  <c r="I1087" i="13"/>
  <c r="H1087" i="13"/>
  <c r="G1087" i="13"/>
  <c r="P1086" i="13"/>
  <c r="O1086" i="13"/>
  <c r="N1086" i="13"/>
  <c r="M1086" i="13"/>
  <c r="L1086" i="13"/>
  <c r="K1086" i="13"/>
  <c r="J1086" i="13"/>
  <c r="I1086" i="13"/>
  <c r="H1086" i="13"/>
  <c r="G1086" i="13"/>
  <c r="P1085" i="13"/>
  <c r="O1085" i="13"/>
  <c r="N1085" i="13"/>
  <c r="M1085" i="13"/>
  <c r="L1085" i="13"/>
  <c r="K1085" i="13"/>
  <c r="J1085" i="13"/>
  <c r="I1085" i="13"/>
  <c r="H1085" i="13"/>
  <c r="G1085" i="13"/>
  <c r="P1084" i="13"/>
  <c r="O1084" i="13"/>
  <c r="N1084" i="13"/>
  <c r="M1084" i="13"/>
  <c r="L1084" i="13"/>
  <c r="K1084" i="13"/>
  <c r="J1084" i="13"/>
  <c r="I1084" i="13"/>
  <c r="H1084" i="13"/>
  <c r="G1084" i="13"/>
  <c r="P1083" i="13"/>
  <c r="O1083" i="13"/>
  <c r="N1083" i="13"/>
  <c r="M1083" i="13"/>
  <c r="L1083" i="13"/>
  <c r="K1083" i="13"/>
  <c r="J1083" i="13"/>
  <c r="I1083" i="13"/>
  <c r="H1083" i="13"/>
  <c r="G1083" i="13"/>
  <c r="P1082" i="13"/>
  <c r="O1082" i="13"/>
  <c r="N1082" i="13"/>
  <c r="M1082" i="13"/>
  <c r="L1082" i="13"/>
  <c r="K1082" i="13"/>
  <c r="J1082" i="13"/>
  <c r="I1082" i="13"/>
  <c r="H1082" i="13"/>
  <c r="G1082" i="13"/>
  <c r="P1081" i="13"/>
  <c r="O1081" i="13"/>
  <c r="N1081" i="13"/>
  <c r="M1081" i="13"/>
  <c r="L1081" i="13"/>
  <c r="K1081" i="13"/>
  <c r="J1081" i="13"/>
  <c r="I1081" i="13"/>
  <c r="H1081" i="13"/>
  <c r="G1081" i="13"/>
  <c r="P1080" i="13"/>
  <c r="O1080" i="13"/>
  <c r="N1080" i="13"/>
  <c r="M1080" i="13"/>
  <c r="L1080" i="13"/>
  <c r="K1080" i="13"/>
  <c r="J1080" i="13"/>
  <c r="I1080" i="13"/>
  <c r="H1080" i="13"/>
  <c r="G1080" i="13"/>
  <c r="P1079" i="13"/>
  <c r="O1079" i="13"/>
  <c r="N1079" i="13"/>
  <c r="M1079" i="13"/>
  <c r="L1079" i="13"/>
  <c r="K1079" i="13"/>
  <c r="J1079" i="13"/>
  <c r="I1079" i="13"/>
  <c r="H1079" i="13"/>
  <c r="G1079" i="13"/>
  <c r="P1078" i="13"/>
  <c r="O1078" i="13"/>
  <c r="N1078" i="13"/>
  <c r="M1078" i="13"/>
  <c r="L1078" i="13"/>
  <c r="K1078" i="13"/>
  <c r="J1078" i="13"/>
  <c r="I1078" i="13"/>
  <c r="H1078" i="13"/>
  <c r="G1078" i="13"/>
  <c r="P1077" i="13"/>
  <c r="O1077" i="13"/>
  <c r="N1077" i="13"/>
  <c r="M1077" i="13"/>
  <c r="L1077" i="13"/>
  <c r="K1077" i="13"/>
  <c r="J1077" i="13"/>
  <c r="I1077" i="13"/>
  <c r="H1077" i="13"/>
  <c r="G1077" i="13"/>
  <c r="P1076" i="13"/>
  <c r="O1076" i="13"/>
  <c r="N1076" i="13"/>
  <c r="M1076" i="13"/>
  <c r="L1076" i="13"/>
  <c r="K1076" i="13"/>
  <c r="J1076" i="13"/>
  <c r="I1076" i="13"/>
  <c r="H1076" i="13"/>
  <c r="G1076" i="13"/>
  <c r="P1075" i="13"/>
  <c r="O1075" i="13"/>
  <c r="N1075" i="13"/>
  <c r="M1075" i="13"/>
  <c r="L1075" i="13"/>
  <c r="K1075" i="13"/>
  <c r="J1075" i="13"/>
  <c r="I1075" i="13"/>
  <c r="H1075" i="13"/>
  <c r="G1075" i="13"/>
  <c r="P1074" i="13"/>
  <c r="O1074" i="13"/>
  <c r="N1074" i="13"/>
  <c r="M1074" i="13"/>
  <c r="L1074" i="13"/>
  <c r="K1074" i="13"/>
  <c r="J1074" i="13"/>
  <c r="I1074" i="13"/>
  <c r="H1074" i="13"/>
  <c r="G1074" i="13"/>
  <c r="P1073" i="13"/>
  <c r="O1073" i="13"/>
  <c r="N1073" i="13"/>
  <c r="M1073" i="13"/>
  <c r="L1073" i="13"/>
  <c r="K1073" i="13"/>
  <c r="J1073" i="13"/>
  <c r="I1073" i="13"/>
  <c r="H1073" i="13"/>
  <c r="G1073" i="13"/>
  <c r="P1072" i="13"/>
  <c r="O1072" i="13"/>
  <c r="N1072" i="13"/>
  <c r="M1072" i="13"/>
  <c r="L1072" i="13"/>
  <c r="K1072" i="13"/>
  <c r="J1072" i="13"/>
  <c r="I1072" i="13"/>
  <c r="H1072" i="13"/>
  <c r="G1072" i="13"/>
  <c r="P1071" i="13"/>
  <c r="O1071" i="13"/>
  <c r="N1071" i="13"/>
  <c r="M1071" i="13"/>
  <c r="L1071" i="13"/>
  <c r="K1071" i="13"/>
  <c r="J1071" i="13"/>
  <c r="I1071" i="13"/>
  <c r="H1071" i="13"/>
  <c r="G1071" i="13"/>
  <c r="P1070" i="13"/>
  <c r="O1070" i="13"/>
  <c r="N1070" i="13"/>
  <c r="M1070" i="13"/>
  <c r="L1070" i="13"/>
  <c r="K1070" i="13"/>
  <c r="J1070" i="13"/>
  <c r="I1070" i="13"/>
  <c r="H1070" i="13"/>
  <c r="G1070" i="13"/>
  <c r="P1069" i="13"/>
  <c r="O1069" i="13"/>
  <c r="N1069" i="13"/>
  <c r="M1069" i="13"/>
  <c r="L1069" i="13"/>
  <c r="K1069" i="13"/>
  <c r="J1069" i="13"/>
  <c r="I1069" i="13"/>
  <c r="H1069" i="13"/>
  <c r="G1069" i="13"/>
  <c r="P1068" i="13"/>
  <c r="O1068" i="13"/>
  <c r="N1068" i="13"/>
  <c r="M1068" i="13"/>
  <c r="L1068" i="13"/>
  <c r="K1068" i="13"/>
  <c r="J1068" i="13"/>
  <c r="I1068" i="13"/>
  <c r="H1068" i="13"/>
  <c r="G1068" i="13"/>
  <c r="P1067" i="13"/>
  <c r="O1067" i="13"/>
  <c r="N1067" i="13"/>
  <c r="M1067" i="13"/>
  <c r="L1067" i="13"/>
  <c r="K1067" i="13"/>
  <c r="J1067" i="13"/>
  <c r="I1067" i="13"/>
  <c r="H1067" i="13"/>
  <c r="G1067" i="13"/>
  <c r="P1066" i="13"/>
  <c r="O1066" i="13"/>
  <c r="N1066" i="13"/>
  <c r="M1066" i="13"/>
  <c r="L1066" i="13"/>
  <c r="K1066" i="13"/>
  <c r="J1066" i="13"/>
  <c r="I1066" i="13"/>
  <c r="H1066" i="13"/>
  <c r="G1066" i="13"/>
  <c r="P1065" i="13"/>
  <c r="O1065" i="13"/>
  <c r="N1065" i="13"/>
  <c r="M1065" i="13"/>
  <c r="L1065" i="13"/>
  <c r="K1065" i="13"/>
  <c r="J1065" i="13"/>
  <c r="I1065" i="13"/>
  <c r="H1065" i="13"/>
  <c r="G1065" i="13"/>
  <c r="P1064" i="13"/>
  <c r="O1064" i="13"/>
  <c r="N1064" i="13"/>
  <c r="M1064" i="13"/>
  <c r="L1064" i="13"/>
  <c r="K1064" i="13"/>
  <c r="J1064" i="13"/>
  <c r="I1064" i="13"/>
  <c r="H1064" i="13"/>
  <c r="G1064" i="13"/>
  <c r="P1063" i="13"/>
  <c r="O1063" i="13"/>
  <c r="N1063" i="13"/>
  <c r="M1063" i="13"/>
  <c r="L1063" i="13"/>
  <c r="K1063" i="13"/>
  <c r="J1063" i="13"/>
  <c r="I1063" i="13"/>
  <c r="H1063" i="13"/>
  <c r="G1063" i="13"/>
  <c r="P1062" i="13"/>
  <c r="O1062" i="13"/>
  <c r="N1062" i="13"/>
  <c r="M1062" i="13"/>
  <c r="L1062" i="13"/>
  <c r="K1062" i="13"/>
  <c r="J1062" i="13"/>
  <c r="I1062" i="13"/>
  <c r="H1062" i="13"/>
  <c r="G1062" i="13"/>
  <c r="P1061" i="13"/>
  <c r="O1061" i="13"/>
  <c r="N1061" i="13"/>
  <c r="M1061" i="13"/>
  <c r="L1061" i="13"/>
  <c r="K1061" i="13"/>
  <c r="J1061" i="13"/>
  <c r="I1061" i="13"/>
  <c r="H1061" i="13"/>
  <c r="G1061" i="13"/>
  <c r="P1060" i="13"/>
  <c r="O1060" i="13"/>
  <c r="N1060" i="13"/>
  <c r="M1060" i="13"/>
  <c r="L1060" i="13"/>
  <c r="K1060" i="13"/>
  <c r="J1060" i="13"/>
  <c r="I1060" i="13"/>
  <c r="H1060" i="13"/>
  <c r="G1060" i="13"/>
  <c r="P1059" i="13"/>
  <c r="O1059" i="13"/>
  <c r="N1059" i="13"/>
  <c r="M1059" i="13"/>
  <c r="L1059" i="13"/>
  <c r="K1059" i="13"/>
  <c r="J1059" i="13"/>
  <c r="I1059" i="13"/>
  <c r="H1059" i="13"/>
  <c r="G1059" i="13"/>
  <c r="P1058" i="13"/>
  <c r="O1058" i="13"/>
  <c r="N1058" i="13"/>
  <c r="M1058" i="13"/>
  <c r="L1058" i="13"/>
  <c r="K1058" i="13"/>
  <c r="J1058" i="13"/>
  <c r="I1058" i="13"/>
  <c r="H1058" i="13"/>
  <c r="G1058" i="13"/>
  <c r="P1057" i="13"/>
  <c r="O1057" i="13"/>
  <c r="N1057" i="13"/>
  <c r="M1057" i="13"/>
  <c r="L1057" i="13"/>
  <c r="K1057" i="13"/>
  <c r="J1057" i="13"/>
  <c r="I1057" i="13"/>
  <c r="H1057" i="13"/>
  <c r="G1057" i="13"/>
  <c r="P1056" i="13"/>
  <c r="O1056" i="13"/>
  <c r="N1056" i="13"/>
  <c r="M1056" i="13"/>
  <c r="L1056" i="13"/>
  <c r="K1056" i="13"/>
  <c r="J1056" i="13"/>
  <c r="I1056" i="13"/>
  <c r="H1056" i="13"/>
  <c r="G1056" i="13"/>
  <c r="P1055" i="13"/>
  <c r="O1055" i="13"/>
  <c r="N1055" i="13"/>
  <c r="M1055" i="13"/>
  <c r="L1055" i="13"/>
  <c r="K1055" i="13"/>
  <c r="J1055" i="13"/>
  <c r="I1055" i="13"/>
  <c r="H1055" i="13"/>
  <c r="G1055" i="13"/>
  <c r="P1054" i="13"/>
  <c r="O1054" i="13"/>
  <c r="N1054" i="13"/>
  <c r="M1054" i="13"/>
  <c r="L1054" i="13"/>
  <c r="K1054" i="13"/>
  <c r="J1054" i="13"/>
  <c r="I1054" i="13"/>
  <c r="H1054" i="13"/>
  <c r="G1054" i="13"/>
  <c r="P1053" i="13"/>
  <c r="O1053" i="13"/>
  <c r="N1053" i="13"/>
  <c r="M1053" i="13"/>
  <c r="L1053" i="13"/>
  <c r="K1053" i="13"/>
  <c r="J1053" i="13"/>
  <c r="I1053" i="13"/>
  <c r="H1053" i="13"/>
  <c r="G1053" i="13"/>
  <c r="P1052" i="13"/>
  <c r="O1052" i="13"/>
  <c r="N1052" i="13"/>
  <c r="M1052" i="13"/>
  <c r="L1052" i="13"/>
  <c r="K1052" i="13"/>
  <c r="J1052" i="13"/>
  <c r="I1052" i="13"/>
  <c r="H1052" i="13"/>
  <c r="G1052" i="13"/>
  <c r="P1051" i="13"/>
  <c r="O1051" i="13"/>
  <c r="N1051" i="13"/>
  <c r="M1051" i="13"/>
  <c r="L1051" i="13"/>
  <c r="K1051" i="13"/>
  <c r="J1051" i="13"/>
  <c r="I1051" i="13"/>
  <c r="H1051" i="13"/>
  <c r="G1051" i="13"/>
  <c r="P1050" i="13"/>
  <c r="O1050" i="13"/>
  <c r="N1050" i="13"/>
  <c r="M1050" i="13"/>
  <c r="L1050" i="13"/>
  <c r="K1050" i="13"/>
  <c r="J1050" i="13"/>
  <c r="I1050" i="13"/>
  <c r="H1050" i="13"/>
  <c r="G1050" i="13"/>
  <c r="P1049" i="13"/>
  <c r="O1049" i="13"/>
  <c r="N1049" i="13"/>
  <c r="M1049" i="13"/>
  <c r="L1049" i="13"/>
  <c r="K1049" i="13"/>
  <c r="J1049" i="13"/>
  <c r="I1049" i="13"/>
  <c r="H1049" i="13"/>
  <c r="G1049" i="13"/>
  <c r="P1048" i="13"/>
  <c r="O1048" i="13"/>
  <c r="N1048" i="13"/>
  <c r="M1048" i="13"/>
  <c r="L1048" i="13"/>
  <c r="K1048" i="13"/>
  <c r="J1048" i="13"/>
  <c r="I1048" i="13"/>
  <c r="H1048" i="13"/>
  <c r="G1048" i="13"/>
  <c r="P1047" i="13"/>
  <c r="O1047" i="13"/>
  <c r="N1047" i="13"/>
  <c r="M1047" i="13"/>
  <c r="L1047" i="13"/>
  <c r="K1047" i="13"/>
  <c r="J1047" i="13"/>
  <c r="I1047" i="13"/>
  <c r="H1047" i="13"/>
  <c r="G1047" i="13"/>
  <c r="P1046" i="13"/>
  <c r="O1046" i="13"/>
  <c r="N1046" i="13"/>
  <c r="M1046" i="13"/>
  <c r="L1046" i="13"/>
  <c r="K1046" i="13"/>
  <c r="J1046" i="13"/>
  <c r="I1046" i="13"/>
  <c r="H1046" i="13"/>
  <c r="G1046" i="13"/>
  <c r="P1045" i="13"/>
  <c r="O1045" i="13"/>
  <c r="N1045" i="13"/>
  <c r="M1045" i="13"/>
  <c r="L1045" i="13"/>
  <c r="K1045" i="13"/>
  <c r="J1045" i="13"/>
  <c r="I1045" i="13"/>
  <c r="H1045" i="13"/>
  <c r="G1045" i="13"/>
  <c r="P1044" i="13"/>
  <c r="O1044" i="13"/>
  <c r="N1044" i="13"/>
  <c r="M1044" i="13"/>
  <c r="L1044" i="13"/>
  <c r="K1044" i="13"/>
  <c r="J1044" i="13"/>
  <c r="I1044" i="13"/>
  <c r="H1044" i="13"/>
  <c r="G1044" i="13"/>
  <c r="P1043" i="13"/>
  <c r="O1043" i="13"/>
  <c r="N1043" i="13"/>
  <c r="M1043" i="13"/>
  <c r="L1043" i="13"/>
  <c r="K1043" i="13"/>
  <c r="J1043" i="13"/>
  <c r="I1043" i="13"/>
  <c r="H1043" i="13"/>
  <c r="G1043" i="13"/>
  <c r="P1042" i="13"/>
  <c r="O1042" i="13"/>
  <c r="N1042" i="13"/>
  <c r="M1042" i="13"/>
  <c r="L1042" i="13"/>
  <c r="K1042" i="13"/>
  <c r="J1042" i="13"/>
  <c r="I1042" i="13"/>
  <c r="H1042" i="13"/>
  <c r="G1042" i="13"/>
  <c r="P1041" i="13"/>
  <c r="O1041" i="13"/>
  <c r="N1041" i="13"/>
  <c r="M1041" i="13"/>
  <c r="L1041" i="13"/>
  <c r="K1041" i="13"/>
  <c r="J1041" i="13"/>
  <c r="I1041" i="13"/>
  <c r="H1041" i="13"/>
  <c r="G1041" i="13"/>
  <c r="P1040" i="13"/>
  <c r="O1040" i="13"/>
  <c r="N1040" i="13"/>
  <c r="M1040" i="13"/>
  <c r="L1040" i="13"/>
  <c r="K1040" i="13"/>
  <c r="J1040" i="13"/>
  <c r="I1040" i="13"/>
  <c r="H1040" i="13"/>
  <c r="G1040" i="13"/>
  <c r="P1039" i="13"/>
  <c r="O1039" i="13"/>
  <c r="N1039" i="13"/>
  <c r="M1039" i="13"/>
  <c r="L1039" i="13"/>
  <c r="K1039" i="13"/>
  <c r="J1039" i="13"/>
  <c r="I1039" i="13"/>
  <c r="H1039" i="13"/>
  <c r="G1039" i="13"/>
  <c r="P1038" i="13"/>
  <c r="O1038" i="13"/>
  <c r="N1038" i="13"/>
  <c r="M1038" i="13"/>
  <c r="L1038" i="13"/>
  <c r="K1038" i="13"/>
  <c r="J1038" i="13"/>
  <c r="I1038" i="13"/>
  <c r="H1038" i="13"/>
  <c r="G1038" i="13"/>
  <c r="P1037" i="13"/>
  <c r="O1037" i="13"/>
  <c r="N1037" i="13"/>
  <c r="M1037" i="13"/>
  <c r="L1037" i="13"/>
  <c r="K1037" i="13"/>
  <c r="J1037" i="13"/>
  <c r="I1037" i="13"/>
  <c r="H1037" i="13"/>
  <c r="G1037" i="13"/>
  <c r="P1036" i="13"/>
  <c r="O1036" i="13"/>
  <c r="N1036" i="13"/>
  <c r="M1036" i="13"/>
  <c r="L1036" i="13"/>
  <c r="K1036" i="13"/>
  <c r="J1036" i="13"/>
  <c r="I1036" i="13"/>
  <c r="H1036" i="13"/>
  <c r="G1036" i="13"/>
  <c r="P1035" i="13"/>
  <c r="O1035" i="13"/>
  <c r="N1035" i="13"/>
  <c r="M1035" i="13"/>
  <c r="L1035" i="13"/>
  <c r="K1035" i="13"/>
  <c r="J1035" i="13"/>
  <c r="I1035" i="13"/>
  <c r="H1035" i="13"/>
  <c r="G1035" i="13"/>
  <c r="P1034" i="13"/>
  <c r="O1034" i="13"/>
  <c r="N1034" i="13"/>
  <c r="M1034" i="13"/>
  <c r="L1034" i="13"/>
  <c r="K1034" i="13"/>
  <c r="J1034" i="13"/>
  <c r="I1034" i="13"/>
  <c r="H1034" i="13"/>
  <c r="G1034" i="13"/>
  <c r="P1033" i="13"/>
  <c r="O1033" i="13"/>
  <c r="N1033" i="13"/>
  <c r="M1033" i="13"/>
  <c r="L1033" i="13"/>
  <c r="K1033" i="13"/>
  <c r="J1033" i="13"/>
  <c r="I1033" i="13"/>
  <c r="H1033" i="13"/>
  <c r="G1033" i="13"/>
  <c r="P1032" i="13"/>
  <c r="O1032" i="13"/>
  <c r="N1032" i="13"/>
  <c r="M1032" i="13"/>
  <c r="L1032" i="13"/>
  <c r="K1032" i="13"/>
  <c r="J1032" i="13"/>
  <c r="I1032" i="13"/>
  <c r="H1032" i="13"/>
  <c r="G1032" i="13"/>
  <c r="P1031" i="13"/>
  <c r="O1031" i="13"/>
  <c r="N1031" i="13"/>
  <c r="M1031" i="13"/>
  <c r="L1031" i="13"/>
  <c r="K1031" i="13"/>
  <c r="J1031" i="13"/>
  <c r="I1031" i="13"/>
  <c r="H1031" i="13"/>
  <c r="G1031" i="13"/>
  <c r="P1030" i="13"/>
  <c r="O1030" i="13"/>
  <c r="N1030" i="13"/>
  <c r="M1030" i="13"/>
  <c r="L1030" i="13"/>
  <c r="K1030" i="13"/>
  <c r="J1030" i="13"/>
  <c r="I1030" i="13"/>
  <c r="H1030" i="13"/>
  <c r="G1030" i="13"/>
  <c r="P1029" i="13"/>
  <c r="O1029" i="13"/>
  <c r="N1029" i="13"/>
  <c r="M1029" i="13"/>
  <c r="L1029" i="13"/>
  <c r="K1029" i="13"/>
  <c r="J1029" i="13"/>
  <c r="I1029" i="13"/>
  <c r="H1029" i="13"/>
  <c r="G1029" i="13"/>
  <c r="P1028" i="13"/>
  <c r="O1028" i="13"/>
  <c r="N1028" i="13"/>
  <c r="M1028" i="13"/>
  <c r="L1028" i="13"/>
  <c r="K1028" i="13"/>
  <c r="J1028" i="13"/>
  <c r="I1028" i="13"/>
  <c r="H1028" i="13"/>
  <c r="G1028" i="13"/>
  <c r="P1027" i="13"/>
  <c r="O1027" i="13"/>
  <c r="N1027" i="13"/>
  <c r="M1027" i="13"/>
  <c r="L1027" i="13"/>
  <c r="K1027" i="13"/>
  <c r="J1027" i="13"/>
  <c r="I1027" i="13"/>
  <c r="H1027" i="13"/>
  <c r="G1027" i="13"/>
  <c r="P1026" i="13"/>
  <c r="O1026" i="13"/>
  <c r="N1026" i="13"/>
  <c r="M1026" i="13"/>
  <c r="L1026" i="13"/>
  <c r="K1026" i="13"/>
  <c r="J1026" i="13"/>
  <c r="I1026" i="13"/>
  <c r="H1026" i="13"/>
  <c r="G1026" i="13"/>
  <c r="P1025" i="13"/>
  <c r="O1025" i="13"/>
  <c r="N1025" i="13"/>
  <c r="M1025" i="13"/>
  <c r="L1025" i="13"/>
  <c r="K1025" i="13"/>
  <c r="J1025" i="13"/>
  <c r="I1025" i="13"/>
  <c r="H1025" i="13"/>
  <c r="G1025" i="13"/>
  <c r="P1024" i="13"/>
  <c r="O1024" i="13"/>
  <c r="N1024" i="13"/>
  <c r="M1024" i="13"/>
  <c r="L1024" i="13"/>
  <c r="K1024" i="13"/>
  <c r="J1024" i="13"/>
  <c r="I1024" i="13"/>
  <c r="H1024" i="13"/>
  <c r="G1024" i="13"/>
  <c r="P1023" i="13"/>
  <c r="O1023" i="13"/>
  <c r="N1023" i="13"/>
  <c r="M1023" i="13"/>
  <c r="L1023" i="13"/>
  <c r="K1023" i="13"/>
  <c r="J1023" i="13"/>
  <c r="I1023" i="13"/>
  <c r="H1023" i="13"/>
  <c r="G1023" i="13"/>
  <c r="P1022" i="13"/>
  <c r="O1022" i="13"/>
  <c r="N1022" i="13"/>
  <c r="M1022" i="13"/>
  <c r="L1022" i="13"/>
  <c r="K1022" i="13"/>
  <c r="J1022" i="13"/>
  <c r="I1022" i="13"/>
  <c r="H1022" i="13"/>
  <c r="G1022" i="13"/>
  <c r="P1021" i="13"/>
  <c r="O1021" i="13"/>
  <c r="N1021" i="13"/>
  <c r="M1021" i="13"/>
  <c r="L1021" i="13"/>
  <c r="K1021" i="13"/>
  <c r="J1021" i="13"/>
  <c r="I1021" i="13"/>
  <c r="H1021" i="13"/>
  <c r="G1021" i="13"/>
  <c r="P1020" i="13"/>
  <c r="O1020" i="13"/>
  <c r="N1020" i="13"/>
  <c r="M1020" i="13"/>
  <c r="L1020" i="13"/>
  <c r="K1020" i="13"/>
  <c r="J1020" i="13"/>
  <c r="I1020" i="13"/>
  <c r="H1020" i="13"/>
  <c r="G1020" i="13"/>
  <c r="P1019" i="13"/>
  <c r="O1019" i="13"/>
  <c r="N1019" i="13"/>
  <c r="M1019" i="13"/>
  <c r="L1019" i="13"/>
  <c r="K1019" i="13"/>
  <c r="J1019" i="13"/>
  <c r="I1019" i="13"/>
  <c r="H1019" i="13"/>
  <c r="G1019" i="13"/>
  <c r="P1018" i="13"/>
  <c r="O1018" i="13"/>
  <c r="N1018" i="13"/>
  <c r="M1018" i="13"/>
  <c r="L1018" i="13"/>
  <c r="K1018" i="13"/>
  <c r="J1018" i="13"/>
  <c r="I1018" i="13"/>
  <c r="H1018" i="13"/>
  <c r="G1018" i="13"/>
  <c r="P1017" i="13"/>
  <c r="O1017" i="13"/>
  <c r="N1017" i="13"/>
  <c r="M1017" i="13"/>
  <c r="L1017" i="13"/>
  <c r="K1017" i="13"/>
  <c r="J1017" i="13"/>
  <c r="I1017" i="13"/>
  <c r="H1017" i="13"/>
  <c r="G1017" i="13"/>
  <c r="P1016" i="13"/>
  <c r="O1016" i="13"/>
  <c r="N1016" i="13"/>
  <c r="M1016" i="13"/>
  <c r="L1016" i="13"/>
  <c r="K1016" i="13"/>
  <c r="J1016" i="13"/>
  <c r="I1016" i="13"/>
  <c r="H1016" i="13"/>
  <c r="G1016" i="13"/>
  <c r="P1015" i="13"/>
  <c r="O1015" i="13"/>
  <c r="N1015" i="13"/>
  <c r="M1015" i="13"/>
  <c r="L1015" i="13"/>
  <c r="K1015" i="13"/>
  <c r="J1015" i="13"/>
  <c r="I1015" i="13"/>
  <c r="H1015" i="13"/>
  <c r="G1015" i="13"/>
  <c r="P1014" i="13"/>
  <c r="O1014" i="13"/>
  <c r="N1014" i="13"/>
  <c r="M1014" i="13"/>
  <c r="L1014" i="13"/>
  <c r="K1014" i="13"/>
  <c r="J1014" i="13"/>
  <c r="I1014" i="13"/>
  <c r="H1014" i="13"/>
  <c r="G1014" i="13"/>
  <c r="P1013" i="13"/>
  <c r="O1013" i="13"/>
  <c r="N1013" i="13"/>
  <c r="M1013" i="13"/>
  <c r="L1013" i="13"/>
  <c r="K1013" i="13"/>
  <c r="J1013" i="13"/>
  <c r="I1013" i="13"/>
  <c r="H1013" i="13"/>
  <c r="G1013" i="13"/>
  <c r="P1012" i="13"/>
  <c r="O1012" i="13"/>
  <c r="N1012" i="13"/>
  <c r="M1012" i="13"/>
  <c r="L1012" i="13"/>
  <c r="K1012" i="13"/>
  <c r="J1012" i="13"/>
  <c r="I1012" i="13"/>
  <c r="H1012" i="13"/>
  <c r="G1012" i="13"/>
  <c r="P1011" i="13"/>
  <c r="O1011" i="13"/>
  <c r="N1011" i="13"/>
  <c r="M1011" i="13"/>
  <c r="L1011" i="13"/>
  <c r="K1011" i="13"/>
  <c r="J1011" i="13"/>
  <c r="I1011" i="13"/>
  <c r="H1011" i="13"/>
  <c r="G1011" i="13"/>
  <c r="P1010" i="13"/>
  <c r="O1010" i="13"/>
  <c r="N1010" i="13"/>
  <c r="M1010" i="13"/>
  <c r="L1010" i="13"/>
  <c r="K1010" i="13"/>
  <c r="J1010" i="13"/>
  <c r="I1010" i="13"/>
  <c r="H1010" i="13"/>
  <c r="G1010" i="13"/>
  <c r="P1009" i="13"/>
  <c r="O1009" i="13"/>
  <c r="N1009" i="13"/>
  <c r="M1009" i="13"/>
  <c r="L1009" i="13"/>
  <c r="K1009" i="13"/>
  <c r="J1009" i="13"/>
  <c r="I1009" i="13"/>
  <c r="H1009" i="13"/>
  <c r="G1009" i="13"/>
  <c r="P1008" i="13"/>
  <c r="O1008" i="13"/>
  <c r="N1008" i="13"/>
  <c r="M1008" i="13"/>
  <c r="L1008" i="13"/>
  <c r="K1008" i="13"/>
  <c r="J1008" i="13"/>
  <c r="I1008" i="13"/>
  <c r="H1008" i="13"/>
  <c r="G1008" i="13"/>
  <c r="P1007" i="13"/>
  <c r="O1007" i="13"/>
  <c r="N1007" i="13"/>
  <c r="M1007" i="13"/>
  <c r="L1007" i="13"/>
  <c r="K1007" i="13"/>
  <c r="J1007" i="13"/>
  <c r="I1007" i="13"/>
  <c r="H1007" i="13"/>
  <c r="G1007" i="13"/>
  <c r="P1006" i="13"/>
  <c r="O1006" i="13"/>
  <c r="N1006" i="13"/>
  <c r="M1006" i="13"/>
  <c r="L1006" i="13"/>
  <c r="K1006" i="13"/>
  <c r="J1006" i="13"/>
  <c r="I1006" i="13"/>
  <c r="H1006" i="13"/>
  <c r="G1006" i="13"/>
  <c r="P1005" i="13"/>
  <c r="O1005" i="13"/>
  <c r="N1005" i="13"/>
  <c r="M1005" i="13"/>
  <c r="L1005" i="13"/>
  <c r="K1005" i="13"/>
  <c r="J1005" i="13"/>
  <c r="I1005" i="13"/>
  <c r="H1005" i="13"/>
  <c r="G1005" i="13"/>
  <c r="P1004" i="13"/>
  <c r="O1004" i="13"/>
  <c r="N1004" i="13"/>
  <c r="M1004" i="13"/>
  <c r="L1004" i="13"/>
  <c r="K1004" i="13"/>
  <c r="J1004" i="13"/>
  <c r="I1004" i="13"/>
  <c r="H1004" i="13"/>
  <c r="G1004" i="13"/>
  <c r="P1003" i="13"/>
  <c r="O1003" i="13"/>
  <c r="N1003" i="13"/>
  <c r="M1003" i="13"/>
  <c r="L1003" i="13"/>
  <c r="K1003" i="13"/>
  <c r="J1003" i="13"/>
  <c r="I1003" i="13"/>
  <c r="H1003" i="13"/>
  <c r="G1003" i="13"/>
  <c r="P1002" i="13"/>
  <c r="O1002" i="13"/>
  <c r="N1002" i="13"/>
  <c r="M1002" i="13"/>
  <c r="L1002" i="13"/>
  <c r="K1002" i="13"/>
  <c r="J1002" i="13"/>
  <c r="I1002" i="13"/>
  <c r="H1002" i="13"/>
  <c r="G1002" i="13"/>
  <c r="P1001" i="13"/>
  <c r="O1001" i="13"/>
  <c r="N1001" i="13"/>
  <c r="M1001" i="13"/>
  <c r="L1001" i="13"/>
  <c r="K1001" i="13"/>
  <c r="J1001" i="13"/>
  <c r="I1001" i="13"/>
  <c r="H1001" i="13"/>
  <c r="G1001" i="13"/>
  <c r="P1000" i="13"/>
  <c r="O1000" i="13"/>
  <c r="N1000" i="13"/>
  <c r="M1000" i="13"/>
  <c r="L1000" i="13"/>
  <c r="K1000" i="13"/>
  <c r="J1000" i="13"/>
  <c r="I1000" i="13"/>
  <c r="H1000" i="13"/>
  <c r="G1000" i="13"/>
  <c r="P999" i="13"/>
  <c r="O999" i="13"/>
  <c r="N999" i="13"/>
  <c r="M999" i="13"/>
  <c r="L999" i="13"/>
  <c r="K999" i="13"/>
  <c r="J999" i="13"/>
  <c r="I999" i="13"/>
  <c r="H999" i="13"/>
  <c r="G999" i="13"/>
  <c r="P998" i="13"/>
  <c r="O998" i="13"/>
  <c r="N998" i="13"/>
  <c r="M998" i="13"/>
  <c r="L998" i="13"/>
  <c r="K998" i="13"/>
  <c r="J998" i="13"/>
  <c r="I998" i="13"/>
  <c r="H998" i="13"/>
  <c r="G998" i="13"/>
  <c r="P997" i="13"/>
  <c r="O997" i="13"/>
  <c r="N997" i="13"/>
  <c r="M997" i="13"/>
  <c r="L997" i="13"/>
  <c r="K997" i="13"/>
  <c r="J997" i="13"/>
  <c r="I997" i="13"/>
  <c r="H997" i="13"/>
  <c r="G997" i="13"/>
  <c r="P996" i="13"/>
  <c r="O996" i="13"/>
  <c r="N996" i="13"/>
  <c r="M996" i="13"/>
  <c r="L996" i="13"/>
  <c r="K996" i="13"/>
  <c r="J996" i="13"/>
  <c r="I996" i="13"/>
  <c r="H996" i="13"/>
  <c r="G996" i="13"/>
  <c r="P995" i="13"/>
  <c r="O995" i="13"/>
  <c r="N995" i="13"/>
  <c r="M995" i="13"/>
  <c r="L995" i="13"/>
  <c r="K995" i="13"/>
  <c r="J995" i="13"/>
  <c r="I995" i="13"/>
  <c r="H995" i="13"/>
  <c r="G995" i="13"/>
  <c r="P994" i="13"/>
  <c r="O994" i="13"/>
  <c r="N994" i="13"/>
  <c r="M994" i="13"/>
  <c r="L994" i="13"/>
  <c r="K994" i="13"/>
  <c r="J994" i="13"/>
  <c r="I994" i="13"/>
  <c r="H994" i="13"/>
  <c r="G994" i="13"/>
  <c r="P993" i="13"/>
  <c r="O993" i="13"/>
  <c r="N993" i="13"/>
  <c r="M993" i="13"/>
  <c r="L993" i="13"/>
  <c r="K993" i="13"/>
  <c r="J993" i="13"/>
  <c r="I993" i="13"/>
  <c r="H993" i="13"/>
  <c r="G993" i="13"/>
  <c r="P992" i="13"/>
  <c r="O992" i="13"/>
  <c r="N992" i="13"/>
  <c r="M992" i="13"/>
  <c r="L992" i="13"/>
  <c r="K992" i="13"/>
  <c r="J992" i="13"/>
  <c r="I992" i="13"/>
  <c r="H992" i="13"/>
  <c r="G992" i="13"/>
  <c r="P991" i="13"/>
  <c r="O991" i="13"/>
  <c r="N991" i="13"/>
  <c r="M991" i="13"/>
  <c r="L991" i="13"/>
  <c r="K991" i="13"/>
  <c r="J991" i="13"/>
  <c r="I991" i="13"/>
  <c r="H991" i="13"/>
  <c r="G991" i="13"/>
  <c r="P990" i="13"/>
  <c r="O990" i="13"/>
  <c r="N990" i="13"/>
  <c r="M990" i="13"/>
  <c r="L990" i="13"/>
  <c r="K990" i="13"/>
  <c r="J990" i="13"/>
  <c r="I990" i="13"/>
  <c r="H990" i="13"/>
  <c r="G990" i="13"/>
  <c r="P989" i="13"/>
  <c r="O989" i="13"/>
  <c r="N989" i="13"/>
  <c r="M989" i="13"/>
  <c r="L989" i="13"/>
  <c r="K989" i="13"/>
  <c r="J989" i="13"/>
  <c r="I989" i="13"/>
  <c r="H989" i="13"/>
  <c r="G989" i="13"/>
  <c r="P988" i="13"/>
  <c r="O988" i="13"/>
  <c r="N988" i="13"/>
  <c r="M988" i="13"/>
  <c r="L988" i="13"/>
  <c r="K988" i="13"/>
  <c r="J988" i="13"/>
  <c r="I988" i="13"/>
  <c r="H988" i="13"/>
  <c r="G988" i="13"/>
  <c r="P987" i="13"/>
  <c r="O987" i="13"/>
  <c r="N987" i="13"/>
  <c r="M987" i="13"/>
  <c r="L987" i="13"/>
  <c r="K987" i="13"/>
  <c r="J987" i="13"/>
  <c r="I987" i="13"/>
  <c r="H987" i="13"/>
  <c r="G987" i="13"/>
  <c r="P986" i="13"/>
  <c r="O986" i="13"/>
  <c r="N986" i="13"/>
  <c r="M986" i="13"/>
  <c r="L986" i="13"/>
  <c r="K986" i="13"/>
  <c r="J986" i="13"/>
  <c r="I986" i="13"/>
  <c r="H986" i="13"/>
  <c r="G986" i="13"/>
  <c r="P985" i="13"/>
  <c r="O985" i="13"/>
  <c r="N985" i="13"/>
  <c r="M985" i="13"/>
  <c r="L985" i="13"/>
  <c r="K985" i="13"/>
  <c r="J985" i="13"/>
  <c r="I985" i="13"/>
  <c r="H985" i="13"/>
  <c r="G985" i="13"/>
  <c r="P984" i="13"/>
  <c r="O984" i="13"/>
  <c r="N984" i="13"/>
  <c r="M984" i="13"/>
  <c r="L984" i="13"/>
  <c r="K984" i="13"/>
  <c r="J984" i="13"/>
  <c r="I984" i="13"/>
  <c r="H984" i="13"/>
  <c r="G984" i="13"/>
  <c r="P983" i="13"/>
  <c r="O983" i="13"/>
  <c r="N983" i="13"/>
  <c r="M983" i="13"/>
  <c r="L983" i="13"/>
  <c r="K983" i="13"/>
  <c r="J983" i="13"/>
  <c r="I983" i="13"/>
  <c r="H983" i="13"/>
  <c r="G983" i="13"/>
  <c r="P982" i="13"/>
  <c r="O982" i="13"/>
  <c r="N982" i="13"/>
  <c r="M982" i="13"/>
  <c r="L982" i="13"/>
  <c r="K982" i="13"/>
  <c r="J982" i="13"/>
  <c r="I982" i="13"/>
  <c r="H982" i="13"/>
  <c r="G982" i="13"/>
  <c r="P981" i="13"/>
  <c r="O981" i="13"/>
  <c r="N981" i="13"/>
  <c r="M981" i="13"/>
  <c r="L981" i="13"/>
  <c r="K981" i="13"/>
  <c r="J981" i="13"/>
  <c r="I981" i="13"/>
  <c r="H981" i="13"/>
  <c r="G981" i="13"/>
  <c r="P980" i="13"/>
  <c r="O980" i="13"/>
  <c r="N980" i="13"/>
  <c r="M980" i="13"/>
  <c r="L980" i="13"/>
  <c r="K980" i="13"/>
  <c r="J980" i="13"/>
  <c r="I980" i="13"/>
  <c r="H980" i="13"/>
  <c r="G980" i="13"/>
  <c r="P979" i="13"/>
  <c r="O979" i="13"/>
  <c r="N979" i="13"/>
  <c r="M979" i="13"/>
  <c r="L979" i="13"/>
  <c r="K979" i="13"/>
  <c r="J979" i="13"/>
  <c r="I979" i="13"/>
  <c r="H979" i="13"/>
  <c r="G979" i="13"/>
  <c r="P978" i="13"/>
  <c r="O978" i="13"/>
  <c r="N978" i="13"/>
  <c r="M978" i="13"/>
  <c r="L978" i="13"/>
  <c r="K978" i="13"/>
  <c r="J978" i="13"/>
  <c r="I978" i="13"/>
  <c r="H978" i="13"/>
  <c r="G978" i="13"/>
  <c r="P977" i="13"/>
  <c r="O977" i="13"/>
  <c r="N977" i="13"/>
  <c r="M977" i="13"/>
  <c r="L977" i="13"/>
  <c r="K977" i="13"/>
  <c r="J977" i="13"/>
  <c r="I977" i="13"/>
  <c r="H977" i="13"/>
  <c r="G977" i="13"/>
  <c r="P976" i="13"/>
  <c r="O976" i="13"/>
  <c r="N976" i="13"/>
  <c r="M976" i="13"/>
  <c r="L976" i="13"/>
  <c r="K976" i="13"/>
  <c r="J976" i="13"/>
  <c r="I976" i="13"/>
  <c r="H976" i="13"/>
  <c r="G976" i="13"/>
  <c r="P975" i="13"/>
  <c r="O975" i="13"/>
  <c r="N975" i="13"/>
  <c r="M975" i="13"/>
  <c r="L975" i="13"/>
  <c r="K975" i="13"/>
  <c r="J975" i="13"/>
  <c r="I975" i="13"/>
  <c r="H975" i="13"/>
  <c r="G975" i="13"/>
  <c r="P974" i="13"/>
  <c r="O974" i="13"/>
  <c r="N974" i="13"/>
  <c r="M974" i="13"/>
  <c r="L974" i="13"/>
  <c r="K974" i="13"/>
  <c r="J974" i="13"/>
  <c r="I974" i="13"/>
  <c r="H974" i="13"/>
  <c r="G974" i="13"/>
  <c r="P973" i="13"/>
  <c r="O973" i="13"/>
  <c r="N973" i="13"/>
  <c r="M973" i="13"/>
  <c r="L973" i="13"/>
  <c r="K973" i="13"/>
  <c r="J973" i="13"/>
  <c r="I973" i="13"/>
  <c r="H973" i="13"/>
  <c r="G973" i="13"/>
  <c r="P972" i="13"/>
  <c r="O972" i="13"/>
  <c r="N972" i="13"/>
  <c r="M972" i="13"/>
  <c r="L972" i="13"/>
  <c r="K972" i="13"/>
  <c r="J972" i="13"/>
  <c r="I972" i="13"/>
  <c r="H972" i="13"/>
  <c r="G972" i="13"/>
  <c r="P971" i="13"/>
  <c r="O971" i="13"/>
  <c r="N971" i="13"/>
  <c r="M971" i="13"/>
  <c r="L971" i="13"/>
  <c r="K971" i="13"/>
  <c r="J971" i="13"/>
  <c r="I971" i="13"/>
  <c r="H971" i="13"/>
  <c r="G971" i="13"/>
  <c r="P970" i="13"/>
  <c r="O970" i="13"/>
  <c r="N970" i="13"/>
  <c r="M970" i="13"/>
  <c r="L970" i="13"/>
  <c r="K970" i="13"/>
  <c r="J970" i="13"/>
  <c r="I970" i="13"/>
  <c r="H970" i="13"/>
  <c r="G970" i="13"/>
  <c r="P969" i="13"/>
  <c r="O969" i="13"/>
  <c r="N969" i="13"/>
  <c r="M969" i="13"/>
  <c r="L969" i="13"/>
  <c r="K969" i="13"/>
  <c r="J969" i="13"/>
  <c r="I969" i="13"/>
  <c r="H969" i="13"/>
  <c r="G969" i="13"/>
  <c r="P968" i="13"/>
  <c r="O968" i="13"/>
  <c r="N968" i="13"/>
  <c r="M968" i="13"/>
  <c r="L968" i="13"/>
  <c r="K968" i="13"/>
  <c r="J968" i="13"/>
  <c r="I968" i="13"/>
  <c r="H968" i="13"/>
  <c r="G968" i="13"/>
  <c r="P967" i="13"/>
  <c r="O967" i="13"/>
  <c r="N967" i="13"/>
  <c r="M967" i="13"/>
  <c r="L967" i="13"/>
  <c r="K967" i="13"/>
  <c r="J967" i="13"/>
  <c r="I967" i="13"/>
  <c r="H967" i="13"/>
  <c r="G967" i="13"/>
  <c r="P966" i="13"/>
  <c r="O966" i="13"/>
  <c r="N966" i="13"/>
  <c r="M966" i="13"/>
  <c r="L966" i="13"/>
  <c r="K966" i="13"/>
  <c r="J966" i="13"/>
  <c r="I966" i="13"/>
  <c r="H966" i="13"/>
  <c r="G966" i="13"/>
  <c r="P965" i="13"/>
  <c r="O965" i="13"/>
  <c r="N965" i="13"/>
  <c r="M965" i="13"/>
  <c r="L965" i="13"/>
  <c r="K965" i="13"/>
  <c r="J965" i="13"/>
  <c r="I965" i="13"/>
  <c r="H965" i="13"/>
  <c r="G965" i="13"/>
  <c r="P964" i="13"/>
  <c r="O964" i="13"/>
  <c r="N964" i="13"/>
  <c r="M964" i="13"/>
  <c r="L964" i="13"/>
  <c r="K964" i="13"/>
  <c r="J964" i="13"/>
  <c r="I964" i="13"/>
  <c r="H964" i="13"/>
  <c r="G964" i="13"/>
  <c r="P963" i="13"/>
  <c r="O963" i="13"/>
  <c r="N963" i="13"/>
  <c r="M963" i="13"/>
  <c r="L963" i="13"/>
  <c r="K963" i="13"/>
  <c r="J963" i="13"/>
  <c r="I963" i="13"/>
  <c r="H963" i="13"/>
  <c r="G963" i="13"/>
  <c r="P962" i="13"/>
  <c r="O962" i="13"/>
  <c r="N962" i="13"/>
  <c r="M962" i="13"/>
  <c r="L962" i="13"/>
  <c r="K962" i="13"/>
  <c r="J962" i="13"/>
  <c r="I962" i="13"/>
  <c r="H962" i="13"/>
  <c r="G962" i="13"/>
  <c r="P961" i="13"/>
  <c r="O961" i="13"/>
  <c r="N961" i="13"/>
  <c r="M961" i="13"/>
  <c r="L961" i="13"/>
  <c r="K961" i="13"/>
  <c r="J961" i="13"/>
  <c r="I961" i="13"/>
  <c r="H961" i="13"/>
  <c r="G961" i="13"/>
  <c r="P960" i="13"/>
  <c r="O960" i="13"/>
  <c r="N960" i="13"/>
  <c r="M960" i="13"/>
  <c r="L960" i="13"/>
  <c r="K960" i="13"/>
  <c r="J960" i="13"/>
  <c r="I960" i="13"/>
  <c r="H960" i="13"/>
  <c r="G960" i="13"/>
  <c r="P959" i="13"/>
  <c r="O959" i="13"/>
  <c r="N959" i="13"/>
  <c r="M959" i="13"/>
  <c r="L959" i="13"/>
  <c r="K959" i="13"/>
  <c r="J959" i="13"/>
  <c r="I959" i="13"/>
  <c r="H959" i="13"/>
  <c r="G959" i="13"/>
  <c r="P958" i="13"/>
  <c r="O958" i="13"/>
  <c r="N958" i="13"/>
  <c r="M958" i="13"/>
  <c r="L958" i="13"/>
  <c r="K958" i="13"/>
  <c r="J958" i="13"/>
  <c r="I958" i="13"/>
  <c r="H958" i="13"/>
  <c r="G958" i="13"/>
  <c r="P957" i="13"/>
  <c r="O957" i="13"/>
  <c r="N957" i="13"/>
  <c r="M957" i="13"/>
  <c r="L957" i="13"/>
  <c r="K957" i="13"/>
  <c r="J957" i="13"/>
  <c r="I957" i="13"/>
  <c r="H957" i="13"/>
  <c r="G957" i="13"/>
  <c r="P956" i="13"/>
  <c r="O956" i="13"/>
  <c r="N956" i="13"/>
  <c r="M956" i="13"/>
  <c r="L956" i="13"/>
  <c r="K956" i="13"/>
  <c r="J956" i="13"/>
  <c r="I956" i="13"/>
  <c r="H956" i="13"/>
  <c r="G956" i="13"/>
  <c r="P955" i="13"/>
  <c r="O955" i="13"/>
  <c r="N955" i="13"/>
  <c r="M955" i="13"/>
  <c r="L955" i="13"/>
  <c r="K955" i="13"/>
  <c r="J955" i="13"/>
  <c r="I955" i="13"/>
  <c r="H955" i="13"/>
  <c r="G955" i="13"/>
  <c r="P954" i="13"/>
  <c r="O954" i="13"/>
  <c r="N954" i="13"/>
  <c r="M954" i="13"/>
  <c r="L954" i="13"/>
  <c r="K954" i="13"/>
  <c r="J954" i="13"/>
  <c r="I954" i="13"/>
  <c r="H954" i="13"/>
  <c r="G954" i="13"/>
  <c r="P953" i="13"/>
  <c r="O953" i="13"/>
  <c r="N953" i="13"/>
  <c r="M953" i="13"/>
  <c r="L953" i="13"/>
  <c r="K953" i="13"/>
  <c r="J953" i="13"/>
  <c r="I953" i="13"/>
  <c r="H953" i="13"/>
  <c r="G953" i="13"/>
  <c r="P952" i="13"/>
  <c r="O952" i="13"/>
  <c r="N952" i="13"/>
  <c r="M952" i="13"/>
  <c r="L952" i="13"/>
  <c r="K952" i="13"/>
  <c r="J952" i="13"/>
  <c r="I952" i="13"/>
  <c r="H952" i="13"/>
  <c r="G952" i="13"/>
  <c r="P951" i="13"/>
  <c r="O951" i="13"/>
  <c r="N951" i="13"/>
  <c r="M951" i="13"/>
  <c r="L951" i="13"/>
  <c r="K951" i="13"/>
  <c r="J951" i="13"/>
  <c r="I951" i="13"/>
  <c r="H951" i="13"/>
  <c r="G951" i="13"/>
  <c r="P950" i="13"/>
  <c r="O950" i="13"/>
  <c r="N950" i="13"/>
  <c r="M950" i="13"/>
  <c r="L950" i="13"/>
  <c r="K950" i="13"/>
  <c r="J950" i="13"/>
  <c r="I950" i="13"/>
  <c r="H950" i="13"/>
  <c r="G950" i="13"/>
  <c r="P949" i="13"/>
  <c r="O949" i="13"/>
  <c r="N949" i="13"/>
  <c r="M949" i="13"/>
  <c r="L949" i="13"/>
  <c r="K949" i="13"/>
  <c r="J949" i="13"/>
  <c r="I949" i="13"/>
  <c r="H949" i="13"/>
  <c r="G949" i="13"/>
  <c r="P948" i="13"/>
  <c r="O948" i="13"/>
  <c r="N948" i="13"/>
  <c r="M948" i="13"/>
  <c r="L948" i="13"/>
  <c r="K948" i="13"/>
  <c r="J948" i="13"/>
  <c r="I948" i="13"/>
  <c r="H948" i="13"/>
  <c r="G948" i="13"/>
  <c r="P947" i="13"/>
  <c r="O947" i="13"/>
  <c r="N947" i="13"/>
  <c r="M947" i="13"/>
  <c r="L947" i="13"/>
  <c r="K947" i="13"/>
  <c r="J947" i="13"/>
  <c r="I947" i="13"/>
  <c r="H947" i="13"/>
  <c r="G947" i="13"/>
  <c r="P946" i="13"/>
  <c r="O946" i="13"/>
  <c r="N946" i="13"/>
  <c r="M946" i="13"/>
  <c r="L946" i="13"/>
  <c r="K946" i="13"/>
  <c r="J946" i="13"/>
  <c r="I946" i="13"/>
  <c r="H946" i="13"/>
  <c r="G946" i="13"/>
  <c r="P945" i="13"/>
  <c r="O945" i="13"/>
  <c r="N945" i="13"/>
  <c r="M945" i="13"/>
  <c r="L945" i="13"/>
  <c r="K945" i="13"/>
  <c r="J945" i="13"/>
  <c r="I945" i="13"/>
  <c r="H945" i="13"/>
  <c r="G945" i="13"/>
  <c r="P944" i="13"/>
  <c r="O944" i="13"/>
  <c r="N944" i="13"/>
  <c r="M944" i="13"/>
  <c r="L944" i="13"/>
  <c r="K944" i="13"/>
  <c r="J944" i="13"/>
  <c r="I944" i="13"/>
  <c r="H944" i="13"/>
  <c r="G944" i="13"/>
  <c r="P943" i="13"/>
  <c r="O943" i="13"/>
  <c r="N943" i="13"/>
  <c r="M943" i="13"/>
  <c r="L943" i="13"/>
  <c r="K943" i="13"/>
  <c r="J943" i="13"/>
  <c r="I943" i="13"/>
  <c r="H943" i="13"/>
  <c r="G943" i="13"/>
  <c r="P942" i="13"/>
  <c r="O942" i="13"/>
  <c r="N942" i="13"/>
  <c r="M942" i="13"/>
  <c r="L942" i="13"/>
  <c r="K942" i="13"/>
  <c r="J942" i="13"/>
  <c r="I942" i="13"/>
  <c r="H942" i="13"/>
  <c r="G942" i="13"/>
  <c r="P941" i="13"/>
  <c r="O941" i="13"/>
  <c r="N941" i="13"/>
  <c r="M941" i="13"/>
  <c r="L941" i="13"/>
  <c r="K941" i="13"/>
  <c r="J941" i="13"/>
  <c r="I941" i="13"/>
  <c r="H941" i="13"/>
  <c r="G941" i="13"/>
  <c r="P940" i="13"/>
  <c r="O940" i="13"/>
  <c r="N940" i="13"/>
  <c r="M940" i="13"/>
  <c r="L940" i="13"/>
  <c r="K940" i="13"/>
  <c r="J940" i="13"/>
  <c r="I940" i="13"/>
  <c r="H940" i="13"/>
  <c r="G940" i="13"/>
  <c r="P939" i="13"/>
  <c r="O939" i="13"/>
  <c r="N939" i="13"/>
  <c r="M939" i="13"/>
  <c r="L939" i="13"/>
  <c r="K939" i="13"/>
  <c r="J939" i="13"/>
  <c r="I939" i="13"/>
  <c r="H939" i="13"/>
  <c r="G939" i="13"/>
  <c r="P938" i="13"/>
  <c r="O938" i="13"/>
  <c r="N938" i="13"/>
  <c r="M938" i="13"/>
  <c r="L938" i="13"/>
  <c r="K938" i="13"/>
  <c r="J938" i="13"/>
  <c r="I938" i="13"/>
  <c r="H938" i="13"/>
  <c r="G938" i="13"/>
  <c r="P937" i="13"/>
  <c r="O937" i="13"/>
  <c r="N937" i="13"/>
  <c r="M937" i="13"/>
  <c r="L937" i="13"/>
  <c r="K937" i="13"/>
  <c r="J937" i="13"/>
  <c r="I937" i="13"/>
  <c r="H937" i="13"/>
  <c r="G937" i="13"/>
  <c r="P936" i="13"/>
  <c r="O936" i="13"/>
  <c r="N936" i="13"/>
  <c r="M936" i="13"/>
  <c r="L936" i="13"/>
  <c r="K936" i="13"/>
  <c r="J936" i="13"/>
  <c r="I936" i="13"/>
  <c r="H936" i="13"/>
  <c r="G936" i="13"/>
  <c r="P935" i="13"/>
  <c r="O935" i="13"/>
  <c r="N935" i="13"/>
  <c r="M935" i="13"/>
  <c r="L935" i="13"/>
  <c r="K935" i="13"/>
  <c r="J935" i="13"/>
  <c r="I935" i="13"/>
  <c r="H935" i="13"/>
  <c r="G935" i="13"/>
  <c r="P934" i="13"/>
  <c r="O934" i="13"/>
  <c r="N934" i="13"/>
  <c r="M934" i="13"/>
  <c r="L934" i="13"/>
  <c r="K934" i="13"/>
  <c r="J934" i="13"/>
  <c r="I934" i="13"/>
  <c r="H934" i="13"/>
  <c r="G934" i="13"/>
  <c r="P933" i="13"/>
  <c r="O933" i="13"/>
  <c r="N933" i="13"/>
  <c r="M933" i="13"/>
  <c r="L933" i="13"/>
  <c r="K933" i="13"/>
  <c r="J933" i="13"/>
  <c r="I933" i="13"/>
  <c r="H933" i="13"/>
  <c r="G933" i="13"/>
  <c r="P932" i="13"/>
  <c r="O932" i="13"/>
  <c r="N932" i="13"/>
  <c r="M932" i="13"/>
  <c r="L932" i="13"/>
  <c r="K932" i="13"/>
  <c r="J932" i="13"/>
  <c r="I932" i="13"/>
  <c r="H932" i="13"/>
  <c r="G932" i="13"/>
  <c r="P931" i="13"/>
  <c r="O931" i="13"/>
  <c r="N931" i="13"/>
  <c r="M931" i="13"/>
  <c r="L931" i="13"/>
  <c r="K931" i="13"/>
  <c r="J931" i="13"/>
  <c r="I931" i="13"/>
  <c r="H931" i="13"/>
  <c r="G931" i="13"/>
  <c r="P930" i="13"/>
  <c r="O930" i="13"/>
  <c r="N930" i="13"/>
  <c r="M930" i="13"/>
  <c r="L930" i="13"/>
  <c r="K930" i="13"/>
  <c r="J930" i="13"/>
  <c r="I930" i="13"/>
  <c r="H930" i="13"/>
  <c r="G930" i="13"/>
  <c r="P929" i="13"/>
  <c r="O929" i="13"/>
  <c r="N929" i="13"/>
  <c r="M929" i="13"/>
  <c r="L929" i="13"/>
  <c r="K929" i="13"/>
  <c r="J929" i="13"/>
  <c r="I929" i="13"/>
  <c r="H929" i="13"/>
  <c r="G929" i="13"/>
  <c r="P928" i="13"/>
  <c r="O928" i="13"/>
  <c r="N928" i="13"/>
  <c r="M928" i="13"/>
  <c r="L928" i="13"/>
  <c r="K928" i="13"/>
  <c r="J928" i="13"/>
  <c r="I928" i="13"/>
  <c r="H928" i="13"/>
  <c r="G928" i="13"/>
  <c r="P927" i="13"/>
  <c r="O927" i="13"/>
  <c r="N927" i="13"/>
  <c r="M927" i="13"/>
  <c r="L927" i="13"/>
  <c r="K927" i="13"/>
  <c r="J927" i="13"/>
  <c r="I927" i="13"/>
  <c r="H927" i="13"/>
  <c r="G927" i="13"/>
  <c r="P926" i="13"/>
  <c r="O926" i="13"/>
  <c r="N926" i="13"/>
  <c r="M926" i="13"/>
  <c r="L926" i="13"/>
  <c r="K926" i="13"/>
  <c r="J926" i="13"/>
  <c r="I926" i="13"/>
  <c r="H926" i="13"/>
  <c r="G926" i="13"/>
  <c r="P925" i="13"/>
  <c r="O925" i="13"/>
  <c r="N925" i="13"/>
  <c r="M925" i="13"/>
  <c r="L925" i="13"/>
  <c r="K925" i="13"/>
  <c r="J925" i="13"/>
  <c r="I925" i="13"/>
  <c r="H925" i="13"/>
  <c r="G925" i="13"/>
  <c r="P924" i="13"/>
  <c r="O924" i="13"/>
  <c r="N924" i="13"/>
  <c r="M924" i="13"/>
  <c r="L924" i="13"/>
  <c r="K924" i="13"/>
  <c r="J924" i="13"/>
  <c r="I924" i="13"/>
  <c r="H924" i="13"/>
  <c r="G924" i="13"/>
  <c r="P923" i="13"/>
  <c r="O923" i="13"/>
  <c r="N923" i="13"/>
  <c r="M923" i="13"/>
  <c r="L923" i="13"/>
  <c r="K923" i="13"/>
  <c r="J923" i="13"/>
  <c r="I923" i="13"/>
  <c r="H923" i="13"/>
  <c r="G923" i="13"/>
  <c r="P922" i="13"/>
  <c r="O922" i="13"/>
  <c r="N922" i="13"/>
  <c r="M922" i="13"/>
  <c r="L922" i="13"/>
  <c r="K922" i="13"/>
  <c r="J922" i="13"/>
  <c r="I922" i="13"/>
  <c r="H922" i="13"/>
  <c r="G922" i="13"/>
  <c r="P921" i="13"/>
  <c r="O921" i="13"/>
  <c r="N921" i="13"/>
  <c r="M921" i="13"/>
  <c r="L921" i="13"/>
  <c r="K921" i="13"/>
  <c r="J921" i="13"/>
  <c r="I921" i="13"/>
  <c r="H921" i="13"/>
  <c r="G921" i="13"/>
  <c r="P920" i="13"/>
  <c r="O920" i="13"/>
  <c r="N920" i="13"/>
  <c r="M920" i="13"/>
  <c r="L920" i="13"/>
  <c r="K920" i="13"/>
  <c r="J920" i="13"/>
  <c r="I920" i="13"/>
  <c r="H920" i="13"/>
  <c r="G920" i="13"/>
  <c r="P919" i="13"/>
  <c r="O919" i="13"/>
  <c r="N919" i="13"/>
  <c r="M919" i="13"/>
  <c r="L919" i="13"/>
  <c r="K919" i="13"/>
  <c r="J919" i="13"/>
  <c r="I919" i="13"/>
  <c r="H919" i="13"/>
  <c r="G919" i="13"/>
  <c r="P918" i="13"/>
  <c r="O918" i="13"/>
  <c r="N918" i="13"/>
  <c r="M918" i="13"/>
  <c r="L918" i="13"/>
  <c r="K918" i="13"/>
  <c r="J918" i="13"/>
  <c r="I918" i="13"/>
  <c r="H918" i="13"/>
  <c r="G918" i="13"/>
  <c r="P917" i="13"/>
  <c r="O917" i="13"/>
  <c r="N917" i="13"/>
  <c r="M917" i="13"/>
  <c r="L917" i="13"/>
  <c r="K917" i="13"/>
  <c r="J917" i="13"/>
  <c r="I917" i="13"/>
  <c r="H917" i="13"/>
  <c r="G917" i="13"/>
  <c r="P916" i="13"/>
  <c r="O916" i="13"/>
  <c r="N916" i="13"/>
  <c r="M916" i="13"/>
  <c r="L916" i="13"/>
  <c r="K916" i="13"/>
  <c r="J916" i="13"/>
  <c r="I916" i="13"/>
  <c r="H916" i="13"/>
  <c r="G916" i="13"/>
  <c r="P915" i="13"/>
  <c r="O915" i="13"/>
  <c r="N915" i="13"/>
  <c r="M915" i="13"/>
  <c r="L915" i="13"/>
  <c r="K915" i="13"/>
  <c r="J915" i="13"/>
  <c r="I915" i="13"/>
  <c r="H915" i="13"/>
  <c r="G915" i="13"/>
  <c r="P914" i="13"/>
  <c r="O914" i="13"/>
  <c r="N914" i="13"/>
  <c r="M914" i="13"/>
  <c r="L914" i="13"/>
  <c r="K914" i="13"/>
  <c r="J914" i="13"/>
  <c r="I914" i="13"/>
  <c r="H914" i="13"/>
  <c r="G914" i="13"/>
  <c r="P913" i="13"/>
  <c r="O913" i="13"/>
  <c r="N913" i="13"/>
  <c r="M913" i="13"/>
  <c r="L913" i="13"/>
  <c r="K913" i="13"/>
  <c r="J913" i="13"/>
  <c r="I913" i="13"/>
  <c r="H913" i="13"/>
  <c r="G913" i="13"/>
  <c r="P912" i="13"/>
  <c r="O912" i="13"/>
  <c r="N912" i="13"/>
  <c r="M912" i="13"/>
  <c r="L912" i="13"/>
  <c r="K912" i="13"/>
  <c r="J912" i="13"/>
  <c r="I912" i="13"/>
  <c r="H912" i="13"/>
  <c r="G912" i="13"/>
  <c r="P911" i="13"/>
  <c r="O911" i="13"/>
  <c r="N911" i="13"/>
  <c r="M911" i="13"/>
  <c r="L911" i="13"/>
  <c r="K911" i="13"/>
  <c r="J911" i="13"/>
  <c r="I911" i="13"/>
  <c r="H911" i="13"/>
  <c r="G911" i="13"/>
  <c r="P910" i="13"/>
  <c r="O910" i="13"/>
  <c r="N910" i="13"/>
  <c r="M910" i="13"/>
  <c r="L910" i="13"/>
  <c r="K910" i="13"/>
  <c r="J910" i="13"/>
  <c r="I910" i="13"/>
  <c r="H910" i="13"/>
  <c r="G910" i="13"/>
  <c r="P909" i="13"/>
  <c r="O909" i="13"/>
  <c r="N909" i="13"/>
  <c r="M909" i="13"/>
  <c r="L909" i="13"/>
  <c r="K909" i="13"/>
  <c r="J909" i="13"/>
  <c r="I909" i="13"/>
  <c r="H909" i="13"/>
  <c r="G909" i="13"/>
  <c r="P908" i="13"/>
  <c r="O908" i="13"/>
  <c r="N908" i="13"/>
  <c r="M908" i="13"/>
  <c r="L908" i="13"/>
  <c r="K908" i="13"/>
  <c r="J908" i="13"/>
  <c r="I908" i="13"/>
  <c r="H908" i="13"/>
  <c r="G908" i="13"/>
  <c r="P907" i="13"/>
  <c r="O907" i="13"/>
  <c r="N907" i="13"/>
  <c r="M907" i="13"/>
  <c r="L907" i="13"/>
  <c r="K907" i="13"/>
  <c r="J907" i="13"/>
  <c r="I907" i="13"/>
  <c r="H907" i="13"/>
  <c r="G907" i="13"/>
  <c r="P906" i="13"/>
  <c r="O906" i="13"/>
  <c r="N906" i="13"/>
  <c r="M906" i="13"/>
  <c r="L906" i="13"/>
  <c r="K906" i="13"/>
  <c r="J906" i="13"/>
  <c r="I906" i="13"/>
  <c r="H906" i="13"/>
  <c r="G906" i="13"/>
  <c r="P905" i="13"/>
  <c r="O905" i="13"/>
  <c r="N905" i="13"/>
  <c r="M905" i="13"/>
  <c r="L905" i="13"/>
  <c r="K905" i="13"/>
  <c r="J905" i="13"/>
  <c r="I905" i="13"/>
  <c r="H905" i="13"/>
  <c r="G905" i="13"/>
  <c r="P904" i="13"/>
  <c r="O904" i="13"/>
  <c r="N904" i="13"/>
  <c r="M904" i="13"/>
  <c r="L904" i="13"/>
  <c r="K904" i="13"/>
  <c r="J904" i="13"/>
  <c r="I904" i="13"/>
  <c r="H904" i="13"/>
  <c r="G904" i="13"/>
  <c r="P903" i="13"/>
  <c r="O903" i="13"/>
  <c r="N903" i="13"/>
  <c r="M903" i="13"/>
  <c r="L903" i="13"/>
  <c r="K903" i="13"/>
  <c r="J903" i="13"/>
  <c r="I903" i="13"/>
  <c r="H903" i="13"/>
  <c r="G903" i="13"/>
  <c r="P902" i="13"/>
  <c r="O902" i="13"/>
  <c r="N902" i="13"/>
  <c r="M902" i="13"/>
  <c r="L902" i="13"/>
  <c r="K902" i="13"/>
  <c r="J902" i="13"/>
  <c r="I902" i="13"/>
  <c r="H902" i="13"/>
  <c r="G902" i="13"/>
  <c r="P901" i="13"/>
  <c r="O901" i="13"/>
  <c r="N901" i="13"/>
  <c r="M901" i="13"/>
  <c r="L901" i="13"/>
  <c r="K901" i="13"/>
  <c r="J901" i="13"/>
  <c r="I901" i="13"/>
  <c r="H901" i="13"/>
  <c r="G901" i="13"/>
  <c r="P900" i="13"/>
  <c r="O900" i="13"/>
  <c r="N900" i="13"/>
  <c r="M900" i="13"/>
  <c r="L900" i="13"/>
  <c r="K900" i="13"/>
  <c r="J900" i="13"/>
  <c r="I900" i="13"/>
  <c r="H900" i="13"/>
  <c r="G900" i="13"/>
  <c r="P899" i="13"/>
  <c r="O899" i="13"/>
  <c r="N899" i="13"/>
  <c r="M899" i="13"/>
  <c r="L899" i="13"/>
  <c r="K899" i="13"/>
  <c r="J899" i="13"/>
  <c r="I899" i="13"/>
  <c r="H899" i="13"/>
  <c r="G899" i="13"/>
  <c r="P898" i="13"/>
  <c r="O898" i="13"/>
  <c r="N898" i="13"/>
  <c r="M898" i="13"/>
  <c r="L898" i="13"/>
  <c r="K898" i="13"/>
  <c r="J898" i="13"/>
  <c r="I898" i="13"/>
  <c r="H898" i="13"/>
  <c r="G898" i="13"/>
  <c r="P897" i="13"/>
  <c r="O897" i="13"/>
  <c r="N897" i="13"/>
  <c r="M897" i="13"/>
  <c r="L897" i="13"/>
  <c r="K897" i="13"/>
  <c r="J897" i="13"/>
  <c r="I897" i="13"/>
  <c r="H897" i="13"/>
  <c r="G897" i="13"/>
  <c r="P896" i="13"/>
  <c r="O896" i="13"/>
  <c r="N896" i="13"/>
  <c r="M896" i="13"/>
  <c r="L896" i="13"/>
  <c r="K896" i="13"/>
  <c r="J896" i="13"/>
  <c r="I896" i="13"/>
  <c r="H896" i="13"/>
  <c r="G896" i="13"/>
  <c r="P895" i="13"/>
  <c r="O895" i="13"/>
  <c r="N895" i="13"/>
  <c r="M895" i="13"/>
  <c r="L895" i="13"/>
  <c r="K895" i="13"/>
  <c r="J895" i="13"/>
  <c r="I895" i="13"/>
  <c r="H895" i="13"/>
  <c r="G895" i="13"/>
  <c r="P894" i="13"/>
  <c r="O894" i="13"/>
  <c r="N894" i="13"/>
  <c r="M894" i="13"/>
  <c r="L894" i="13"/>
  <c r="K894" i="13"/>
  <c r="J894" i="13"/>
  <c r="I894" i="13"/>
  <c r="H894" i="13"/>
  <c r="G894" i="13"/>
  <c r="P893" i="13"/>
  <c r="O893" i="13"/>
  <c r="N893" i="13"/>
  <c r="M893" i="13"/>
  <c r="L893" i="13"/>
  <c r="K893" i="13"/>
  <c r="J893" i="13"/>
  <c r="I893" i="13"/>
  <c r="H893" i="13"/>
  <c r="G893" i="13"/>
  <c r="P892" i="13"/>
  <c r="O892" i="13"/>
  <c r="N892" i="13"/>
  <c r="M892" i="13"/>
  <c r="L892" i="13"/>
  <c r="K892" i="13"/>
  <c r="J892" i="13"/>
  <c r="I892" i="13"/>
  <c r="H892" i="13"/>
  <c r="G892" i="13"/>
  <c r="P891" i="13"/>
  <c r="O891" i="13"/>
  <c r="N891" i="13"/>
  <c r="M891" i="13"/>
  <c r="L891" i="13"/>
  <c r="K891" i="13"/>
  <c r="J891" i="13"/>
  <c r="I891" i="13"/>
  <c r="H891" i="13"/>
  <c r="G891" i="13"/>
  <c r="P890" i="13"/>
  <c r="O890" i="13"/>
  <c r="N890" i="13"/>
  <c r="M890" i="13"/>
  <c r="L890" i="13"/>
  <c r="K890" i="13"/>
  <c r="J890" i="13"/>
  <c r="I890" i="13"/>
  <c r="H890" i="13"/>
  <c r="G890" i="13"/>
  <c r="P889" i="13"/>
  <c r="O889" i="13"/>
  <c r="N889" i="13"/>
  <c r="M889" i="13"/>
  <c r="L889" i="13"/>
  <c r="K889" i="13"/>
  <c r="J889" i="13"/>
  <c r="I889" i="13"/>
  <c r="H889" i="13"/>
  <c r="G889" i="13"/>
  <c r="P888" i="13"/>
  <c r="O888" i="13"/>
  <c r="N888" i="13"/>
  <c r="M888" i="13"/>
  <c r="L888" i="13"/>
  <c r="K888" i="13"/>
  <c r="J888" i="13"/>
  <c r="I888" i="13"/>
  <c r="H888" i="13"/>
  <c r="G888" i="13"/>
  <c r="P887" i="13"/>
  <c r="O887" i="13"/>
  <c r="N887" i="13"/>
  <c r="M887" i="13"/>
  <c r="L887" i="13"/>
  <c r="K887" i="13"/>
  <c r="J887" i="13"/>
  <c r="I887" i="13"/>
  <c r="H887" i="13"/>
  <c r="G887" i="13"/>
  <c r="P886" i="13"/>
  <c r="O886" i="13"/>
  <c r="N886" i="13"/>
  <c r="M886" i="13"/>
  <c r="L886" i="13"/>
  <c r="K886" i="13"/>
  <c r="J886" i="13"/>
  <c r="I886" i="13"/>
  <c r="H886" i="13"/>
  <c r="G886" i="13"/>
  <c r="P885" i="13"/>
  <c r="O885" i="13"/>
  <c r="N885" i="13"/>
  <c r="M885" i="13"/>
  <c r="L885" i="13"/>
  <c r="K885" i="13"/>
  <c r="J885" i="13"/>
  <c r="I885" i="13"/>
  <c r="H885" i="13"/>
  <c r="G885" i="13"/>
  <c r="P884" i="13"/>
  <c r="O884" i="13"/>
  <c r="N884" i="13"/>
  <c r="M884" i="13"/>
  <c r="L884" i="13"/>
  <c r="K884" i="13"/>
  <c r="J884" i="13"/>
  <c r="I884" i="13"/>
  <c r="H884" i="13"/>
  <c r="G884" i="13"/>
  <c r="P883" i="13"/>
  <c r="O883" i="13"/>
  <c r="N883" i="13"/>
  <c r="M883" i="13"/>
  <c r="L883" i="13"/>
  <c r="K883" i="13"/>
  <c r="J883" i="13"/>
  <c r="I883" i="13"/>
  <c r="H883" i="13"/>
  <c r="G883" i="13"/>
  <c r="P882" i="13"/>
  <c r="O882" i="13"/>
  <c r="N882" i="13"/>
  <c r="M882" i="13"/>
  <c r="L882" i="13"/>
  <c r="K882" i="13"/>
  <c r="J882" i="13"/>
  <c r="I882" i="13"/>
  <c r="H882" i="13"/>
  <c r="G882" i="13"/>
  <c r="P881" i="13"/>
  <c r="O881" i="13"/>
  <c r="N881" i="13"/>
  <c r="M881" i="13"/>
  <c r="L881" i="13"/>
  <c r="K881" i="13"/>
  <c r="J881" i="13"/>
  <c r="I881" i="13"/>
  <c r="H881" i="13"/>
  <c r="G881" i="13"/>
  <c r="P880" i="13"/>
  <c r="O880" i="13"/>
  <c r="N880" i="13"/>
  <c r="M880" i="13"/>
  <c r="L880" i="13"/>
  <c r="K880" i="13"/>
  <c r="J880" i="13"/>
  <c r="I880" i="13"/>
  <c r="H880" i="13"/>
  <c r="G880" i="13"/>
  <c r="P879" i="13"/>
  <c r="O879" i="13"/>
  <c r="N879" i="13"/>
  <c r="M879" i="13"/>
  <c r="L879" i="13"/>
  <c r="K879" i="13"/>
  <c r="J879" i="13"/>
  <c r="I879" i="13"/>
  <c r="H879" i="13"/>
  <c r="G879" i="13"/>
  <c r="P878" i="13"/>
  <c r="O878" i="13"/>
  <c r="N878" i="13"/>
  <c r="M878" i="13"/>
  <c r="L878" i="13"/>
  <c r="K878" i="13"/>
  <c r="J878" i="13"/>
  <c r="I878" i="13"/>
  <c r="H878" i="13"/>
  <c r="G878" i="13"/>
  <c r="P877" i="13"/>
  <c r="O877" i="13"/>
  <c r="N877" i="13"/>
  <c r="M877" i="13"/>
  <c r="L877" i="13"/>
  <c r="K877" i="13"/>
  <c r="J877" i="13"/>
  <c r="I877" i="13"/>
  <c r="H877" i="13"/>
  <c r="G877" i="13"/>
  <c r="P876" i="13"/>
  <c r="O876" i="13"/>
  <c r="N876" i="13"/>
  <c r="M876" i="13"/>
  <c r="L876" i="13"/>
  <c r="K876" i="13"/>
  <c r="J876" i="13"/>
  <c r="I876" i="13"/>
  <c r="H876" i="13"/>
  <c r="G876" i="13"/>
  <c r="P875" i="13"/>
  <c r="O875" i="13"/>
  <c r="N875" i="13"/>
  <c r="M875" i="13"/>
  <c r="L875" i="13"/>
  <c r="K875" i="13"/>
  <c r="J875" i="13"/>
  <c r="I875" i="13"/>
  <c r="H875" i="13"/>
  <c r="G875" i="13"/>
  <c r="P874" i="13"/>
  <c r="O874" i="13"/>
  <c r="N874" i="13"/>
  <c r="M874" i="13"/>
  <c r="L874" i="13"/>
  <c r="K874" i="13"/>
  <c r="J874" i="13"/>
  <c r="I874" i="13"/>
  <c r="H874" i="13"/>
  <c r="G874" i="13"/>
  <c r="P873" i="13"/>
  <c r="O873" i="13"/>
  <c r="N873" i="13"/>
  <c r="M873" i="13"/>
  <c r="L873" i="13"/>
  <c r="K873" i="13"/>
  <c r="J873" i="13"/>
  <c r="I873" i="13"/>
  <c r="H873" i="13"/>
  <c r="G873" i="13"/>
  <c r="P872" i="13"/>
  <c r="O872" i="13"/>
  <c r="N872" i="13"/>
  <c r="M872" i="13"/>
  <c r="L872" i="13"/>
  <c r="K872" i="13"/>
  <c r="J872" i="13"/>
  <c r="I872" i="13"/>
  <c r="H872" i="13"/>
  <c r="G872" i="13"/>
  <c r="P871" i="13"/>
  <c r="O871" i="13"/>
  <c r="N871" i="13"/>
  <c r="M871" i="13"/>
  <c r="L871" i="13"/>
  <c r="K871" i="13"/>
  <c r="J871" i="13"/>
  <c r="I871" i="13"/>
  <c r="H871" i="13"/>
  <c r="G871" i="13"/>
  <c r="P870" i="13"/>
  <c r="O870" i="13"/>
  <c r="N870" i="13"/>
  <c r="M870" i="13"/>
  <c r="L870" i="13"/>
  <c r="K870" i="13"/>
  <c r="J870" i="13"/>
  <c r="I870" i="13"/>
  <c r="H870" i="13"/>
  <c r="G870" i="13"/>
  <c r="P869" i="13"/>
  <c r="O869" i="13"/>
  <c r="N869" i="13"/>
  <c r="M869" i="13"/>
  <c r="L869" i="13"/>
  <c r="K869" i="13"/>
  <c r="J869" i="13"/>
  <c r="I869" i="13"/>
  <c r="H869" i="13"/>
  <c r="G869" i="13"/>
  <c r="P868" i="13"/>
  <c r="O868" i="13"/>
  <c r="N868" i="13"/>
  <c r="M868" i="13"/>
  <c r="L868" i="13"/>
  <c r="K868" i="13"/>
  <c r="J868" i="13"/>
  <c r="I868" i="13"/>
  <c r="H868" i="13"/>
  <c r="G868" i="13"/>
  <c r="P867" i="13"/>
  <c r="O867" i="13"/>
  <c r="N867" i="13"/>
  <c r="M867" i="13"/>
  <c r="L867" i="13"/>
  <c r="K867" i="13"/>
  <c r="J867" i="13"/>
  <c r="I867" i="13"/>
  <c r="H867" i="13"/>
  <c r="G867" i="13"/>
  <c r="P866" i="13"/>
  <c r="O866" i="13"/>
  <c r="N866" i="13"/>
  <c r="M866" i="13"/>
  <c r="L866" i="13"/>
  <c r="K866" i="13"/>
  <c r="J866" i="13"/>
  <c r="I866" i="13"/>
  <c r="H866" i="13"/>
  <c r="G866" i="13"/>
  <c r="P865" i="13"/>
  <c r="O865" i="13"/>
  <c r="N865" i="13"/>
  <c r="M865" i="13"/>
  <c r="L865" i="13"/>
  <c r="K865" i="13"/>
  <c r="J865" i="13"/>
  <c r="I865" i="13"/>
  <c r="H865" i="13"/>
  <c r="G865" i="13"/>
  <c r="P864" i="13"/>
  <c r="O864" i="13"/>
  <c r="N864" i="13"/>
  <c r="M864" i="13"/>
  <c r="L864" i="13"/>
  <c r="K864" i="13"/>
  <c r="J864" i="13"/>
  <c r="I864" i="13"/>
  <c r="H864" i="13"/>
  <c r="G864" i="13"/>
  <c r="P863" i="13"/>
  <c r="O863" i="13"/>
  <c r="N863" i="13"/>
  <c r="M863" i="13"/>
  <c r="L863" i="13"/>
  <c r="K863" i="13"/>
  <c r="J863" i="13"/>
  <c r="I863" i="13"/>
  <c r="H863" i="13"/>
  <c r="G863" i="13"/>
  <c r="P862" i="13"/>
  <c r="O862" i="13"/>
  <c r="N862" i="13"/>
  <c r="M862" i="13"/>
  <c r="L862" i="13"/>
  <c r="K862" i="13"/>
  <c r="J862" i="13"/>
  <c r="I862" i="13"/>
  <c r="H862" i="13"/>
  <c r="G862" i="13"/>
  <c r="P861" i="13"/>
  <c r="O861" i="13"/>
  <c r="N861" i="13"/>
  <c r="M861" i="13"/>
  <c r="L861" i="13"/>
  <c r="K861" i="13"/>
  <c r="J861" i="13"/>
  <c r="I861" i="13"/>
  <c r="H861" i="13"/>
  <c r="G861" i="13"/>
  <c r="P860" i="13"/>
  <c r="O860" i="13"/>
  <c r="N860" i="13"/>
  <c r="M860" i="13"/>
  <c r="L860" i="13"/>
  <c r="K860" i="13"/>
  <c r="J860" i="13"/>
  <c r="I860" i="13"/>
  <c r="H860" i="13"/>
  <c r="G860" i="13"/>
  <c r="P859" i="13"/>
  <c r="O859" i="13"/>
  <c r="N859" i="13"/>
  <c r="M859" i="13"/>
  <c r="L859" i="13"/>
  <c r="K859" i="13"/>
  <c r="J859" i="13"/>
  <c r="I859" i="13"/>
  <c r="H859" i="13"/>
  <c r="G859" i="13"/>
  <c r="P858" i="13"/>
  <c r="O858" i="13"/>
  <c r="N858" i="13"/>
  <c r="M858" i="13"/>
  <c r="L858" i="13"/>
  <c r="K858" i="13"/>
  <c r="J858" i="13"/>
  <c r="I858" i="13"/>
  <c r="H858" i="13"/>
  <c r="G858" i="13"/>
  <c r="P857" i="13"/>
  <c r="O857" i="13"/>
  <c r="N857" i="13"/>
  <c r="M857" i="13"/>
  <c r="L857" i="13"/>
  <c r="K857" i="13"/>
  <c r="J857" i="13"/>
  <c r="I857" i="13"/>
  <c r="H857" i="13"/>
  <c r="G857" i="13"/>
  <c r="P856" i="13"/>
  <c r="O856" i="13"/>
  <c r="N856" i="13"/>
  <c r="M856" i="13"/>
  <c r="L856" i="13"/>
  <c r="K856" i="13"/>
  <c r="J856" i="13"/>
  <c r="I856" i="13"/>
  <c r="H856" i="13"/>
  <c r="G856" i="13"/>
  <c r="P855" i="13"/>
  <c r="O855" i="13"/>
  <c r="N855" i="13"/>
  <c r="M855" i="13"/>
  <c r="L855" i="13"/>
  <c r="K855" i="13"/>
  <c r="J855" i="13"/>
  <c r="I855" i="13"/>
  <c r="H855" i="13"/>
  <c r="G855" i="13"/>
  <c r="P854" i="13"/>
  <c r="O854" i="13"/>
  <c r="N854" i="13"/>
  <c r="M854" i="13"/>
  <c r="L854" i="13"/>
  <c r="K854" i="13"/>
  <c r="J854" i="13"/>
  <c r="I854" i="13"/>
  <c r="H854" i="13"/>
  <c r="G854" i="13"/>
  <c r="P853" i="13"/>
  <c r="O853" i="13"/>
  <c r="N853" i="13"/>
  <c r="M853" i="13"/>
  <c r="L853" i="13"/>
  <c r="K853" i="13"/>
  <c r="J853" i="13"/>
  <c r="I853" i="13"/>
  <c r="H853" i="13"/>
  <c r="G853" i="13"/>
  <c r="P852" i="13"/>
  <c r="O852" i="13"/>
  <c r="N852" i="13"/>
  <c r="M852" i="13"/>
  <c r="L852" i="13"/>
  <c r="K852" i="13"/>
  <c r="J852" i="13"/>
  <c r="I852" i="13"/>
  <c r="H852" i="13"/>
  <c r="G852" i="13"/>
  <c r="P851" i="13"/>
  <c r="O851" i="13"/>
  <c r="N851" i="13"/>
  <c r="M851" i="13"/>
  <c r="L851" i="13"/>
  <c r="K851" i="13"/>
  <c r="J851" i="13"/>
  <c r="I851" i="13"/>
  <c r="H851" i="13"/>
  <c r="G851" i="13"/>
  <c r="P850" i="13"/>
  <c r="O850" i="13"/>
  <c r="N850" i="13"/>
  <c r="M850" i="13"/>
  <c r="L850" i="13"/>
  <c r="K850" i="13"/>
  <c r="J850" i="13"/>
  <c r="I850" i="13"/>
  <c r="H850" i="13"/>
  <c r="G850" i="13"/>
  <c r="P849" i="13"/>
  <c r="O849" i="13"/>
  <c r="N849" i="13"/>
  <c r="M849" i="13"/>
  <c r="L849" i="13"/>
  <c r="K849" i="13"/>
  <c r="J849" i="13"/>
  <c r="I849" i="13"/>
  <c r="H849" i="13"/>
  <c r="G849" i="13"/>
  <c r="P848" i="13"/>
  <c r="O848" i="13"/>
  <c r="N848" i="13"/>
  <c r="M848" i="13"/>
  <c r="L848" i="13"/>
  <c r="K848" i="13"/>
  <c r="J848" i="13"/>
  <c r="I848" i="13"/>
  <c r="H848" i="13"/>
  <c r="G848" i="13"/>
  <c r="P847" i="13"/>
  <c r="O847" i="13"/>
  <c r="N847" i="13"/>
  <c r="M847" i="13"/>
  <c r="L847" i="13"/>
  <c r="K847" i="13"/>
  <c r="J847" i="13"/>
  <c r="I847" i="13"/>
  <c r="H847" i="13"/>
  <c r="G847" i="13"/>
  <c r="P846" i="13"/>
  <c r="O846" i="13"/>
  <c r="N846" i="13"/>
  <c r="M846" i="13"/>
  <c r="L846" i="13"/>
  <c r="K846" i="13"/>
  <c r="J846" i="13"/>
  <c r="I846" i="13"/>
  <c r="H846" i="13"/>
  <c r="G846" i="13"/>
  <c r="P845" i="13"/>
  <c r="O845" i="13"/>
  <c r="N845" i="13"/>
  <c r="M845" i="13"/>
  <c r="L845" i="13"/>
  <c r="K845" i="13"/>
  <c r="J845" i="13"/>
  <c r="I845" i="13"/>
  <c r="H845" i="13"/>
  <c r="G845" i="13"/>
  <c r="P844" i="13"/>
  <c r="O844" i="13"/>
  <c r="N844" i="13"/>
  <c r="M844" i="13"/>
  <c r="L844" i="13"/>
  <c r="K844" i="13"/>
  <c r="J844" i="13"/>
  <c r="I844" i="13"/>
  <c r="H844" i="13"/>
  <c r="G844" i="13"/>
  <c r="P843" i="13"/>
  <c r="O843" i="13"/>
  <c r="N843" i="13"/>
  <c r="M843" i="13"/>
  <c r="L843" i="13"/>
  <c r="K843" i="13"/>
  <c r="J843" i="13"/>
  <c r="I843" i="13"/>
  <c r="H843" i="13"/>
  <c r="G843" i="13"/>
  <c r="P842" i="13"/>
  <c r="O842" i="13"/>
  <c r="N842" i="13"/>
  <c r="M842" i="13"/>
  <c r="L842" i="13"/>
  <c r="K842" i="13"/>
  <c r="J842" i="13"/>
  <c r="I842" i="13"/>
  <c r="H842" i="13"/>
  <c r="G842" i="13"/>
  <c r="P841" i="13"/>
  <c r="O841" i="13"/>
  <c r="N841" i="13"/>
  <c r="M841" i="13"/>
  <c r="L841" i="13"/>
  <c r="K841" i="13"/>
  <c r="J841" i="13"/>
  <c r="I841" i="13"/>
  <c r="H841" i="13"/>
  <c r="G841" i="13"/>
  <c r="P840" i="13"/>
  <c r="O840" i="13"/>
  <c r="N840" i="13"/>
  <c r="M840" i="13"/>
  <c r="L840" i="13"/>
  <c r="K840" i="13"/>
  <c r="J840" i="13"/>
  <c r="I840" i="13"/>
  <c r="H840" i="13"/>
  <c r="G840" i="13"/>
  <c r="P839" i="13"/>
  <c r="O839" i="13"/>
  <c r="N839" i="13"/>
  <c r="M839" i="13"/>
  <c r="L839" i="13"/>
  <c r="K839" i="13"/>
  <c r="J839" i="13"/>
  <c r="I839" i="13"/>
  <c r="H839" i="13"/>
  <c r="G839" i="13"/>
  <c r="P838" i="13"/>
  <c r="O838" i="13"/>
  <c r="N838" i="13"/>
  <c r="M838" i="13"/>
  <c r="L838" i="13"/>
  <c r="K838" i="13"/>
  <c r="J838" i="13"/>
  <c r="I838" i="13"/>
  <c r="H838" i="13"/>
  <c r="G838" i="13"/>
  <c r="P837" i="13"/>
  <c r="O837" i="13"/>
  <c r="N837" i="13"/>
  <c r="M837" i="13"/>
  <c r="L837" i="13"/>
  <c r="K837" i="13"/>
  <c r="J837" i="13"/>
  <c r="I837" i="13"/>
  <c r="H837" i="13"/>
  <c r="G837" i="13"/>
  <c r="P836" i="13"/>
  <c r="O836" i="13"/>
  <c r="N836" i="13"/>
  <c r="M836" i="13"/>
  <c r="L836" i="13"/>
  <c r="K836" i="13"/>
  <c r="J836" i="13"/>
  <c r="I836" i="13"/>
  <c r="H836" i="13"/>
  <c r="G836" i="13"/>
  <c r="P835" i="13"/>
  <c r="O835" i="13"/>
  <c r="N835" i="13"/>
  <c r="M835" i="13"/>
  <c r="L835" i="13"/>
  <c r="K835" i="13"/>
  <c r="J835" i="13"/>
  <c r="I835" i="13"/>
  <c r="H835" i="13"/>
  <c r="G835" i="13"/>
  <c r="P834" i="13"/>
  <c r="O834" i="13"/>
  <c r="N834" i="13"/>
  <c r="M834" i="13"/>
  <c r="L834" i="13"/>
  <c r="K834" i="13"/>
  <c r="J834" i="13"/>
  <c r="I834" i="13"/>
  <c r="H834" i="13"/>
  <c r="G834" i="13"/>
  <c r="P833" i="13"/>
  <c r="O833" i="13"/>
  <c r="N833" i="13"/>
  <c r="M833" i="13"/>
  <c r="L833" i="13"/>
  <c r="K833" i="13"/>
  <c r="J833" i="13"/>
  <c r="I833" i="13"/>
  <c r="H833" i="13"/>
  <c r="G833" i="13"/>
  <c r="P832" i="13"/>
  <c r="O832" i="13"/>
  <c r="N832" i="13"/>
  <c r="M832" i="13"/>
  <c r="L832" i="13"/>
  <c r="K832" i="13"/>
  <c r="J832" i="13"/>
  <c r="I832" i="13"/>
  <c r="H832" i="13"/>
  <c r="G832" i="13"/>
  <c r="P831" i="13"/>
  <c r="O831" i="13"/>
  <c r="N831" i="13"/>
  <c r="M831" i="13"/>
  <c r="L831" i="13"/>
  <c r="K831" i="13"/>
  <c r="J831" i="13"/>
  <c r="I831" i="13"/>
  <c r="H831" i="13"/>
  <c r="G831" i="13"/>
  <c r="P830" i="13"/>
  <c r="O830" i="13"/>
  <c r="N830" i="13"/>
  <c r="M830" i="13"/>
  <c r="L830" i="13"/>
  <c r="K830" i="13"/>
  <c r="J830" i="13"/>
  <c r="I830" i="13"/>
  <c r="H830" i="13"/>
  <c r="G830" i="13"/>
  <c r="P829" i="13"/>
  <c r="O829" i="13"/>
  <c r="N829" i="13"/>
  <c r="M829" i="13"/>
  <c r="L829" i="13"/>
  <c r="K829" i="13"/>
  <c r="J829" i="13"/>
  <c r="I829" i="13"/>
  <c r="H829" i="13"/>
  <c r="G829" i="13"/>
  <c r="P828" i="13"/>
  <c r="O828" i="13"/>
  <c r="N828" i="13"/>
  <c r="M828" i="13"/>
  <c r="L828" i="13"/>
  <c r="K828" i="13"/>
  <c r="J828" i="13"/>
  <c r="I828" i="13"/>
  <c r="H828" i="13"/>
  <c r="G828" i="13"/>
  <c r="P827" i="13"/>
  <c r="O827" i="13"/>
  <c r="N827" i="13"/>
  <c r="M827" i="13"/>
  <c r="L827" i="13"/>
  <c r="K827" i="13"/>
  <c r="J827" i="13"/>
  <c r="I827" i="13"/>
  <c r="H827" i="13"/>
  <c r="G827" i="13"/>
  <c r="P826" i="13"/>
  <c r="O826" i="13"/>
  <c r="N826" i="13"/>
  <c r="M826" i="13"/>
  <c r="L826" i="13"/>
  <c r="K826" i="13"/>
  <c r="J826" i="13"/>
  <c r="I826" i="13"/>
  <c r="H826" i="13"/>
  <c r="G826" i="13"/>
  <c r="P825" i="13"/>
  <c r="O825" i="13"/>
  <c r="N825" i="13"/>
  <c r="M825" i="13"/>
  <c r="L825" i="13"/>
  <c r="K825" i="13"/>
  <c r="J825" i="13"/>
  <c r="I825" i="13"/>
  <c r="H825" i="13"/>
  <c r="G825" i="13"/>
  <c r="P824" i="13"/>
  <c r="O824" i="13"/>
  <c r="N824" i="13"/>
  <c r="M824" i="13"/>
  <c r="L824" i="13"/>
  <c r="K824" i="13"/>
  <c r="J824" i="13"/>
  <c r="I824" i="13"/>
  <c r="H824" i="13"/>
  <c r="G824" i="13"/>
  <c r="P823" i="13"/>
  <c r="O823" i="13"/>
  <c r="N823" i="13"/>
  <c r="M823" i="13"/>
  <c r="L823" i="13"/>
  <c r="K823" i="13"/>
  <c r="J823" i="13"/>
  <c r="I823" i="13"/>
  <c r="H823" i="13"/>
  <c r="G823" i="13"/>
  <c r="P822" i="13"/>
  <c r="O822" i="13"/>
  <c r="N822" i="13"/>
  <c r="M822" i="13"/>
  <c r="L822" i="13"/>
  <c r="K822" i="13"/>
  <c r="J822" i="13"/>
  <c r="I822" i="13"/>
  <c r="H822" i="13"/>
  <c r="G822" i="13"/>
  <c r="P821" i="13"/>
  <c r="O821" i="13"/>
  <c r="N821" i="13"/>
  <c r="M821" i="13"/>
  <c r="L821" i="13"/>
  <c r="K821" i="13"/>
  <c r="J821" i="13"/>
  <c r="I821" i="13"/>
  <c r="H821" i="13"/>
  <c r="G821" i="13"/>
  <c r="P820" i="13"/>
  <c r="O820" i="13"/>
  <c r="N820" i="13"/>
  <c r="M820" i="13"/>
  <c r="L820" i="13"/>
  <c r="K820" i="13"/>
  <c r="J820" i="13"/>
  <c r="I820" i="13"/>
  <c r="H820" i="13"/>
  <c r="G820" i="13"/>
  <c r="P819" i="13"/>
  <c r="O819" i="13"/>
  <c r="N819" i="13"/>
  <c r="M819" i="13"/>
  <c r="L819" i="13"/>
  <c r="K819" i="13"/>
  <c r="J819" i="13"/>
  <c r="I819" i="13"/>
  <c r="H819" i="13"/>
  <c r="G819" i="13"/>
  <c r="P818" i="13"/>
  <c r="O818" i="13"/>
  <c r="N818" i="13"/>
  <c r="M818" i="13"/>
  <c r="L818" i="13"/>
  <c r="K818" i="13"/>
  <c r="J818" i="13"/>
  <c r="I818" i="13"/>
  <c r="H818" i="13"/>
  <c r="G818" i="13"/>
  <c r="P817" i="13"/>
  <c r="O817" i="13"/>
  <c r="N817" i="13"/>
  <c r="M817" i="13"/>
  <c r="L817" i="13"/>
  <c r="K817" i="13"/>
  <c r="J817" i="13"/>
  <c r="I817" i="13"/>
  <c r="H817" i="13"/>
  <c r="G817" i="13"/>
  <c r="P816" i="13"/>
  <c r="O816" i="13"/>
  <c r="N816" i="13"/>
  <c r="M816" i="13"/>
  <c r="L816" i="13"/>
  <c r="K816" i="13"/>
  <c r="J816" i="13"/>
  <c r="I816" i="13"/>
  <c r="H816" i="13"/>
  <c r="G816" i="13"/>
  <c r="P815" i="13"/>
  <c r="O815" i="13"/>
  <c r="N815" i="13"/>
  <c r="M815" i="13"/>
  <c r="L815" i="13"/>
  <c r="K815" i="13"/>
  <c r="J815" i="13"/>
  <c r="I815" i="13"/>
  <c r="H815" i="13"/>
  <c r="G815" i="13"/>
  <c r="P814" i="13"/>
  <c r="O814" i="13"/>
  <c r="N814" i="13"/>
  <c r="M814" i="13"/>
  <c r="L814" i="13"/>
  <c r="K814" i="13"/>
  <c r="J814" i="13"/>
  <c r="I814" i="13"/>
  <c r="H814" i="13"/>
  <c r="G814" i="13"/>
  <c r="P813" i="13"/>
  <c r="O813" i="13"/>
  <c r="N813" i="13"/>
  <c r="M813" i="13"/>
  <c r="L813" i="13"/>
  <c r="K813" i="13"/>
  <c r="J813" i="13"/>
  <c r="I813" i="13"/>
  <c r="H813" i="13"/>
  <c r="G813" i="13"/>
  <c r="P812" i="13"/>
  <c r="O812" i="13"/>
  <c r="N812" i="13"/>
  <c r="M812" i="13"/>
  <c r="L812" i="13"/>
  <c r="K812" i="13"/>
  <c r="J812" i="13"/>
  <c r="I812" i="13"/>
  <c r="H812" i="13"/>
  <c r="G812" i="13"/>
  <c r="P811" i="13"/>
  <c r="O811" i="13"/>
  <c r="N811" i="13"/>
  <c r="M811" i="13"/>
  <c r="L811" i="13"/>
  <c r="K811" i="13"/>
  <c r="J811" i="13"/>
  <c r="I811" i="13"/>
  <c r="H811" i="13"/>
  <c r="G811" i="13"/>
  <c r="P810" i="13"/>
  <c r="O810" i="13"/>
  <c r="N810" i="13"/>
  <c r="M810" i="13"/>
  <c r="L810" i="13"/>
  <c r="K810" i="13"/>
  <c r="J810" i="13"/>
  <c r="I810" i="13"/>
  <c r="H810" i="13"/>
  <c r="G810" i="13"/>
  <c r="P809" i="13"/>
  <c r="O809" i="13"/>
  <c r="N809" i="13"/>
  <c r="M809" i="13"/>
  <c r="L809" i="13"/>
  <c r="K809" i="13"/>
  <c r="J809" i="13"/>
  <c r="I809" i="13"/>
  <c r="H809" i="13"/>
  <c r="G809" i="13"/>
  <c r="P808" i="13"/>
  <c r="O808" i="13"/>
  <c r="N808" i="13"/>
  <c r="M808" i="13"/>
  <c r="L808" i="13"/>
  <c r="K808" i="13"/>
  <c r="J808" i="13"/>
  <c r="I808" i="13"/>
  <c r="H808" i="13"/>
  <c r="G808" i="13"/>
  <c r="P807" i="13"/>
  <c r="O807" i="13"/>
  <c r="N807" i="13"/>
  <c r="M807" i="13"/>
  <c r="L807" i="13"/>
  <c r="K807" i="13"/>
  <c r="J807" i="13"/>
  <c r="I807" i="13"/>
  <c r="H807" i="13"/>
  <c r="G807" i="13"/>
  <c r="P806" i="13"/>
  <c r="O806" i="13"/>
  <c r="N806" i="13"/>
  <c r="M806" i="13"/>
  <c r="L806" i="13"/>
  <c r="K806" i="13"/>
  <c r="J806" i="13"/>
  <c r="I806" i="13"/>
  <c r="H806" i="13"/>
  <c r="G806" i="13"/>
  <c r="P805" i="13"/>
  <c r="O805" i="13"/>
  <c r="N805" i="13"/>
  <c r="M805" i="13"/>
  <c r="L805" i="13"/>
  <c r="K805" i="13"/>
  <c r="J805" i="13"/>
  <c r="I805" i="13"/>
  <c r="H805" i="13"/>
  <c r="G805" i="13"/>
  <c r="P804" i="13"/>
  <c r="O804" i="13"/>
  <c r="N804" i="13"/>
  <c r="M804" i="13"/>
  <c r="L804" i="13"/>
  <c r="K804" i="13"/>
  <c r="J804" i="13"/>
  <c r="I804" i="13"/>
  <c r="H804" i="13"/>
  <c r="G804" i="13"/>
  <c r="P803" i="13"/>
  <c r="O803" i="13"/>
  <c r="N803" i="13"/>
  <c r="M803" i="13"/>
  <c r="L803" i="13"/>
  <c r="K803" i="13"/>
  <c r="J803" i="13"/>
  <c r="I803" i="13"/>
  <c r="H803" i="13"/>
  <c r="G803" i="13"/>
  <c r="P802" i="13"/>
  <c r="O802" i="13"/>
  <c r="N802" i="13"/>
  <c r="M802" i="13"/>
  <c r="L802" i="13"/>
  <c r="K802" i="13"/>
  <c r="J802" i="13"/>
  <c r="I802" i="13"/>
  <c r="H802" i="13"/>
  <c r="G802" i="13"/>
  <c r="P801" i="13"/>
  <c r="O801" i="13"/>
  <c r="N801" i="13"/>
  <c r="M801" i="13"/>
  <c r="L801" i="13"/>
  <c r="K801" i="13"/>
  <c r="J801" i="13"/>
  <c r="I801" i="13"/>
  <c r="H801" i="13"/>
  <c r="G801" i="13"/>
  <c r="P800" i="13"/>
  <c r="O800" i="13"/>
  <c r="N800" i="13"/>
  <c r="M800" i="13"/>
  <c r="L800" i="13"/>
  <c r="K800" i="13"/>
  <c r="J800" i="13"/>
  <c r="I800" i="13"/>
  <c r="H800" i="13"/>
  <c r="G800" i="13"/>
  <c r="P799" i="13"/>
  <c r="O799" i="13"/>
  <c r="N799" i="13"/>
  <c r="M799" i="13"/>
  <c r="L799" i="13"/>
  <c r="K799" i="13"/>
  <c r="J799" i="13"/>
  <c r="I799" i="13"/>
  <c r="H799" i="13"/>
  <c r="G799" i="13"/>
  <c r="P798" i="13"/>
  <c r="O798" i="13"/>
  <c r="N798" i="13"/>
  <c r="M798" i="13"/>
  <c r="L798" i="13"/>
  <c r="K798" i="13"/>
  <c r="J798" i="13"/>
  <c r="I798" i="13"/>
  <c r="H798" i="13"/>
  <c r="G798" i="13"/>
  <c r="P797" i="13"/>
  <c r="O797" i="13"/>
  <c r="N797" i="13"/>
  <c r="M797" i="13"/>
  <c r="L797" i="13"/>
  <c r="K797" i="13"/>
  <c r="J797" i="13"/>
  <c r="I797" i="13"/>
  <c r="H797" i="13"/>
  <c r="G797" i="13"/>
  <c r="P796" i="13"/>
  <c r="O796" i="13"/>
  <c r="N796" i="13"/>
  <c r="M796" i="13"/>
  <c r="L796" i="13"/>
  <c r="K796" i="13"/>
  <c r="J796" i="13"/>
  <c r="I796" i="13"/>
  <c r="H796" i="13"/>
  <c r="G796" i="13"/>
  <c r="P795" i="13"/>
  <c r="O795" i="13"/>
  <c r="N795" i="13"/>
  <c r="M795" i="13"/>
  <c r="L795" i="13"/>
  <c r="K795" i="13"/>
  <c r="J795" i="13"/>
  <c r="I795" i="13"/>
  <c r="H795" i="13"/>
  <c r="G795" i="13"/>
  <c r="P794" i="13"/>
  <c r="O794" i="13"/>
  <c r="N794" i="13"/>
  <c r="M794" i="13"/>
  <c r="L794" i="13"/>
  <c r="K794" i="13"/>
  <c r="J794" i="13"/>
  <c r="I794" i="13"/>
  <c r="H794" i="13"/>
  <c r="G794" i="13"/>
  <c r="P793" i="13"/>
  <c r="O793" i="13"/>
  <c r="N793" i="13"/>
  <c r="M793" i="13"/>
  <c r="L793" i="13"/>
  <c r="K793" i="13"/>
  <c r="J793" i="13"/>
  <c r="I793" i="13"/>
  <c r="H793" i="13"/>
  <c r="G793" i="13"/>
  <c r="P792" i="13"/>
  <c r="O792" i="13"/>
  <c r="N792" i="13"/>
  <c r="M792" i="13"/>
  <c r="L792" i="13"/>
  <c r="K792" i="13"/>
  <c r="J792" i="13"/>
  <c r="I792" i="13"/>
  <c r="H792" i="13"/>
  <c r="G792" i="13"/>
  <c r="P791" i="13"/>
  <c r="O791" i="13"/>
  <c r="N791" i="13"/>
  <c r="M791" i="13"/>
  <c r="L791" i="13"/>
  <c r="K791" i="13"/>
  <c r="J791" i="13"/>
  <c r="I791" i="13"/>
  <c r="H791" i="13"/>
  <c r="G791" i="13"/>
  <c r="P790" i="13"/>
  <c r="O790" i="13"/>
  <c r="N790" i="13"/>
  <c r="M790" i="13"/>
  <c r="L790" i="13"/>
  <c r="K790" i="13"/>
  <c r="J790" i="13"/>
  <c r="I790" i="13"/>
  <c r="H790" i="13"/>
  <c r="G790" i="13"/>
  <c r="P789" i="13"/>
  <c r="O789" i="13"/>
  <c r="N789" i="13"/>
  <c r="M789" i="13"/>
  <c r="L789" i="13"/>
  <c r="K789" i="13"/>
  <c r="J789" i="13"/>
  <c r="I789" i="13"/>
  <c r="H789" i="13"/>
  <c r="G789" i="13"/>
  <c r="P788" i="13"/>
  <c r="O788" i="13"/>
  <c r="N788" i="13"/>
  <c r="M788" i="13"/>
  <c r="L788" i="13"/>
  <c r="K788" i="13"/>
  <c r="J788" i="13"/>
  <c r="I788" i="13"/>
  <c r="H788" i="13"/>
  <c r="G788" i="13"/>
  <c r="P787" i="13"/>
  <c r="O787" i="13"/>
  <c r="N787" i="13"/>
  <c r="M787" i="13"/>
  <c r="L787" i="13"/>
  <c r="K787" i="13"/>
  <c r="J787" i="13"/>
  <c r="I787" i="13"/>
  <c r="H787" i="13"/>
  <c r="G787" i="13"/>
  <c r="P786" i="13"/>
  <c r="O786" i="13"/>
  <c r="N786" i="13"/>
  <c r="M786" i="13"/>
  <c r="L786" i="13"/>
  <c r="K786" i="13"/>
  <c r="J786" i="13"/>
  <c r="I786" i="13"/>
  <c r="H786" i="13"/>
  <c r="G786" i="13"/>
  <c r="P785" i="13"/>
  <c r="O785" i="13"/>
  <c r="N785" i="13"/>
  <c r="M785" i="13"/>
  <c r="L785" i="13"/>
  <c r="K785" i="13"/>
  <c r="J785" i="13"/>
  <c r="I785" i="13"/>
  <c r="H785" i="13"/>
  <c r="G785" i="13"/>
  <c r="P784" i="13"/>
  <c r="O784" i="13"/>
  <c r="N784" i="13"/>
  <c r="M784" i="13"/>
  <c r="L784" i="13"/>
  <c r="K784" i="13"/>
  <c r="J784" i="13"/>
  <c r="I784" i="13"/>
  <c r="H784" i="13"/>
  <c r="G784" i="13"/>
  <c r="P783" i="13"/>
  <c r="O783" i="13"/>
  <c r="N783" i="13"/>
  <c r="M783" i="13"/>
  <c r="L783" i="13"/>
  <c r="K783" i="13"/>
  <c r="J783" i="13"/>
  <c r="I783" i="13"/>
  <c r="H783" i="13"/>
  <c r="G783" i="13"/>
  <c r="P782" i="13"/>
  <c r="O782" i="13"/>
  <c r="N782" i="13"/>
  <c r="M782" i="13"/>
  <c r="L782" i="13"/>
  <c r="K782" i="13"/>
  <c r="J782" i="13"/>
  <c r="I782" i="13"/>
  <c r="H782" i="13"/>
  <c r="G782" i="13"/>
  <c r="P781" i="13"/>
  <c r="O781" i="13"/>
  <c r="N781" i="13"/>
  <c r="M781" i="13"/>
  <c r="L781" i="13"/>
  <c r="K781" i="13"/>
  <c r="J781" i="13"/>
  <c r="I781" i="13"/>
  <c r="H781" i="13"/>
  <c r="G781" i="13"/>
  <c r="P780" i="13"/>
  <c r="O780" i="13"/>
  <c r="N780" i="13"/>
  <c r="M780" i="13"/>
  <c r="L780" i="13"/>
  <c r="K780" i="13"/>
  <c r="J780" i="13"/>
  <c r="I780" i="13"/>
  <c r="H780" i="13"/>
  <c r="G780" i="13"/>
  <c r="P779" i="13"/>
  <c r="O779" i="13"/>
  <c r="N779" i="13"/>
  <c r="M779" i="13"/>
  <c r="L779" i="13"/>
  <c r="K779" i="13"/>
  <c r="J779" i="13"/>
  <c r="I779" i="13"/>
  <c r="H779" i="13"/>
  <c r="G779" i="13"/>
  <c r="P778" i="13"/>
  <c r="O778" i="13"/>
  <c r="N778" i="13"/>
  <c r="M778" i="13"/>
  <c r="L778" i="13"/>
  <c r="K778" i="13"/>
  <c r="J778" i="13"/>
  <c r="I778" i="13"/>
  <c r="H778" i="13"/>
  <c r="G778" i="13"/>
  <c r="P777" i="13"/>
  <c r="O777" i="13"/>
  <c r="N777" i="13"/>
  <c r="M777" i="13"/>
  <c r="L777" i="13"/>
  <c r="K777" i="13"/>
  <c r="J777" i="13"/>
  <c r="I777" i="13"/>
  <c r="H777" i="13"/>
  <c r="G777" i="13"/>
  <c r="P776" i="13"/>
  <c r="O776" i="13"/>
  <c r="N776" i="13"/>
  <c r="M776" i="13"/>
  <c r="L776" i="13"/>
  <c r="K776" i="13"/>
  <c r="J776" i="13"/>
  <c r="I776" i="13"/>
  <c r="H776" i="13"/>
  <c r="G776" i="13"/>
  <c r="P775" i="13"/>
  <c r="O775" i="13"/>
  <c r="N775" i="13"/>
  <c r="M775" i="13"/>
  <c r="L775" i="13"/>
  <c r="K775" i="13"/>
  <c r="J775" i="13"/>
  <c r="I775" i="13"/>
  <c r="H775" i="13"/>
  <c r="G775" i="13"/>
  <c r="P774" i="13"/>
  <c r="O774" i="13"/>
  <c r="N774" i="13"/>
  <c r="M774" i="13"/>
  <c r="L774" i="13"/>
  <c r="K774" i="13"/>
  <c r="J774" i="13"/>
  <c r="I774" i="13"/>
  <c r="H774" i="13"/>
  <c r="G774" i="13"/>
  <c r="P773" i="13"/>
  <c r="O773" i="13"/>
  <c r="N773" i="13"/>
  <c r="M773" i="13"/>
  <c r="L773" i="13"/>
  <c r="K773" i="13"/>
  <c r="J773" i="13"/>
  <c r="I773" i="13"/>
  <c r="H773" i="13"/>
  <c r="G773" i="13"/>
  <c r="P772" i="13"/>
  <c r="O772" i="13"/>
  <c r="N772" i="13"/>
  <c r="M772" i="13"/>
  <c r="L772" i="13"/>
  <c r="K772" i="13"/>
  <c r="J772" i="13"/>
  <c r="I772" i="13"/>
  <c r="H772" i="13"/>
  <c r="G772" i="13"/>
  <c r="P771" i="13"/>
  <c r="O771" i="13"/>
  <c r="N771" i="13"/>
  <c r="M771" i="13"/>
  <c r="L771" i="13"/>
  <c r="K771" i="13"/>
  <c r="J771" i="13"/>
  <c r="I771" i="13"/>
  <c r="H771" i="13"/>
  <c r="G771" i="13"/>
  <c r="P770" i="13"/>
  <c r="O770" i="13"/>
  <c r="N770" i="13"/>
  <c r="M770" i="13"/>
  <c r="L770" i="13"/>
  <c r="K770" i="13"/>
  <c r="J770" i="13"/>
  <c r="I770" i="13"/>
  <c r="H770" i="13"/>
  <c r="G770" i="13"/>
  <c r="P769" i="13"/>
  <c r="O769" i="13"/>
  <c r="N769" i="13"/>
  <c r="M769" i="13"/>
  <c r="L769" i="13"/>
  <c r="K769" i="13"/>
  <c r="J769" i="13"/>
  <c r="I769" i="13"/>
  <c r="H769" i="13"/>
  <c r="G769" i="13"/>
  <c r="P768" i="13"/>
  <c r="O768" i="13"/>
  <c r="N768" i="13"/>
  <c r="M768" i="13"/>
  <c r="L768" i="13"/>
  <c r="K768" i="13"/>
  <c r="J768" i="13"/>
  <c r="I768" i="13"/>
  <c r="H768" i="13"/>
  <c r="G768" i="13"/>
  <c r="P767" i="13"/>
  <c r="O767" i="13"/>
  <c r="N767" i="13"/>
  <c r="M767" i="13"/>
  <c r="L767" i="13"/>
  <c r="K767" i="13"/>
  <c r="J767" i="13"/>
  <c r="I767" i="13"/>
  <c r="H767" i="13"/>
  <c r="G767" i="13"/>
  <c r="P766" i="13"/>
  <c r="O766" i="13"/>
  <c r="N766" i="13"/>
  <c r="M766" i="13"/>
  <c r="L766" i="13"/>
  <c r="K766" i="13"/>
  <c r="J766" i="13"/>
  <c r="I766" i="13"/>
  <c r="H766" i="13"/>
  <c r="G766" i="13"/>
  <c r="P765" i="13"/>
  <c r="O765" i="13"/>
  <c r="N765" i="13"/>
  <c r="M765" i="13"/>
  <c r="L765" i="13"/>
  <c r="K765" i="13"/>
  <c r="J765" i="13"/>
  <c r="I765" i="13"/>
  <c r="H765" i="13"/>
  <c r="G765" i="13"/>
  <c r="P764" i="13"/>
  <c r="O764" i="13"/>
  <c r="N764" i="13"/>
  <c r="M764" i="13"/>
  <c r="L764" i="13"/>
  <c r="K764" i="13"/>
  <c r="J764" i="13"/>
  <c r="I764" i="13"/>
  <c r="H764" i="13"/>
  <c r="G764" i="13"/>
  <c r="P763" i="13"/>
  <c r="O763" i="13"/>
  <c r="N763" i="13"/>
  <c r="M763" i="13"/>
  <c r="L763" i="13"/>
  <c r="K763" i="13"/>
  <c r="J763" i="13"/>
  <c r="I763" i="13"/>
  <c r="H763" i="13"/>
  <c r="G763" i="13"/>
  <c r="P762" i="13"/>
  <c r="O762" i="13"/>
  <c r="N762" i="13"/>
  <c r="M762" i="13"/>
  <c r="L762" i="13"/>
  <c r="K762" i="13"/>
  <c r="J762" i="13"/>
  <c r="I762" i="13"/>
  <c r="H762" i="13"/>
  <c r="G762" i="13"/>
  <c r="P761" i="13"/>
  <c r="O761" i="13"/>
  <c r="N761" i="13"/>
  <c r="M761" i="13"/>
  <c r="L761" i="13"/>
  <c r="K761" i="13"/>
  <c r="J761" i="13"/>
  <c r="I761" i="13"/>
  <c r="H761" i="13"/>
  <c r="G761" i="13"/>
  <c r="P760" i="13"/>
  <c r="O760" i="13"/>
  <c r="N760" i="13"/>
  <c r="M760" i="13"/>
  <c r="L760" i="13"/>
  <c r="K760" i="13"/>
  <c r="J760" i="13"/>
  <c r="I760" i="13"/>
  <c r="H760" i="13"/>
  <c r="G760" i="13"/>
  <c r="P759" i="13"/>
  <c r="O759" i="13"/>
  <c r="N759" i="13"/>
  <c r="M759" i="13"/>
  <c r="L759" i="13"/>
  <c r="K759" i="13"/>
  <c r="J759" i="13"/>
  <c r="I759" i="13"/>
  <c r="H759" i="13"/>
  <c r="G759" i="13"/>
  <c r="P758" i="13"/>
  <c r="O758" i="13"/>
  <c r="N758" i="13"/>
  <c r="M758" i="13"/>
  <c r="L758" i="13"/>
  <c r="K758" i="13"/>
  <c r="J758" i="13"/>
  <c r="I758" i="13"/>
  <c r="H758" i="13"/>
  <c r="G758" i="13"/>
  <c r="P757" i="13"/>
  <c r="O757" i="13"/>
  <c r="N757" i="13"/>
  <c r="M757" i="13"/>
  <c r="L757" i="13"/>
  <c r="K757" i="13"/>
  <c r="J757" i="13"/>
  <c r="I757" i="13"/>
  <c r="H757" i="13"/>
  <c r="G757" i="13"/>
  <c r="P756" i="13"/>
  <c r="O756" i="13"/>
  <c r="N756" i="13"/>
  <c r="M756" i="13"/>
  <c r="L756" i="13"/>
  <c r="K756" i="13"/>
  <c r="J756" i="13"/>
  <c r="I756" i="13"/>
  <c r="H756" i="13"/>
  <c r="G756" i="13"/>
  <c r="P755" i="13"/>
  <c r="O755" i="13"/>
  <c r="N755" i="13"/>
  <c r="M755" i="13"/>
  <c r="L755" i="13"/>
  <c r="K755" i="13"/>
  <c r="J755" i="13"/>
  <c r="I755" i="13"/>
  <c r="H755" i="13"/>
  <c r="G755" i="13"/>
  <c r="P754" i="13"/>
  <c r="O754" i="13"/>
  <c r="N754" i="13"/>
  <c r="M754" i="13"/>
  <c r="L754" i="13"/>
  <c r="K754" i="13"/>
  <c r="J754" i="13"/>
  <c r="I754" i="13"/>
  <c r="H754" i="13"/>
  <c r="G754" i="13"/>
  <c r="P753" i="13"/>
  <c r="O753" i="13"/>
  <c r="N753" i="13"/>
  <c r="M753" i="13"/>
  <c r="L753" i="13"/>
  <c r="K753" i="13"/>
  <c r="J753" i="13"/>
  <c r="I753" i="13"/>
  <c r="H753" i="13"/>
  <c r="G753" i="13"/>
  <c r="P752" i="13"/>
  <c r="O752" i="13"/>
  <c r="N752" i="13"/>
  <c r="M752" i="13"/>
  <c r="L752" i="13"/>
  <c r="K752" i="13"/>
  <c r="J752" i="13"/>
  <c r="I752" i="13"/>
  <c r="H752" i="13"/>
  <c r="G752" i="13"/>
  <c r="P751" i="13"/>
  <c r="O751" i="13"/>
  <c r="N751" i="13"/>
  <c r="M751" i="13"/>
  <c r="L751" i="13"/>
  <c r="K751" i="13"/>
  <c r="J751" i="13"/>
  <c r="I751" i="13"/>
  <c r="H751" i="13"/>
  <c r="G751" i="13"/>
  <c r="P750" i="13"/>
  <c r="O750" i="13"/>
  <c r="N750" i="13"/>
  <c r="M750" i="13"/>
  <c r="L750" i="13"/>
  <c r="K750" i="13"/>
  <c r="J750" i="13"/>
  <c r="I750" i="13"/>
  <c r="H750" i="13"/>
  <c r="G750" i="13"/>
  <c r="P749" i="13"/>
  <c r="O749" i="13"/>
  <c r="N749" i="13"/>
  <c r="M749" i="13"/>
  <c r="L749" i="13"/>
  <c r="K749" i="13"/>
  <c r="J749" i="13"/>
  <c r="I749" i="13"/>
  <c r="H749" i="13"/>
  <c r="G749" i="13"/>
  <c r="P748" i="13"/>
  <c r="O748" i="13"/>
  <c r="N748" i="13"/>
  <c r="M748" i="13"/>
  <c r="L748" i="13"/>
  <c r="K748" i="13"/>
  <c r="J748" i="13"/>
  <c r="I748" i="13"/>
  <c r="H748" i="13"/>
  <c r="G748" i="13"/>
  <c r="P747" i="13"/>
  <c r="O747" i="13"/>
  <c r="N747" i="13"/>
  <c r="M747" i="13"/>
  <c r="L747" i="13"/>
  <c r="K747" i="13"/>
  <c r="J747" i="13"/>
  <c r="I747" i="13"/>
  <c r="H747" i="13"/>
  <c r="G747" i="13"/>
  <c r="P746" i="13"/>
  <c r="O746" i="13"/>
  <c r="N746" i="13"/>
  <c r="M746" i="13"/>
  <c r="L746" i="13"/>
  <c r="K746" i="13"/>
  <c r="J746" i="13"/>
  <c r="I746" i="13"/>
  <c r="H746" i="13"/>
  <c r="G746" i="13"/>
  <c r="P745" i="13"/>
  <c r="O745" i="13"/>
  <c r="N745" i="13"/>
  <c r="M745" i="13"/>
  <c r="L745" i="13"/>
  <c r="K745" i="13"/>
  <c r="J745" i="13"/>
  <c r="I745" i="13"/>
  <c r="H745" i="13"/>
  <c r="G745" i="13"/>
  <c r="P744" i="13"/>
  <c r="O744" i="13"/>
  <c r="N744" i="13"/>
  <c r="M744" i="13"/>
  <c r="L744" i="13"/>
  <c r="K744" i="13"/>
  <c r="J744" i="13"/>
  <c r="I744" i="13"/>
  <c r="H744" i="13"/>
  <c r="G744" i="13"/>
  <c r="P743" i="13"/>
  <c r="O743" i="13"/>
  <c r="N743" i="13"/>
  <c r="M743" i="13"/>
  <c r="L743" i="13"/>
  <c r="K743" i="13"/>
  <c r="J743" i="13"/>
  <c r="I743" i="13"/>
  <c r="H743" i="13"/>
  <c r="G743" i="13"/>
  <c r="P742" i="13"/>
  <c r="O742" i="13"/>
  <c r="N742" i="13"/>
  <c r="M742" i="13"/>
  <c r="L742" i="13"/>
  <c r="K742" i="13"/>
  <c r="J742" i="13"/>
  <c r="I742" i="13"/>
  <c r="H742" i="13"/>
  <c r="G742" i="13"/>
  <c r="P741" i="13"/>
  <c r="O741" i="13"/>
  <c r="N741" i="13"/>
  <c r="M741" i="13"/>
  <c r="L741" i="13"/>
  <c r="K741" i="13"/>
  <c r="J741" i="13"/>
  <c r="I741" i="13"/>
  <c r="H741" i="13"/>
  <c r="G741" i="13"/>
  <c r="P740" i="13"/>
  <c r="O740" i="13"/>
  <c r="N740" i="13"/>
  <c r="M740" i="13"/>
  <c r="L740" i="13"/>
  <c r="K740" i="13"/>
  <c r="J740" i="13"/>
  <c r="I740" i="13"/>
  <c r="H740" i="13"/>
  <c r="G740" i="13"/>
  <c r="P739" i="13"/>
  <c r="O739" i="13"/>
  <c r="N739" i="13"/>
  <c r="M739" i="13"/>
  <c r="L739" i="13"/>
  <c r="K739" i="13"/>
  <c r="J739" i="13"/>
  <c r="I739" i="13"/>
  <c r="H739" i="13"/>
  <c r="G739" i="13"/>
  <c r="P738" i="13"/>
  <c r="O738" i="13"/>
  <c r="N738" i="13"/>
  <c r="M738" i="13"/>
  <c r="L738" i="13"/>
  <c r="K738" i="13"/>
  <c r="J738" i="13"/>
  <c r="I738" i="13"/>
  <c r="H738" i="13"/>
  <c r="G738" i="13"/>
  <c r="P737" i="13"/>
  <c r="O737" i="13"/>
  <c r="N737" i="13"/>
  <c r="M737" i="13"/>
  <c r="L737" i="13"/>
  <c r="K737" i="13"/>
  <c r="J737" i="13"/>
  <c r="I737" i="13"/>
  <c r="H737" i="13"/>
  <c r="G737" i="13"/>
  <c r="P736" i="13"/>
  <c r="O736" i="13"/>
  <c r="N736" i="13"/>
  <c r="M736" i="13"/>
  <c r="L736" i="13"/>
  <c r="K736" i="13"/>
  <c r="J736" i="13"/>
  <c r="I736" i="13"/>
  <c r="H736" i="13"/>
  <c r="G736" i="13"/>
  <c r="P735" i="13"/>
  <c r="O735" i="13"/>
  <c r="N735" i="13"/>
  <c r="M735" i="13"/>
  <c r="L735" i="13"/>
  <c r="K735" i="13"/>
  <c r="J735" i="13"/>
  <c r="I735" i="13"/>
  <c r="H735" i="13"/>
  <c r="G735" i="13"/>
  <c r="P734" i="13"/>
  <c r="O734" i="13"/>
  <c r="N734" i="13"/>
  <c r="M734" i="13"/>
  <c r="L734" i="13"/>
  <c r="K734" i="13"/>
  <c r="J734" i="13"/>
  <c r="I734" i="13"/>
  <c r="H734" i="13"/>
  <c r="G734" i="13"/>
  <c r="P733" i="13"/>
  <c r="O733" i="13"/>
  <c r="N733" i="13"/>
  <c r="M733" i="13"/>
  <c r="L733" i="13"/>
  <c r="K733" i="13"/>
  <c r="J733" i="13"/>
  <c r="I733" i="13"/>
  <c r="H733" i="13"/>
  <c r="G733" i="13"/>
  <c r="P732" i="13"/>
  <c r="O732" i="13"/>
  <c r="N732" i="13"/>
  <c r="M732" i="13"/>
  <c r="L732" i="13"/>
  <c r="K732" i="13"/>
  <c r="J732" i="13"/>
  <c r="I732" i="13"/>
  <c r="H732" i="13"/>
  <c r="G732" i="13"/>
  <c r="P731" i="13"/>
  <c r="O731" i="13"/>
  <c r="N731" i="13"/>
  <c r="M731" i="13"/>
  <c r="L731" i="13"/>
  <c r="K731" i="13"/>
  <c r="J731" i="13"/>
  <c r="I731" i="13"/>
  <c r="H731" i="13"/>
  <c r="G731" i="13"/>
  <c r="P730" i="13"/>
  <c r="O730" i="13"/>
  <c r="N730" i="13"/>
  <c r="M730" i="13"/>
  <c r="L730" i="13"/>
  <c r="K730" i="13"/>
  <c r="J730" i="13"/>
  <c r="I730" i="13"/>
  <c r="H730" i="13"/>
  <c r="G730" i="13"/>
  <c r="P729" i="13"/>
  <c r="O729" i="13"/>
  <c r="N729" i="13"/>
  <c r="M729" i="13"/>
  <c r="L729" i="13"/>
  <c r="K729" i="13"/>
  <c r="J729" i="13"/>
  <c r="I729" i="13"/>
  <c r="H729" i="13"/>
  <c r="G729" i="13"/>
  <c r="P728" i="13"/>
  <c r="O728" i="13"/>
  <c r="N728" i="13"/>
  <c r="M728" i="13"/>
  <c r="L728" i="13"/>
  <c r="K728" i="13"/>
  <c r="J728" i="13"/>
  <c r="I728" i="13"/>
  <c r="H728" i="13"/>
  <c r="G728" i="13"/>
  <c r="P727" i="13"/>
  <c r="O727" i="13"/>
  <c r="N727" i="13"/>
  <c r="M727" i="13"/>
  <c r="L727" i="13"/>
  <c r="K727" i="13"/>
  <c r="J727" i="13"/>
  <c r="I727" i="13"/>
  <c r="H727" i="13"/>
  <c r="G727" i="13"/>
  <c r="P726" i="13"/>
  <c r="O726" i="13"/>
  <c r="N726" i="13"/>
  <c r="M726" i="13"/>
  <c r="L726" i="13"/>
  <c r="K726" i="13"/>
  <c r="J726" i="13"/>
  <c r="I726" i="13"/>
  <c r="H726" i="13"/>
  <c r="G726" i="13"/>
  <c r="P725" i="13"/>
  <c r="O725" i="13"/>
  <c r="N725" i="13"/>
  <c r="M725" i="13"/>
  <c r="L725" i="13"/>
  <c r="K725" i="13"/>
  <c r="J725" i="13"/>
  <c r="I725" i="13"/>
  <c r="H725" i="13"/>
  <c r="G725" i="13"/>
  <c r="P724" i="13"/>
  <c r="O724" i="13"/>
  <c r="N724" i="13"/>
  <c r="M724" i="13"/>
  <c r="L724" i="13"/>
  <c r="K724" i="13"/>
  <c r="J724" i="13"/>
  <c r="I724" i="13"/>
  <c r="H724" i="13"/>
  <c r="G724" i="13"/>
  <c r="P723" i="13"/>
  <c r="O723" i="13"/>
  <c r="N723" i="13"/>
  <c r="M723" i="13"/>
  <c r="L723" i="13"/>
  <c r="K723" i="13"/>
  <c r="J723" i="13"/>
  <c r="I723" i="13"/>
  <c r="H723" i="13"/>
  <c r="G723" i="13"/>
  <c r="P722" i="13"/>
  <c r="O722" i="13"/>
  <c r="N722" i="13"/>
  <c r="M722" i="13"/>
  <c r="L722" i="13"/>
  <c r="K722" i="13"/>
  <c r="J722" i="13"/>
  <c r="I722" i="13"/>
  <c r="H722" i="13"/>
  <c r="G722" i="13"/>
  <c r="P721" i="13"/>
  <c r="O721" i="13"/>
  <c r="N721" i="13"/>
  <c r="M721" i="13"/>
  <c r="L721" i="13"/>
  <c r="K721" i="13"/>
  <c r="J721" i="13"/>
  <c r="I721" i="13"/>
  <c r="H721" i="13"/>
  <c r="G721" i="13"/>
  <c r="P720" i="13"/>
  <c r="O720" i="13"/>
  <c r="N720" i="13"/>
  <c r="M720" i="13"/>
  <c r="L720" i="13"/>
  <c r="K720" i="13"/>
  <c r="J720" i="13"/>
  <c r="I720" i="13"/>
  <c r="H720" i="13"/>
  <c r="G720" i="13"/>
  <c r="P719" i="13"/>
  <c r="O719" i="13"/>
  <c r="N719" i="13"/>
  <c r="M719" i="13"/>
  <c r="L719" i="13"/>
  <c r="K719" i="13"/>
  <c r="J719" i="13"/>
  <c r="I719" i="13"/>
  <c r="H719" i="13"/>
  <c r="G719" i="13"/>
  <c r="P718" i="13"/>
  <c r="O718" i="13"/>
  <c r="N718" i="13"/>
  <c r="M718" i="13"/>
  <c r="L718" i="13"/>
  <c r="K718" i="13"/>
  <c r="J718" i="13"/>
  <c r="I718" i="13"/>
  <c r="H718" i="13"/>
  <c r="G718" i="13"/>
  <c r="P717" i="13"/>
  <c r="O717" i="13"/>
  <c r="N717" i="13"/>
  <c r="M717" i="13"/>
  <c r="L717" i="13"/>
  <c r="K717" i="13"/>
  <c r="J717" i="13"/>
  <c r="I717" i="13"/>
  <c r="H717" i="13"/>
  <c r="G717" i="13"/>
  <c r="P716" i="13"/>
  <c r="O716" i="13"/>
  <c r="N716" i="13"/>
  <c r="M716" i="13"/>
  <c r="L716" i="13"/>
  <c r="K716" i="13"/>
  <c r="J716" i="13"/>
  <c r="I716" i="13"/>
  <c r="H716" i="13"/>
  <c r="G716" i="13"/>
  <c r="P715" i="13"/>
  <c r="O715" i="13"/>
  <c r="N715" i="13"/>
  <c r="M715" i="13"/>
  <c r="L715" i="13"/>
  <c r="K715" i="13"/>
  <c r="J715" i="13"/>
  <c r="I715" i="13"/>
  <c r="H715" i="13"/>
  <c r="G715" i="13"/>
  <c r="P714" i="13"/>
  <c r="O714" i="13"/>
  <c r="N714" i="13"/>
  <c r="M714" i="13"/>
  <c r="L714" i="13"/>
  <c r="K714" i="13"/>
  <c r="J714" i="13"/>
  <c r="I714" i="13"/>
  <c r="H714" i="13"/>
  <c r="G714" i="13"/>
  <c r="P713" i="13"/>
  <c r="O713" i="13"/>
  <c r="N713" i="13"/>
  <c r="M713" i="13"/>
  <c r="L713" i="13"/>
  <c r="K713" i="13"/>
  <c r="J713" i="13"/>
  <c r="I713" i="13"/>
  <c r="H713" i="13"/>
  <c r="G713" i="13"/>
  <c r="P712" i="13"/>
  <c r="O712" i="13"/>
  <c r="N712" i="13"/>
  <c r="M712" i="13"/>
  <c r="L712" i="13"/>
  <c r="K712" i="13"/>
  <c r="J712" i="13"/>
  <c r="I712" i="13"/>
  <c r="H712" i="13"/>
  <c r="G712" i="13"/>
  <c r="P711" i="13"/>
  <c r="O711" i="13"/>
  <c r="N711" i="13"/>
  <c r="M711" i="13"/>
  <c r="L711" i="13"/>
  <c r="K711" i="13"/>
  <c r="J711" i="13"/>
  <c r="I711" i="13"/>
  <c r="H711" i="13"/>
  <c r="G711" i="13"/>
  <c r="P710" i="13"/>
  <c r="O710" i="13"/>
  <c r="N710" i="13"/>
  <c r="M710" i="13"/>
  <c r="L710" i="13"/>
  <c r="K710" i="13"/>
  <c r="J710" i="13"/>
  <c r="I710" i="13"/>
  <c r="H710" i="13"/>
  <c r="G710" i="13"/>
  <c r="P709" i="13"/>
  <c r="O709" i="13"/>
  <c r="N709" i="13"/>
  <c r="M709" i="13"/>
  <c r="L709" i="13"/>
  <c r="K709" i="13"/>
  <c r="J709" i="13"/>
  <c r="I709" i="13"/>
  <c r="H709" i="13"/>
  <c r="G709" i="13"/>
  <c r="P708" i="13"/>
  <c r="O708" i="13"/>
  <c r="N708" i="13"/>
  <c r="M708" i="13"/>
  <c r="L708" i="13"/>
  <c r="K708" i="13"/>
  <c r="J708" i="13"/>
  <c r="I708" i="13"/>
  <c r="H708" i="13"/>
  <c r="G708" i="13"/>
  <c r="P707" i="13"/>
  <c r="O707" i="13"/>
  <c r="N707" i="13"/>
  <c r="M707" i="13"/>
  <c r="L707" i="13"/>
  <c r="K707" i="13"/>
  <c r="J707" i="13"/>
  <c r="I707" i="13"/>
  <c r="H707" i="13"/>
  <c r="G707" i="13"/>
  <c r="P706" i="13"/>
  <c r="O706" i="13"/>
  <c r="N706" i="13"/>
  <c r="M706" i="13"/>
  <c r="L706" i="13"/>
  <c r="K706" i="13"/>
  <c r="J706" i="13"/>
  <c r="I706" i="13"/>
  <c r="H706" i="13"/>
  <c r="G706" i="13"/>
  <c r="P705" i="13"/>
  <c r="O705" i="13"/>
  <c r="N705" i="13"/>
  <c r="M705" i="13"/>
  <c r="L705" i="13"/>
  <c r="K705" i="13"/>
  <c r="J705" i="13"/>
  <c r="I705" i="13"/>
  <c r="H705" i="13"/>
  <c r="G705" i="13"/>
  <c r="P704" i="13"/>
  <c r="O704" i="13"/>
  <c r="N704" i="13"/>
  <c r="M704" i="13"/>
  <c r="L704" i="13"/>
  <c r="K704" i="13"/>
  <c r="J704" i="13"/>
  <c r="I704" i="13"/>
  <c r="H704" i="13"/>
  <c r="G704" i="13"/>
  <c r="P703" i="13"/>
  <c r="O703" i="13"/>
  <c r="N703" i="13"/>
  <c r="M703" i="13"/>
  <c r="L703" i="13"/>
  <c r="K703" i="13"/>
  <c r="J703" i="13"/>
  <c r="I703" i="13"/>
  <c r="H703" i="13"/>
  <c r="G703" i="13"/>
  <c r="P702" i="13"/>
  <c r="O702" i="13"/>
  <c r="N702" i="13"/>
  <c r="M702" i="13"/>
  <c r="L702" i="13"/>
  <c r="K702" i="13"/>
  <c r="J702" i="13"/>
  <c r="I702" i="13"/>
  <c r="H702" i="13"/>
  <c r="G702" i="13"/>
  <c r="P701" i="13"/>
  <c r="O701" i="13"/>
  <c r="N701" i="13"/>
  <c r="M701" i="13"/>
  <c r="L701" i="13"/>
  <c r="K701" i="13"/>
  <c r="J701" i="13"/>
  <c r="I701" i="13"/>
  <c r="H701" i="13"/>
  <c r="G701" i="13"/>
  <c r="P700" i="13"/>
  <c r="O700" i="13"/>
  <c r="N700" i="13"/>
  <c r="M700" i="13"/>
  <c r="L700" i="13"/>
  <c r="K700" i="13"/>
  <c r="J700" i="13"/>
  <c r="I700" i="13"/>
  <c r="H700" i="13"/>
  <c r="G700" i="13"/>
  <c r="P699" i="13"/>
  <c r="O699" i="13"/>
  <c r="N699" i="13"/>
  <c r="M699" i="13"/>
  <c r="L699" i="13"/>
  <c r="K699" i="13"/>
  <c r="J699" i="13"/>
  <c r="I699" i="13"/>
  <c r="H699" i="13"/>
  <c r="G699" i="13"/>
  <c r="P698" i="13"/>
  <c r="O698" i="13"/>
  <c r="N698" i="13"/>
  <c r="M698" i="13"/>
  <c r="L698" i="13"/>
  <c r="K698" i="13"/>
  <c r="J698" i="13"/>
  <c r="I698" i="13"/>
  <c r="H698" i="13"/>
  <c r="G698" i="13"/>
  <c r="P697" i="13"/>
  <c r="O697" i="13"/>
  <c r="N697" i="13"/>
  <c r="M697" i="13"/>
  <c r="L697" i="13"/>
  <c r="K697" i="13"/>
  <c r="J697" i="13"/>
  <c r="I697" i="13"/>
  <c r="H697" i="13"/>
  <c r="G697" i="13"/>
  <c r="P696" i="13"/>
  <c r="O696" i="13"/>
  <c r="N696" i="13"/>
  <c r="M696" i="13"/>
  <c r="L696" i="13"/>
  <c r="K696" i="13"/>
  <c r="J696" i="13"/>
  <c r="I696" i="13"/>
  <c r="H696" i="13"/>
  <c r="G696" i="13"/>
  <c r="P695" i="13"/>
  <c r="O695" i="13"/>
  <c r="N695" i="13"/>
  <c r="M695" i="13"/>
  <c r="L695" i="13"/>
  <c r="K695" i="13"/>
  <c r="J695" i="13"/>
  <c r="I695" i="13"/>
  <c r="H695" i="13"/>
  <c r="G695" i="13"/>
  <c r="P694" i="13"/>
  <c r="O694" i="13"/>
  <c r="N694" i="13"/>
  <c r="M694" i="13"/>
  <c r="L694" i="13"/>
  <c r="K694" i="13"/>
  <c r="J694" i="13"/>
  <c r="I694" i="13"/>
  <c r="H694" i="13"/>
  <c r="G694" i="13"/>
  <c r="P693" i="13"/>
  <c r="O693" i="13"/>
  <c r="N693" i="13"/>
  <c r="M693" i="13"/>
  <c r="L693" i="13"/>
  <c r="K693" i="13"/>
  <c r="J693" i="13"/>
  <c r="I693" i="13"/>
  <c r="H693" i="13"/>
  <c r="G693" i="13"/>
  <c r="P692" i="13"/>
  <c r="O692" i="13"/>
  <c r="N692" i="13"/>
  <c r="M692" i="13"/>
  <c r="L692" i="13"/>
  <c r="K692" i="13"/>
  <c r="J692" i="13"/>
  <c r="I692" i="13"/>
  <c r="H692" i="13"/>
  <c r="G692" i="13"/>
  <c r="P691" i="13"/>
  <c r="O691" i="13"/>
  <c r="N691" i="13"/>
  <c r="M691" i="13"/>
  <c r="L691" i="13"/>
  <c r="K691" i="13"/>
  <c r="J691" i="13"/>
  <c r="I691" i="13"/>
  <c r="H691" i="13"/>
  <c r="G691" i="13"/>
  <c r="P690" i="13"/>
  <c r="O690" i="13"/>
  <c r="N690" i="13"/>
  <c r="M690" i="13"/>
  <c r="L690" i="13"/>
  <c r="K690" i="13"/>
  <c r="J690" i="13"/>
  <c r="I690" i="13"/>
  <c r="H690" i="13"/>
  <c r="G690" i="13"/>
  <c r="P689" i="13"/>
  <c r="O689" i="13"/>
  <c r="N689" i="13"/>
  <c r="M689" i="13"/>
  <c r="L689" i="13"/>
  <c r="K689" i="13"/>
  <c r="J689" i="13"/>
  <c r="I689" i="13"/>
  <c r="H689" i="13"/>
  <c r="G689" i="13"/>
  <c r="P688" i="13"/>
  <c r="O688" i="13"/>
  <c r="N688" i="13"/>
  <c r="M688" i="13"/>
  <c r="L688" i="13"/>
  <c r="K688" i="13"/>
  <c r="J688" i="13"/>
  <c r="I688" i="13"/>
  <c r="H688" i="13"/>
  <c r="G688" i="13"/>
  <c r="P687" i="13"/>
  <c r="O687" i="13"/>
  <c r="N687" i="13"/>
  <c r="M687" i="13"/>
  <c r="L687" i="13"/>
  <c r="K687" i="13"/>
  <c r="J687" i="13"/>
  <c r="I687" i="13"/>
  <c r="H687" i="13"/>
  <c r="G687" i="13"/>
  <c r="P686" i="13"/>
  <c r="O686" i="13"/>
  <c r="N686" i="13"/>
  <c r="M686" i="13"/>
  <c r="L686" i="13"/>
  <c r="K686" i="13"/>
  <c r="J686" i="13"/>
  <c r="I686" i="13"/>
  <c r="H686" i="13"/>
  <c r="G686" i="13"/>
  <c r="P685" i="13"/>
  <c r="O685" i="13"/>
  <c r="N685" i="13"/>
  <c r="M685" i="13"/>
  <c r="L685" i="13"/>
  <c r="K685" i="13"/>
  <c r="J685" i="13"/>
  <c r="I685" i="13"/>
  <c r="H685" i="13"/>
  <c r="G685" i="13"/>
  <c r="P684" i="13"/>
  <c r="O684" i="13"/>
  <c r="N684" i="13"/>
  <c r="M684" i="13"/>
  <c r="L684" i="13"/>
  <c r="K684" i="13"/>
  <c r="J684" i="13"/>
  <c r="I684" i="13"/>
  <c r="H684" i="13"/>
  <c r="G684" i="13"/>
  <c r="P683" i="13"/>
  <c r="O683" i="13"/>
  <c r="N683" i="13"/>
  <c r="M683" i="13"/>
  <c r="L683" i="13"/>
  <c r="K683" i="13"/>
  <c r="J683" i="13"/>
  <c r="I683" i="13"/>
  <c r="H683" i="13"/>
  <c r="G683" i="13"/>
  <c r="P682" i="13"/>
  <c r="O682" i="13"/>
  <c r="N682" i="13"/>
  <c r="M682" i="13"/>
  <c r="L682" i="13"/>
  <c r="K682" i="13"/>
  <c r="J682" i="13"/>
  <c r="I682" i="13"/>
  <c r="H682" i="13"/>
  <c r="G682" i="13"/>
  <c r="P681" i="13"/>
  <c r="O681" i="13"/>
  <c r="N681" i="13"/>
  <c r="M681" i="13"/>
  <c r="L681" i="13"/>
  <c r="K681" i="13"/>
  <c r="J681" i="13"/>
  <c r="I681" i="13"/>
  <c r="H681" i="13"/>
  <c r="G681" i="13"/>
  <c r="P680" i="13"/>
  <c r="O680" i="13"/>
  <c r="N680" i="13"/>
  <c r="M680" i="13"/>
  <c r="L680" i="13"/>
  <c r="K680" i="13"/>
  <c r="J680" i="13"/>
  <c r="I680" i="13"/>
  <c r="H680" i="13"/>
  <c r="G680" i="13"/>
  <c r="P679" i="13"/>
  <c r="O679" i="13"/>
  <c r="N679" i="13"/>
  <c r="M679" i="13"/>
  <c r="L679" i="13"/>
  <c r="K679" i="13"/>
  <c r="J679" i="13"/>
  <c r="I679" i="13"/>
  <c r="H679" i="13"/>
  <c r="G679" i="13"/>
  <c r="P678" i="13"/>
  <c r="O678" i="13"/>
  <c r="N678" i="13"/>
  <c r="M678" i="13"/>
  <c r="L678" i="13"/>
  <c r="K678" i="13"/>
  <c r="J678" i="13"/>
  <c r="I678" i="13"/>
  <c r="H678" i="13"/>
  <c r="G678" i="13"/>
  <c r="P677" i="13"/>
  <c r="O677" i="13"/>
  <c r="N677" i="13"/>
  <c r="M677" i="13"/>
  <c r="L677" i="13"/>
  <c r="K677" i="13"/>
  <c r="J677" i="13"/>
  <c r="I677" i="13"/>
  <c r="H677" i="13"/>
  <c r="G677" i="13"/>
  <c r="P676" i="13"/>
  <c r="O676" i="13"/>
  <c r="N676" i="13"/>
  <c r="M676" i="13"/>
  <c r="L676" i="13"/>
  <c r="K676" i="13"/>
  <c r="J676" i="13"/>
  <c r="I676" i="13"/>
  <c r="H676" i="13"/>
  <c r="G676" i="13"/>
  <c r="P675" i="13"/>
  <c r="O675" i="13"/>
  <c r="N675" i="13"/>
  <c r="M675" i="13"/>
  <c r="L675" i="13"/>
  <c r="K675" i="13"/>
  <c r="J675" i="13"/>
  <c r="I675" i="13"/>
  <c r="H675" i="13"/>
  <c r="G675" i="13"/>
  <c r="P674" i="13"/>
  <c r="O674" i="13"/>
  <c r="N674" i="13"/>
  <c r="M674" i="13"/>
  <c r="L674" i="13"/>
  <c r="K674" i="13"/>
  <c r="J674" i="13"/>
  <c r="I674" i="13"/>
  <c r="H674" i="13"/>
  <c r="G674" i="13"/>
  <c r="P673" i="13"/>
  <c r="O673" i="13"/>
  <c r="N673" i="13"/>
  <c r="M673" i="13"/>
  <c r="L673" i="13"/>
  <c r="K673" i="13"/>
  <c r="J673" i="13"/>
  <c r="I673" i="13"/>
  <c r="H673" i="13"/>
  <c r="G673" i="13"/>
  <c r="P672" i="13"/>
  <c r="O672" i="13"/>
  <c r="N672" i="13"/>
  <c r="M672" i="13"/>
  <c r="L672" i="13"/>
  <c r="K672" i="13"/>
  <c r="J672" i="13"/>
  <c r="I672" i="13"/>
  <c r="H672" i="13"/>
  <c r="G672" i="13"/>
  <c r="P671" i="13"/>
  <c r="O671" i="13"/>
  <c r="N671" i="13"/>
  <c r="M671" i="13"/>
  <c r="L671" i="13"/>
  <c r="K671" i="13"/>
  <c r="J671" i="13"/>
  <c r="I671" i="13"/>
  <c r="H671" i="13"/>
  <c r="G671" i="13"/>
  <c r="P670" i="13"/>
  <c r="O670" i="13"/>
  <c r="N670" i="13"/>
  <c r="M670" i="13"/>
  <c r="L670" i="13"/>
  <c r="K670" i="13"/>
  <c r="J670" i="13"/>
  <c r="I670" i="13"/>
  <c r="H670" i="13"/>
  <c r="G670" i="13"/>
  <c r="P669" i="13"/>
  <c r="O669" i="13"/>
  <c r="N669" i="13"/>
  <c r="M669" i="13"/>
  <c r="L669" i="13"/>
  <c r="K669" i="13"/>
  <c r="J669" i="13"/>
  <c r="I669" i="13"/>
  <c r="H669" i="13"/>
  <c r="G669" i="13"/>
  <c r="P668" i="13"/>
  <c r="O668" i="13"/>
  <c r="N668" i="13"/>
  <c r="M668" i="13"/>
  <c r="L668" i="13"/>
  <c r="K668" i="13"/>
  <c r="J668" i="13"/>
  <c r="I668" i="13"/>
  <c r="H668" i="13"/>
  <c r="G668" i="13"/>
  <c r="P667" i="13"/>
  <c r="O667" i="13"/>
  <c r="N667" i="13"/>
  <c r="M667" i="13"/>
  <c r="L667" i="13"/>
  <c r="K667" i="13"/>
  <c r="J667" i="13"/>
  <c r="I667" i="13"/>
  <c r="H667" i="13"/>
  <c r="G667" i="13"/>
  <c r="P666" i="13"/>
  <c r="O666" i="13"/>
  <c r="N666" i="13"/>
  <c r="M666" i="13"/>
  <c r="L666" i="13"/>
  <c r="K666" i="13"/>
  <c r="J666" i="13"/>
  <c r="I666" i="13"/>
  <c r="H666" i="13"/>
  <c r="G666" i="13"/>
  <c r="P665" i="13"/>
  <c r="O665" i="13"/>
  <c r="N665" i="13"/>
  <c r="M665" i="13"/>
  <c r="L665" i="13"/>
  <c r="K665" i="13"/>
  <c r="J665" i="13"/>
  <c r="I665" i="13"/>
  <c r="H665" i="13"/>
  <c r="G665" i="13"/>
  <c r="P664" i="13"/>
  <c r="O664" i="13"/>
  <c r="N664" i="13"/>
  <c r="M664" i="13"/>
  <c r="L664" i="13"/>
  <c r="K664" i="13"/>
  <c r="J664" i="13"/>
  <c r="I664" i="13"/>
  <c r="H664" i="13"/>
  <c r="G664" i="13"/>
  <c r="P663" i="13"/>
  <c r="O663" i="13"/>
  <c r="N663" i="13"/>
  <c r="M663" i="13"/>
  <c r="L663" i="13"/>
  <c r="K663" i="13"/>
  <c r="J663" i="13"/>
  <c r="I663" i="13"/>
  <c r="H663" i="13"/>
  <c r="G663" i="13"/>
  <c r="P662" i="13"/>
  <c r="O662" i="13"/>
  <c r="N662" i="13"/>
  <c r="M662" i="13"/>
  <c r="L662" i="13"/>
  <c r="K662" i="13"/>
  <c r="J662" i="13"/>
  <c r="I662" i="13"/>
  <c r="H662" i="13"/>
  <c r="G662" i="13"/>
  <c r="P661" i="13"/>
  <c r="O661" i="13"/>
  <c r="N661" i="13"/>
  <c r="M661" i="13"/>
  <c r="L661" i="13"/>
  <c r="K661" i="13"/>
  <c r="J661" i="13"/>
  <c r="I661" i="13"/>
  <c r="H661" i="13"/>
  <c r="G661" i="13"/>
  <c r="P660" i="13"/>
  <c r="O660" i="13"/>
  <c r="N660" i="13"/>
  <c r="M660" i="13"/>
  <c r="L660" i="13"/>
  <c r="K660" i="13"/>
  <c r="J660" i="13"/>
  <c r="I660" i="13"/>
  <c r="H660" i="13"/>
  <c r="G660" i="13"/>
  <c r="P659" i="13"/>
  <c r="O659" i="13"/>
  <c r="N659" i="13"/>
  <c r="M659" i="13"/>
  <c r="L659" i="13"/>
  <c r="K659" i="13"/>
  <c r="J659" i="13"/>
  <c r="I659" i="13"/>
  <c r="H659" i="13"/>
  <c r="G659" i="13"/>
  <c r="P658" i="13"/>
  <c r="O658" i="13"/>
  <c r="N658" i="13"/>
  <c r="M658" i="13"/>
  <c r="L658" i="13"/>
  <c r="K658" i="13"/>
  <c r="J658" i="13"/>
  <c r="I658" i="13"/>
  <c r="H658" i="13"/>
  <c r="G658" i="13"/>
  <c r="P657" i="13"/>
  <c r="O657" i="13"/>
  <c r="N657" i="13"/>
  <c r="M657" i="13"/>
  <c r="L657" i="13"/>
  <c r="K657" i="13"/>
  <c r="J657" i="13"/>
  <c r="I657" i="13"/>
  <c r="H657" i="13"/>
  <c r="G657" i="13"/>
  <c r="P656" i="13"/>
  <c r="O656" i="13"/>
  <c r="N656" i="13"/>
  <c r="M656" i="13"/>
  <c r="L656" i="13"/>
  <c r="K656" i="13"/>
  <c r="J656" i="13"/>
  <c r="I656" i="13"/>
  <c r="H656" i="13"/>
  <c r="G656" i="13"/>
  <c r="P655" i="13"/>
  <c r="O655" i="13"/>
  <c r="N655" i="13"/>
  <c r="M655" i="13"/>
  <c r="L655" i="13"/>
  <c r="K655" i="13"/>
  <c r="J655" i="13"/>
  <c r="I655" i="13"/>
  <c r="H655" i="13"/>
  <c r="G655" i="13"/>
  <c r="P654" i="13"/>
  <c r="O654" i="13"/>
  <c r="N654" i="13"/>
  <c r="M654" i="13"/>
  <c r="L654" i="13"/>
  <c r="K654" i="13"/>
  <c r="J654" i="13"/>
  <c r="I654" i="13"/>
  <c r="H654" i="13"/>
  <c r="G654" i="13"/>
  <c r="P653" i="13"/>
  <c r="O653" i="13"/>
  <c r="N653" i="13"/>
  <c r="M653" i="13"/>
  <c r="L653" i="13"/>
  <c r="K653" i="13"/>
  <c r="J653" i="13"/>
  <c r="I653" i="13"/>
  <c r="H653" i="13"/>
  <c r="G653" i="13"/>
  <c r="P652" i="13"/>
  <c r="O652" i="13"/>
  <c r="N652" i="13"/>
  <c r="M652" i="13"/>
  <c r="L652" i="13"/>
  <c r="K652" i="13"/>
  <c r="J652" i="13"/>
  <c r="I652" i="13"/>
  <c r="H652" i="13"/>
  <c r="G652" i="13"/>
  <c r="P651" i="13"/>
  <c r="O651" i="13"/>
  <c r="N651" i="13"/>
  <c r="M651" i="13"/>
  <c r="L651" i="13"/>
  <c r="K651" i="13"/>
  <c r="J651" i="13"/>
  <c r="I651" i="13"/>
  <c r="H651" i="13"/>
  <c r="G651" i="13"/>
  <c r="P650" i="13"/>
  <c r="O650" i="13"/>
  <c r="N650" i="13"/>
  <c r="M650" i="13"/>
  <c r="L650" i="13"/>
  <c r="K650" i="13"/>
  <c r="J650" i="13"/>
  <c r="I650" i="13"/>
  <c r="H650" i="13"/>
  <c r="G650" i="13"/>
  <c r="P649" i="13"/>
  <c r="O649" i="13"/>
  <c r="N649" i="13"/>
  <c r="M649" i="13"/>
  <c r="L649" i="13"/>
  <c r="K649" i="13"/>
  <c r="J649" i="13"/>
  <c r="I649" i="13"/>
  <c r="H649" i="13"/>
  <c r="G649" i="13"/>
  <c r="P648" i="13"/>
  <c r="O648" i="13"/>
  <c r="N648" i="13"/>
  <c r="M648" i="13"/>
  <c r="L648" i="13"/>
  <c r="K648" i="13"/>
  <c r="J648" i="13"/>
  <c r="I648" i="13"/>
  <c r="H648" i="13"/>
  <c r="G648" i="13"/>
  <c r="P647" i="13"/>
  <c r="O647" i="13"/>
  <c r="N647" i="13"/>
  <c r="M647" i="13"/>
  <c r="L647" i="13"/>
  <c r="K647" i="13"/>
  <c r="J647" i="13"/>
  <c r="I647" i="13"/>
  <c r="H647" i="13"/>
  <c r="G647" i="13"/>
  <c r="P646" i="13"/>
  <c r="O646" i="13"/>
  <c r="N646" i="13"/>
  <c r="M646" i="13"/>
  <c r="L646" i="13"/>
  <c r="K646" i="13"/>
  <c r="J646" i="13"/>
  <c r="I646" i="13"/>
  <c r="H646" i="13"/>
  <c r="G646" i="13"/>
  <c r="P645" i="13"/>
  <c r="O645" i="13"/>
  <c r="N645" i="13"/>
  <c r="M645" i="13"/>
  <c r="L645" i="13"/>
  <c r="K645" i="13"/>
  <c r="J645" i="13"/>
  <c r="I645" i="13"/>
  <c r="H645" i="13"/>
  <c r="G645" i="13"/>
  <c r="P644" i="13"/>
  <c r="O644" i="13"/>
  <c r="N644" i="13"/>
  <c r="M644" i="13"/>
  <c r="L644" i="13"/>
  <c r="K644" i="13"/>
  <c r="J644" i="13"/>
  <c r="I644" i="13"/>
  <c r="H644" i="13"/>
  <c r="G644" i="13"/>
  <c r="P643" i="13"/>
  <c r="O643" i="13"/>
  <c r="N643" i="13"/>
  <c r="M643" i="13"/>
  <c r="L643" i="13"/>
  <c r="K643" i="13"/>
  <c r="J643" i="13"/>
  <c r="I643" i="13"/>
  <c r="H643" i="13"/>
  <c r="G643" i="13"/>
  <c r="P642" i="13"/>
  <c r="O642" i="13"/>
  <c r="N642" i="13"/>
  <c r="M642" i="13"/>
  <c r="L642" i="13"/>
  <c r="K642" i="13"/>
  <c r="J642" i="13"/>
  <c r="I642" i="13"/>
  <c r="H642" i="13"/>
  <c r="G642" i="13"/>
  <c r="P641" i="13"/>
  <c r="O641" i="13"/>
  <c r="N641" i="13"/>
  <c r="M641" i="13"/>
  <c r="L641" i="13"/>
  <c r="K641" i="13"/>
  <c r="J641" i="13"/>
  <c r="I641" i="13"/>
  <c r="H641" i="13"/>
  <c r="G641" i="13"/>
  <c r="P640" i="13"/>
  <c r="O640" i="13"/>
  <c r="N640" i="13"/>
  <c r="M640" i="13"/>
  <c r="L640" i="13"/>
  <c r="K640" i="13"/>
  <c r="J640" i="13"/>
  <c r="I640" i="13"/>
  <c r="H640" i="13"/>
  <c r="G640" i="13"/>
  <c r="P639" i="13"/>
  <c r="O639" i="13"/>
  <c r="N639" i="13"/>
  <c r="M639" i="13"/>
  <c r="L639" i="13"/>
  <c r="K639" i="13"/>
  <c r="J639" i="13"/>
  <c r="I639" i="13"/>
  <c r="H639" i="13"/>
  <c r="G639" i="13"/>
  <c r="P638" i="13"/>
  <c r="O638" i="13"/>
  <c r="N638" i="13"/>
  <c r="M638" i="13"/>
  <c r="L638" i="13"/>
  <c r="K638" i="13"/>
  <c r="J638" i="13"/>
  <c r="I638" i="13"/>
  <c r="H638" i="13"/>
  <c r="G638" i="13"/>
  <c r="P637" i="13"/>
  <c r="O637" i="13"/>
  <c r="N637" i="13"/>
  <c r="M637" i="13"/>
  <c r="L637" i="13"/>
  <c r="K637" i="13"/>
  <c r="J637" i="13"/>
  <c r="I637" i="13"/>
  <c r="H637" i="13"/>
  <c r="G637" i="13"/>
  <c r="P636" i="13"/>
  <c r="O636" i="13"/>
  <c r="N636" i="13"/>
  <c r="M636" i="13"/>
  <c r="L636" i="13"/>
  <c r="K636" i="13"/>
  <c r="J636" i="13"/>
  <c r="I636" i="13"/>
  <c r="H636" i="13"/>
  <c r="G636" i="13"/>
  <c r="P635" i="13"/>
  <c r="O635" i="13"/>
  <c r="N635" i="13"/>
  <c r="M635" i="13"/>
  <c r="L635" i="13"/>
  <c r="K635" i="13"/>
  <c r="J635" i="13"/>
  <c r="I635" i="13"/>
  <c r="H635" i="13"/>
  <c r="G635" i="13"/>
  <c r="P634" i="13"/>
  <c r="O634" i="13"/>
  <c r="N634" i="13"/>
  <c r="M634" i="13"/>
  <c r="L634" i="13"/>
  <c r="K634" i="13"/>
  <c r="J634" i="13"/>
  <c r="I634" i="13"/>
  <c r="H634" i="13"/>
  <c r="G634" i="13"/>
  <c r="P633" i="13"/>
  <c r="O633" i="13"/>
  <c r="N633" i="13"/>
  <c r="M633" i="13"/>
  <c r="L633" i="13"/>
  <c r="K633" i="13"/>
  <c r="J633" i="13"/>
  <c r="I633" i="13"/>
  <c r="H633" i="13"/>
  <c r="G633" i="13"/>
  <c r="P632" i="13"/>
  <c r="O632" i="13"/>
  <c r="N632" i="13"/>
  <c r="M632" i="13"/>
  <c r="L632" i="13"/>
  <c r="K632" i="13"/>
  <c r="J632" i="13"/>
  <c r="I632" i="13"/>
  <c r="H632" i="13"/>
  <c r="G632" i="13"/>
  <c r="P631" i="13"/>
  <c r="O631" i="13"/>
  <c r="N631" i="13"/>
  <c r="M631" i="13"/>
  <c r="L631" i="13"/>
  <c r="K631" i="13"/>
  <c r="J631" i="13"/>
  <c r="I631" i="13"/>
  <c r="H631" i="13"/>
  <c r="G631" i="13"/>
  <c r="P630" i="13"/>
  <c r="O630" i="13"/>
  <c r="N630" i="13"/>
  <c r="M630" i="13"/>
  <c r="L630" i="13"/>
  <c r="K630" i="13"/>
  <c r="J630" i="13"/>
  <c r="I630" i="13"/>
  <c r="H630" i="13"/>
  <c r="G630" i="13"/>
  <c r="P629" i="13"/>
  <c r="O629" i="13"/>
  <c r="N629" i="13"/>
  <c r="M629" i="13"/>
  <c r="L629" i="13"/>
  <c r="K629" i="13"/>
  <c r="J629" i="13"/>
  <c r="I629" i="13"/>
  <c r="H629" i="13"/>
  <c r="G629" i="13"/>
  <c r="P628" i="13"/>
  <c r="O628" i="13"/>
  <c r="N628" i="13"/>
  <c r="M628" i="13"/>
  <c r="L628" i="13"/>
  <c r="K628" i="13"/>
  <c r="J628" i="13"/>
  <c r="I628" i="13"/>
  <c r="H628" i="13"/>
  <c r="G628" i="13"/>
  <c r="P627" i="13"/>
  <c r="O627" i="13"/>
  <c r="N627" i="13"/>
  <c r="M627" i="13"/>
  <c r="L627" i="13"/>
  <c r="K627" i="13"/>
  <c r="J627" i="13"/>
  <c r="I627" i="13"/>
  <c r="H627" i="13"/>
  <c r="G627" i="13"/>
  <c r="P626" i="13"/>
  <c r="O626" i="13"/>
  <c r="N626" i="13"/>
  <c r="M626" i="13"/>
  <c r="L626" i="13"/>
  <c r="K626" i="13"/>
  <c r="J626" i="13"/>
  <c r="I626" i="13"/>
  <c r="H626" i="13"/>
  <c r="G626" i="13"/>
  <c r="P625" i="13"/>
  <c r="O625" i="13"/>
  <c r="N625" i="13"/>
  <c r="M625" i="13"/>
  <c r="L625" i="13"/>
  <c r="K625" i="13"/>
  <c r="J625" i="13"/>
  <c r="I625" i="13"/>
  <c r="H625" i="13"/>
  <c r="G625" i="13"/>
  <c r="P624" i="13"/>
  <c r="O624" i="13"/>
  <c r="N624" i="13"/>
  <c r="M624" i="13"/>
  <c r="L624" i="13"/>
  <c r="K624" i="13"/>
  <c r="J624" i="13"/>
  <c r="I624" i="13"/>
  <c r="H624" i="13"/>
  <c r="G624" i="13"/>
  <c r="P623" i="13"/>
  <c r="O623" i="13"/>
  <c r="N623" i="13"/>
  <c r="M623" i="13"/>
  <c r="L623" i="13"/>
  <c r="K623" i="13"/>
  <c r="J623" i="13"/>
  <c r="I623" i="13"/>
  <c r="H623" i="13"/>
  <c r="G623" i="13"/>
  <c r="P622" i="13"/>
  <c r="O622" i="13"/>
  <c r="N622" i="13"/>
  <c r="M622" i="13"/>
  <c r="L622" i="13"/>
  <c r="K622" i="13"/>
  <c r="J622" i="13"/>
  <c r="I622" i="13"/>
  <c r="H622" i="13"/>
  <c r="G622" i="13"/>
  <c r="P621" i="13"/>
  <c r="O621" i="13"/>
  <c r="N621" i="13"/>
  <c r="M621" i="13"/>
  <c r="L621" i="13"/>
  <c r="K621" i="13"/>
  <c r="J621" i="13"/>
  <c r="I621" i="13"/>
  <c r="H621" i="13"/>
  <c r="G621" i="13"/>
  <c r="P620" i="13"/>
  <c r="O620" i="13"/>
  <c r="N620" i="13"/>
  <c r="M620" i="13"/>
  <c r="L620" i="13"/>
  <c r="K620" i="13"/>
  <c r="J620" i="13"/>
  <c r="I620" i="13"/>
  <c r="H620" i="13"/>
  <c r="G620" i="13"/>
  <c r="P619" i="13"/>
  <c r="O619" i="13"/>
  <c r="N619" i="13"/>
  <c r="M619" i="13"/>
  <c r="L619" i="13"/>
  <c r="K619" i="13"/>
  <c r="J619" i="13"/>
  <c r="I619" i="13"/>
  <c r="H619" i="13"/>
  <c r="G619" i="13"/>
  <c r="P618" i="13"/>
  <c r="O618" i="13"/>
  <c r="N618" i="13"/>
  <c r="M618" i="13"/>
  <c r="L618" i="13"/>
  <c r="K618" i="13"/>
  <c r="J618" i="13"/>
  <c r="I618" i="13"/>
  <c r="H618" i="13"/>
  <c r="G618" i="13"/>
  <c r="P617" i="13"/>
  <c r="O617" i="13"/>
  <c r="N617" i="13"/>
  <c r="M617" i="13"/>
  <c r="L617" i="13"/>
  <c r="K617" i="13"/>
  <c r="J617" i="13"/>
  <c r="I617" i="13"/>
  <c r="H617" i="13"/>
  <c r="G617" i="13"/>
  <c r="P616" i="13"/>
  <c r="O616" i="13"/>
  <c r="N616" i="13"/>
  <c r="M616" i="13"/>
  <c r="L616" i="13"/>
  <c r="K616" i="13"/>
  <c r="J616" i="13"/>
  <c r="I616" i="13"/>
  <c r="H616" i="13"/>
  <c r="G616" i="13"/>
  <c r="P615" i="13"/>
  <c r="O615" i="13"/>
  <c r="N615" i="13"/>
  <c r="M615" i="13"/>
  <c r="L615" i="13"/>
  <c r="K615" i="13"/>
  <c r="J615" i="13"/>
  <c r="I615" i="13"/>
  <c r="H615" i="13"/>
  <c r="G615" i="13"/>
  <c r="P614" i="13"/>
  <c r="O614" i="13"/>
  <c r="N614" i="13"/>
  <c r="M614" i="13"/>
  <c r="L614" i="13"/>
  <c r="K614" i="13"/>
  <c r="J614" i="13"/>
  <c r="I614" i="13"/>
  <c r="H614" i="13"/>
  <c r="G614" i="13"/>
  <c r="P613" i="13"/>
  <c r="O613" i="13"/>
  <c r="N613" i="13"/>
  <c r="M613" i="13"/>
  <c r="L613" i="13"/>
  <c r="K613" i="13"/>
  <c r="J613" i="13"/>
  <c r="I613" i="13"/>
  <c r="H613" i="13"/>
  <c r="G613" i="13"/>
  <c r="P612" i="13"/>
  <c r="O612" i="13"/>
  <c r="N612" i="13"/>
  <c r="M612" i="13"/>
  <c r="L612" i="13"/>
  <c r="K612" i="13"/>
  <c r="J612" i="13"/>
  <c r="I612" i="13"/>
  <c r="H612" i="13"/>
  <c r="G612" i="13"/>
  <c r="P611" i="13"/>
  <c r="O611" i="13"/>
  <c r="N611" i="13"/>
  <c r="M611" i="13"/>
  <c r="L611" i="13"/>
  <c r="K611" i="13"/>
  <c r="J611" i="13"/>
  <c r="I611" i="13"/>
  <c r="H611" i="13"/>
  <c r="G611" i="13"/>
  <c r="P610" i="13"/>
  <c r="O610" i="13"/>
  <c r="N610" i="13"/>
  <c r="M610" i="13"/>
  <c r="L610" i="13"/>
  <c r="K610" i="13"/>
  <c r="J610" i="13"/>
  <c r="I610" i="13"/>
  <c r="H610" i="13"/>
  <c r="G610" i="13"/>
  <c r="P609" i="13"/>
  <c r="O609" i="13"/>
  <c r="N609" i="13"/>
  <c r="M609" i="13"/>
  <c r="L609" i="13"/>
  <c r="K609" i="13"/>
  <c r="J609" i="13"/>
  <c r="I609" i="13"/>
  <c r="H609" i="13"/>
  <c r="G609" i="13"/>
  <c r="P608" i="13"/>
  <c r="O608" i="13"/>
  <c r="N608" i="13"/>
  <c r="M608" i="13"/>
  <c r="L608" i="13"/>
  <c r="K608" i="13"/>
  <c r="J608" i="13"/>
  <c r="I608" i="13"/>
  <c r="H608" i="13"/>
  <c r="G608" i="13"/>
  <c r="P607" i="13"/>
  <c r="O607" i="13"/>
  <c r="N607" i="13"/>
  <c r="M607" i="13"/>
  <c r="L607" i="13"/>
  <c r="K607" i="13"/>
  <c r="J607" i="13"/>
  <c r="I607" i="13"/>
  <c r="H607" i="13"/>
  <c r="G607" i="13"/>
  <c r="P606" i="13"/>
  <c r="O606" i="13"/>
  <c r="N606" i="13"/>
  <c r="M606" i="13"/>
  <c r="L606" i="13"/>
  <c r="K606" i="13"/>
  <c r="J606" i="13"/>
  <c r="I606" i="13"/>
  <c r="H606" i="13"/>
  <c r="G606" i="13"/>
  <c r="P605" i="13"/>
  <c r="O605" i="13"/>
  <c r="N605" i="13"/>
  <c r="M605" i="13"/>
  <c r="L605" i="13"/>
  <c r="K605" i="13"/>
  <c r="J605" i="13"/>
  <c r="I605" i="13"/>
  <c r="H605" i="13"/>
  <c r="G605" i="13"/>
  <c r="P604" i="13"/>
  <c r="O604" i="13"/>
  <c r="N604" i="13"/>
  <c r="M604" i="13"/>
  <c r="L604" i="13"/>
  <c r="K604" i="13"/>
  <c r="J604" i="13"/>
  <c r="I604" i="13"/>
  <c r="H604" i="13"/>
  <c r="G604" i="13"/>
  <c r="P603" i="13"/>
  <c r="O603" i="13"/>
  <c r="N603" i="13"/>
  <c r="M603" i="13"/>
  <c r="L603" i="13"/>
  <c r="K603" i="13"/>
  <c r="J603" i="13"/>
  <c r="I603" i="13"/>
  <c r="H603" i="13"/>
  <c r="G603" i="13"/>
  <c r="P602" i="13"/>
  <c r="O602" i="13"/>
  <c r="N602" i="13"/>
  <c r="M602" i="13"/>
  <c r="L602" i="13"/>
  <c r="K602" i="13"/>
  <c r="J602" i="13"/>
  <c r="I602" i="13"/>
  <c r="H602" i="13"/>
  <c r="G602" i="13"/>
  <c r="P601" i="13"/>
  <c r="O601" i="13"/>
  <c r="N601" i="13"/>
  <c r="M601" i="13"/>
  <c r="L601" i="13"/>
  <c r="K601" i="13"/>
  <c r="J601" i="13"/>
  <c r="I601" i="13"/>
  <c r="H601" i="13"/>
  <c r="G601" i="13"/>
  <c r="P600" i="13"/>
  <c r="O600" i="13"/>
  <c r="N600" i="13"/>
  <c r="M600" i="13"/>
  <c r="L600" i="13"/>
  <c r="K600" i="13"/>
  <c r="J600" i="13"/>
  <c r="I600" i="13"/>
  <c r="H600" i="13"/>
  <c r="G600" i="13"/>
  <c r="P599" i="13"/>
  <c r="O599" i="13"/>
  <c r="N599" i="13"/>
  <c r="M599" i="13"/>
  <c r="L599" i="13"/>
  <c r="K599" i="13"/>
  <c r="J599" i="13"/>
  <c r="I599" i="13"/>
  <c r="H599" i="13"/>
  <c r="G599" i="13"/>
  <c r="P598" i="13"/>
  <c r="O598" i="13"/>
  <c r="N598" i="13"/>
  <c r="M598" i="13"/>
  <c r="L598" i="13"/>
  <c r="K598" i="13"/>
  <c r="J598" i="13"/>
  <c r="I598" i="13"/>
  <c r="H598" i="13"/>
  <c r="G598" i="13"/>
  <c r="P597" i="13"/>
  <c r="O597" i="13"/>
  <c r="N597" i="13"/>
  <c r="M597" i="13"/>
  <c r="L597" i="13"/>
  <c r="K597" i="13"/>
  <c r="J597" i="13"/>
  <c r="I597" i="13"/>
  <c r="H597" i="13"/>
  <c r="G597" i="13"/>
  <c r="P596" i="13"/>
  <c r="O596" i="13"/>
  <c r="N596" i="13"/>
  <c r="M596" i="13"/>
  <c r="L596" i="13"/>
  <c r="K596" i="13"/>
  <c r="J596" i="13"/>
  <c r="I596" i="13"/>
  <c r="H596" i="13"/>
  <c r="G596" i="13"/>
  <c r="P595" i="13"/>
  <c r="O595" i="13"/>
  <c r="N595" i="13"/>
  <c r="M595" i="13"/>
  <c r="L595" i="13"/>
  <c r="K595" i="13"/>
  <c r="J595" i="13"/>
  <c r="I595" i="13"/>
  <c r="H595" i="13"/>
  <c r="G595" i="13"/>
  <c r="P594" i="13"/>
  <c r="O594" i="13"/>
  <c r="N594" i="13"/>
  <c r="M594" i="13"/>
  <c r="L594" i="13"/>
  <c r="K594" i="13"/>
  <c r="J594" i="13"/>
  <c r="I594" i="13"/>
  <c r="H594" i="13"/>
  <c r="G594" i="13"/>
  <c r="P593" i="13"/>
  <c r="O593" i="13"/>
  <c r="N593" i="13"/>
  <c r="M593" i="13"/>
  <c r="L593" i="13"/>
  <c r="K593" i="13"/>
  <c r="J593" i="13"/>
  <c r="I593" i="13"/>
  <c r="H593" i="13"/>
  <c r="G593" i="13"/>
  <c r="P592" i="13"/>
  <c r="O592" i="13"/>
  <c r="N592" i="13"/>
  <c r="M592" i="13"/>
  <c r="L592" i="13"/>
  <c r="K592" i="13"/>
  <c r="J592" i="13"/>
  <c r="I592" i="13"/>
  <c r="H592" i="13"/>
  <c r="G592" i="13"/>
  <c r="P591" i="13"/>
  <c r="O591" i="13"/>
  <c r="N591" i="13"/>
  <c r="M591" i="13"/>
  <c r="L591" i="13"/>
  <c r="K591" i="13"/>
  <c r="J591" i="13"/>
  <c r="I591" i="13"/>
  <c r="H591" i="13"/>
  <c r="G591" i="13"/>
  <c r="P590" i="13"/>
  <c r="O590" i="13"/>
  <c r="N590" i="13"/>
  <c r="M590" i="13"/>
  <c r="L590" i="13"/>
  <c r="K590" i="13"/>
  <c r="J590" i="13"/>
  <c r="I590" i="13"/>
  <c r="H590" i="13"/>
  <c r="G590" i="13"/>
  <c r="P589" i="13"/>
  <c r="O589" i="13"/>
  <c r="N589" i="13"/>
  <c r="M589" i="13"/>
  <c r="L589" i="13"/>
  <c r="K589" i="13"/>
  <c r="J589" i="13"/>
  <c r="I589" i="13"/>
  <c r="H589" i="13"/>
  <c r="G589" i="13"/>
  <c r="P588" i="13"/>
  <c r="O588" i="13"/>
  <c r="N588" i="13"/>
  <c r="M588" i="13"/>
  <c r="L588" i="13"/>
  <c r="K588" i="13"/>
  <c r="J588" i="13"/>
  <c r="I588" i="13"/>
  <c r="H588" i="13"/>
  <c r="G588" i="13"/>
  <c r="P587" i="13"/>
  <c r="O587" i="13"/>
  <c r="N587" i="13"/>
  <c r="M587" i="13"/>
  <c r="L587" i="13"/>
  <c r="K587" i="13"/>
  <c r="J587" i="13"/>
  <c r="I587" i="13"/>
  <c r="H587" i="13"/>
  <c r="G587" i="13"/>
  <c r="P586" i="13"/>
  <c r="O586" i="13"/>
  <c r="N586" i="13"/>
  <c r="M586" i="13"/>
  <c r="L586" i="13"/>
  <c r="K586" i="13"/>
  <c r="J586" i="13"/>
  <c r="I586" i="13"/>
  <c r="H586" i="13"/>
  <c r="G586" i="13"/>
  <c r="P585" i="13"/>
  <c r="O585" i="13"/>
  <c r="N585" i="13"/>
  <c r="M585" i="13"/>
  <c r="L585" i="13"/>
  <c r="K585" i="13"/>
  <c r="J585" i="13"/>
  <c r="I585" i="13"/>
  <c r="H585" i="13"/>
  <c r="G585" i="13"/>
  <c r="P584" i="13"/>
  <c r="O584" i="13"/>
  <c r="N584" i="13"/>
  <c r="M584" i="13"/>
  <c r="L584" i="13"/>
  <c r="K584" i="13"/>
  <c r="J584" i="13"/>
  <c r="I584" i="13"/>
  <c r="H584" i="13"/>
  <c r="G584" i="13"/>
  <c r="P583" i="13"/>
  <c r="O583" i="13"/>
  <c r="N583" i="13"/>
  <c r="M583" i="13"/>
  <c r="L583" i="13"/>
  <c r="K583" i="13"/>
  <c r="J583" i="13"/>
  <c r="I583" i="13"/>
  <c r="H583" i="13"/>
  <c r="G583" i="13"/>
  <c r="P582" i="13"/>
  <c r="O582" i="13"/>
  <c r="N582" i="13"/>
  <c r="M582" i="13"/>
  <c r="L582" i="13"/>
  <c r="K582" i="13"/>
  <c r="J582" i="13"/>
  <c r="I582" i="13"/>
  <c r="H582" i="13"/>
  <c r="G582" i="13"/>
  <c r="P581" i="13"/>
  <c r="O581" i="13"/>
  <c r="N581" i="13"/>
  <c r="M581" i="13"/>
  <c r="L581" i="13"/>
  <c r="K581" i="13"/>
  <c r="J581" i="13"/>
  <c r="I581" i="13"/>
  <c r="H581" i="13"/>
  <c r="G581" i="13"/>
  <c r="P580" i="13"/>
  <c r="O580" i="13"/>
  <c r="N580" i="13"/>
  <c r="M580" i="13"/>
  <c r="L580" i="13"/>
  <c r="K580" i="13"/>
  <c r="J580" i="13"/>
  <c r="I580" i="13"/>
  <c r="H580" i="13"/>
  <c r="G580" i="13"/>
  <c r="P579" i="13"/>
  <c r="O579" i="13"/>
  <c r="N579" i="13"/>
  <c r="M579" i="13"/>
  <c r="L579" i="13"/>
  <c r="K579" i="13"/>
  <c r="J579" i="13"/>
  <c r="I579" i="13"/>
  <c r="H579" i="13"/>
  <c r="G579" i="13"/>
  <c r="P578" i="13"/>
  <c r="O578" i="13"/>
  <c r="N578" i="13"/>
  <c r="M578" i="13"/>
  <c r="L578" i="13"/>
  <c r="K578" i="13"/>
  <c r="J578" i="13"/>
  <c r="I578" i="13"/>
  <c r="H578" i="13"/>
  <c r="G578" i="13"/>
  <c r="P577" i="13"/>
  <c r="O577" i="13"/>
  <c r="N577" i="13"/>
  <c r="M577" i="13"/>
  <c r="L577" i="13"/>
  <c r="K577" i="13"/>
  <c r="J577" i="13"/>
  <c r="I577" i="13"/>
  <c r="H577" i="13"/>
  <c r="G577" i="13"/>
  <c r="P576" i="13"/>
  <c r="O576" i="13"/>
  <c r="N576" i="13"/>
  <c r="M576" i="13"/>
  <c r="L576" i="13"/>
  <c r="K576" i="13"/>
  <c r="J576" i="13"/>
  <c r="I576" i="13"/>
  <c r="H576" i="13"/>
  <c r="G576" i="13"/>
  <c r="P575" i="13"/>
  <c r="O575" i="13"/>
  <c r="N575" i="13"/>
  <c r="M575" i="13"/>
  <c r="L575" i="13"/>
  <c r="K575" i="13"/>
  <c r="J575" i="13"/>
  <c r="I575" i="13"/>
  <c r="H575" i="13"/>
  <c r="G575" i="13"/>
  <c r="P574" i="13"/>
  <c r="O574" i="13"/>
  <c r="N574" i="13"/>
  <c r="M574" i="13"/>
  <c r="L574" i="13"/>
  <c r="K574" i="13"/>
  <c r="J574" i="13"/>
  <c r="I574" i="13"/>
  <c r="H574" i="13"/>
  <c r="G574" i="13"/>
  <c r="P573" i="13"/>
  <c r="O573" i="13"/>
  <c r="N573" i="13"/>
  <c r="M573" i="13"/>
  <c r="L573" i="13"/>
  <c r="K573" i="13"/>
  <c r="J573" i="13"/>
  <c r="I573" i="13"/>
  <c r="H573" i="13"/>
  <c r="G573" i="13"/>
  <c r="P572" i="13"/>
  <c r="O572" i="13"/>
  <c r="N572" i="13"/>
  <c r="M572" i="13"/>
  <c r="L572" i="13"/>
  <c r="K572" i="13"/>
  <c r="J572" i="13"/>
  <c r="I572" i="13"/>
  <c r="H572" i="13"/>
  <c r="G572" i="13"/>
  <c r="P571" i="13"/>
  <c r="O571" i="13"/>
  <c r="N571" i="13"/>
  <c r="M571" i="13"/>
  <c r="L571" i="13"/>
  <c r="K571" i="13"/>
  <c r="J571" i="13"/>
  <c r="I571" i="13"/>
  <c r="H571" i="13"/>
  <c r="G571" i="13"/>
  <c r="P570" i="13"/>
  <c r="O570" i="13"/>
  <c r="N570" i="13"/>
  <c r="M570" i="13"/>
  <c r="L570" i="13"/>
  <c r="K570" i="13"/>
  <c r="J570" i="13"/>
  <c r="I570" i="13"/>
  <c r="H570" i="13"/>
  <c r="G570" i="13"/>
  <c r="P569" i="13"/>
  <c r="O569" i="13"/>
  <c r="N569" i="13"/>
  <c r="M569" i="13"/>
  <c r="L569" i="13"/>
  <c r="K569" i="13"/>
  <c r="J569" i="13"/>
  <c r="I569" i="13"/>
  <c r="H569" i="13"/>
  <c r="G569" i="13"/>
  <c r="U568" i="13"/>
  <c r="T568" i="13"/>
  <c r="S568" i="13"/>
  <c r="R568" i="13"/>
  <c r="P568" i="13"/>
  <c r="O568" i="13"/>
  <c r="N568" i="13"/>
  <c r="M568" i="13"/>
  <c r="L568" i="13"/>
  <c r="K568" i="13"/>
  <c r="J568" i="13"/>
  <c r="I568" i="13"/>
  <c r="H568" i="13"/>
  <c r="G568" i="13"/>
  <c r="P567" i="13"/>
  <c r="O567" i="13"/>
  <c r="N567" i="13"/>
  <c r="M567" i="13"/>
  <c r="L567" i="13"/>
  <c r="K567" i="13"/>
  <c r="J567" i="13"/>
  <c r="I567" i="13"/>
  <c r="H567" i="13"/>
  <c r="G567" i="13"/>
  <c r="P566" i="13"/>
  <c r="O566" i="13"/>
  <c r="N566" i="13"/>
  <c r="M566" i="13"/>
  <c r="L566" i="13"/>
  <c r="K566" i="13"/>
  <c r="J566" i="13"/>
  <c r="I566" i="13"/>
  <c r="H566" i="13"/>
  <c r="G566" i="13"/>
  <c r="P565" i="13"/>
  <c r="O565" i="13"/>
  <c r="N565" i="13"/>
  <c r="M565" i="13"/>
  <c r="L565" i="13"/>
  <c r="K565" i="13"/>
  <c r="J565" i="13"/>
  <c r="I565" i="13"/>
  <c r="H565" i="13"/>
  <c r="G565" i="13"/>
  <c r="V564" i="13"/>
  <c r="U564" i="13"/>
  <c r="T564" i="13"/>
  <c r="S564" i="13"/>
  <c r="R564" i="13"/>
  <c r="P564" i="13"/>
  <c r="O564" i="13"/>
  <c r="N564" i="13"/>
  <c r="M564" i="13"/>
  <c r="L564" i="13"/>
  <c r="K564" i="13"/>
  <c r="J564" i="13"/>
  <c r="I564" i="13"/>
  <c r="H564" i="13"/>
  <c r="G564" i="13"/>
  <c r="P563" i="13"/>
  <c r="O563" i="13"/>
  <c r="N563" i="13"/>
  <c r="M563" i="13"/>
  <c r="L563" i="13"/>
  <c r="K563" i="13"/>
  <c r="J563" i="13"/>
  <c r="I563" i="13"/>
  <c r="H563" i="13"/>
  <c r="G563" i="13"/>
  <c r="P562" i="13"/>
  <c r="O562" i="13"/>
  <c r="N562" i="13"/>
  <c r="M562" i="13"/>
  <c r="L562" i="13"/>
  <c r="K562" i="13"/>
  <c r="J562" i="13"/>
  <c r="I562" i="13"/>
  <c r="H562" i="13"/>
  <c r="G562" i="13"/>
  <c r="P561" i="13"/>
  <c r="O561" i="13"/>
  <c r="N561" i="13"/>
  <c r="M561" i="13"/>
  <c r="L561" i="13"/>
  <c r="K561" i="13"/>
  <c r="J561" i="13"/>
  <c r="I561" i="13"/>
  <c r="H561" i="13"/>
  <c r="G561" i="13"/>
  <c r="V560" i="13"/>
  <c r="U560" i="13"/>
  <c r="T560" i="13"/>
  <c r="S560" i="13"/>
  <c r="R560" i="13"/>
  <c r="P560" i="13"/>
  <c r="O560" i="13"/>
  <c r="N560" i="13"/>
  <c r="M560" i="13"/>
  <c r="L560" i="13"/>
  <c r="K560" i="13"/>
  <c r="J560" i="13"/>
  <c r="I560" i="13"/>
  <c r="H560" i="13"/>
  <c r="G560" i="13"/>
  <c r="P559" i="13"/>
  <c r="O559" i="13"/>
  <c r="N559" i="13"/>
  <c r="M559" i="13"/>
  <c r="L559" i="13"/>
  <c r="K559" i="13"/>
  <c r="J559" i="13"/>
  <c r="I559" i="13"/>
  <c r="H559" i="13"/>
  <c r="G559" i="13"/>
  <c r="P558" i="13"/>
  <c r="O558" i="13"/>
  <c r="N558" i="13"/>
  <c r="M558" i="13"/>
  <c r="L558" i="13"/>
  <c r="K558" i="13"/>
  <c r="J558" i="13"/>
  <c r="I558" i="13"/>
  <c r="H558" i="13"/>
  <c r="G558" i="13"/>
  <c r="L1324" i="19"/>
  <c r="I1324" i="19"/>
  <c r="K1324" i="19" s="1" a="1"/>
  <c r="K1324" i="19" s="1"/>
  <c r="H1324" i="19"/>
  <c r="J1324" i="19" s="1" a="1"/>
  <c r="J1324" i="19" s="1"/>
  <c r="L1323" i="19"/>
  <c r="I1323" i="19"/>
  <c r="K1323" i="19" s="1" a="1"/>
  <c r="K1323" i="19" s="1"/>
  <c r="H1323" i="19"/>
  <c r="J1323" i="19" s="1" a="1"/>
  <c r="J1323" i="19" s="1"/>
  <c r="L1322" i="19"/>
  <c r="I1322" i="19"/>
  <c r="K1322" i="19" s="1" a="1"/>
  <c r="K1322" i="19" s="1"/>
  <c r="H1322" i="19"/>
  <c r="J1322" i="19" s="1" a="1"/>
  <c r="J1322" i="19" s="1"/>
  <c r="L1321" i="19"/>
  <c r="K1321" i="19" a="1"/>
  <c r="K1321" i="19" s="1"/>
  <c r="I1321" i="19"/>
  <c r="H1321" i="19"/>
  <c r="J1321" i="19" s="1" a="1"/>
  <c r="J1321" i="19" s="1"/>
  <c r="L1320" i="19"/>
  <c r="I1320" i="19"/>
  <c r="K1320" i="19" s="1" a="1"/>
  <c r="K1320" i="19" s="1"/>
  <c r="H1320" i="19"/>
  <c r="J1320" i="19" s="1" a="1"/>
  <c r="J1320" i="19" s="1"/>
  <c r="L1319" i="19"/>
  <c r="I1319" i="19"/>
  <c r="K1319" i="19" s="1" a="1"/>
  <c r="K1319" i="19" s="1"/>
  <c r="H1319" i="19"/>
  <c r="J1319" i="19" s="1" a="1"/>
  <c r="J1319" i="19" s="1"/>
  <c r="L1318" i="19"/>
  <c r="K1318" i="19"/>
  <c r="K1318" i="19" a="1"/>
  <c r="I1318" i="19"/>
  <c r="H1318" i="19"/>
  <c r="J1318" i="19" s="1" a="1"/>
  <c r="J1318" i="19" s="1"/>
  <c r="L1317" i="19"/>
  <c r="I1317" i="19"/>
  <c r="K1317" i="19" s="1" a="1"/>
  <c r="K1317" i="19" s="1"/>
  <c r="H1317" i="19"/>
  <c r="J1317" i="19" s="1" a="1"/>
  <c r="J1317" i="19" s="1"/>
  <c r="L1316" i="19"/>
  <c r="K1316" i="19" a="1"/>
  <c r="K1316" i="19" s="1"/>
  <c r="I1316" i="19"/>
  <c r="H1316" i="19"/>
  <c r="J1316" i="19" s="1" a="1"/>
  <c r="J1316" i="19" s="1"/>
  <c r="L1315" i="19"/>
  <c r="K1315" i="19"/>
  <c r="I1315" i="19"/>
  <c r="K1315" i="19" s="1" a="1"/>
  <c r="H1315" i="19"/>
  <c r="J1315" i="19" s="1" a="1"/>
  <c r="J1315" i="19" s="1"/>
  <c r="L1314" i="19"/>
  <c r="I1314" i="19"/>
  <c r="K1314" i="19" s="1" a="1"/>
  <c r="K1314" i="19" s="1"/>
  <c r="H1314" i="19"/>
  <c r="J1314" i="19" s="1" a="1"/>
  <c r="J1314" i="19" s="1"/>
  <c r="L1313" i="19"/>
  <c r="K1313" i="19" a="1"/>
  <c r="K1313" i="19" s="1"/>
  <c r="I1313" i="19"/>
  <c r="H1313" i="19"/>
  <c r="J1313" i="19" s="1" a="1"/>
  <c r="J1313" i="19" s="1"/>
  <c r="L1312" i="19"/>
  <c r="I1312" i="19"/>
  <c r="K1312" i="19" s="1" a="1"/>
  <c r="K1312" i="19" s="1"/>
  <c r="H1312" i="19"/>
  <c r="J1312" i="19" s="1" a="1"/>
  <c r="J1312" i="19" s="1"/>
  <c r="L1311" i="19"/>
  <c r="I1311" i="19"/>
  <c r="K1311" i="19" s="1" a="1"/>
  <c r="K1311" i="19" s="1"/>
  <c r="H1311" i="19"/>
  <c r="J1311" i="19" s="1" a="1"/>
  <c r="J1311" i="19" s="1"/>
  <c r="L1310" i="19"/>
  <c r="I1310" i="19"/>
  <c r="K1310" i="19" s="1" a="1"/>
  <c r="K1310" i="19" s="1"/>
  <c r="H1310" i="19"/>
  <c r="J1310" i="19" s="1" a="1"/>
  <c r="J1310" i="19" s="1"/>
  <c r="L1309" i="19"/>
  <c r="I1309" i="19"/>
  <c r="K1309" i="19" s="1" a="1"/>
  <c r="K1309" i="19" s="1"/>
  <c r="H1309" i="19"/>
  <c r="J1309" i="19" s="1" a="1"/>
  <c r="J1309" i="19" s="1"/>
  <c r="L1308" i="19"/>
  <c r="K1308" i="19" a="1"/>
  <c r="K1308" i="19" s="1"/>
  <c r="I1308" i="19"/>
  <c r="H1308" i="19"/>
  <c r="J1308" i="19" s="1" a="1"/>
  <c r="J1308" i="19" s="1"/>
  <c r="L1307" i="19"/>
  <c r="I1307" i="19"/>
  <c r="K1307" i="19" s="1" a="1"/>
  <c r="K1307" i="19" s="1"/>
  <c r="H1307" i="19"/>
  <c r="J1307" i="19" s="1" a="1"/>
  <c r="J1307" i="19" s="1"/>
  <c r="L1306" i="19"/>
  <c r="K1306" i="19" a="1"/>
  <c r="K1306" i="19" s="1"/>
  <c r="I1306" i="19"/>
  <c r="H1306" i="19"/>
  <c r="J1306" i="19" s="1" a="1"/>
  <c r="J1306" i="19" s="1"/>
  <c r="L1305" i="19"/>
  <c r="I1305" i="19"/>
  <c r="K1305" i="19" s="1" a="1"/>
  <c r="K1305" i="19" s="1"/>
  <c r="H1305" i="19"/>
  <c r="J1305" i="19" s="1" a="1"/>
  <c r="J1305" i="19" s="1"/>
  <c r="L1304" i="19"/>
  <c r="I1304" i="19"/>
  <c r="K1304" i="19" s="1" a="1"/>
  <c r="K1304" i="19" s="1"/>
  <c r="H1304" i="19"/>
  <c r="J1304" i="19" s="1" a="1"/>
  <c r="J1304" i="19" s="1"/>
  <c r="L1303" i="19"/>
  <c r="I1303" i="19"/>
  <c r="K1303" i="19" s="1" a="1"/>
  <c r="K1303" i="19" s="1"/>
  <c r="H1303" i="19"/>
  <c r="J1303" i="19" s="1" a="1"/>
  <c r="J1303" i="19" s="1"/>
  <c r="L1302" i="19"/>
  <c r="I1302" i="19"/>
  <c r="K1302" i="19" s="1" a="1"/>
  <c r="K1302" i="19" s="1"/>
  <c r="H1302" i="19"/>
  <c r="J1302" i="19" s="1" a="1"/>
  <c r="J1302" i="19" s="1"/>
  <c r="L1301" i="19"/>
  <c r="I1301" i="19"/>
  <c r="K1301" i="19" s="1" a="1"/>
  <c r="K1301" i="19" s="1"/>
  <c r="H1301" i="19"/>
  <c r="J1301" i="19" s="1" a="1"/>
  <c r="J1301" i="19" s="1"/>
  <c r="L1300" i="19"/>
  <c r="I1300" i="19"/>
  <c r="K1300" i="19" s="1" a="1"/>
  <c r="K1300" i="19" s="1"/>
  <c r="H1300" i="19"/>
  <c r="J1300" i="19" s="1" a="1"/>
  <c r="J1300" i="19" s="1"/>
  <c r="L1299" i="19"/>
  <c r="K1299" i="19" a="1"/>
  <c r="K1299" i="19" s="1"/>
  <c r="I1299" i="19"/>
  <c r="H1299" i="19"/>
  <c r="J1299" i="19" s="1" a="1"/>
  <c r="J1299" i="19" s="1"/>
  <c r="L1298" i="19"/>
  <c r="I1298" i="19"/>
  <c r="K1298" i="19" s="1" a="1"/>
  <c r="K1298" i="19" s="1"/>
  <c r="H1298" i="19"/>
  <c r="J1298" i="19" s="1" a="1"/>
  <c r="J1298" i="19" s="1"/>
  <c r="L1297" i="19"/>
  <c r="I1297" i="19"/>
  <c r="K1297" i="19" s="1" a="1"/>
  <c r="K1297" i="19" s="1"/>
  <c r="H1297" i="19"/>
  <c r="J1297" i="19" s="1" a="1"/>
  <c r="J1297" i="19" s="1"/>
  <c r="L1296" i="19"/>
  <c r="I1296" i="19"/>
  <c r="K1296" i="19" s="1" a="1"/>
  <c r="K1296" i="19" s="1"/>
  <c r="H1296" i="19"/>
  <c r="J1296" i="19" s="1" a="1"/>
  <c r="J1296" i="19" s="1"/>
  <c r="L1295" i="19"/>
  <c r="K1295" i="19" a="1"/>
  <c r="K1295" i="19" s="1"/>
  <c r="I1295" i="19"/>
  <c r="H1295" i="19"/>
  <c r="J1295" i="19" s="1" a="1"/>
  <c r="J1295" i="19" s="1"/>
  <c r="L1294" i="19"/>
  <c r="I1294" i="19"/>
  <c r="K1294" i="19" s="1" a="1"/>
  <c r="K1294" i="19" s="1"/>
  <c r="H1294" i="19"/>
  <c r="J1294" i="19" s="1" a="1"/>
  <c r="J1294" i="19" s="1"/>
  <c r="L1293" i="19"/>
  <c r="I1293" i="19"/>
  <c r="K1293" i="19" s="1" a="1"/>
  <c r="K1293" i="19" s="1"/>
  <c r="H1293" i="19"/>
  <c r="J1293" i="19" s="1" a="1"/>
  <c r="J1293" i="19" s="1"/>
  <c r="L1292" i="19"/>
  <c r="I1292" i="19"/>
  <c r="K1292" i="19" s="1" a="1"/>
  <c r="K1292" i="19" s="1"/>
  <c r="H1292" i="19"/>
  <c r="J1292" i="19" s="1" a="1"/>
  <c r="J1292" i="19" s="1"/>
  <c r="L1291" i="19"/>
  <c r="K1291" i="19" a="1"/>
  <c r="K1291" i="19" s="1"/>
  <c r="I1291" i="19"/>
  <c r="H1291" i="19"/>
  <c r="J1291" i="19" s="1" a="1"/>
  <c r="J1291" i="19" s="1"/>
  <c r="L1290" i="19"/>
  <c r="I1290" i="19"/>
  <c r="K1290" i="19" s="1" a="1"/>
  <c r="K1290" i="19" s="1"/>
  <c r="H1290" i="19"/>
  <c r="J1290" i="19" s="1" a="1"/>
  <c r="J1290" i="19" s="1"/>
  <c r="L1289" i="19"/>
  <c r="I1289" i="19"/>
  <c r="K1289" i="19" s="1" a="1"/>
  <c r="K1289" i="19" s="1"/>
  <c r="H1289" i="19"/>
  <c r="J1289" i="19" s="1" a="1"/>
  <c r="J1289" i="19" s="1"/>
  <c r="L1288" i="19"/>
  <c r="I1288" i="19"/>
  <c r="K1288" i="19" s="1" a="1"/>
  <c r="K1288" i="19" s="1"/>
  <c r="H1288" i="19"/>
  <c r="J1288" i="19" s="1" a="1"/>
  <c r="J1288" i="19" s="1"/>
  <c r="L1287" i="19"/>
  <c r="K1287" i="19" a="1"/>
  <c r="K1287" i="19" s="1"/>
  <c r="I1287" i="19"/>
  <c r="H1287" i="19"/>
  <c r="J1287" i="19" s="1" a="1"/>
  <c r="J1287" i="19" s="1"/>
  <c r="L1286" i="19"/>
  <c r="K1286" i="19"/>
  <c r="K1286" i="19" a="1"/>
  <c r="I1286" i="19"/>
  <c r="H1286" i="19"/>
  <c r="J1286" i="19" s="1" a="1"/>
  <c r="J1286" i="19" s="1"/>
  <c r="L1285" i="19"/>
  <c r="J1285" i="19"/>
  <c r="I1285" i="19"/>
  <c r="K1285" i="19" s="1" a="1"/>
  <c r="K1285" i="19" s="1"/>
  <c r="H1285" i="19"/>
  <c r="J1285" i="19" s="1" a="1"/>
  <c r="L1284" i="19"/>
  <c r="I1284" i="19"/>
  <c r="K1284" i="19" s="1" a="1"/>
  <c r="K1284" i="19" s="1"/>
  <c r="H1284" i="19"/>
  <c r="J1284" i="19" s="1" a="1"/>
  <c r="J1284" i="19" s="1"/>
  <c r="L1283" i="19"/>
  <c r="I1283" i="19"/>
  <c r="K1283" i="19" s="1" a="1"/>
  <c r="K1283" i="19" s="1"/>
  <c r="H1283" i="19"/>
  <c r="J1283" i="19" s="1" a="1"/>
  <c r="J1283" i="19" s="1"/>
  <c r="L1282" i="19"/>
  <c r="M1282" i="19" s="1"/>
  <c r="I1282" i="19"/>
  <c r="K1282" i="19" s="1" a="1"/>
  <c r="K1282" i="19" s="1"/>
  <c r="H1282" i="19"/>
  <c r="J1282" i="19" s="1" a="1"/>
  <c r="J1282" i="19" s="1"/>
  <c r="L1281" i="19"/>
  <c r="M1281" i="19" s="1"/>
  <c r="I1281" i="19"/>
  <c r="H1281" i="19"/>
  <c r="J1281" i="19" s="1" a="1"/>
  <c r="J1281" i="19" s="1"/>
  <c r="L1280" i="19"/>
  <c r="I1280" i="19"/>
  <c r="K1280" i="19" s="1" a="1"/>
  <c r="K1280" i="19" s="1"/>
  <c r="H1280" i="19"/>
  <c r="J1280" i="19" s="1" a="1"/>
  <c r="J1280" i="19" s="1"/>
  <c r="L1279" i="19"/>
  <c r="K1279" i="19"/>
  <c r="K1279" i="19" a="1"/>
  <c r="I1279" i="19"/>
  <c r="H1279" i="19"/>
  <c r="J1279" i="19" s="1" a="1"/>
  <c r="J1279" i="19" s="1"/>
  <c r="L1278" i="19"/>
  <c r="J1278" i="19" a="1"/>
  <c r="J1278" i="19" s="1"/>
  <c r="I1278" i="19"/>
  <c r="K1278" i="19" s="1" a="1"/>
  <c r="K1278" i="19" s="1"/>
  <c r="H1278" i="19"/>
  <c r="L1277" i="19"/>
  <c r="M1277" i="19" s="1"/>
  <c r="I1277" i="19"/>
  <c r="K1277" i="19" s="1" a="1"/>
  <c r="K1277" i="19" s="1"/>
  <c r="H1277" i="19"/>
  <c r="J1277" i="19" s="1" a="1"/>
  <c r="J1277" i="19" s="1"/>
  <c r="L1276" i="19"/>
  <c r="I1276" i="19"/>
  <c r="K1276" i="19" s="1" a="1"/>
  <c r="K1276" i="19" s="1"/>
  <c r="H1276" i="19"/>
  <c r="J1276" i="19" s="1" a="1"/>
  <c r="J1276" i="19" s="1"/>
  <c r="L1275" i="19"/>
  <c r="I1275" i="19"/>
  <c r="K1275" i="19" s="1" a="1"/>
  <c r="K1275" i="19" s="1"/>
  <c r="H1275" i="19"/>
  <c r="L1274" i="19"/>
  <c r="I1274" i="19"/>
  <c r="K1274" i="19" s="1" a="1"/>
  <c r="K1274" i="19" s="1"/>
  <c r="H1274" i="19"/>
  <c r="J1274" i="19" s="1" a="1"/>
  <c r="J1274" i="19" s="1"/>
  <c r="P1273" i="19"/>
  <c r="L1273" i="19"/>
  <c r="M1273" i="19" s="1"/>
  <c r="I1273" i="19"/>
  <c r="H1273" i="19"/>
  <c r="J1273" i="19" s="1" a="1"/>
  <c r="J1273" i="19" s="1"/>
  <c r="L1272" i="19"/>
  <c r="K1272" i="19" a="1"/>
  <c r="K1272" i="19" s="1"/>
  <c r="I1272" i="19"/>
  <c r="H1272" i="19"/>
  <c r="J1272" i="19" s="1" a="1"/>
  <c r="J1272" i="19" s="1"/>
  <c r="L1271" i="19"/>
  <c r="J1271" i="19"/>
  <c r="I1271" i="19"/>
  <c r="K1271" i="19" s="1" a="1"/>
  <c r="K1271" i="19" s="1"/>
  <c r="H1271" i="19"/>
  <c r="J1271" i="19" s="1" a="1"/>
  <c r="L1270" i="19"/>
  <c r="I1270" i="19"/>
  <c r="K1270" i="19" s="1" a="1"/>
  <c r="K1270" i="19" s="1"/>
  <c r="H1270" i="19"/>
  <c r="L1269" i="19"/>
  <c r="I1269" i="19"/>
  <c r="K1269" i="19" s="1" a="1"/>
  <c r="K1269" i="19" s="1"/>
  <c r="H1269" i="19"/>
  <c r="J1269" i="19" s="1" a="1"/>
  <c r="J1269" i="19" s="1"/>
  <c r="L1268" i="19"/>
  <c r="M1268" i="19" s="1"/>
  <c r="I1268" i="19"/>
  <c r="K1268" i="19" s="1" a="1"/>
  <c r="K1268" i="19" s="1"/>
  <c r="H1268" i="19"/>
  <c r="L1267" i="19"/>
  <c r="M1267" i="19" s="1"/>
  <c r="K1267" i="19"/>
  <c r="I1267" i="19"/>
  <c r="K1267" i="19" s="1" a="1"/>
  <c r="H1267" i="19"/>
  <c r="J1267" i="19" s="1" a="1"/>
  <c r="J1267" i="19" s="1"/>
  <c r="L1266" i="19"/>
  <c r="K1266" i="19" a="1"/>
  <c r="K1266" i="19" s="1"/>
  <c r="I1266" i="19"/>
  <c r="H1266" i="19"/>
  <c r="J1266" i="19" s="1" a="1"/>
  <c r="J1266" i="19" s="1"/>
  <c r="L1265" i="19"/>
  <c r="I1265" i="19"/>
  <c r="K1265" i="19" s="1" a="1"/>
  <c r="K1265" i="19" s="1"/>
  <c r="H1265" i="19"/>
  <c r="J1265" i="19" s="1" a="1"/>
  <c r="J1265" i="19" s="1"/>
  <c r="L1264" i="19"/>
  <c r="M1264" i="19" s="1"/>
  <c r="I1264" i="19"/>
  <c r="K1264" i="19" s="1" a="1"/>
  <c r="K1264" i="19" s="1"/>
  <c r="H1264" i="19"/>
  <c r="J1264" i="19" s="1" a="1"/>
  <c r="J1264" i="19" s="1"/>
  <c r="L1263" i="19"/>
  <c r="Q1263" i="19" s="1"/>
  <c r="I1263" i="19"/>
  <c r="K1263" i="19" s="1" a="1"/>
  <c r="K1263" i="19" s="1"/>
  <c r="H1263" i="19"/>
  <c r="L1262" i="19"/>
  <c r="J1262" i="19"/>
  <c r="I1262" i="19"/>
  <c r="K1262" i="19" s="1" a="1"/>
  <c r="K1262" i="19" s="1"/>
  <c r="H1262" i="19"/>
  <c r="J1262" i="19" s="1" a="1"/>
  <c r="L1261" i="19"/>
  <c r="I1261" i="19"/>
  <c r="K1261" i="19" s="1" a="1"/>
  <c r="K1261" i="19" s="1"/>
  <c r="H1261" i="19"/>
  <c r="J1261" i="19" s="1" a="1"/>
  <c r="J1261" i="19" s="1"/>
  <c r="L1260" i="19"/>
  <c r="M1260" i="19" s="1"/>
  <c r="I1260" i="19"/>
  <c r="K1260" i="19" s="1" a="1"/>
  <c r="K1260" i="19" s="1"/>
  <c r="H1260" i="19"/>
  <c r="J1260" i="19" s="1" a="1"/>
  <c r="J1260" i="19" s="1"/>
  <c r="L1259" i="19"/>
  <c r="M1259" i="19" s="1"/>
  <c r="I1259" i="19"/>
  <c r="K1259" i="19" s="1" a="1"/>
  <c r="K1259" i="19" s="1"/>
  <c r="H1259" i="19"/>
  <c r="J1259" i="19" s="1" a="1"/>
  <c r="J1259" i="19" s="1"/>
  <c r="L1258" i="19"/>
  <c r="K1258" i="19" a="1"/>
  <c r="K1258" i="19" s="1"/>
  <c r="I1258" i="19"/>
  <c r="H1258" i="19"/>
  <c r="J1258" i="19" s="1" a="1"/>
  <c r="J1258" i="19" s="1"/>
  <c r="L1257" i="19"/>
  <c r="K1257" i="19"/>
  <c r="I1257" i="19"/>
  <c r="K1257" i="19" s="1" a="1"/>
  <c r="H1257" i="19"/>
  <c r="J1257" i="19" s="1" a="1"/>
  <c r="J1257" i="19" s="1"/>
  <c r="L1256" i="19"/>
  <c r="M1256" i="19" s="1"/>
  <c r="I1256" i="19"/>
  <c r="K1256" i="19" s="1" a="1"/>
  <c r="K1256" i="19" s="1"/>
  <c r="H1256" i="19"/>
  <c r="J1256" i="19" s="1" a="1"/>
  <c r="J1256" i="19" s="1"/>
  <c r="L1255" i="19"/>
  <c r="M1255" i="19" s="1"/>
  <c r="I1255" i="19"/>
  <c r="K1255" i="19" s="1" a="1"/>
  <c r="K1255" i="19" s="1"/>
  <c r="H1255" i="19"/>
  <c r="J1255" i="19" s="1" a="1"/>
  <c r="J1255" i="19" s="1"/>
  <c r="L1254" i="19"/>
  <c r="I1254" i="19"/>
  <c r="K1254" i="19" s="1" a="1"/>
  <c r="K1254" i="19" s="1"/>
  <c r="H1254" i="19"/>
  <c r="J1254" i="19" s="1" a="1"/>
  <c r="J1254" i="19" s="1"/>
  <c r="L1253" i="19"/>
  <c r="K1253" i="19" a="1"/>
  <c r="K1253" i="19" s="1"/>
  <c r="I1253" i="19"/>
  <c r="H1253" i="19"/>
  <c r="J1253" i="19" s="1" a="1"/>
  <c r="J1253" i="19" s="1"/>
  <c r="L1252" i="19"/>
  <c r="M1252" i="19" s="1"/>
  <c r="K1252" i="19" a="1"/>
  <c r="K1252" i="19" s="1"/>
  <c r="I1252" i="19"/>
  <c r="H1252" i="19"/>
  <c r="P1252" i="19" s="1"/>
  <c r="L1251" i="19"/>
  <c r="M1251" i="19" s="1"/>
  <c r="I1251" i="19"/>
  <c r="K1251" i="19" s="1" a="1"/>
  <c r="K1251" i="19" s="1"/>
  <c r="H1251" i="19"/>
  <c r="J1251" i="19" s="1" a="1"/>
  <c r="J1251" i="19" s="1"/>
  <c r="L1250" i="19"/>
  <c r="I1250" i="19"/>
  <c r="K1250" i="19" s="1" a="1"/>
  <c r="K1250" i="19" s="1"/>
  <c r="H1250" i="19"/>
  <c r="J1250" i="19" s="1" a="1"/>
  <c r="J1250" i="19" s="1"/>
  <c r="L1249" i="19"/>
  <c r="I1249" i="19"/>
  <c r="K1249" i="19" s="1" a="1"/>
  <c r="K1249" i="19" s="1"/>
  <c r="H1249" i="19"/>
  <c r="J1249" i="19" s="1" a="1"/>
  <c r="J1249" i="19" s="1"/>
  <c r="L1248" i="19"/>
  <c r="M1248" i="19" s="1"/>
  <c r="I1248" i="19"/>
  <c r="K1248" i="19" s="1" a="1"/>
  <c r="K1248" i="19" s="1"/>
  <c r="H1248" i="19"/>
  <c r="J1248" i="19" s="1" a="1"/>
  <c r="J1248" i="19" s="1"/>
  <c r="L1247" i="19"/>
  <c r="M1247" i="19" s="1"/>
  <c r="K1247" i="19" a="1"/>
  <c r="K1247" i="19" s="1"/>
  <c r="I1247" i="19"/>
  <c r="H1247" i="19"/>
  <c r="L1246" i="19"/>
  <c r="I1246" i="19"/>
  <c r="K1246" i="19" s="1" a="1"/>
  <c r="K1246" i="19" s="1"/>
  <c r="H1246" i="19"/>
  <c r="J1246" i="19" s="1" a="1"/>
  <c r="J1246" i="19" s="1"/>
  <c r="L1245" i="19"/>
  <c r="K1245" i="19" a="1"/>
  <c r="K1245" i="19" s="1"/>
  <c r="I1245" i="19"/>
  <c r="H1245" i="19"/>
  <c r="J1245" i="19" s="1" a="1"/>
  <c r="J1245" i="19" s="1"/>
  <c r="L1244" i="19"/>
  <c r="M1244" i="19" s="1"/>
  <c r="I1244" i="19"/>
  <c r="K1244" i="19" s="1" a="1"/>
  <c r="K1244" i="19" s="1"/>
  <c r="H1244" i="19"/>
  <c r="J1244" i="19" s="1" a="1"/>
  <c r="J1244" i="19" s="1"/>
  <c r="L1243" i="19"/>
  <c r="Q1243" i="19" s="1"/>
  <c r="K1243" i="19" a="1"/>
  <c r="K1243" i="19" s="1"/>
  <c r="I1243" i="19"/>
  <c r="H1243" i="19"/>
  <c r="J1243" i="19" s="1" a="1"/>
  <c r="J1243" i="19" s="1"/>
  <c r="L1242" i="19"/>
  <c r="K1242" i="19"/>
  <c r="I1242" i="19"/>
  <c r="K1242" i="19" s="1" a="1"/>
  <c r="H1242" i="19"/>
  <c r="J1242" i="19" s="1" a="1"/>
  <c r="J1242" i="19" s="1"/>
  <c r="L1241" i="19"/>
  <c r="I1241" i="19"/>
  <c r="K1241" i="19" s="1" a="1"/>
  <c r="K1241" i="19" s="1"/>
  <c r="H1241" i="19"/>
  <c r="J1241" i="19" s="1" a="1"/>
  <c r="J1241" i="19" s="1"/>
  <c r="L1240" i="19"/>
  <c r="M1240" i="19" s="1"/>
  <c r="K1240" i="19"/>
  <c r="I1240" i="19"/>
  <c r="K1240" i="19" s="1" a="1"/>
  <c r="H1240" i="19"/>
  <c r="J1240" i="19" s="1" a="1"/>
  <c r="J1240" i="19" s="1"/>
  <c r="P1240" i="19" s="1"/>
  <c r="L1239" i="19"/>
  <c r="M1239" i="19" s="1"/>
  <c r="N1239" i="19" s="1"/>
  <c r="J1239" i="19" a="1"/>
  <c r="J1239" i="19" s="1"/>
  <c r="I1239" i="19"/>
  <c r="K1239" i="19" s="1" a="1"/>
  <c r="K1239" i="19" s="1"/>
  <c r="H1239" i="19"/>
  <c r="L1238" i="19"/>
  <c r="I1238" i="19"/>
  <c r="K1238" i="19" s="1" a="1"/>
  <c r="K1238" i="19" s="1"/>
  <c r="H1238" i="19"/>
  <c r="J1238" i="19" s="1" a="1"/>
  <c r="J1238" i="19" s="1"/>
  <c r="L1237" i="19"/>
  <c r="K1237" i="19" a="1"/>
  <c r="K1237" i="19" s="1"/>
  <c r="I1237" i="19"/>
  <c r="H1237" i="19"/>
  <c r="J1237" i="19" s="1" a="1"/>
  <c r="J1237" i="19" s="1"/>
  <c r="L1236" i="19"/>
  <c r="M1236" i="19" s="1"/>
  <c r="O1236" i="19" s="1"/>
  <c r="K1236" i="19"/>
  <c r="I1236" i="19"/>
  <c r="K1236" i="19" s="1" a="1"/>
  <c r="H1236" i="19"/>
  <c r="L1235" i="19"/>
  <c r="M1235" i="19" s="1"/>
  <c r="I1235" i="19"/>
  <c r="K1235" i="19" s="1" a="1"/>
  <c r="K1235" i="19" s="1"/>
  <c r="H1235" i="19"/>
  <c r="L1234" i="19"/>
  <c r="I1234" i="19"/>
  <c r="K1234" i="19" s="1" a="1"/>
  <c r="K1234" i="19" s="1"/>
  <c r="H1234" i="19"/>
  <c r="J1234" i="19" s="1" a="1"/>
  <c r="J1234" i="19" s="1"/>
  <c r="L1233" i="19"/>
  <c r="K1233" i="19" a="1"/>
  <c r="K1233" i="19" s="1"/>
  <c r="I1233" i="19"/>
  <c r="H1233" i="19"/>
  <c r="J1233" i="19" s="1" a="1"/>
  <c r="J1233" i="19" s="1"/>
  <c r="L1232" i="19"/>
  <c r="I1232" i="19"/>
  <c r="K1232" i="19" s="1" a="1"/>
  <c r="K1232" i="19" s="1"/>
  <c r="H1232" i="19"/>
  <c r="J1232" i="19" s="1" a="1"/>
  <c r="J1232" i="19" s="1"/>
  <c r="L1231" i="19"/>
  <c r="M1231" i="19" s="1"/>
  <c r="K1231" i="19" a="1"/>
  <c r="K1231" i="19" s="1"/>
  <c r="I1231" i="19"/>
  <c r="H1231" i="19"/>
  <c r="L1230" i="19"/>
  <c r="K1230" i="19" a="1"/>
  <c r="K1230" i="19" s="1"/>
  <c r="I1230" i="19"/>
  <c r="H1230" i="19"/>
  <c r="J1230" i="19" s="1" a="1"/>
  <c r="J1230" i="19" s="1"/>
  <c r="L1229" i="19"/>
  <c r="I1229" i="19"/>
  <c r="K1229" i="19" s="1" a="1"/>
  <c r="K1229" i="19" s="1"/>
  <c r="H1229" i="19"/>
  <c r="J1229" i="19" s="1" a="1"/>
  <c r="J1229" i="19" s="1"/>
  <c r="L1228" i="19"/>
  <c r="I1228" i="19"/>
  <c r="K1228" i="19" s="1" a="1"/>
  <c r="K1228" i="19" s="1"/>
  <c r="H1228" i="19"/>
  <c r="J1228" i="19" s="1" a="1"/>
  <c r="J1228" i="19" s="1"/>
  <c r="L1227" i="19"/>
  <c r="M1227" i="19" s="1"/>
  <c r="I1227" i="19"/>
  <c r="K1227" i="19" s="1" a="1"/>
  <c r="K1227" i="19" s="1"/>
  <c r="H1227" i="19"/>
  <c r="J1227" i="19" s="1" a="1"/>
  <c r="J1227" i="19" s="1"/>
  <c r="L1226" i="19"/>
  <c r="I1226" i="19"/>
  <c r="K1226" i="19" s="1" a="1"/>
  <c r="K1226" i="19" s="1"/>
  <c r="H1226" i="19"/>
  <c r="J1226" i="19" s="1" a="1"/>
  <c r="J1226" i="19" s="1"/>
  <c r="L1225" i="19"/>
  <c r="K1225" i="19" a="1"/>
  <c r="K1225" i="19" s="1"/>
  <c r="J1225" i="19"/>
  <c r="I1225" i="19"/>
  <c r="H1225" i="19"/>
  <c r="J1225" i="19" s="1" a="1"/>
  <c r="L1224" i="19"/>
  <c r="J1224" i="19"/>
  <c r="I1224" i="19"/>
  <c r="K1224" i="19" s="1" a="1"/>
  <c r="K1224" i="19" s="1"/>
  <c r="H1224" i="19"/>
  <c r="J1224" i="19" s="1" a="1"/>
  <c r="L1223" i="19"/>
  <c r="K1223" i="19" a="1"/>
  <c r="K1223" i="19" s="1"/>
  <c r="I1223" i="19"/>
  <c r="H1223" i="19"/>
  <c r="J1223" i="19" s="1" a="1"/>
  <c r="J1223" i="19" s="1"/>
  <c r="L1222" i="19"/>
  <c r="I1222" i="19"/>
  <c r="K1222" i="19" s="1" a="1"/>
  <c r="K1222" i="19" s="1"/>
  <c r="H1222" i="19"/>
  <c r="J1222" i="19" s="1" a="1"/>
  <c r="J1222" i="19" s="1"/>
  <c r="L1221" i="19"/>
  <c r="I1221" i="19"/>
  <c r="K1221" i="19" s="1" a="1"/>
  <c r="K1221" i="19" s="1"/>
  <c r="H1221" i="19"/>
  <c r="J1221" i="19" s="1" a="1"/>
  <c r="J1221" i="19" s="1"/>
  <c r="L1220" i="19"/>
  <c r="K1220" i="19" a="1"/>
  <c r="K1220" i="19" s="1"/>
  <c r="I1220" i="19"/>
  <c r="H1220" i="19"/>
  <c r="J1220" i="19" s="1" a="1"/>
  <c r="J1220" i="19" s="1"/>
  <c r="L1219" i="19"/>
  <c r="M1219" i="19" s="1"/>
  <c r="K1219" i="19" a="1"/>
  <c r="K1219" i="19" s="1"/>
  <c r="I1219" i="19"/>
  <c r="H1219" i="19"/>
  <c r="P1219" i="19" s="1"/>
  <c r="L1218" i="19"/>
  <c r="K1218" i="19" a="1"/>
  <c r="K1218" i="19" s="1"/>
  <c r="I1218" i="19"/>
  <c r="H1218" i="19"/>
  <c r="J1218" i="19" s="1" a="1"/>
  <c r="J1218" i="19" s="1"/>
  <c r="L1217" i="19"/>
  <c r="I1217" i="19"/>
  <c r="K1217" i="19" s="1" a="1"/>
  <c r="K1217" i="19" s="1"/>
  <c r="H1217" i="19"/>
  <c r="L1216" i="19"/>
  <c r="K1216" i="19"/>
  <c r="I1216" i="19"/>
  <c r="K1216" i="19" s="1" a="1"/>
  <c r="H1216" i="19"/>
  <c r="J1216" i="19" s="1" a="1"/>
  <c r="J1216" i="19" s="1"/>
  <c r="L1215" i="19"/>
  <c r="P1215" i="19" s="1"/>
  <c r="I1215" i="19"/>
  <c r="K1215" i="19" s="1" a="1"/>
  <c r="K1215" i="19" s="1"/>
  <c r="H1215" i="19"/>
  <c r="J1215" i="19" s="1" a="1"/>
  <c r="J1215" i="19" s="1"/>
  <c r="L1214" i="19"/>
  <c r="I1214" i="19"/>
  <c r="K1214" i="19" s="1" a="1"/>
  <c r="K1214" i="19" s="1"/>
  <c r="H1214" i="19"/>
  <c r="J1214" i="19" s="1" a="1"/>
  <c r="J1214" i="19" s="1"/>
  <c r="L1213" i="19"/>
  <c r="I1213" i="19"/>
  <c r="K1213" i="19" s="1" a="1"/>
  <c r="K1213" i="19" s="1"/>
  <c r="H1213" i="19"/>
  <c r="J1213" i="19" s="1" a="1"/>
  <c r="J1213" i="19" s="1"/>
  <c r="L1212" i="19"/>
  <c r="K1212" i="19" a="1"/>
  <c r="K1212" i="19" s="1"/>
  <c r="I1212" i="19"/>
  <c r="H1212" i="19"/>
  <c r="J1212" i="19" s="1" a="1"/>
  <c r="J1212" i="19" s="1"/>
  <c r="L1211" i="19"/>
  <c r="M1211" i="19" s="1"/>
  <c r="O1211" i="19" s="1"/>
  <c r="I1211" i="19"/>
  <c r="K1211" i="19" s="1" a="1"/>
  <c r="K1211" i="19" s="1"/>
  <c r="H1211" i="19"/>
  <c r="L1210" i="19"/>
  <c r="K1210" i="19" a="1"/>
  <c r="K1210" i="19" s="1"/>
  <c r="I1210" i="19"/>
  <c r="H1210" i="19"/>
  <c r="J1210" i="19" s="1" a="1"/>
  <c r="J1210" i="19" s="1"/>
  <c r="L1209" i="19"/>
  <c r="K1209" i="19" a="1"/>
  <c r="K1209" i="19" s="1"/>
  <c r="I1209" i="19"/>
  <c r="H1209" i="19"/>
  <c r="J1209" i="19" s="1" a="1"/>
  <c r="J1209" i="19" s="1"/>
  <c r="L1208" i="19"/>
  <c r="I1208" i="19"/>
  <c r="K1208" i="19" s="1" a="1"/>
  <c r="K1208" i="19" s="1"/>
  <c r="H1208" i="19"/>
  <c r="L1207" i="19"/>
  <c r="Q1207" i="19" s="1"/>
  <c r="I1207" i="19"/>
  <c r="K1207" i="19" s="1" a="1"/>
  <c r="K1207" i="19" s="1"/>
  <c r="H1207" i="19"/>
  <c r="L1206" i="19"/>
  <c r="I1206" i="19"/>
  <c r="K1206" i="19" s="1" a="1"/>
  <c r="K1206" i="19" s="1"/>
  <c r="H1206" i="19"/>
  <c r="J1206" i="19" s="1" a="1"/>
  <c r="J1206" i="19" s="1"/>
  <c r="L1205" i="19"/>
  <c r="I1205" i="19"/>
  <c r="K1205" i="19" s="1" a="1"/>
  <c r="K1205" i="19" s="1"/>
  <c r="H1205" i="19"/>
  <c r="J1205" i="19" s="1" a="1"/>
  <c r="J1205" i="19" s="1"/>
  <c r="L1204" i="19"/>
  <c r="I1204" i="19"/>
  <c r="K1204" i="19" s="1" a="1"/>
  <c r="K1204" i="19" s="1"/>
  <c r="H1204" i="19"/>
  <c r="J1204" i="19" s="1" a="1"/>
  <c r="J1204" i="19" s="1"/>
  <c r="L1203" i="19"/>
  <c r="Q1203" i="19" s="1"/>
  <c r="K1203" i="19"/>
  <c r="I1203" i="19"/>
  <c r="K1203" i="19" s="1" a="1"/>
  <c r="H1203" i="19"/>
  <c r="L1202" i="19"/>
  <c r="I1202" i="19"/>
  <c r="K1202" i="19" s="1" a="1"/>
  <c r="K1202" i="19" s="1"/>
  <c r="H1202" i="19"/>
  <c r="J1202" i="19" s="1" a="1"/>
  <c r="J1202" i="19" s="1"/>
  <c r="L1201" i="19"/>
  <c r="I1201" i="19"/>
  <c r="K1201" i="19" s="1" a="1"/>
  <c r="K1201" i="19" s="1"/>
  <c r="H1201" i="19"/>
  <c r="J1201" i="19" s="1" a="1"/>
  <c r="J1201" i="19" s="1"/>
  <c r="L1200" i="19"/>
  <c r="I1200" i="19"/>
  <c r="K1200" i="19" s="1" a="1"/>
  <c r="K1200" i="19" s="1"/>
  <c r="H1200" i="19"/>
  <c r="J1200" i="19" s="1" a="1"/>
  <c r="J1200" i="19" s="1"/>
  <c r="L1199" i="19"/>
  <c r="M1199" i="19" s="1"/>
  <c r="I1199" i="19"/>
  <c r="K1199" i="19" s="1" a="1"/>
  <c r="K1199" i="19" s="1"/>
  <c r="H1199" i="19"/>
  <c r="L1198" i="19"/>
  <c r="I1198" i="19"/>
  <c r="K1198" i="19" s="1" a="1"/>
  <c r="K1198" i="19" s="1"/>
  <c r="H1198" i="19"/>
  <c r="J1198" i="19" s="1" a="1"/>
  <c r="J1198" i="19" s="1"/>
  <c r="L1197" i="19"/>
  <c r="I1197" i="19"/>
  <c r="K1197" i="19" s="1" a="1"/>
  <c r="K1197" i="19" s="1"/>
  <c r="H1197" i="19"/>
  <c r="J1197" i="19" s="1" a="1"/>
  <c r="J1197" i="19" s="1"/>
  <c r="M1196" i="19"/>
  <c r="L1196" i="19"/>
  <c r="I1196" i="19"/>
  <c r="K1196" i="19" s="1" a="1"/>
  <c r="K1196" i="19" s="1"/>
  <c r="H1196" i="19"/>
  <c r="J1196" i="19" s="1" a="1"/>
  <c r="J1196" i="19" s="1"/>
  <c r="L1195" i="19"/>
  <c r="I1195" i="19"/>
  <c r="H1195" i="19"/>
  <c r="J1195" i="19" s="1" a="1"/>
  <c r="J1195" i="19" s="1"/>
  <c r="L1194" i="19"/>
  <c r="Q1194" i="19" s="1"/>
  <c r="K1194" i="19" a="1"/>
  <c r="K1194" i="19" s="1"/>
  <c r="I1194" i="19"/>
  <c r="H1194" i="19"/>
  <c r="L1193" i="19"/>
  <c r="I1193" i="19"/>
  <c r="K1193" i="19" s="1" a="1"/>
  <c r="K1193" i="19" s="1"/>
  <c r="H1193" i="19"/>
  <c r="J1193" i="19" s="1" a="1"/>
  <c r="J1193" i="19" s="1"/>
  <c r="L1192" i="19"/>
  <c r="M1192" i="19" s="1"/>
  <c r="K1192" i="19" a="1"/>
  <c r="K1192" i="19" s="1"/>
  <c r="I1192" i="19"/>
  <c r="H1192" i="19"/>
  <c r="L1191" i="19"/>
  <c r="I1191" i="19"/>
  <c r="K1191" i="19" s="1" a="1"/>
  <c r="K1191" i="19" s="1"/>
  <c r="H1191" i="19"/>
  <c r="J1191" i="19" s="1" a="1"/>
  <c r="J1191" i="19" s="1"/>
  <c r="L1190" i="19"/>
  <c r="M1190" i="19" s="1"/>
  <c r="J1190" i="19" a="1"/>
  <c r="J1190" i="19" s="1"/>
  <c r="I1190" i="19"/>
  <c r="K1190" i="19" s="1" a="1"/>
  <c r="K1190" i="19" s="1"/>
  <c r="H1190" i="19"/>
  <c r="L1189" i="19"/>
  <c r="I1189" i="19"/>
  <c r="K1189" i="19" s="1" a="1"/>
  <c r="K1189" i="19" s="1"/>
  <c r="H1189" i="19"/>
  <c r="J1189" i="19" s="1" a="1"/>
  <c r="J1189" i="19" s="1"/>
  <c r="L1188" i="19"/>
  <c r="M1188" i="19" s="1"/>
  <c r="K1188" i="19" a="1"/>
  <c r="K1188" i="19" s="1"/>
  <c r="I1188" i="19"/>
  <c r="H1188" i="19"/>
  <c r="L1187" i="19"/>
  <c r="I1187" i="19"/>
  <c r="Q1187" i="19" s="1"/>
  <c r="H1187" i="19"/>
  <c r="J1187" i="19" s="1" a="1"/>
  <c r="J1187" i="19" s="1"/>
  <c r="L1186" i="19"/>
  <c r="Q1186" i="19" s="1"/>
  <c r="I1186" i="19"/>
  <c r="K1186" i="19" s="1" a="1"/>
  <c r="K1186" i="19" s="1"/>
  <c r="H1186" i="19"/>
  <c r="J1186" i="19" s="1" a="1"/>
  <c r="J1186" i="19" s="1"/>
  <c r="L1185" i="19"/>
  <c r="I1185" i="19"/>
  <c r="K1185" i="19" s="1" a="1"/>
  <c r="K1185" i="19" s="1"/>
  <c r="H1185" i="19"/>
  <c r="J1185" i="19" s="1" a="1"/>
  <c r="J1185" i="19" s="1"/>
  <c r="L1184" i="19"/>
  <c r="M1184" i="19" s="1"/>
  <c r="I1184" i="19"/>
  <c r="K1184" i="19" s="1" a="1"/>
  <c r="K1184" i="19" s="1"/>
  <c r="H1184" i="19"/>
  <c r="J1184" i="19" s="1" a="1"/>
  <c r="J1184" i="19" s="1"/>
  <c r="L1183" i="19"/>
  <c r="I1183" i="19"/>
  <c r="H1183" i="19"/>
  <c r="J1183" i="19" s="1" a="1"/>
  <c r="J1183" i="19" s="1"/>
  <c r="L1182" i="19"/>
  <c r="M1182" i="19" s="1"/>
  <c r="I1182" i="19"/>
  <c r="K1182" i="19" s="1" a="1"/>
  <c r="K1182" i="19" s="1"/>
  <c r="H1182" i="19"/>
  <c r="J1182" i="19" s="1" a="1"/>
  <c r="J1182" i="19" s="1"/>
  <c r="L1181" i="19"/>
  <c r="I1181" i="19"/>
  <c r="K1181" i="19" s="1" a="1"/>
  <c r="K1181" i="19" s="1"/>
  <c r="H1181" i="19"/>
  <c r="J1181" i="19" s="1" a="1"/>
  <c r="J1181" i="19" s="1"/>
  <c r="L1180" i="19"/>
  <c r="Q1180" i="19" s="1"/>
  <c r="K1180" i="19" a="1"/>
  <c r="K1180" i="19" s="1"/>
  <c r="I1180" i="19"/>
  <c r="H1180" i="19"/>
  <c r="J1180" i="19" s="1" a="1"/>
  <c r="J1180" i="19" s="1"/>
  <c r="L1179" i="19"/>
  <c r="Q1179" i="19" s="1"/>
  <c r="K1179" i="19" a="1"/>
  <c r="K1179" i="19" s="1"/>
  <c r="I1179" i="19"/>
  <c r="H1179" i="19"/>
  <c r="J1179" i="19" s="1" a="1"/>
  <c r="J1179" i="19" s="1"/>
  <c r="L1178" i="19"/>
  <c r="M1178" i="19" s="1"/>
  <c r="J1178" i="19" a="1"/>
  <c r="J1178" i="19" s="1"/>
  <c r="I1178" i="19"/>
  <c r="K1178" i="19" s="1" a="1"/>
  <c r="K1178" i="19" s="1"/>
  <c r="H1178" i="19"/>
  <c r="L1177" i="19"/>
  <c r="I1177" i="19"/>
  <c r="K1177" i="19" s="1" a="1"/>
  <c r="K1177" i="19" s="1"/>
  <c r="H1177" i="19"/>
  <c r="J1177" i="19" s="1" a="1"/>
  <c r="J1177" i="19" s="1"/>
  <c r="L1176" i="19"/>
  <c r="M1176" i="19" s="1"/>
  <c r="J1176" i="19" a="1"/>
  <c r="J1176" i="19" s="1"/>
  <c r="I1176" i="19"/>
  <c r="K1176" i="19" s="1" a="1"/>
  <c r="K1176" i="19" s="1"/>
  <c r="H1176" i="19"/>
  <c r="L1175" i="19"/>
  <c r="J1175" i="19" a="1"/>
  <c r="J1175" i="19" s="1"/>
  <c r="I1175" i="19"/>
  <c r="K1175" i="19" s="1" a="1"/>
  <c r="K1175" i="19" s="1"/>
  <c r="H1175" i="19"/>
  <c r="L1174" i="19"/>
  <c r="M1174" i="19" s="1"/>
  <c r="K1174" i="19" a="1"/>
  <c r="K1174" i="19" s="1"/>
  <c r="I1174" i="19"/>
  <c r="H1174" i="19"/>
  <c r="L1173" i="19"/>
  <c r="I1173" i="19"/>
  <c r="K1173" i="19" s="1" a="1"/>
  <c r="K1173" i="19" s="1"/>
  <c r="H1173" i="19"/>
  <c r="J1173" i="19" s="1" a="1"/>
  <c r="J1173" i="19" s="1"/>
  <c r="L1172" i="19"/>
  <c r="M1172" i="19" s="1"/>
  <c r="J1172" i="19" a="1"/>
  <c r="J1172" i="19" s="1"/>
  <c r="I1172" i="19"/>
  <c r="K1172" i="19" s="1" a="1"/>
  <c r="K1172" i="19" s="1"/>
  <c r="H1172" i="19"/>
  <c r="L1171" i="19"/>
  <c r="J1171" i="19" a="1"/>
  <c r="J1171" i="19" s="1"/>
  <c r="I1171" i="19"/>
  <c r="K1171" i="19" s="1" a="1"/>
  <c r="K1171" i="19" s="1"/>
  <c r="H1171" i="19"/>
  <c r="L1170" i="19"/>
  <c r="Q1170" i="19" s="1"/>
  <c r="K1170" i="19"/>
  <c r="I1170" i="19"/>
  <c r="K1170" i="19" s="1" a="1"/>
  <c r="H1170" i="19"/>
  <c r="J1170" i="19" s="1" a="1"/>
  <c r="J1170" i="19" s="1"/>
  <c r="L1169" i="19"/>
  <c r="I1169" i="19"/>
  <c r="K1169" i="19" s="1" a="1"/>
  <c r="K1169" i="19" s="1"/>
  <c r="H1169" i="19"/>
  <c r="J1169" i="19" s="1" a="1"/>
  <c r="J1169" i="19" s="1"/>
  <c r="L1168" i="19"/>
  <c r="K1168" i="19" a="1"/>
  <c r="K1168" i="19" s="1"/>
  <c r="I1168" i="19"/>
  <c r="H1168" i="19"/>
  <c r="J1168" i="19" s="1" a="1"/>
  <c r="J1168" i="19" s="1"/>
  <c r="L1167" i="19"/>
  <c r="K1167" i="19" a="1"/>
  <c r="K1167" i="19" s="1"/>
  <c r="I1167" i="19"/>
  <c r="H1167" i="19"/>
  <c r="J1167" i="19" s="1" a="1"/>
  <c r="J1167" i="19" s="1"/>
  <c r="L1166" i="19"/>
  <c r="M1166" i="19" s="1"/>
  <c r="I1166" i="19"/>
  <c r="K1166" i="19" s="1" a="1"/>
  <c r="K1166" i="19" s="1"/>
  <c r="H1166" i="19"/>
  <c r="J1166" i="19" s="1" a="1"/>
  <c r="J1166" i="19" s="1"/>
  <c r="L1165" i="19"/>
  <c r="I1165" i="19"/>
  <c r="K1165" i="19" s="1" a="1"/>
  <c r="K1165" i="19" s="1"/>
  <c r="H1165" i="19"/>
  <c r="J1165" i="19" s="1" a="1"/>
  <c r="J1165" i="19" s="1"/>
  <c r="L1164" i="19"/>
  <c r="Q1164" i="19" s="1"/>
  <c r="K1164" i="19" a="1"/>
  <c r="K1164" i="19" s="1"/>
  <c r="I1164" i="19"/>
  <c r="H1164" i="19"/>
  <c r="J1164" i="19" s="1" a="1"/>
  <c r="J1164" i="19" s="1"/>
  <c r="L1163" i="19"/>
  <c r="Q1163" i="19" s="1"/>
  <c r="I1163" i="19"/>
  <c r="K1163" i="19" s="1" a="1"/>
  <c r="K1163" i="19" s="1"/>
  <c r="H1163" i="19"/>
  <c r="J1163" i="19" s="1" a="1"/>
  <c r="J1163" i="19" s="1"/>
  <c r="L1162" i="19"/>
  <c r="M1162" i="19" s="1"/>
  <c r="K1162" i="19" a="1"/>
  <c r="K1162" i="19" s="1"/>
  <c r="I1162" i="19"/>
  <c r="H1162" i="19"/>
  <c r="P1162" i="19" s="1"/>
  <c r="L1161" i="19"/>
  <c r="K1161" i="19" a="1"/>
  <c r="K1161" i="19" s="1"/>
  <c r="I1161" i="19"/>
  <c r="H1161" i="19"/>
  <c r="J1161" i="19" s="1" a="1"/>
  <c r="J1161" i="19" s="1"/>
  <c r="L1160" i="19"/>
  <c r="M1160" i="19" s="1"/>
  <c r="I1160" i="19"/>
  <c r="K1160" i="19" s="1" a="1"/>
  <c r="K1160" i="19" s="1"/>
  <c r="H1160" i="19"/>
  <c r="J1160" i="19" s="1" a="1"/>
  <c r="J1160" i="19" s="1"/>
  <c r="L1159" i="19"/>
  <c r="Q1159" i="19" s="1"/>
  <c r="K1159" i="19" a="1"/>
  <c r="K1159" i="19" s="1"/>
  <c r="I1159" i="19"/>
  <c r="H1159" i="19"/>
  <c r="J1159" i="19" s="1" a="1"/>
  <c r="J1159" i="19" s="1"/>
  <c r="M1158" i="19"/>
  <c r="L1158" i="19"/>
  <c r="I1158" i="19"/>
  <c r="K1158" i="19" s="1" a="1"/>
  <c r="K1158" i="19" s="1"/>
  <c r="H1158" i="19"/>
  <c r="P1158" i="19" s="1"/>
  <c r="L1157" i="19"/>
  <c r="I1157" i="19"/>
  <c r="K1157" i="19" s="1" a="1"/>
  <c r="K1157" i="19" s="1"/>
  <c r="H1157" i="19"/>
  <c r="J1157" i="19" s="1" a="1"/>
  <c r="J1157" i="19" s="1"/>
  <c r="L1156" i="19"/>
  <c r="M1156" i="19" s="1"/>
  <c r="K1156" i="19" a="1"/>
  <c r="K1156" i="19" s="1"/>
  <c r="I1156" i="19"/>
  <c r="H1156" i="19"/>
  <c r="J1156" i="19" s="1" a="1"/>
  <c r="J1156" i="19" s="1"/>
  <c r="L1155" i="19"/>
  <c r="I1155" i="19"/>
  <c r="K1155" i="19" s="1" a="1"/>
  <c r="K1155" i="19" s="1"/>
  <c r="H1155" i="19"/>
  <c r="J1155" i="19" s="1" a="1"/>
  <c r="J1155" i="19" s="1"/>
  <c r="L1154" i="19"/>
  <c r="M1154" i="19" s="1"/>
  <c r="I1154" i="19"/>
  <c r="K1154" i="19" s="1" a="1"/>
  <c r="K1154" i="19" s="1"/>
  <c r="H1154" i="19"/>
  <c r="J1154" i="19" s="1" a="1"/>
  <c r="J1154" i="19" s="1"/>
  <c r="L1153" i="19"/>
  <c r="I1153" i="19"/>
  <c r="K1153" i="19" s="1" a="1"/>
  <c r="K1153" i="19" s="1"/>
  <c r="H1153" i="19"/>
  <c r="J1153" i="19" s="1" a="1"/>
  <c r="J1153" i="19" s="1"/>
  <c r="L1152" i="19"/>
  <c r="Q1152" i="19" s="1"/>
  <c r="K1152" i="19" a="1"/>
  <c r="K1152" i="19" s="1"/>
  <c r="I1152" i="19"/>
  <c r="H1152" i="19"/>
  <c r="J1152" i="19" s="1" a="1"/>
  <c r="J1152" i="19" s="1"/>
  <c r="L1151" i="19"/>
  <c r="K1151" i="19" a="1"/>
  <c r="K1151" i="19" s="1"/>
  <c r="I1151" i="19"/>
  <c r="H1151" i="19"/>
  <c r="J1151" i="19" s="1" a="1"/>
  <c r="J1151" i="19" s="1"/>
  <c r="L1150" i="19"/>
  <c r="M1150" i="19" s="1"/>
  <c r="I1150" i="19"/>
  <c r="K1150" i="19" s="1" a="1"/>
  <c r="K1150" i="19" s="1"/>
  <c r="H1150" i="19"/>
  <c r="J1150" i="19" s="1" a="1"/>
  <c r="J1150" i="19" s="1"/>
  <c r="L1149" i="19"/>
  <c r="I1149" i="19"/>
  <c r="K1149" i="19" s="1" a="1"/>
  <c r="K1149" i="19" s="1"/>
  <c r="H1149" i="19"/>
  <c r="J1149" i="19" s="1" a="1"/>
  <c r="J1149" i="19" s="1"/>
  <c r="L1148" i="19"/>
  <c r="M1148" i="19" s="1"/>
  <c r="I1148" i="19"/>
  <c r="K1148" i="19" s="1" a="1"/>
  <c r="K1148" i="19" s="1"/>
  <c r="H1148" i="19"/>
  <c r="J1148" i="19" s="1" a="1"/>
  <c r="J1148" i="19" s="1"/>
  <c r="L1147" i="19"/>
  <c r="I1147" i="19"/>
  <c r="K1147" i="19" s="1" a="1"/>
  <c r="K1147" i="19" s="1"/>
  <c r="H1147" i="19"/>
  <c r="J1147" i="19" s="1" a="1"/>
  <c r="J1147" i="19" s="1"/>
  <c r="M1146" i="19"/>
  <c r="L1146" i="19"/>
  <c r="K1146" i="19" a="1"/>
  <c r="K1146" i="19" s="1"/>
  <c r="I1146" i="19"/>
  <c r="H1146" i="19"/>
  <c r="L1145" i="19"/>
  <c r="K1145" i="19" a="1"/>
  <c r="K1145" i="19" s="1"/>
  <c r="I1145" i="19"/>
  <c r="H1145" i="19"/>
  <c r="J1145" i="19" s="1" a="1"/>
  <c r="J1145" i="19" s="1"/>
  <c r="L1144" i="19"/>
  <c r="M1144" i="19" s="1"/>
  <c r="I1144" i="19"/>
  <c r="K1144" i="19" s="1" a="1"/>
  <c r="K1144" i="19" s="1"/>
  <c r="H1144" i="19"/>
  <c r="L1143" i="19"/>
  <c r="Q1143" i="19" s="1"/>
  <c r="K1143" i="19" a="1"/>
  <c r="K1143" i="19" s="1"/>
  <c r="I1143" i="19"/>
  <c r="H1143" i="19"/>
  <c r="J1143" i="19" s="1" a="1"/>
  <c r="J1143" i="19" s="1"/>
  <c r="L1142" i="19"/>
  <c r="M1142" i="19" s="1"/>
  <c r="I1142" i="19"/>
  <c r="K1142" i="19" s="1" a="1"/>
  <c r="K1142" i="19" s="1"/>
  <c r="H1142" i="19"/>
  <c r="L1141" i="19"/>
  <c r="I1141" i="19"/>
  <c r="K1141" i="19" s="1" a="1"/>
  <c r="K1141" i="19" s="1"/>
  <c r="H1141" i="19"/>
  <c r="J1141" i="19" s="1" a="1"/>
  <c r="J1141" i="19" s="1"/>
  <c r="L1140" i="19"/>
  <c r="M1140" i="19" s="1"/>
  <c r="K1140" i="19" a="1"/>
  <c r="K1140" i="19" s="1"/>
  <c r="I1140" i="19"/>
  <c r="H1140" i="19"/>
  <c r="P1140" i="19" s="1"/>
  <c r="L1139" i="19"/>
  <c r="I1139" i="19"/>
  <c r="K1139" i="19" s="1" a="1"/>
  <c r="K1139" i="19" s="1"/>
  <c r="H1139" i="19"/>
  <c r="J1139" i="19" s="1" a="1"/>
  <c r="J1139" i="19" s="1"/>
  <c r="L1138" i="19"/>
  <c r="M1138" i="19" s="1"/>
  <c r="I1138" i="19"/>
  <c r="K1138" i="19" s="1" a="1"/>
  <c r="K1138" i="19" s="1"/>
  <c r="H1138" i="19"/>
  <c r="J1138" i="19" s="1" a="1"/>
  <c r="J1138" i="19" s="1"/>
  <c r="L1137" i="19"/>
  <c r="I1137" i="19"/>
  <c r="K1137" i="19" s="1" a="1"/>
  <c r="K1137" i="19" s="1"/>
  <c r="H1137" i="19"/>
  <c r="J1137" i="19" s="1" a="1"/>
  <c r="J1137" i="19" s="1"/>
  <c r="L1136" i="19"/>
  <c r="M1136" i="19" s="1"/>
  <c r="I1136" i="19"/>
  <c r="K1136" i="19" s="1" a="1"/>
  <c r="K1136" i="19" s="1"/>
  <c r="H1136" i="19"/>
  <c r="J1136" i="19" s="1" a="1"/>
  <c r="J1136" i="19" s="1"/>
  <c r="L1135" i="19"/>
  <c r="I1135" i="19"/>
  <c r="H1135" i="19"/>
  <c r="J1135" i="19" s="1" a="1"/>
  <c r="J1135" i="19" s="1"/>
  <c r="L1134" i="19"/>
  <c r="M1134" i="19" s="1"/>
  <c r="I1134" i="19"/>
  <c r="K1134" i="19" s="1" a="1"/>
  <c r="K1134" i="19" s="1"/>
  <c r="H1134" i="19"/>
  <c r="J1134" i="19" s="1" a="1"/>
  <c r="J1134" i="19" s="1"/>
  <c r="L1133" i="19"/>
  <c r="J1133" i="19"/>
  <c r="I1133" i="19"/>
  <c r="K1133" i="19" s="1" a="1"/>
  <c r="K1133" i="19" s="1"/>
  <c r="H1133" i="19"/>
  <c r="J1133" i="19" s="1" a="1"/>
  <c r="L1132" i="19"/>
  <c r="Q1132" i="19" s="1"/>
  <c r="K1132" i="19"/>
  <c r="I1132" i="19"/>
  <c r="K1132" i="19" s="1" a="1"/>
  <c r="H1132" i="19"/>
  <c r="J1132" i="19" s="1" a="1"/>
  <c r="J1132" i="19" s="1"/>
  <c r="L1131" i="19"/>
  <c r="I1131" i="19"/>
  <c r="K1131" i="19" s="1" a="1"/>
  <c r="K1131" i="19" s="1"/>
  <c r="H1131" i="19"/>
  <c r="J1131" i="19" s="1" a="1"/>
  <c r="J1131" i="19" s="1"/>
  <c r="L1130" i="19"/>
  <c r="M1130" i="19" s="1"/>
  <c r="K1130" i="19"/>
  <c r="I1130" i="19"/>
  <c r="K1130" i="19" s="1" a="1"/>
  <c r="H1130" i="19"/>
  <c r="L1129" i="19"/>
  <c r="I1129" i="19"/>
  <c r="K1129" i="19" s="1" a="1"/>
  <c r="K1129" i="19" s="1"/>
  <c r="H1129" i="19"/>
  <c r="J1129" i="19" s="1" a="1"/>
  <c r="J1129" i="19" s="1"/>
  <c r="L1128" i="19"/>
  <c r="M1128" i="19" s="1"/>
  <c r="I1128" i="19"/>
  <c r="K1128" i="19" s="1" a="1"/>
  <c r="K1128" i="19" s="1"/>
  <c r="H1128" i="19"/>
  <c r="L1127" i="19"/>
  <c r="K1127" i="19" a="1"/>
  <c r="K1127" i="19" s="1"/>
  <c r="I1127" i="19"/>
  <c r="H1127" i="19"/>
  <c r="J1127" i="19" s="1" a="1"/>
  <c r="J1127" i="19" s="1"/>
  <c r="L1126" i="19"/>
  <c r="M1126" i="19" s="1"/>
  <c r="I1126" i="19"/>
  <c r="K1126" i="19" s="1" a="1"/>
  <c r="K1126" i="19" s="1"/>
  <c r="H1126" i="19"/>
  <c r="J1126" i="19" s="1" a="1"/>
  <c r="J1126" i="19" s="1"/>
  <c r="L1125" i="19"/>
  <c r="I1125" i="19"/>
  <c r="K1125" i="19" s="1" a="1"/>
  <c r="K1125" i="19" s="1"/>
  <c r="H1125" i="19"/>
  <c r="J1125" i="19" s="1" a="1"/>
  <c r="J1125" i="19" s="1"/>
  <c r="M1124" i="19"/>
  <c r="L1124" i="19"/>
  <c r="K1124" i="19" a="1"/>
  <c r="K1124" i="19" s="1"/>
  <c r="I1124" i="19"/>
  <c r="H1124" i="19"/>
  <c r="P1124" i="19" s="1"/>
  <c r="Q1123" i="19"/>
  <c r="L1123" i="19"/>
  <c r="K1123" i="19" a="1"/>
  <c r="K1123" i="19" s="1"/>
  <c r="I1123" i="19"/>
  <c r="H1123" i="19"/>
  <c r="J1123" i="19" s="1" a="1"/>
  <c r="J1123" i="19" s="1"/>
  <c r="L1122" i="19"/>
  <c r="Q1122" i="19" s="1"/>
  <c r="I1122" i="19"/>
  <c r="K1122" i="19" s="1" a="1"/>
  <c r="K1122" i="19" s="1"/>
  <c r="H1122" i="19"/>
  <c r="J1122" i="19" s="1" a="1"/>
  <c r="J1122" i="19" s="1"/>
  <c r="L1121" i="19"/>
  <c r="J1121" i="19"/>
  <c r="I1121" i="19"/>
  <c r="K1121" i="19" s="1" a="1"/>
  <c r="K1121" i="19" s="1"/>
  <c r="H1121" i="19"/>
  <c r="J1121" i="19" s="1" a="1"/>
  <c r="M1120" i="19"/>
  <c r="L1120" i="19"/>
  <c r="P1120" i="19" s="1"/>
  <c r="I1120" i="19"/>
  <c r="K1120" i="19" s="1" a="1"/>
  <c r="K1120" i="19" s="1"/>
  <c r="H1120" i="19"/>
  <c r="J1120" i="19" s="1" a="1"/>
  <c r="J1120" i="19" s="1"/>
  <c r="L1119" i="19"/>
  <c r="K1119" i="19" a="1"/>
  <c r="K1119" i="19" s="1"/>
  <c r="I1119" i="19"/>
  <c r="Q1119" i="19" s="1"/>
  <c r="H1119" i="19"/>
  <c r="J1119" i="19" s="1" a="1"/>
  <c r="J1119" i="19" s="1"/>
  <c r="L1118" i="19"/>
  <c r="Q1118" i="19" s="1"/>
  <c r="I1118" i="19"/>
  <c r="K1118" i="19" s="1" a="1"/>
  <c r="K1118" i="19" s="1"/>
  <c r="H1118" i="19"/>
  <c r="J1118" i="19" s="1" a="1"/>
  <c r="J1118" i="19" s="1"/>
  <c r="L1117" i="19"/>
  <c r="I1117" i="19"/>
  <c r="K1117" i="19" s="1" a="1"/>
  <c r="K1117" i="19" s="1"/>
  <c r="H1117" i="19"/>
  <c r="J1117" i="19" s="1" a="1"/>
  <c r="J1117" i="19" s="1"/>
  <c r="L1116" i="19"/>
  <c r="M1116" i="19" s="1"/>
  <c r="I1116" i="19"/>
  <c r="K1116" i="19" s="1" a="1"/>
  <c r="K1116" i="19" s="1"/>
  <c r="H1116" i="19"/>
  <c r="J1116" i="19" s="1" a="1"/>
  <c r="J1116" i="19" s="1"/>
  <c r="L1115" i="19"/>
  <c r="I1115" i="19"/>
  <c r="Q1115" i="19" s="1"/>
  <c r="H1115" i="19"/>
  <c r="J1115" i="19" s="1" a="1"/>
  <c r="J1115" i="19" s="1"/>
  <c r="L1114" i="19"/>
  <c r="M1114" i="19" s="1"/>
  <c r="J1114" i="19"/>
  <c r="J1114" i="19" a="1"/>
  <c r="I1114" i="19"/>
  <c r="K1114" i="19" s="1" a="1"/>
  <c r="K1114" i="19" s="1"/>
  <c r="H1114" i="19"/>
  <c r="L1113" i="19"/>
  <c r="I1113" i="19"/>
  <c r="K1113" i="19" s="1" a="1"/>
  <c r="K1113" i="19" s="1"/>
  <c r="H1113" i="19"/>
  <c r="J1113" i="19" s="1" a="1"/>
  <c r="J1113" i="19" s="1"/>
  <c r="L1112" i="19"/>
  <c r="M1112" i="19" s="1"/>
  <c r="I1112" i="19"/>
  <c r="K1112" i="19" s="1" a="1"/>
  <c r="K1112" i="19" s="1"/>
  <c r="H1112" i="19"/>
  <c r="L1111" i="19"/>
  <c r="K1111" i="19" a="1"/>
  <c r="K1111" i="19" s="1"/>
  <c r="I1111" i="19"/>
  <c r="Q1111" i="19" s="1"/>
  <c r="H1111" i="19"/>
  <c r="J1111" i="19" s="1" a="1"/>
  <c r="J1111" i="19" s="1"/>
  <c r="L1110" i="19"/>
  <c r="M1110" i="19" s="1"/>
  <c r="I1110" i="19"/>
  <c r="K1110" i="19" s="1" a="1"/>
  <c r="K1110" i="19" s="1"/>
  <c r="H1110" i="19"/>
  <c r="L1109" i="19"/>
  <c r="I1109" i="19"/>
  <c r="K1109" i="19" s="1" a="1"/>
  <c r="K1109" i="19" s="1"/>
  <c r="H1109" i="19"/>
  <c r="J1109" i="19" s="1" a="1"/>
  <c r="J1109" i="19" s="1"/>
  <c r="L1108" i="19"/>
  <c r="M1108" i="19" s="1"/>
  <c r="I1108" i="19"/>
  <c r="K1108" i="19" s="1" a="1"/>
  <c r="K1108" i="19" s="1"/>
  <c r="H1108" i="19"/>
  <c r="P1108" i="19" s="1"/>
  <c r="L1107" i="19"/>
  <c r="I1107" i="19"/>
  <c r="K1107" i="19" s="1" a="1"/>
  <c r="K1107" i="19" s="1"/>
  <c r="H1107" i="19"/>
  <c r="J1107" i="19" s="1" a="1"/>
  <c r="J1107" i="19" s="1"/>
  <c r="L1106" i="19"/>
  <c r="I1106" i="19"/>
  <c r="K1106" i="19" s="1" a="1"/>
  <c r="K1106" i="19" s="1"/>
  <c r="H1106" i="19"/>
  <c r="L1105" i="19"/>
  <c r="I1105" i="19"/>
  <c r="K1105" i="19" s="1" a="1"/>
  <c r="K1105" i="19" s="1"/>
  <c r="H1105" i="19"/>
  <c r="J1105" i="19" s="1" a="1"/>
  <c r="J1105" i="19" s="1"/>
  <c r="L1104" i="19"/>
  <c r="I1104" i="19"/>
  <c r="K1104" i="19" s="1" a="1"/>
  <c r="K1104" i="19" s="1"/>
  <c r="H1104" i="19"/>
  <c r="J1104" i="19" s="1" a="1"/>
  <c r="J1104" i="19" s="1"/>
  <c r="L1103" i="19"/>
  <c r="I1103" i="19"/>
  <c r="K1103" i="19" s="1" a="1"/>
  <c r="K1103" i="19" s="1"/>
  <c r="H1103" i="19"/>
  <c r="L1102" i="19"/>
  <c r="I1102" i="19"/>
  <c r="K1102" i="19" s="1" a="1"/>
  <c r="K1102" i="19" s="1"/>
  <c r="H1102" i="19"/>
  <c r="L1101" i="19"/>
  <c r="I1101" i="19"/>
  <c r="K1101" i="19" s="1" a="1"/>
  <c r="K1101" i="19" s="1"/>
  <c r="H1101" i="19"/>
  <c r="J1101" i="19" s="1" a="1"/>
  <c r="J1101" i="19" s="1"/>
  <c r="L1100" i="19"/>
  <c r="I1100" i="19"/>
  <c r="K1100" i="19" s="1" a="1"/>
  <c r="K1100" i="19" s="1"/>
  <c r="H1100" i="19"/>
  <c r="J1100" i="19" s="1" a="1"/>
  <c r="J1100" i="19" s="1"/>
  <c r="L1099" i="19"/>
  <c r="I1099" i="19"/>
  <c r="K1099" i="19" s="1" a="1"/>
  <c r="K1099" i="19" s="1"/>
  <c r="H1099" i="19"/>
  <c r="J1099" i="19" s="1" a="1"/>
  <c r="J1099" i="19" s="1"/>
  <c r="L1098" i="19"/>
  <c r="K1098" i="19" a="1"/>
  <c r="K1098" i="19" s="1"/>
  <c r="I1098" i="19"/>
  <c r="H1098" i="19"/>
  <c r="J1098" i="19" s="1" a="1"/>
  <c r="J1098" i="19" s="1"/>
  <c r="L1097" i="19"/>
  <c r="I1097" i="19"/>
  <c r="K1097" i="19" s="1" a="1"/>
  <c r="K1097" i="19" s="1"/>
  <c r="H1097" i="19"/>
  <c r="J1097" i="19" s="1" a="1"/>
  <c r="J1097" i="19" s="1"/>
  <c r="L1096" i="19"/>
  <c r="I1096" i="19"/>
  <c r="K1096" i="19" s="1" a="1"/>
  <c r="K1096" i="19" s="1"/>
  <c r="H1096" i="19"/>
  <c r="J1096" i="19" s="1" a="1"/>
  <c r="J1096" i="19" s="1"/>
  <c r="L1095" i="19"/>
  <c r="M1095" i="19" s="1"/>
  <c r="K1095" i="19" a="1"/>
  <c r="K1095" i="19" s="1"/>
  <c r="I1095" i="19"/>
  <c r="H1095" i="19"/>
  <c r="J1095" i="19" s="1" a="1"/>
  <c r="J1095" i="19" s="1"/>
  <c r="L1094" i="19"/>
  <c r="M1094" i="19" s="1"/>
  <c r="K1094" i="19" a="1"/>
  <c r="K1094" i="19" s="1"/>
  <c r="I1094" i="19"/>
  <c r="H1094" i="19"/>
  <c r="L1093" i="19"/>
  <c r="M1093" i="19" s="1"/>
  <c r="I1093" i="19"/>
  <c r="K1093" i="19" s="1" a="1"/>
  <c r="K1093" i="19" s="1"/>
  <c r="H1093" i="19"/>
  <c r="J1093" i="19" s="1" a="1"/>
  <c r="J1093" i="19" s="1"/>
  <c r="L1092" i="19"/>
  <c r="M1092" i="19" s="1"/>
  <c r="I1092" i="19"/>
  <c r="H1092" i="19"/>
  <c r="J1092" i="19" s="1" a="1"/>
  <c r="J1092" i="19" s="1"/>
  <c r="M1091" i="19"/>
  <c r="L1091" i="19"/>
  <c r="I1091" i="19"/>
  <c r="H1091" i="19"/>
  <c r="J1091" i="19" s="1" a="1"/>
  <c r="J1091" i="19" s="1"/>
  <c r="L1090" i="19"/>
  <c r="I1090" i="19"/>
  <c r="H1090" i="19"/>
  <c r="L1089" i="19"/>
  <c r="M1089" i="19" s="1"/>
  <c r="I1089" i="19"/>
  <c r="H1089" i="19"/>
  <c r="J1089" i="19" s="1" a="1"/>
  <c r="J1089" i="19" s="1"/>
  <c r="L1088" i="19"/>
  <c r="I1088" i="19"/>
  <c r="H1088" i="19"/>
  <c r="J1088" i="19" s="1" a="1"/>
  <c r="J1088" i="19" s="1"/>
  <c r="L1087" i="19"/>
  <c r="I1087" i="19"/>
  <c r="H1087" i="19"/>
  <c r="J1087" i="19" s="1" a="1"/>
  <c r="J1087" i="19" s="1"/>
  <c r="L1086" i="19"/>
  <c r="M1086" i="19" s="1"/>
  <c r="I1086" i="19"/>
  <c r="H1086" i="19"/>
  <c r="J1086" i="19" s="1" a="1"/>
  <c r="J1086" i="19" s="1"/>
  <c r="L1085" i="19"/>
  <c r="P1085" i="19" s="1"/>
  <c r="J1085" i="19" a="1"/>
  <c r="J1085" i="19" s="1"/>
  <c r="I1085" i="19"/>
  <c r="H1085" i="19"/>
  <c r="M1084" i="19"/>
  <c r="L1084" i="19"/>
  <c r="I1084" i="19"/>
  <c r="Q1084" i="19" s="1"/>
  <c r="H1084" i="19"/>
  <c r="N1084" i="19" s="1"/>
  <c r="L1083" i="19"/>
  <c r="M1083" i="19" s="1"/>
  <c r="I1083" i="19"/>
  <c r="Q1083" i="19" s="1"/>
  <c r="H1083" i="19"/>
  <c r="J1083" i="19" s="1" a="1"/>
  <c r="J1083" i="19" s="1"/>
  <c r="L1082" i="19"/>
  <c r="I1082" i="19"/>
  <c r="Q1082" i="19" s="1"/>
  <c r="H1082" i="19"/>
  <c r="J1082" i="19" s="1" a="1"/>
  <c r="J1082" i="19" s="1"/>
  <c r="L1081" i="19"/>
  <c r="P1081" i="19" s="1"/>
  <c r="I1081" i="19"/>
  <c r="H1081" i="19"/>
  <c r="J1081" i="19" s="1" a="1"/>
  <c r="J1081" i="19" s="1"/>
  <c r="M1080" i="19"/>
  <c r="L1080" i="19"/>
  <c r="J1080" i="19" a="1"/>
  <c r="J1080" i="19" s="1"/>
  <c r="I1080" i="19"/>
  <c r="H1080" i="19"/>
  <c r="L1079" i="19"/>
  <c r="M1079" i="19" s="1"/>
  <c r="I1079" i="19"/>
  <c r="Q1079" i="19" s="1"/>
  <c r="H1079" i="19"/>
  <c r="J1079" i="19" s="1" a="1"/>
  <c r="J1079" i="19" s="1"/>
  <c r="L1078" i="19"/>
  <c r="M1078" i="19" s="1"/>
  <c r="I1078" i="19"/>
  <c r="Q1078" i="19" s="1"/>
  <c r="H1078" i="19"/>
  <c r="L1077" i="19"/>
  <c r="P1077" i="19" s="1"/>
  <c r="I1077" i="19"/>
  <c r="K1077" i="19" s="1" a="1"/>
  <c r="K1077" i="19" s="1"/>
  <c r="H1077" i="19"/>
  <c r="J1077" i="19" s="1" a="1"/>
  <c r="J1077" i="19" s="1"/>
  <c r="M1076" i="19"/>
  <c r="L1076" i="19"/>
  <c r="I1076" i="19"/>
  <c r="K1076" i="19" s="1" a="1"/>
  <c r="K1076" i="19" s="1"/>
  <c r="H1076" i="19"/>
  <c r="J1076" i="19" s="1" a="1"/>
  <c r="J1076" i="19" s="1"/>
  <c r="L1075" i="19"/>
  <c r="K1075" i="19" a="1"/>
  <c r="K1075" i="19" s="1"/>
  <c r="I1075" i="19"/>
  <c r="H1075" i="19"/>
  <c r="J1075" i="19" s="1" a="1"/>
  <c r="J1075" i="19" s="1"/>
  <c r="L1074" i="19"/>
  <c r="M1074" i="19" s="1"/>
  <c r="I1074" i="19"/>
  <c r="K1074" i="19" s="1" a="1"/>
  <c r="K1074" i="19" s="1"/>
  <c r="H1074" i="19"/>
  <c r="J1074" i="19" s="1" a="1"/>
  <c r="J1074" i="19" s="1"/>
  <c r="L1073" i="19"/>
  <c r="M1073" i="19" s="1"/>
  <c r="N1073" i="19" s="1"/>
  <c r="I1073" i="19"/>
  <c r="K1073" i="19" s="1" a="1"/>
  <c r="K1073" i="19" s="1"/>
  <c r="H1073" i="19"/>
  <c r="J1073" i="19" s="1" a="1"/>
  <c r="J1073" i="19" s="1"/>
  <c r="L1072" i="19"/>
  <c r="M1072" i="19" s="1"/>
  <c r="I1072" i="19"/>
  <c r="K1072" i="19" s="1" a="1"/>
  <c r="K1072" i="19" s="1"/>
  <c r="H1072" i="19"/>
  <c r="J1072" i="19" s="1" a="1"/>
  <c r="J1072" i="19" s="1"/>
  <c r="L1071" i="19"/>
  <c r="K1071" i="19" a="1"/>
  <c r="K1071" i="19" s="1"/>
  <c r="I1071" i="19"/>
  <c r="Q1071" i="19" s="1"/>
  <c r="H1071" i="19"/>
  <c r="J1071" i="19" s="1" a="1"/>
  <c r="J1071" i="19" s="1"/>
  <c r="L1070" i="19"/>
  <c r="M1070" i="19" s="1"/>
  <c r="I1070" i="19"/>
  <c r="K1070" i="19" s="1" a="1"/>
  <c r="K1070" i="19" s="1"/>
  <c r="H1070" i="19"/>
  <c r="L1069" i="19"/>
  <c r="M1069" i="19" s="1"/>
  <c r="I1069" i="19"/>
  <c r="K1069" i="19" s="1" a="1"/>
  <c r="K1069" i="19" s="1"/>
  <c r="H1069" i="19"/>
  <c r="M1068" i="19"/>
  <c r="L1068" i="19"/>
  <c r="I1068" i="19"/>
  <c r="K1068" i="19" s="1" a="1"/>
  <c r="K1068" i="19" s="1"/>
  <c r="H1068" i="19"/>
  <c r="J1068" i="19" s="1" a="1"/>
  <c r="J1068" i="19" s="1"/>
  <c r="L1067" i="19"/>
  <c r="K1067" i="19" a="1"/>
  <c r="K1067" i="19" s="1"/>
  <c r="J1067" i="19" a="1"/>
  <c r="J1067" i="19" s="1"/>
  <c r="I1067" i="19"/>
  <c r="Q1067" i="19" s="1"/>
  <c r="H1067" i="19"/>
  <c r="L1066" i="19"/>
  <c r="M1066" i="19" s="1"/>
  <c r="I1066" i="19"/>
  <c r="K1066" i="19" s="1" a="1"/>
  <c r="K1066" i="19" s="1"/>
  <c r="H1066" i="19"/>
  <c r="J1066" i="19" s="1" a="1"/>
  <c r="J1066" i="19" s="1"/>
  <c r="L1065" i="19"/>
  <c r="M1065" i="19" s="1"/>
  <c r="I1065" i="19"/>
  <c r="K1065" i="19" s="1" a="1"/>
  <c r="K1065" i="19" s="1"/>
  <c r="H1065" i="19"/>
  <c r="J1065" i="19" s="1" a="1"/>
  <c r="J1065" i="19" s="1"/>
  <c r="L1064" i="19"/>
  <c r="Q1064" i="19" s="1"/>
  <c r="I1064" i="19"/>
  <c r="K1064" i="19" s="1" a="1"/>
  <c r="K1064" i="19" s="1"/>
  <c r="H1064" i="19"/>
  <c r="J1064" i="19" s="1" a="1"/>
  <c r="J1064" i="19" s="1"/>
  <c r="L1063" i="19"/>
  <c r="I1063" i="19"/>
  <c r="Q1063" i="19" s="1"/>
  <c r="H1063" i="19"/>
  <c r="J1063" i="19" s="1" a="1"/>
  <c r="J1063" i="19" s="1"/>
  <c r="L1062" i="19"/>
  <c r="M1062" i="19" s="1"/>
  <c r="K1062" i="19" a="1"/>
  <c r="K1062" i="19" s="1"/>
  <c r="I1062" i="19"/>
  <c r="H1062" i="19"/>
  <c r="J1062" i="19" s="1" a="1"/>
  <c r="J1062" i="19" s="1"/>
  <c r="L1061" i="19"/>
  <c r="M1061" i="19" s="1"/>
  <c r="O1061" i="19" s="1"/>
  <c r="K1061" i="19" a="1"/>
  <c r="K1061" i="19" s="1"/>
  <c r="I1061" i="19"/>
  <c r="H1061" i="19"/>
  <c r="L1060" i="19"/>
  <c r="M1060" i="19" s="1"/>
  <c r="I1060" i="19"/>
  <c r="K1060" i="19" s="1" a="1"/>
  <c r="K1060" i="19" s="1"/>
  <c r="H1060" i="19"/>
  <c r="J1060" i="19" s="1" a="1"/>
  <c r="J1060" i="19" s="1"/>
  <c r="L1059" i="19"/>
  <c r="M1059" i="19" s="1"/>
  <c r="I1059" i="19"/>
  <c r="K1059" i="19" s="1" a="1"/>
  <c r="K1059" i="19" s="1"/>
  <c r="H1059" i="19"/>
  <c r="J1059" i="19" s="1" a="1"/>
  <c r="J1059" i="19" s="1"/>
  <c r="M1058" i="19"/>
  <c r="L1058" i="19"/>
  <c r="I1058" i="19"/>
  <c r="H1058" i="19"/>
  <c r="J1058" i="19" s="1" a="1"/>
  <c r="J1058" i="19" s="1"/>
  <c r="L1057" i="19"/>
  <c r="K1057" i="19" a="1"/>
  <c r="K1057" i="19" s="1"/>
  <c r="I1057" i="19"/>
  <c r="H1057" i="19"/>
  <c r="J1057" i="19" s="1" a="1"/>
  <c r="J1057" i="19" s="1"/>
  <c r="L1056" i="19"/>
  <c r="M1056" i="19" s="1"/>
  <c r="H1056" i="19"/>
  <c r="L1055" i="19"/>
  <c r="M1055" i="19" s="1"/>
  <c r="H1055" i="19"/>
  <c r="L1054" i="19"/>
  <c r="M1054" i="19" s="1"/>
  <c r="H1054" i="19"/>
  <c r="J1054" i="19" s="1" a="1"/>
  <c r="J1054" i="19" s="1"/>
  <c r="L1053" i="19"/>
  <c r="H1053" i="19"/>
  <c r="J1053" i="19" s="1" a="1"/>
  <c r="J1053" i="19" s="1"/>
  <c r="L1052" i="19"/>
  <c r="M1052" i="19" s="1"/>
  <c r="H1052" i="19"/>
  <c r="L1051" i="19"/>
  <c r="M1051" i="19" s="1"/>
  <c r="H1051" i="19"/>
  <c r="L1050" i="19"/>
  <c r="M1050" i="19" s="1"/>
  <c r="H1050" i="19"/>
  <c r="J1050" i="19" s="1" a="1"/>
  <c r="J1050" i="19" s="1"/>
  <c r="L1049" i="19"/>
  <c r="H1049" i="19"/>
  <c r="J1049" i="19" s="1" a="1"/>
  <c r="J1049" i="19" s="1"/>
  <c r="L1048" i="19"/>
  <c r="M1048" i="19" s="1"/>
  <c r="H1048" i="19"/>
  <c r="L1047" i="19"/>
  <c r="M1047" i="19" s="1"/>
  <c r="H1047" i="19"/>
  <c r="L1046" i="19"/>
  <c r="M1046" i="19" s="1"/>
  <c r="N1046" i="19" s="1"/>
  <c r="H1046" i="19"/>
  <c r="J1046" i="19" s="1" a="1"/>
  <c r="J1046" i="19" s="1"/>
  <c r="L1045" i="19"/>
  <c r="H1045" i="19"/>
  <c r="J1045" i="19" s="1" a="1"/>
  <c r="J1045" i="19" s="1"/>
  <c r="L1044" i="19"/>
  <c r="M1044" i="19" s="1"/>
  <c r="H1044" i="19"/>
  <c r="L1043" i="19"/>
  <c r="M1043" i="19" s="1"/>
  <c r="H1043" i="19"/>
  <c r="L1042" i="19"/>
  <c r="M1042" i="19" s="1"/>
  <c r="N1042" i="19" s="1"/>
  <c r="J1042" i="19" a="1"/>
  <c r="J1042" i="19" s="1"/>
  <c r="H1042" i="19"/>
  <c r="L1041" i="19"/>
  <c r="H1041" i="19"/>
  <c r="J1041" i="19" s="1" a="1"/>
  <c r="J1041" i="19" s="1"/>
  <c r="L1040" i="19"/>
  <c r="M1040" i="19" s="1"/>
  <c r="H1040" i="19"/>
  <c r="L1039" i="19"/>
  <c r="M1039" i="19" s="1"/>
  <c r="H1039" i="19"/>
  <c r="L1038" i="19"/>
  <c r="M1038" i="19" s="1"/>
  <c r="H1038" i="19"/>
  <c r="J1038" i="19" s="1" a="1"/>
  <c r="J1038" i="19" s="1"/>
  <c r="L1037" i="19"/>
  <c r="H1037" i="19"/>
  <c r="J1037" i="19" s="1" a="1"/>
  <c r="J1037" i="19" s="1"/>
  <c r="L1036" i="19"/>
  <c r="M1036" i="19" s="1"/>
  <c r="J1036" i="19" a="1"/>
  <c r="J1036" i="19" s="1"/>
  <c r="H1036" i="19"/>
  <c r="L1035" i="19"/>
  <c r="M1035" i="19" s="1"/>
  <c r="H1035" i="19"/>
  <c r="L1034" i="19"/>
  <c r="M1034" i="19" s="1"/>
  <c r="H1034" i="19"/>
  <c r="J1034" i="19" s="1" a="1"/>
  <c r="J1034" i="19" s="1"/>
  <c r="L1033" i="19"/>
  <c r="H1033" i="19"/>
  <c r="J1033" i="19" s="1" a="1"/>
  <c r="J1033" i="19" s="1"/>
  <c r="L1032" i="19"/>
  <c r="M1032" i="19" s="1"/>
  <c r="N1032" i="19" s="1"/>
  <c r="H1032" i="19"/>
  <c r="J1032" i="19" s="1" a="1"/>
  <c r="J1032" i="19" s="1"/>
  <c r="L1031" i="19"/>
  <c r="M1031" i="19" s="1"/>
  <c r="J1031" i="19" a="1"/>
  <c r="J1031" i="19" s="1"/>
  <c r="H1031" i="19"/>
  <c r="L1030" i="19"/>
  <c r="M1030" i="19" s="1"/>
  <c r="H1030" i="19"/>
  <c r="J1030" i="19" s="1" a="1"/>
  <c r="J1030" i="19" s="1"/>
  <c r="L1029" i="19"/>
  <c r="H1029" i="19"/>
  <c r="J1029" i="19" s="1" a="1"/>
  <c r="J1029" i="19" s="1"/>
  <c r="L1028" i="19"/>
  <c r="H1028" i="19"/>
  <c r="J1028" i="19" s="1" a="1"/>
  <c r="J1028" i="19" s="1"/>
  <c r="L1027" i="19"/>
  <c r="P1027" i="19" s="1"/>
  <c r="H1027" i="19"/>
  <c r="L1026" i="19"/>
  <c r="M1026" i="19" s="1"/>
  <c r="H1026" i="19"/>
  <c r="J1026" i="19" s="1" a="1"/>
  <c r="J1026" i="19" s="1"/>
  <c r="L1025" i="19"/>
  <c r="J1025" i="19" a="1"/>
  <c r="J1025" i="19" s="1"/>
  <c r="H1025" i="19"/>
  <c r="L1024" i="19"/>
  <c r="M1024" i="19" s="1"/>
  <c r="H1024" i="19"/>
  <c r="L1023" i="19"/>
  <c r="M1023" i="19" s="1"/>
  <c r="H1023" i="19"/>
  <c r="J1023" i="19" s="1" a="1"/>
  <c r="J1023" i="19" s="1"/>
  <c r="L1022" i="19"/>
  <c r="M1022" i="19" s="1"/>
  <c r="H1022" i="19"/>
  <c r="J1022" i="19" s="1" a="1"/>
  <c r="J1022" i="19" s="1"/>
  <c r="L1021" i="19"/>
  <c r="H1021" i="19"/>
  <c r="J1021" i="19" s="1" a="1"/>
  <c r="J1021" i="19" s="1"/>
  <c r="L1020" i="19"/>
  <c r="M1020" i="19" s="1"/>
  <c r="N1020" i="19" s="1"/>
  <c r="H1020" i="19"/>
  <c r="L1019" i="19"/>
  <c r="M1019" i="19" s="1"/>
  <c r="H1019" i="19"/>
  <c r="L1018" i="19"/>
  <c r="M1018" i="19" s="1"/>
  <c r="J1018" i="19" a="1"/>
  <c r="J1018" i="19" s="1"/>
  <c r="H1018" i="19"/>
  <c r="L1017" i="19"/>
  <c r="H1017" i="19"/>
  <c r="J1017" i="19" s="1" a="1"/>
  <c r="J1017" i="19" s="1"/>
  <c r="L1016" i="19"/>
  <c r="M1016" i="19" s="1"/>
  <c r="H1016" i="19"/>
  <c r="J1016" i="19" s="1" a="1"/>
  <c r="J1016" i="19" s="1"/>
  <c r="M1015" i="19"/>
  <c r="L1015" i="19"/>
  <c r="P1015" i="19" s="1"/>
  <c r="H1015" i="19"/>
  <c r="J1015" i="19" s="1" a="1"/>
  <c r="J1015" i="19" s="1"/>
  <c r="L1014" i="19"/>
  <c r="M1014" i="19" s="1"/>
  <c r="H1014" i="19"/>
  <c r="J1014" i="19" s="1" a="1"/>
  <c r="J1014" i="19" s="1"/>
  <c r="L1013" i="19"/>
  <c r="H1013" i="19"/>
  <c r="J1013" i="19" s="1" a="1"/>
  <c r="J1013" i="19" s="1"/>
  <c r="L1012" i="19"/>
  <c r="M1012" i="19" s="1"/>
  <c r="H1012" i="19"/>
  <c r="L1011" i="19"/>
  <c r="M1011" i="19" s="1"/>
  <c r="H1011" i="19"/>
  <c r="L1010" i="19"/>
  <c r="M1010" i="19" s="1"/>
  <c r="H1010" i="19"/>
  <c r="J1010" i="19" s="1" a="1"/>
  <c r="J1010" i="19" s="1"/>
  <c r="L1009" i="19"/>
  <c r="H1009" i="19"/>
  <c r="J1009" i="19" s="1" a="1"/>
  <c r="J1009" i="19" s="1"/>
  <c r="L1008" i="19"/>
  <c r="M1008" i="19" s="1"/>
  <c r="H1008" i="19"/>
  <c r="J1008" i="19" s="1" a="1"/>
  <c r="J1008" i="19" s="1"/>
  <c r="L1007" i="19"/>
  <c r="M1007" i="19" s="1"/>
  <c r="H1007" i="19"/>
  <c r="L1006" i="19"/>
  <c r="M1006" i="19" s="1"/>
  <c r="H1006" i="19"/>
  <c r="J1006" i="19" s="1" a="1"/>
  <c r="J1006" i="19" s="1"/>
  <c r="L1005" i="19"/>
  <c r="H1005" i="19"/>
  <c r="J1005" i="19" s="1" a="1"/>
  <c r="J1005" i="19" s="1"/>
  <c r="L1004" i="19"/>
  <c r="M1004" i="19" s="1"/>
  <c r="H1004" i="19"/>
  <c r="J1004" i="19" s="1" a="1"/>
  <c r="J1004" i="19" s="1"/>
  <c r="L1003" i="19"/>
  <c r="M1003" i="19" s="1"/>
  <c r="H1003" i="19"/>
  <c r="M1002" i="19"/>
  <c r="L1002" i="19"/>
  <c r="P1002" i="19" s="1"/>
  <c r="J1002" i="19" a="1"/>
  <c r="J1002" i="19" s="1"/>
  <c r="H1002" i="19"/>
  <c r="L1001" i="19"/>
  <c r="H1001" i="19"/>
  <c r="J1001" i="19" s="1" a="1"/>
  <c r="J1001" i="19" s="1"/>
  <c r="L1000" i="19"/>
  <c r="M1000" i="19" s="1"/>
  <c r="H1000" i="19"/>
  <c r="L999" i="19"/>
  <c r="M999" i="19" s="1"/>
  <c r="H999" i="19"/>
  <c r="J999" i="19" s="1" a="1"/>
  <c r="J999" i="19" s="1"/>
  <c r="L998" i="19"/>
  <c r="J998" i="19" a="1"/>
  <c r="J998" i="19" s="1"/>
  <c r="H998" i="19"/>
  <c r="L997" i="19"/>
  <c r="J997" i="19"/>
  <c r="J997" i="19" a="1"/>
  <c r="H997" i="19"/>
  <c r="L996" i="19"/>
  <c r="M996" i="19" s="1"/>
  <c r="H996" i="19"/>
  <c r="J996" i="19" s="1" a="1"/>
  <c r="J996" i="19" s="1"/>
  <c r="M995" i="19"/>
  <c r="L995" i="19"/>
  <c r="H995" i="19"/>
  <c r="L994" i="19"/>
  <c r="M994" i="19" s="1"/>
  <c r="H994" i="19"/>
  <c r="J994" i="19" s="1" a="1"/>
  <c r="J994" i="19" s="1"/>
  <c r="L993" i="19"/>
  <c r="H993" i="19"/>
  <c r="J993" i="19" s="1" a="1"/>
  <c r="J993" i="19" s="1"/>
  <c r="L992" i="19"/>
  <c r="M992" i="19" s="1"/>
  <c r="J992" i="19"/>
  <c r="H992" i="19"/>
  <c r="J992" i="19" s="1" a="1"/>
  <c r="L991" i="19"/>
  <c r="M991" i="19" s="1"/>
  <c r="H991" i="19"/>
  <c r="L990" i="19"/>
  <c r="M990" i="19" s="1"/>
  <c r="H990" i="19"/>
  <c r="J990" i="19" s="1" a="1"/>
  <c r="J990" i="19" s="1"/>
  <c r="L989" i="19"/>
  <c r="H989" i="19"/>
  <c r="J989" i="19" s="1" a="1"/>
  <c r="J989" i="19" s="1"/>
  <c r="L988" i="19"/>
  <c r="M988" i="19" s="1"/>
  <c r="H988" i="19"/>
  <c r="J988" i="19" s="1" a="1"/>
  <c r="J988" i="19" s="1"/>
  <c r="L987" i="19"/>
  <c r="M987" i="19" s="1"/>
  <c r="H987" i="19"/>
  <c r="L986" i="19"/>
  <c r="M986" i="19" s="1"/>
  <c r="H986" i="19"/>
  <c r="J986" i="19" s="1" a="1"/>
  <c r="J986" i="19" s="1"/>
  <c r="L985" i="19"/>
  <c r="H985" i="19"/>
  <c r="J985" i="19" s="1" a="1"/>
  <c r="J985" i="19" s="1"/>
  <c r="L984" i="19"/>
  <c r="M984" i="19" s="1"/>
  <c r="H984" i="19"/>
  <c r="J984" i="19" s="1" a="1"/>
  <c r="J984" i="19" s="1"/>
  <c r="L983" i="19"/>
  <c r="M983" i="19" s="1"/>
  <c r="H983" i="19"/>
  <c r="L982" i="19"/>
  <c r="M982" i="19" s="1"/>
  <c r="J982" i="19" a="1"/>
  <c r="J982" i="19" s="1"/>
  <c r="H982" i="19"/>
  <c r="L981" i="19"/>
  <c r="H981" i="19"/>
  <c r="J981" i="19" s="1" a="1"/>
  <c r="J981" i="19" s="1"/>
  <c r="L980" i="19"/>
  <c r="M980" i="19" s="1"/>
  <c r="H980" i="19"/>
  <c r="J980" i="19" s="1" a="1"/>
  <c r="J980" i="19" s="1"/>
  <c r="L979" i="19"/>
  <c r="M979" i="19" s="1"/>
  <c r="H979" i="19"/>
  <c r="L978" i="19"/>
  <c r="P978" i="19" s="1"/>
  <c r="J978" i="19" a="1"/>
  <c r="J978" i="19" s="1"/>
  <c r="H978" i="19"/>
  <c r="L977" i="19"/>
  <c r="H977" i="19"/>
  <c r="J977" i="19" s="1" a="1"/>
  <c r="J977" i="19" s="1"/>
  <c r="L976" i="19"/>
  <c r="M976" i="19" s="1"/>
  <c r="H976" i="19"/>
  <c r="J976" i="19" s="1" a="1"/>
  <c r="J976" i="19" s="1"/>
  <c r="L975" i="19"/>
  <c r="M975" i="19" s="1"/>
  <c r="H975" i="19"/>
  <c r="L974" i="19"/>
  <c r="M974" i="19" s="1"/>
  <c r="H974" i="19"/>
  <c r="J974" i="19" s="1" a="1"/>
  <c r="J974" i="19" s="1"/>
  <c r="L973" i="19"/>
  <c r="H973" i="19"/>
  <c r="J973" i="19" s="1" a="1"/>
  <c r="J973" i="19" s="1"/>
  <c r="L972" i="19"/>
  <c r="M972" i="19" s="1"/>
  <c r="H972" i="19"/>
  <c r="J972" i="19" s="1" a="1"/>
  <c r="J972" i="19" s="1"/>
  <c r="L971" i="19"/>
  <c r="M971" i="19" s="1"/>
  <c r="H971" i="19"/>
  <c r="M970" i="19"/>
  <c r="L970" i="19"/>
  <c r="H970" i="19"/>
  <c r="J970" i="19" s="1" a="1"/>
  <c r="J970" i="19" s="1"/>
  <c r="L969" i="19"/>
  <c r="H969" i="19"/>
  <c r="J969" i="19" s="1" a="1"/>
  <c r="J969" i="19" s="1"/>
  <c r="L968" i="19"/>
  <c r="M968" i="19" s="1"/>
  <c r="J968" i="19"/>
  <c r="H968" i="19"/>
  <c r="J968" i="19" s="1" a="1"/>
  <c r="L967" i="19"/>
  <c r="M967" i="19" s="1"/>
  <c r="H967" i="19"/>
  <c r="L966" i="19"/>
  <c r="M966" i="19" s="1"/>
  <c r="H966" i="19"/>
  <c r="J966" i="19" s="1" a="1"/>
  <c r="J966" i="19" s="1"/>
  <c r="L965" i="19"/>
  <c r="H965" i="19"/>
  <c r="J965" i="19" s="1" a="1"/>
  <c r="J965" i="19" s="1"/>
  <c r="L964" i="19"/>
  <c r="M964" i="19" s="1"/>
  <c r="H964" i="19"/>
  <c r="J964" i="19" s="1" a="1"/>
  <c r="J964" i="19" s="1"/>
  <c r="L963" i="19"/>
  <c r="M963" i="19" s="1"/>
  <c r="H963" i="19"/>
  <c r="L962" i="19"/>
  <c r="M962" i="19" s="1"/>
  <c r="H962" i="19"/>
  <c r="J962" i="19" s="1" a="1"/>
  <c r="J962" i="19" s="1"/>
  <c r="L961" i="19"/>
  <c r="H961" i="19"/>
  <c r="J961" i="19" s="1" a="1"/>
  <c r="J961" i="19" s="1"/>
  <c r="L960" i="19"/>
  <c r="M960" i="19" s="1"/>
  <c r="H960" i="19"/>
  <c r="J960" i="19" s="1" a="1"/>
  <c r="J960" i="19" s="1"/>
  <c r="L959" i="19"/>
  <c r="M959" i="19" s="1"/>
  <c r="H959" i="19"/>
  <c r="L958" i="19"/>
  <c r="J958" i="19" a="1"/>
  <c r="J958" i="19" s="1"/>
  <c r="H958" i="19"/>
  <c r="L957" i="19"/>
  <c r="H957" i="19"/>
  <c r="J957" i="19" s="1" a="1"/>
  <c r="J957" i="19" s="1"/>
  <c r="L956" i="19"/>
  <c r="M956" i="19" s="1"/>
  <c r="H956" i="19"/>
  <c r="L955" i="19"/>
  <c r="M955" i="19" s="1"/>
  <c r="H955" i="19"/>
  <c r="L954" i="19"/>
  <c r="H954" i="19"/>
  <c r="J954" i="19" s="1" a="1"/>
  <c r="J954" i="19" s="1"/>
  <c r="L953" i="19"/>
  <c r="H953" i="19"/>
  <c r="J953" i="19" s="1" a="1"/>
  <c r="J953" i="19" s="1"/>
  <c r="L952" i="19"/>
  <c r="M952" i="19" s="1"/>
  <c r="H952" i="19"/>
  <c r="L951" i="19"/>
  <c r="M951" i="19" s="1"/>
  <c r="H951" i="19"/>
  <c r="L950" i="19"/>
  <c r="M950" i="19" s="1"/>
  <c r="H950" i="19"/>
  <c r="J950" i="19" s="1" a="1"/>
  <c r="J950" i="19" s="1"/>
  <c r="L949" i="19"/>
  <c r="H949" i="19"/>
  <c r="J949" i="19" s="1" a="1"/>
  <c r="J949" i="19" s="1"/>
  <c r="L948" i="19"/>
  <c r="M948" i="19" s="1"/>
  <c r="H948" i="19"/>
  <c r="L947" i="19"/>
  <c r="M947" i="19" s="1"/>
  <c r="H947" i="19"/>
  <c r="L946" i="19"/>
  <c r="M946" i="19" s="1"/>
  <c r="H946" i="19"/>
  <c r="J946" i="19" s="1" a="1"/>
  <c r="J946" i="19" s="1"/>
  <c r="L945" i="19"/>
  <c r="H945" i="19"/>
  <c r="J945" i="19" s="1" a="1"/>
  <c r="J945" i="19" s="1"/>
  <c r="L944" i="19"/>
  <c r="M944" i="19" s="1"/>
  <c r="H944" i="19"/>
  <c r="L943" i="19"/>
  <c r="M943" i="19" s="1"/>
  <c r="H943" i="19"/>
  <c r="L942" i="19"/>
  <c r="M942" i="19" s="1"/>
  <c r="H942" i="19"/>
  <c r="J942" i="19" s="1" a="1"/>
  <c r="J942" i="19" s="1"/>
  <c r="L941" i="19"/>
  <c r="H941" i="19"/>
  <c r="J941" i="19" s="1" a="1"/>
  <c r="J941" i="19" s="1"/>
  <c r="L940" i="19"/>
  <c r="M940" i="19" s="1"/>
  <c r="H940" i="19"/>
  <c r="P940" i="19" s="1"/>
  <c r="L939" i="19"/>
  <c r="M939" i="19" s="1"/>
  <c r="H939" i="19"/>
  <c r="L938" i="19"/>
  <c r="M938" i="19" s="1"/>
  <c r="H938" i="19"/>
  <c r="L937" i="19"/>
  <c r="H937" i="19"/>
  <c r="J937" i="19" s="1" a="1"/>
  <c r="J937" i="19" s="1"/>
  <c r="L936" i="19"/>
  <c r="M936" i="19" s="1"/>
  <c r="H936" i="19"/>
  <c r="P936" i="19" s="1"/>
  <c r="L935" i="19"/>
  <c r="M935" i="19" s="1"/>
  <c r="H935" i="19"/>
  <c r="J935" i="19" s="1" a="1"/>
  <c r="J935" i="19" s="1"/>
  <c r="L934" i="19"/>
  <c r="M934" i="19" s="1"/>
  <c r="H934" i="19"/>
  <c r="J934" i="19" s="1" a="1"/>
  <c r="J934" i="19" s="1"/>
  <c r="L933" i="19"/>
  <c r="M933" i="19" s="1"/>
  <c r="H933" i="19"/>
  <c r="J933" i="19" s="1" a="1"/>
  <c r="J933" i="19" s="1"/>
  <c r="L932" i="19"/>
  <c r="M932" i="19" s="1"/>
  <c r="H932" i="19"/>
  <c r="L931" i="19"/>
  <c r="H931" i="19"/>
  <c r="J931" i="19" s="1" a="1"/>
  <c r="J931" i="19" s="1"/>
  <c r="L930" i="19"/>
  <c r="H930" i="19"/>
  <c r="J930" i="19" s="1" a="1"/>
  <c r="J930" i="19" s="1"/>
  <c r="L929" i="19"/>
  <c r="M929" i="19" s="1"/>
  <c r="H929" i="19"/>
  <c r="J929" i="19" s="1" a="1"/>
  <c r="J929" i="19" s="1"/>
  <c r="L928" i="19"/>
  <c r="H928" i="19"/>
  <c r="J928" i="19" s="1" a="1"/>
  <c r="J928" i="19" s="1"/>
  <c r="L927" i="19"/>
  <c r="M927" i="19" s="1"/>
  <c r="H927" i="19"/>
  <c r="L926" i="19"/>
  <c r="M926" i="19" s="1"/>
  <c r="N926" i="19" s="1"/>
  <c r="H926" i="19"/>
  <c r="J926" i="19" s="1" a="1"/>
  <c r="J926" i="19" s="1"/>
  <c r="M925" i="19"/>
  <c r="L925" i="19"/>
  <c r="H925" i="19"/>
  <c r="J925" i="19" s="1" a="1"/>
  <c r="J925" i="19" s="1"/>
  <c r="L924" i="19"/>
  <c r="M924" i="19" s="1"/>
  <c r="H924" i="19"/>
  <c r="J924" i="19" s="1" a="1"/>
  <c r="J924" i="19" s="1"/>
  <c r="L923" i="19"/>
  <c r="M923" i="19" s="1"/>
  <c r="H923" i="19"/>
  <c r="J923" i="19" s="1" a="1"/>
  <c r="J923" i="19" s="1"/>
  <c r="L922" i="19"/>
  <c r="M922" i="19" s="1"/>
  <c r="H922" i="19"/>
  <c r="L921" i="19"/>
  <c r="M921" i="19" s="1"/>
  <c r="H921" i="19"/>
  <c r="L920" i="19"/>
  <c r="M920" i="19" s="1"/>
  <c r="J920" i="19" a="1"/>
  <c r="J920" i="19" s="1"/>
  <c r="H920" i="19"/>
  <c r="L919" i="19"/>
  <c r="H919" i="19"/>
  <c r="J919" i="19" s="1" a="1"/>
  <c r="J919" i="19" s="1"/>
  <c r="L918" i="19"/>
  <c r="M918" i="19" s="1"/>
  <c r="H918" i="19"/>
  <c r="L917" i="19"/>
  <c r="M917" i="19" s="1"/>
  <c r="H917" i="19"/>
  <c r="J917" i="19" s="1" a="1"/>
  <c r="J917" i="19" s="1"/>
  <c r="L916" i="19"/>
  <c r="M916" i="19" s="1"/>
  <c r="J916" i="19" a="1"/>
  <c r="J916" i="19" s="1"/>
  <c r="H916" i="19"/>
  <c r="L915" i="19"/>
  <c r="J915" i="19" a="1"/>
  <c r="J915" i="19" s="1"/>
  <c r="H915" i="19"/>
  <c r="L914" i="19"/>
  <c r="M914" i="19" s="1"/>
  <c r="H914" i="19"/>
  <c r="P914" i="19" s="1"/>
  <c r="L913" i="19"/>
  <c r="H913" i="19"/>
  <c r="L912" i="19"/>
  <c r="P912" i="19" s="1"/>
  <c r="J912" i="19" a="1"/>
  <c r="J912" i="19" s="1"/>
  <c r="H912" i="19"/>
  <c r="L911" i="19"/>
  <c r="H911" i="19"/>
  <c r="J911" i="19" s="1" a="1"/>
  <c r="J911" i="19" s="1"/>
  <c r="M910" i="19"/>
  <c r="L910" i="19"/>
  <c r="H910" i="19"/>
  <c r="L909" i="19"/>
  <c r="M909" i="19" s="1"/>
  <c r="J909" i="19" a="1"/>
  <c r="J909" i="19" s="1"/>
  <c r="H909" i="19"/>
  <c r="L908" i="19"/>
  <c r="M908" i="19" s="1"/>
  <c r="H908" i="19"/>
  <c r="J908" i="19" s="1" a="1"/>
  <c r="J908" i="19" s="1"/>
  <c r="L907" i="19"/>
  <c r="H907" i="19"/>
  <c r="J907" i="19" s="1" a="1"/>
  <c r="J907" i="19" s="1"/>
  <c r="M906" i="19"/>
  <c r="L906" i="19"/>
  <c r="J906" i="19" a="1"/>
  <c r="J906" i="19" s="1"/>
  <c r="H906" i="19"/>
  <c r="L905" i="19"/>
  <c r="M905" i="19" s="1"/>
  <c r="H905" i="19"/>
  <c r="L904" i="19"/>
  <c r="M904" i="19" s="1"/>
  <c r="H904" i="19"/>
  <c r="J904" i="19" s="1" a="1"/>
  <c r="J904" i="19" s="1"/>
  <c r="L903" i="19"/>
  <c r="H903" i="19"/>
  <c r="J903" i="19" s="1" a="1"/>
  <c r="J903" i="19" s="1"/>
  <c r="L902" i="19"/>
  <c r="M902" i="19" s="1"/>
  <c r="H902" i="19"/>
  <c r="M901" i="19"/>
  <c r="L901" i="19"/>
  <c r="H901" i="19"/>
  <c r="J901" i="19" s="1" a="1"/>
  <c r="J901" i="19" s="1"/>
  <c r="L900" i="19"/>
  <c r="M900" i="19" s="1"/>
  <c r="J900" i="19" a="1"/>
  <c r="J900" i="19" s="1"/>
  <c r="H900" i="19"/>
  <c r="L899" i="19"/>
  <c r="H899" i="19"/>
  <c r="J899" i="19" s="1" a="1"/>
  <c r="J899" i="19" s="1"/>
  <c r="L898" i="19"/>
  <c r="M898" i="19" s="1"/>
  <c r="H898" i="19"/>
  <c r="J898" i="19" s="1" a="1"/>
  <c r="J898" i="19" s="1"/>
  <c r="L897" i="19"/>
  <c r="M897" i="19" s="1"/>
  <c r="H897" i="19"/>
  <c r="L896" i="19"/>
  <c r="M896" i="19" s="1"/>
  <c r="J896" i="19" a="1"/>
  <c r="J896" i="19" s="1"/>
  <c r="H896" i="19"/>
  <c r="L895" i="19"/>
  <c r="H895" i="19"/>
  <c r="J895" i="19" s="1" a="1"/>
  <c r="J895" i="19" s="1"/>
  <c r="L894" i="19"/>
  <c r="M894" i="19" s="1"/>
  <c r="H894" i="19"/>
  <c r="L893" i="19"/>
  <c r="M893" i="19" s="1"/>
  <c r="H893" i="19"/>
  <c r="J893" i="19" s="1" a="1"/>
  <c r="J893" i="19" s="1"/>
  <c r="L892" i="19"/>
  <c r="M892" i="19" s="1"/>
  <c r="H892" i="19"/>
  <c r="J892" i="19" s="1" a="1"/>
  <c r="J892" i="19" s="1"/>
  <c r="L891" i="19"/>
  <c r="H891" i="19"/>
  <c r="J891" i="19" s="1" a="1"/>
  <c r="J891" i="19" s="1"/>
  <c r="L890" i="19"/>
  <c r="H890" i="19"/>
  <c r="M889" i="19"/>
  <c r="L889" i="19"/>
  <c r="H889" i="19"/>
  <c r="L888" i="19"/>
  <c r="M888" i="19" s="1"/>
  <c r="H888" i="19"/>
  <c r="J888" i="19" s="1" a="1"/>
  <c r="J888" i="19" s="1"/>
  <c r="L887" i="19"/>
  <c r="H887" i="19"/>
  <c r="J887" i="19" s="1" a="1"/>
  <c r="J887" i="19" s="1"/>
  <c r="L886" i="19"/>
  <c r="M886" i="19" s="1"/>
  <c r="H886" i="19"/>
  <c r="L885" i="19"/>
  <c r="M885" i="19" s="1"/>
  <c r="H885" i="19"/>
  <c r="N885" i="19" s="1"/>
  <c r="L884" i="19"/>
  <c r="M884" i="19" s="1"/>
  <c r="H884" i="19"/>
  <c r="J884" i="19" s="1" a="1"/>
  <c r="J884" i="19" s="1"/>
  <c r="L883" i="19"/>
  <c r="H883" i="19"/>
  <c r="J883" i="19" s="1" a="1"/>
  <c r="J883" i="19" s="1"/>
  <c r="L882" i="19"/>
  <c r="M882" i="19" s="1"/>
  <c r="J882" i="19" a="1"/>
  <c r="J882" i="19" s="1"/>
  <c r="H882" i="19"/>
  <c r="L881" i="19"/>
  <c r="M881" i="19" s="1"/>
  <c r="H881" i="19"/>
  <c r="L880" i="19"/>
  <c r="M880" i="19" s="1"/>
  <c r="H880" i="19"/>
  <c r="J880" i="19" s="1" a="1"/>
  <c r="J880" i="19" s="1"/>
  <c r="L879" i="19"/>
  <c r="H879" i="19"/>
  <c r="J879" i="19" s="1" a="1"/>
  <c r="J879" i="19" s="1"/>
  <c r="L878" i="19"/>
  <c r="M878" i="19" s="1"/>
  <c r="H878" i="19"/>
  <c r="L877" i="19"/>
  <c r="M877" i="19" s="1"/>
  <c r="J877" i="19" a="1"/>
  <c r="J877" i="19" s="1"/>
  <c r="H877" i="19"/>
  <c r="L876" i="19"/>
  <c r="H876" i="19"/>
  <c r="J876" i="19" s="1" a="1"/>
  <c r="J876" i="19" s="1"/>
  <c r="L875" i="19"/>
  <c r="H875" i="19"/>
  <c r="J875" i="19" s="1" a="1"/>
  <c r="J875" i="19" s="1"/>
  <c r="L874" i="19"/>
  <c r="M874" i="19" s="1"/>
  <c r="H874" i="19"/>
  <c r="L873" i="19"/>
  <c r="M873" i="19" s="1"/>
  <c r="H873" i="19"/>
  <c r="M872" i="19"/>
  <c r="L872" i="19"/>
  <c r="H872" i="19"/>
  <c r="J872" i="19" s="1" a="1"/>
  <c r="J872" i="19" s="1"/>
  <c r="L871" i="19"/>
  <c r="H871" i="19"/>
  <c r="J871" i="19" s="1" a="1"/>
  <c r="J871" i="19" s="1"/>
  <c r="L870" i="19"/>
  <c r="M870" i="19" s="1"/>
  <c r="H870" i="19"/>
  <c r="P870" i="19" s="1"/>
  <c r="M869" i="19"/>
  <c r="L869" i="19"/>
  <c r="J869" i="19" a="1"/>
  <c r="J869" i="19" s="1"/>
  <c r="H869" i="19"/>
  <c r="L868" i="19"/>
  <c r="M868" i="19" s="1"/>
  <c r="H868" i="19"/>
  <c r="J868" i="19" s="1" a="1"/>
  <c r="J868" i="19" s="1"/>
  <c r="L867" i="19"/>
  <c r="H867" i="19"/>
  <c r="J867" i="19" s="1" a="1"/>
  <c r="J867" i="19" s="1"/>
  <c r="L866" i="19"/>
  <c r="H866" i="19"/>
  <c r="J866" i="19" s="1" a="1"/>
  <c r="J866" i="19" s="1"/>
  <c r="M865" i="19"/>
  <c r="L865" i="19"/>
  <c r="J865" i="19" a="1"/>
  <c r="J865" i="19" s="1"/>
  <c r="H865" i="19"/>
  <c r="M864" i="19"/>
  <c r="L864" i="19"/>
  <c r="H864" i="19"/>
  <c r="J864" i="19" s="1" a="1"/>
  <c r="J864" i="19" s="1"/>
  <c r="L863" i="19"/>
  <c r="H863" i="19"/>
  <c r="J863" i="19" s="1" a="1"/>
  <c r="J863" i="19" s="1"/>
  <c r="M862" i="19"/>
  <c r="L862" i="19"/>
  <c r="H862" i="19"/>
  <c r="L861" i="19"/>
  <c r="M861" i="19" s="1"/>
  <c r="H861" i="19"/>
  <c r="J861" i="19" s="1" a="1"/>
  <c r="J861" i="19" s="1"/>
  <c r="L860" i="19"/>
  <c r="P860" i="19" s="1"/>
  <c r="H860" i="19"/>
  <c r="J860" i="19" s="1" a="1"/>
  <c r="J860" i="19" s="1"/>
  <c r="L859" i="19"/>
  <c r="H859" i="19"/>
  <c r="J859" i="19" s="1" a="1"/>
  <c r="J859" i="19" s="1"/>
  <c r="M858" i="19"/>
  <c r="L858" i="19"/>
  <c r="H858" i="19"/>
  <c r="L857" i="19"/>
  <c r="M857" i="19" s="1"/>
  <c r="H857" i="19"/>
  <c r="L856" i="19"/>
  <c r="M856" i="19" s="1"/>
  <c r="H856" i="19"/>
  <c r="J856" i="19" s="1" a="1"/>
  <c r="J856" i="19" s="1"/>
  <c r="L855" i="19"/>
  <c r="H855" i="19"/>
  <c r="J855" i="19" s="1" a="1"/>
  <c r="J855" i="19" s="1"/>
  <c r="L854" i="19"/>
  <c r="M854" i="19" s="1"/>
  <c r="H854" i="19"/>
  <c r="L853" i="19"/>
  <c r="M853" i="19" s="1"/>
  <c r="H853" i="19"/>
  <c r="J853" i="19" s="1" a="1"/>
  <c r="J853" i="19" s="1"/>
  <c r="L852" i="19"/>
  <c r="M852" i="19" s="1"/>
  <c r="H852" i="19"/>
  <c r="J852" i="19" s="1" a="1"/>
  <c r="J852" i="19" s="1"/>
  <c r="L851" i="19"/>
  <c r="H851" i="19"/>
  <c r="J851" i="19" s="1" a="1"/>
  <c r="J851" i="19" s="1"/>
  <c r="L850" i="19"/>
  <c r="M850" i="19" s="1"/>
  <c r="H850" i="19"/>
  <c r="J850" i="19" s="1" a="1"/>
  <c r="J850" i="19" s="1"/>
  <c r="L849" i="19"/>
  <c r="M849" i="19" s="1"/>
  <c r="H849" i="19"/>
  <c r="J849" i="19" s="1" a="1"/>
  <c r="J849" i="19" s="1"/>
  <c r="M848" i="19"/>
  <c r="L848" i="19"/>
  <c r="J848" i="19" a="1"/>
  <c r="J848" i="19" s="1"/>
  <c r="H848" i="19"/>
  <c r="L847" i="19"/>
  <c r="H847" i="19"/>
  <c r="J847" i="19" s="1" a="1"/>
  <c r="J847" i="19" s="1"/>
  <c r="M846" i="19"/>
  <c r="L846" i="19"/>
  <c r="H846" i="19"/>
  <c r="J846" i="19" s="1" a="1"/>
  <c r="J846" i="19" s="1"/>
  <c r="L845" i="19"/>
  <c r="M845" i="19" s="1"/>
  <c r="J845" i="19" a="1"/>
  <c r="J845" i="19" s="1"/>
  <c r="H845" i="19"/>
  <c r="L844" i="19"/>
  <c r="M844" i="19" s="1"/>
  <c r="H844" i="19"/>
  <c r="J844" i="19" s="1" a="1"/>
  <c r="J844" i="19" s="1"/>
  <c r="L843" i="19"/>
  <c r="H843" i="19"/>
  <c r="J843" i="19" s="1" a="1"/>
  <c r="J843" i="19" s="1"/>
  <c r="L842" i="19"/>
  <c r="M842" i="19" s="1"/>
  <c r="J842" i="19"/>
  <c r="J842" i="19" a="1"/>
  <c r="H842" i="19"/>
  <c r="L841" i="19"/>
  <c r="M841" i="19" s="1"/>
  <c r="H841" i="19"/>
  <c r="J841" i="19" s="1" a="1"/>
  <c r="J841" i="19" s="1"/>
  <c r="L840" i="19"/>
  <c r="M840" i="19" s="1"/>
  <c r="H840" i="19"/>
  <c r="J840" i="19" s="1" a="1"/>
  <c r="J840" i="19" s="1"/>
  <c r="L839" i="19"/>
  <c r="H839" i="19"/>
  <c r="J839" i="19" s="1" a="1"/>
  <c r="J839" i="19" s="1"/>
  <c r="L838" i="19"/>
  <c r="M838" i="19" s="1"/>
  <c r="H838" i="19"/>
  <c r="J838" i="19" s="1" a="1"/>
  <c r="J838" i="19" s="1"/>
  <c r="L837" i="19"/>
  <c r="M837" i="19" s="1"/>
  <c r="H837" i="19"/>
  <c r="L836" i="19"/>
  <c r="H836" i="19"/>
  <c r="J836" i="19" s="1" a="1"/>
  <c r="J836" i="19" s="1"/>
  <c r="L835" i="19"/>
  <c r="J835" i="19"/>
  <c r="H835" i="19"/>
  <c r="J835" i="19" s="1" a="1"/>
  <c r="L834" i="19"/>
  <c r="M834" i="19" s="1"/>
  <c r="H834" i="19"/>
  <c r="L833" i="19"/>
  <c r="M833" i="19" s="1"/>
  <c r="H833" i="19"/>
  <c r="L832" i="19"/>
  <c r="M832" i="19" s="1"/>
  <c r="H832" i="19"/>
  <c r="J832" i="19" s="1" a="1"/>
  <c r="J832" i="19" s="1"/>
  <c r="L831" i="19"/>
  <c r="H831" i="19"/>
  <c r="J831" i="19" s="1" a="1"/>
  <c r="J831" i="19" s="1"/>
  <c r="L830" i="19"/>
  <c r="M830" i="19" s="1"/>
  <c r="H830" i="19"/>
  <c r="L829" i="19"/>
  <c r="J829" i="19" a="1"/>
  <c r="J829" i="19" s="1"/>
  <c r="H829" i="19"/>
  <c r="L828" i="19"/>
  <c r="M828" i="19" s="1"/>
  <c r="N828" i="19" s="1"/>
  <c r="H828" i="19"/>
  <c r="J828" i="19" s="1" a="1"/>
  <c r="J828" i="19" s="1"/>
  <c r="L827" i="19"/>
  <c r="H827" i="19"/>
  <c r="J827" i="19" s="1" a="1"/>
  <c r="J827" i="19" s="1"/>
  <c r="L826" i="19"/>
  <c r="M826" i="19" s="1"/>
  <c r="H826" i="19"/>
  <c r="P826" i="19" s="1"/>
  <c r="L825" i="19"/>
  <c r="P825" i="19" s="1"/>
  <c r="H825" i="19"/>
  <c r="J825" i="19" s="1" a="1"/>
  <c r="J825" i="19" s="1"/>
  <c r="M824" i="19"/>
  <c r="N824" i="19" s="1"/>
  <c r="L824" i="19"/>
  <c r="H824" i="19"/>
  <c r="J824" i="19" s="1" a="1"/>
  <c r="J824" i="19" s="1"/>
  <c r="L823" i="19"/>
  <c r="H823" i="19"/>
  <c r="J823" i="19" s="1" a="1"/>
  <c r="J823" i="19" s="1"/>
  <c r="L822" i="19"/>
  <c r="M822" i="19" s="1"/>
  <c r="H822" i="19"/>
  <c r="L821" i="19"/>
  <c r="M821" i="19" s="1"/>
  <c r="H821" i="19"/>
  <c r="J821" i="19" s="1" a="1"/>
  <c r="J821" i="19" s="1"/>
  <c r="L820" i="19"/>
  <c r="M820" i="19" s="1"/>
  <c r="H820" i="19"/>
  <c r="J820" i="19" s="1" a="1"/>
  <c r="J820" i="19" s="1"/>
  <c r="L819" i="19"/>
  <c r="H819" i="19"/>
  <c r="J819" i="19" s="1" a="1"/>
  <c r="J819" i="19" s="1"/>
  <c r="L818" i="19"/>
  <c r="M818" i="19" s="1"/>
  <c r="H818" i="19"/>
  <c r="L817" i="19"/>
  <c r="H817" i="19"/>
  <c r="J817" i="19" s="1" a="1"/>
  <c r="J817" i="19" s="1"/>
  <c r="L816" i="19"/>
  <c r="H816" i="19"/>
  <c r="J816" i="19" s="1" a="1"/>
  <c r="J816" i="19" s="1"/>
  <c r="L815" i="19"/>
  <c r="H815" i="19"/>
  <c r="J815" i="19" s="1" a="1"/>
  <c r="J815" i="19" s="1"/>
  <c r="L814" i="19"/>
  <c r="M814" i="19" s="1"/>
  <c r="H814" i="19"/>
  <c r="L813" i="19"/>
  <c r="M813" i="19" s="1"/>
  <c r="H813" i="19"/>
  <c r="L812" i="19"/>
  <c r="M812" i="19" s="1"/>
  <c r="H812" i="19"/>
  <c r="J812" i="19" s="1" a="1"/>
  <c r="J812" i="19" s="1"/>
  <c r="L811" i="19"/>
  <c r="H811" i="19"/>
  <c r="J811" i="19" s="1" a="1"/>
  <c r="J811" i="19" s="1"/>
  <c r="L810" i="19"/>
  <c r="M810" i="19" s="1"/>
  <c r="H810" i="19"/>
  <c r="P810" i="19" s="1"/>
  <c r="L809" i="19"/>
  <c r="M809" i="19" s="1"/>
  <c r="H809" i="19"/>
  <c r="L808" i="19"/>
  <c r="M808" i="19" s="1"/>
  <c r="H808" i="19"/>
  <c r="J808" i="19" s="1" a="1"/>
  <c r="J808" i="19" s="1"/>
  <c r="L807" i="19"/>
  <c r="H807" i="19"/>
  <c r="J807" i="19" s="1" a="1"/>
  <c r="J807" i="19" s="1"/>
  <c r="L806" i="19"/>
  <c r="M806" i="19" s="1"/>
  <c r="N806" i="19" s="1"/>
  <c r="H806" i="19"/>
  <c r="J806" i="19" s="1" a="1"/>
  <c r="J806" i="19" s="1"/>
  <c r="L805" i="19"/>
  <c r="M805" i="19" s="1"/>
  <c r="H805" i="19"/>
  <c r="L804" i="19"/>
  <c r="M804" i="19" s="1"/>
  <c r="H804" i="19"/>
  <c r="J804" i="19" s="1" a="1"/>
  <c r="J804" i="19" s="1"/>
  <c r="L803" i="19"/>
  <c r="H803" i="19"/>
  <c r="J803" i="19" s="1" a="1"/>
  <c r="J803" i="19" s="1"/>
  <c r="L802" i="19"/>
  <c r="M802" i="19" s="1"/>
  <c r="H802" i="19"/>
  <c r="J802" i="19" s="1" a="1"/>
  <c r="J802" i="19" s="1"/>
  <c r="L801" i="19"/>
  <c r="M801" i="19" s="1"/>
  <c r="N801" i="19" s="1"/>
  <c r="J801" i="19" a="1"/>
  <c r="J801" i="19" s="1"/>
  <c r="H801" i="19"/>
  <c r="L800" i="19"/>
  <c r="M800" i="19" s="1"/>
  <c r="H800" i="19"/>
  <c r="J800" i="19" s="1" a="1"/>
  <c r="J800" i="19" s="1"/>
  <c r="L799" i="19"/>
  <c r="H799" i="19"/>
  <c r="J799" i="19" s="1" a="1"/>
  <c r="J799" i="19" s="1"/>
  <c r="L798" i="19"/>
  <c r="M798" i="19" s="1"/>
  <c r="H798" i="19"/>
  <c r="J798" i="19" s="1" a="1"/>
  <c r="J798" i="19" s="1"/>
  <c r="L797" i="19"/>
  <c r="M797" i="19" s="1"/>
  <c r="H797" i="19"/>
  <c r="L796" i="19"/>
  <c r="M796" i="19" s="1"/>
  <c r="H796" i="19"/>
  <c r="J796" i="19" s="1" a="1"/>
  <c r="J796" i="19" s="1"/>
  <c r="L795" i="19"/>
  <c r="H795" i="19"/>
  <c r="J795" i="19" s="1" a="1"/>
  <c r="J795" i="19" s="1"/>
  <c r="L794" i="19"/>
  <c r="M794" i="19" s="1"/>
  <c r="H794" i="19"/>
  <c r="P794" i="19" s="1"/>
  <c r="M793" i="19"/>
  <c r="L793" i="19"/>
  <c r="H793" i="19"/>
  <c r="L792" i="19"/>
  <c r="M792" i="19" s="1"/>
  <c r="J792" i="19" a="1"/>
  <c r="J792" i="19" s="1"/>
  <c r="H792" i="19"/>
  <c r="L791" i="19"/>
  <c r="H791" i="19"/>
  <c r="J791" i="19" s="1" a="1"/>
  <c r="J791" i="19" s="1"/>
  <c r="L790" i="19"/>
  <c r="M790" i="19" s="1"/>
  <c r="H790" i="19"/>
  <c r="L789" i="19"/>
  <c r="M789" i="19" s="1"/>
  <c r="H789" i="19"/>
  <c r="J789" i="19" s="1" a="1"/>
  <c r="J789" i="19" s="1"/>
  <c r="L788" i="19"/>
  <c r="M788" i="19" s="1"/>
  <c r="H788" i="19"/>
  <c r="J788" i="19" s="1" a="1"/>
  <c r="J788" i="19" s="1"/>
  <c r="L787" i="19"/>
  <c r="H787" i="19"/>
  <c r="J787" i="19" s="1" a="1"/>
  <c r="J787" i="19" s="1"/>
  <c r="L786" i="19"/>
  <c r="M786" i="19" s="1"/>
  <c r="H786" i="19"/>
  <c r="J786" i="19" s="1" a="1"/>
  <c r="J786" i="19" s="1"/>
  <c r="L785" i="19"/>
  <c r="P785" i="19" s="1"/>
  <c r="H785" i="19"/>
  <c r="J785" i="19" s="1" a="1"/>
  <c r="J785" i="19" s="1"/>
  <c r="L784" i="19"/>
  <c r="H784" i="19"/>
  <c r="J784" i="19" s="1" a="1"/>
  <c r="J784" i="19" s="1"/>
  <c r="L783" i="19"/>
  <c r="H783" i="19"/>
  <c r="J783" i="19" s="1" a="1"/>
  <c r="J783" i="19" s="1"/>
  <c r="L782" i="19"/>
  <c r="M782" i="19" s="1"/>
  <c r="H782" i="19"/>
  <c r="J782" i="19" s="1" a="1"/>
  <c r="J782" i="19" s="1"/>
  <c r="L781" i="19"/>
  <c r="M781" i="19" s="1"/>
  <c r="H781" i="19"/>
  <c r="L780" i="19"/>
  <c r="M780" i="19" s="1"/>
  <c r="H780" i="19"/>
  <c r="J780" i="19" s="1" a="1"/>
  <c r="J780" i="19" s="1"/>
  <c r="L779" i="19"/>
  <c r="H779" i="19"/>
  <c r="J779" i="19" s="1" a="1"/>
  <c r="J779" i="19" s="1"/>
  <c r="L778" i="19"/>
  <c r="M778" i="19" s="1"/>
  <c r="J778" i="19" a="1"/>
  <c r="J778" i="19" s="1"/>
  <c r="H778" i="19"/>
  <c r="L777" i="19"/>
  <c r="M777" i="19" s="1"/>
  <c r="H777" i="19"/>
  <c r="L776" i="19"/>
  <c r="M776" i="19" s="1"/>
  <c r="H776" i="19"/>
  <c r="J776" i="19" s="1" a="1"/>
  <c r="J776" i="19" s="1"/>
  <c r="L775" i="19"/>
  <c r="H775" i="19"/>
  <c r="J775" i="19" s="1" a="1"/>
  <c r="J775" i="19" s="1"/>
  <c r="L774" i="19"/>
  <c r="M774" i="19" s="1"/>
  <c r="H774" i="19"/>
  <c r="L773" i="19"/>
  <c r="M773" i="19" s="1"/>
  <c r="H773" i="19"/>
  <c r="P773" i="19" s="1"/>
  <c r="L772" i="19"/>
  <c r="M772" i="19" s="1"/>
  <c r="J772" i="19" a="1"/>
  <c r="J772" i="19" s="1"/>
  <c r="H772" i="19"/>
  <c r="L771" i="19"/>
  <c r="H771" i="19"/>
  <c r="J771" i="19" s="1" a="1"/>
  <c r="J771" i="19" s="1"/>
  <c r="L770" i="19"/>
  <c r="M770" i="19" s="1"/>
  <c r="H770" i="19"/>
  <c r="J770" i="19" s="1" a="1"/>
  <c r="J770" i="19" s="1"/>
  <c r="L769" i="19"/>
  <c r="H769" i="19"/>
  <c r="J769" i="19" s="1" a="1"/>
  <c r="J769" i="19" s="1"/>
  <c r="M768" i="19"/>
  <c r="L768" i="19"/>
  <c r="P768" i="19" s="1"/>
  <c r="H768" i="19"/>
  <c r="J768" i="19" s="1" a="1"/>
  <c r="J768" i="19" s="1"/>
  <c r="L767" i="19"/>
  <c r="H767" i="19"/>
  <c r="J767" i="19" s="1" a="1"/>
  <c r="J767" i="19" s="1"/>
  <c r="L766" i="19"/>
  <c r="M766" i="19" s="1"/>
  <c r="H766" i="19"/>
  <c r="J766" i="19" s="1" a="1"/>
  <c r="J766" i="19" s="1"/>
  <c r="L765" i="19"/>
  <c r="M765" i="19" s="1"/>
  <c r="H765" i="19"/>
  <c r="L764" i="19"/>
  <c r="M764" i="19" s="1"/>
  <c r="H764" i="19"/>
  <c r="J764" i="19" s="1" a="1"/>
  <c r="J764" i="19" s="1"/>
  <c r="L763" i="19"/>
  <c r="H763" i="19"/>
  <c r="J763" i="19" s="1" a="1"/>
  <c r="J763" i="19" s="1"/>
  <c r="L762" i="19"/>
  <c r="M762" i="19" s="1"/>
  <c r="H762" i="19"/>
  <c r="L761" i="19"/>
  <c r="M761" i="19" s="1"/>
  <c r="H761" i="19"/>
  <c r="M760" i="19"/>
  <c r="L760" i="19"/>
  <c r="H760" i="19"/>
  <c r="J760" i="19" s="1" a="1"/>
  <c r="J760" i="19" s="1"/>
  <c r="L759" i="19"/>
  <c r="H759" i="19"/>
  <c r="J759" i="19" s="1" a="1"/>
  <c r="J759" i="19" s="1"/>
  <c r="L758" i="19"/>
  <c r="M758" i="19" s="1"/>
  <c r="H758" i="19"/>
  <c r="J758" i="19" s="1" a="1"/>
  <c r="J758" i="19" s="1"/>
  <c r="L757" i="19"/>
  <c r="M757" i="19" s="1"/>
  <c r="H757" i="19"/>
  <c r="L756" i="19"/>
  <c r="H756" i="19"/>
  <c r="J756" i="19" s="1" a="1"/>
  <c r="J756" i="19" s="1"/>
  <c r="L755" i="19"/>
  <c r="H755" i="19"/>
  <c r="J755" i="19" s="1" a="1"/>
  <c r="J755" i="19" s="1"/>
  <c r="L754" i="19"/>
  <c r="M754" i="19" s="1"/>
  <c r="N754" i="19" s="1"/>
  <c r="H754" i="19"/>
  <c r="J754" i="19" s="1" a="1"/>
  <c r="J754" i="19" s="1"/>
  <c r="L753" i="19"/>
  <c r="P753" i="19" s="1"/>
  <c r="H753" i="19"/>
  <c r="J753" i="19" s="1" a="1"/>
  <c r="J753" i="19" s="1"/>
  <c r="L752" i="19"/>
  <c r="H752" i="19"/>
  <c r="J752" i="19" s="1" a="1"/>
  <c r="J752" i="19" s="1"/>
  <c r="L751" i="19"/>
  <c r="H751" i="19"/>
  <c r="J751" i="19" s="1" a="1"/>
  <c r="J751" i="19" s="1"/>
  <c r="L750" i="19"/>
  <c r="M750" i="19" s="1"/>
  <c r="H750" i="19"/>
  <c r="J750" i="19" s="1" a="1"/>
  <c r="J750" i="19" s="1"/>
  <c r="L749" i="19"/>
  <c r="H749" i="19"/>
  <c r="L748" i="19"/>
  <c r="M748" i="19" s="1"/>
  <c r="H748" i="19"/>
  <c r="J748" i="19" s="1" a="1"/>
  <c r="J748" i="19" s="1"/>
  <c r="L747" i="19"/>
  <c r="H747" i="19"/>
  <c r="J747" i="19" s="1" a="1"/>
  <c r="J747" i="19" s="1"/>
  <c r="L746" i="19"/>
  <c r="M746" i="19" s="1"/>
  <c r="H746" i="19"/>
  <c r="J746" i="19" s="1" a="1"/>
  <c r="J746" i="19" s="1"/>
  <c r="L745" i="19"/>
  <c r="M745" i="19" s="1"/>
  <c r="H745" i="19"/>
  <c r="L744" i="19"/>
  <c r="M744" i="19" s="1"/>
  <c r="J744" i="19" a="1"/>
  <c r="J744" i="19" s="1"/>
  <c r="H744" i="19"/>
  <c r="L743" i="19"/>
  <c r="H743" i="19"/>
  <c r="J743" i="19" s="1" a="1"/>
  <c r="J743" i="19" s="1"/>
  <c r="L742" i="19"/>
  <c r="M742" i="19" s="1"/>
  <c r="H742" i="19"/>
  <c r="L741" i="19"/>
  <c r="M741" i="19" s="1"/>
  <c r="H741" i="19"/>
  <c r="L740" i="19"/>
  <c r="M740" i="19" s="1"/>
  <c r="H740" i="19"/>
  <c r="J740" i="19" s="1" a="1"/>
  <c r="J740" i="19" s="1"/>
  <c r="L739" i="19"/>
  <c r="H739" i="19"/>
  <c r="J739" i="19" s="1" a="1"/>
  <c r="J739" i="19" s="1"/>
  <c r="L738" i="19"/>
  <c r="M738" i="19" s="1"/>
  <c r="H738" i="19"/>
  <c r="J738" i="19" s="1" a="1"/>
  <c r="J738" i="19" s="1"/>
  <c r="L737" i="19"/>
  <c r="M737" i="19" s="1"/>
  <c r="H737" i="19"/>
  <c r="P737" i="19" s="1"/>
  <c r="L736" i="19"/>
  <c r="M736" i="19" s="1"/>
  <c r="H736" i="19"/>
  <c r="J736" i="19" s="1" a="1"/>
  <c r="J736" i="19" s="1"/>
  <c r="L735" i="19"/>
  <c r="H735" i="19"/>
  <c r="J735" i="19" s="1" a="1"/>
  <c r="J735" i="19" s="1"/>
  <c r="L734" i="19"/>
  <c r="M734" i="19" s="1"/>
  <c r="H734" i="19"/>
  <c r="L733" i="19"/>
  <c r="H733" i="19"/>
  <c r="L732" i="19"/>
  <c r="M732" i="19" s="1"/>
  <c r="H732" i="19"/>
  <c r="J732" i="19" s="1" a="1"/>
  <c r="J732" i="19" s="1"/>
  <c r="L731" i="19"/>
  <c r="M731" i="19" s="1"/>
  <c r="H731" i="19"/>
  <c r="J731" i="19" s="1" a="1"/>
  <c r="J731" i="19" s="1"/>
  <c r="L730" i="19"/>
  <c r="M730" i="19" s="1"/>
  <c r="H730" i="19"/>
  <c r="L729" i="19"/>
  <c r="M729" i="19" s="1"/>
  <c r="H729" i="19"/>
  <c r="P729" i="19" s="1"/>
  <c r="L728" i="19"/>
  <c r="H728" i="19"/>
  <c r="L727" i="19"/>
  <c r="H727" i="19"/>
  <c r="J727" i="19" s="1" a="1"/>
  <c r="J727" i="19" s="1"/>
  <c r="L726" i="19"/>
  <c r="M726" i="19" s="1"/>
  <c r="H726" i="19"/>
  <c r="L725" i="19"/>
  <c r="M725" i="19" s="1"/>
  <c r="H725" i="19"/>
  <c r="L724" i="19"/>
  <c r="J724" i="19" a="1"/>
  <c r="J724" i="19" s="1"/>
  <c r="H724" i="19"/>
  <c r="L723" i="19"/>
  <c r="H723" i="19"/>
  <c r="J723" i="19" s="1" a="1"/>
  <c r="J723" i="19" s="1"/>
  <c r="L722" i="19"/>
  <c r="M722" i="19" s="1"/>
  <c r="N722" i="19" s="1"/>
  <c r="J722" i="19"/>
  <c r="H722" i="19"/>
  <c r="J722" i="19" s="1" a="1"/>
  <c r="L721" i="19"/>
  <c r="M721" i="19" s="1"/>
  <c r="H721" i="19"/>
  <c r="L720" i="19"/>
  <c r="M720" i="19" s="1"/>
  <c r="H720" i="19"/>
  <c r="L719" i="19"/>
  <c r="M719" i="19" s="1"/>
  <c r="H719" i="19"/>
  <c r="J719" i="19" s="1" a="1"/>
  <c r="J719" i="19" s="1"/>
  <c r="L718" i="19"/>
  <c r="M718" i="19" s="1"/>
  <c r="H718" i="19"/>
  <c r="J718" i="19" s="1" a="1"/>
  <c r="J718" i="19" s="1"/>
  <c r="L717" i="19"/>
  <c r="M717" i="19" s="1"/>
  <c r="H717" i="19"/>
  <c r="L716" i="19"/>
  <c r="M716" i="19" s="1"/>
  <c r="N716" i="19" s="1"/>
  <c r="J716" i="19" a="1"/>
  <c r="J716" i="19" s="1"/>
  <c r="H716" i="19"/>
  <c r="L715" i="19"/>
  <c r="M715" i="19" s="1"/>
  <c r="H715" i="19"/>
  <c r="J715" i="19" s="1" a="1"/>
  <c r="J715" i="19" s="1"/>
  <c r="L714" i="19"/>
  <c r="M714" i="19" s="1"/>
  <c r="N714" i="19" s="1"/>
  <c r="H714" i="19"/>
  <c r="J714" i="19" s="1" a="1"/>
  <c r="J714" i="19" s="1"/>
  <c r="L713" i="19"/>
  <c r="M713" i="19" s="1"/>
  <c r="H713" i="19"/>
  <c r="J713" i="19" s="1" a="1"/>
  <c r="J713" i="19" s="1"/>
  <c r="L712" i="19"/>
  <c r="M712" i="19" s="1"/>
  <c r="H712" i="19"/>
  <c r="L711" i="19"/>
  <c r="M711" i="19" s="1"/>
  <c r="N711" i="19" s="1"/>
  <c r="H711" i="19"/>
  <c r="J711" i="19" s="1" a="1"/>
  <c r="J711" i="19" s="1"/>
  <c r="L710" i="19"/>
  <c r="M710" i="19" s="1"/>
  <c r="H710" i="19"/>
  <c r="J710" i="19" s="1" a="1"/>
  <c r="J710" i="19" s="1"/>
  <c r="L709" i="19"/>
  <c r="M709" i="19" s="1"/>
  <c r="H709" i="19"/>
  <c r="P709" i="19" s="1"/>
  <c r="L708" i="19"/>
  <c r="M708" i="19" s="1"/>
  <c r="H708" i="19"/>
  <c r="L707" i="19"/>
  <c r="H707" i="19"/>
  <c r="J707" i="19" s="1" a="1"/>
  <c r="J707" i="19" s="1"/>
  <c r="L706" i="19"/>
  <c r="M706" i="19" s="1"/>
  <c r="H706" i="19"/>
  <c r="J706" i="19" s="1" a="1"/>
  <c r="J706" i="19" s="1"/>
  <c r="L705" i="19"/>
  <c r="M705" i="19" s="1"/>
  <c r="H705" i="19"/>
  <c r="L704" i="19"/>
  <c r="M704" i="19" s="1"/>
  <c r="H704" i="19"/>
  <c r="L703" i="19"/>
  <c r="M703" i="19" s="1"/>
  <c r="H703" i="19"/>
  <c r="J703" i="19" s="1" a="1"/>
  <c r="J703" i="19" s="1"/>
  <c r="L702" i="19"/>
  <c r="M702" i="19" s="1"/>
  <c r="H702" i="19"/>
  <c r="J702" i="19" s="1" a="1"/>
  <c r="J702" i="19" s="1"/>
  <c r="L701" i="19"/>
  <c r="M701" i="19" s="1"/>
  <c r="H701" i="19"/>
  <c r="L700" i="19"/>
  <c r="H700" i="19"/>
  <c r="J700" i="19" s="1" a="1"/>
  <c r="J700" i="19" s="1"/>
  <c r="L699" i="19"/>
  <c r="H699" i="19"/>
  <c r="J699" i="19" s="1" a="1"/>
  <c r="J699" i="19" s="1"/>
  <c r="L698" i="19"/>
  <c r="M698" i="19" s="1"/>
  <c r="H698" i="19"/>
  <c r="J698" i="19" s="1" a="1"/>
  <c r="J698" i="19" s="1"/>
  <c r="L697" i="19"/>
  <c r="M697" i="19" s="1"/>
  <c r="H697" i="19"/>
  <c r="L696" i="19"/>
  <c r="M696" i="19" s="1"/>
  <c r="H696" i="19"/>
  <c r="L695" i="19"/>
  <c r="P695" i="19" s="1"/>
  <c r="J695" i="19" a="1"/>
  <c r="J695" i="19" s="1"/>
  <c r="H695" i="19"/>
  <c r="L694" i="19"/>
  <c r="M694" i="19" s="1"/>
  <c r="H694" i="19"/>
  <c r="J694" i="19" s="1" a="1"/>
  <c r="J694" i="19" s="1"/>
  <c r="L693" i="19"/>
  <c r="J693" i="19" a="1"/>
  <c r="J693" i="19" s="1"/>
  <c r="H693" i="19"/>
  <c r="L692" i="19"/>
  <c r="M692" i="19" s="1"/>
  <c r="H692" i="19"/>
  <c r="L691" i="19"/>
  <c r="H691" i="19"/>
  <c r="J691" i="19" s="1" a="1"/>
  <c r="J691" i="19" s="1"/>
  <c r="L690" i="19"/>
  <c r="M690" i="19" s="1"/>
  <c r="H690" i="19"/>
  <c r="M689" i="19"/>
  <c r="L689" i="19"/>
  <c r="H689" i="19"/>
  <c r="L688" i="19"/>
  <c r="H688" i="19"/>
  <c r="J688" i="19" s="1" a="1"/>
  <c r="J688" i="19" s="1"/>
  <c r="L687" i="19"/>
  <c r="H687" i="19"/>
  <c r="J687" i="19" s="1" a="1"/>
  <c r="J687" i="19" s="1"/>
  <c r="L686" i="19"/>
  <c r="M686" i="19" s="1"/>
  <c r="H686" i="19"/>
  <c r="J686" i="19" s="1" a="1"/>
  <c r="J686" i="19" s="1"/>
  <c r="L685" i="19"/>
  <c r="M685" i="19" s="1"/>
  <c r="H685" i="19"/>
  <c r="L684" i="19"/>
  <c r="H684" i="19"/>
  <c r="J684" i="19" s="1" a="1"/>
  <c r="J684" i="19" s="1"/>
  <c r="L683" i="19"/>
  <c r="M683" i="19" s="1"/>
  <c r="H683" i="19"/>
  <c r="J683" i="19" s="1" a="1"/>
  <c r="J683" i="19" s="1"/>
  <c r="L682" i="19"/>
  <c r="M682" i="19" s="1"/>
  <c r="H682" i="19"/>
  <c r="J682" i="19" s="1" a="1"/>
  <c r="J682" i="19" s="1"/>
  <c r="L681" i="19"/>
  <c r="M681" i="19" s="1"/>
  <c r="H681" i="19"/>
  <c r="P681" i="19" s="1"/>
  <c r="L680" i="19"/>
  <c r="M680" i="19" s="1"/>
  <c r="H680" i="19"/>
  <c r="L679" i="19"/>
  <c r="H679" i="19"/>
  <c r="J679" i="19" s="1" a="1"/>
  <c r="J679" i="19" s="1"/>
  <c r="L678" i="19"/>
  <c r="M678" i="19" s="1"/>
  <c r="H678" i="19"/>
  <c r="L677" i="19"/>
  <c r="M677" i="19" s="1"/>
  <c r="H677" i="19"/>
  <c r="J677" i="19" s="1" a="1"/>
  <c r="J677" i="19" s="1"/>
  <c r="L676" i="19"/>
  <c r="M676" i="19" s="1"/>
  <c r="N676" i="19" s="1"/>
  <c r="H676" i="19"/>
  <c r="J676" i="19" s="1" a="1"/>
  <c r="J676" i="19" s="1"/>
  <c r="L675" i="19"/>
  <c r="M675" i="19" s="1"/>
  <c r="H675" i="19"/>
  <c r="J675" i="19" s="1" a="1"/>
  <c r="J675" i="19" s="1"/>
  <c r="L674" i="19"/>
  <c r="M674" i="19" s="1"/>
  <c r="H674" i="19"/>
  <c r="J674" i="19" s="1" a="1"/>
  <c r="J674" i="19" s="1"/>
  <c r="L673" i="19"/>
  <c r="M673" i="19" s="1"/>
  <c r="N673" i="19" s="1"/>
  <c r="H673" i="19"/>
  <c r="J673" i="19" s="1" a="1"/>
  <c r="J673" i="19" s="1"/>
  <c r="M672" i="19"/>
  <c r="L672" i="19"/>
  <c r="H672" i="19"/>
  <c r="J672" i="19" s="1" a="1"/>
  <c r="J672" i="19" s="1"/>
  <c r="L671" i="19"/>
  <c r="H671" i="19"/>
  <c r="J671" i="19" s="1" a="1"/>
  <c r="J671" i="19" s="1"/>
  <c r="L670" i="19"/>
  <c r="M670" i="19" s="1"/>
  <c r="H670" i="19"/>
  <c r="J670" i="19" s="1" a="1"/>
  <c r="J670" i="19" s="1"/>
  <c r="L669" i="19"/>
  <c r="M669" i="19" s="1"/>
  <c r="H669" i="19"/>
  <c r="J669" i="19" s="1" a="1"/>
  <c r="J669" i="19" s="1"/>
  <c r="L668" i="19"/>
  <c r="M668" i="19" s="1"/>
  <c r="H668" i="19"/>
  <c r="J668" i="19" s="1" a="1"/>
  <c r="J668" i="19" s="1"/>
  <c r="L667" i="19"/>
  <c r="P667" i="19" s="1"/>
  <c r="H667" i="19"/>
  <c r="J667" i="19" s="1" a="1"/>
  <c r="J667" i="19" s="1"/>
  <c r="L666" i="19"/>
  <c r="M666" i="19" s="1"/>
  <c r="J666" i="19" a="1"/>
  <c r="J666" i="19" s="1"/>
  <c r="H666" i="19"/>
  <c r="L665" i="19"/>
  <c r="M665" i="19" s="1"/>
  <c r="H665" i="19"/>
  <c r="J665" i="19" s="1" a="1"/>
  <c r="J665" i="19" s="1"/>
  <c r="L664" i="19"/>
  <c r="M664" i="19" s="1"/>
  <c r="J664" i="19" a="1"/>
  <c r="J664" i="19" s="1"/>
  <c r="H664" i="19"/>
  <c r="L663" i="19"/>
  <c r="H663" i="19"/>
  <c r="J663" i="19" s="1" a="1"/>
  <c r="J663" i="19" s="1"/>
  <c r="L662" i="19"/>
  <c r="M662" i="19" s="1"/>
  <c r="H662" i="19"/>
  <c r="J662" i="19" s="1" a="1"/>
  <c r="J662" i="19" s="1"/>
  <c r="L661" i="19"/>
  <c r="M661" i="19" s="1"/>
  <c r="H661" i="19"/>
  <c r="P661" i="19" s="1"/>
  <c r="M660" i="19"/>
  <c r="L660" i="19"/>
  <c r="H660" i="19"/>
  <c r="J660" i="19" s="1" a="1"/>
  <c r="J660" i="19" s="1"/>
  <c r="L659" i="19"/>
  <c r="M659" i="19" s="1"/>
  <c r="H659" i="19"/>
  <c r="J659" i="19" s="1" a="1"/>
  <c r="J659" i="19" s="1"/>
  <c r="L658" i="19"/>
  <c r="M658" i="19" s="1"/>
  <c r="H658" i="19"/>
  <c r="J658" i="19" s="1" a="1"/>
  <c r="J658" i="19" s="1"/>
  <c r="L657" i="19"/>
  <c r="M657" i="19" s="1"/>
  <c r="H657" i="19"/>
  <c r="J657" i="19" s="1" a="1"/>
  <c r="J657" i="19" s="1"/>
  <c r="L656" i="19"/>
  <c r="M656" i="19" s="1"/>
  <c r="H656" i="19"/>
  <c r="J656" i="19" s="1" a="1"/>
  <c r="J656" i="19" s="1"/>
  <c r="L655" i="19"/>
  <c r="H655" i="19"/>
  <c r="J655" i="19" s="1" a="1"/>
  <c r="J655" i="19" s="1"/>
  <c r="L654" i="19"/>
  <c r="M654" i="19" s="1"/>
  <c r="H654" i="19"/>
  <c r="J654" i="19" s="1" a="1"/>
  <c r="J654" i="19" s="1"/>
  <c r="L653" i="19"/>
  <c r="M653" i="19" s="1"/>
  <c r="H653" i="19"/>
  <c r="J653" i="19" s="1" a="1"/>
  <c r="J653" i="19" s="1"/>
  <c r="L652" i="19"/>
  <c r="M652" i="19" s="1"/>
  <c r="H652" i="19"/>
  <c r="J652" i="19" s="1" a="1"/>
  <c r="J652" i="19" s="1"/>
  <c r="L651" i="19"/>
  <c r="H651" i="19"/>
  <c r="J651" i="19" s="1" a="1"/>
  <c r="J651" i="19" s="1"/>
  <c r="L650" i="19"/>
  <c r="M650" i="19" s="1"/>
  <c r="H650" i="19"/>
  <c r="J650" i="19" s="1" a="1"/>
  <c r="J650" i="19" s="1"/>
  <c r="L649" i="19"/>
  <c r="M649" i="19" s="1"/>
  <c r="H649" i="19"/>
  <c r="N649" i="19" s="1"/>
  <c r="L648" i="19"/>
  <c r="M648" i="19" s="1"/>
  <c r="H648" i="19"/>
  <c r="L647" i="19"/>
  <c r="H647" i="19"/>
  <c r="J647" i="19" s="1" a="1"/>
  <c r="J647" i="19" s="1"/>
  <c r="L646" i="19"/>
  <c r="M646" i="19" s="1"/>
  <c r="H646" i="19"/>
  <c r="J646" i="19" s="1" a="1"/>
  <c r="J646" i="19" s="1"/>
  <c r="L645" i="19"/>
  <c r="M645" i="19" s="1"/>
  <c r="H645" i="19"/>
  <c r="J645" i="19" s="1" a="1"/>
  <c r="J645" i="19" s="1"/>
  <c r="L644" i="19"/>
  <c r="M644" i="19" s="1"/>
  <c r="H644" i="19"/>
  <c r="J644" i="19" s="1" a="1"/>
  <c r="J644" i="19" s="1"/>
  <c r="L643" i="19"/>
  <c r="H643" i="19"/>
  <c r="J643" i="19" s="1" a="1"/>
  <c r="J643" i="19" s="1"/>
  <c r="L642" i="19"/>
  <c r="M642" i="19" s="1"/>
  <c r="N642" i="19" s="1"/>
  <c r="H642" i="19"/>
  <c r="J642" i="19" s="1" a="1"/>
  <c r="J642" i="19" s="1"/>
  <c r="L641" i="19"/>
  <c r="M641" i="19" s="1"/>
  <c r="H641" i="19"/>
  <c r="L640" i="19"/>
  <c r="M640" i="19" s="1"/>
  <c r="J640" i="19" a="1"/>
  <c r="J640" i="19" s="1"/>
  <c r="H640" i="19"/>
  <c r="L639" i="19"/>
  <c r="H639" i="19"/>
  <c r="J639" i="19" s="1" a="1"/>
  <c r="J639" i="19" s="1"/>
  <c r="L638" i="19"/>
  <c r="M638" i="19" s="1"/>
  <c r="H638" i="19"/>
  <c r="J638" i="19" s="1" a="1"/>
  <c r="J638" i="19" s="1"/>
  <c r="L637" i="19"/>
  <c r="M637" i="19" s="1"/>
  <c r="H637" i="19"/>
  <c r="L636" i="19"/>
  <c r="M636" i="19" s="1"/>
  <c r="H636" i="19"/>
  <c r="J636" i="19" s="1" a="1"/>
  <c r="J636" i="19" s="1"/>
  <c r="L635" i="19"/>
  <c r="P635" i="19" s="1"/>
  <c r="J635" i="19" a="1"/>
  <c r="J635" i="19" s="1"/>
  <c r="H635" i="19"/>
  <c r="L634" i="19"/>
  <c r="M634" i="19" s="1"/>
  <c r="H634" i="19"/>
  <c r="J634" i="19" s="1" a="1"/>
  <c r="J634" i="19" s="1"/>
  <c r="L633" i="19"/>
  <c r="M633" i="19" s="1"/>
  <c r="H633" i="19"/>
  <c r="L632" i="19"/>
  <c r="M632" i="19" s="1"/>
  <c r="H632" i="19"/>
  <c r="J632" i="19" s="1" a="1"/>
  <c r="J632" i="19" s="1"/>
  <c r="L631" i="19"/>
  <c r="H631" i="19"/>
  <c r="J631" i="19" s="1" a="1"/>
  <c r="J631" i="19" s="1"/>
  <c r="L630" i="19"/>
  <c r="M630" i="19" s="1"/>
  <c r="H630" i="19"/>
  <c r="J630" i="19" s="1" a="1"/>
  <c r="J630" i="19" s="1"/>
  <c r="L629" i="19"/>
  <c r="M629" i="19" s="1"/>
  <c r="H629" i="19"/>
  <c r="J629" i="19" s="1" a="1"/>
  <c r="J629" i="19" s="1"/>
  <c r="L628" i="19"/>
  <c r="M628" i="19" s="1"/>
  <c r="H628" i="19"/>
  <c r="J628" i="19" s="1" a="1"/>
  <c r="J628" i="19" s="1"/>
  <c r="L627" i="19"/>
  <c r="P627" i="19" s="1"/>
  <c r="J627" i="19" a="1"/>
  <c r="J627" i="19" s="1"/>
  <c r="H627" i="19"/>
  <c r="L626" i="19"/>
  <c r="M626" i="19" s="1"/>
  <c r="H626" i="19"/>
  <c r="J626" i="19" s="1" a="1"/>
  <c r="J626" i="19" s="1"/>
  <c r="L625" i="19"/>
  <c r="M625" i="19" s="1"/>
  <c r="H625" i="19"/>
  <c r="P625" i="19" s="1"/>
  <c r="L624" i="19"/>
  <c r="M624" i="19" s="1"/>
  <c r="H624" i="19"/>
  <c r="J624" i="19" s="1" a="1"/>
  <c r="J624" i="19" s="1"/>
  <c r="L623" i="19"/>
  <c r="H623" i="19"/>
  <c r="J623" i="19" s="1" a="1"/>
  <c r="J623" i="19" s="1"/>
  <c r="L622" i="19"/>
  <c r="M622" i="19" s="1"/>
  <c r="H622" i="19"/>
  <c r="J622" i="19" s="1" a="1"/>
  <c r="J622" i="19" s="1"/>
  <c r="L621" i="19"/>
  <c r="M621" i="19" s="1"/>
  <c r="H621" i="19"/>
  <c r="J621" i="19" s="1" a="1"/>
  <c r="J621" i="19" s="1"/>
  <c r="L620" i="19"/>
  <c r="M620" i="19" s="1"/>
  <c r="H620" i="19"/>
  <c r="L619" i="19"/>
  <c r="H619" i="19"/>
  <c r="J619" i="19" s="1" a="1"/>
  <c r="J619" i="19" s="1"/>
  <c r="L618" i="19"/>
  <c r="M618" i="19" s="1"/>
  <c r="H618" i="19"/>
  <c r="J618" i="19" s="1" a="1"/>
  <c r="J618" i="19" s="1"/>
  <c r="L617" i="19"/>
  <c r="M617" i="19" s="1"/>
  <c r="H617" i="19"/>
  <c r="L616" i="19"/>
  <c r="H616" i="19"/>
  <c r="J616" i="19" s="1" a="1"/>
  <c r="J616" i="19" s="1"/>
  <c r="L615" i="19"/>
  <c r="H615" i="19"/>
  <c r="J615" i="19" s="1" a="1"/>
  <c r="J615" i="19" s="1"/>
  <c r="L614" i="19"/>
  <c r="M614" i="19" s="1"/>
  <c r="N614" i="19" s="1"/>
  <c r="H614" i="19"/>
  <c r="J614" i="19" s="1" a="1"/>
  <c r="J614" i="19" s="1"/>
  <c r="L613" i="19"/>
  <c r="M613" i="19" s="1"/>
  <c r="H613" i="19"/>
  <c r="M612" i="19"/>
  <c r="L612" i="19"/>
  <c r="H612" i="19"/>
  <c r="L611" i="19"/>
  <c r="H611" i="19"/>
  <c r="J611" i="19" s="1" a="1"/>
  <c r="J611" i="19" s="1"/>
  <c r="L610" i="19"/>
  <c r="M610" i="19" s="1"/>
  <c r="H610" i="19"/>
  <c r="J610" i="19" s="1" a="1"/>
  <c r="J610" i="19" s="1"/>
  <c r="L609" i="19"/>
  <c r="M609" i="19" s="1"/>
  <c r="H609" i="19"/>
  <c r="L608" i="19"/>
  <c r="H608" i="19"/>
  <c r="J608" i="19" s="1" a="1"/>
  <c r="J608" i="19" s="1"/>
  <c r="L607" i="19"/>
  <c r="P607" i="19" s="1"/>
  <c r="H607" i="19"/>
  <c r="J607" i="19" s="1" a="1"/>
  <c r="J607" i="19" s="1"/>
  <c r="L606" i="19"/>
  <c r="M606" i="19" s="1"/>
  <c r="N606" i="19" s="1"/>
  <c r="H606" i="19"/>
  <c r="J606" i="19" s="1" a="1"/>
  <c r="J606" i="19" s="1"/>
  <c r="L605" i="19"/>
  <c r="M605" i="19" s="1"/>
  <c r="H605" i="19"/>
  <c r="J605" i="19" s="1" a="1"/>
  <c r="J605" i="19" s="1"/>
  <c r="L604" i="19"/>
  <c r="M604" i="19" s="1"/>
  <c r="H604" i="19"/>
  <c r="L603" i="19"/>
  <c r="H603" i="19"/>
  <c r="J603" i="19" s="1" a="1"/>
  <c r="J603" i="19" s="1"/>
  <c r="L602" i="19"/>
  <c r="M602" i="19" s="1"/>
  <c r="H602" i="19"/>
  <c r="J602" i="19" s="1" a="1"/>
  <c r="J602" i="19" s="1"/>
  <c r="L601" i="19"/>
  <c r="M601" i="19" s="1"/>
  <c r="H601" i="19"/>
  <c r="P601" i="19" s="1"/>
  <c r="L600" i="19"/>
  <c r="H600" i="19"/>
  <c r="J600" i="19" s="1" a="1"/>
  <c r="J600" i="19" s="1"/>
  <c r="L599" i="19"/>
  <c r="P599" i="19" s="1"/>
  <c r="H599" i="19"/>
  <c r="J599" i="19" s="1" a="1"/>
  <c r="J599" i="19" s="1"/>
  <c r="L598" i="19"/>
  <c r="M598" i="19" s="1"/>
  <c r="H598" i="19"/>
  <c r="J598" i="19" s="1" a="1"/>
  <c r="J598" i="19" s="1"/>
  <c r="L597" i="19"/>
  <c r="M597" i="19" s="1"/>
  <c r="H597" i="19"/>
  <c r="J597" i="19" s="1" a="1"/>
  <c r="J597" i="19" s="1"/>
  <c r="L596" i="19"/>
  <c r="H596" i="19"/>
  <c r="J596" i="19" s="1" a="1"/>
  <c r="J596" i="19" s="1"/>
  <c r="L595" i="19"/>
  <c r="M595" i="19" s="1"/>
  <c r="H595" i="19"/>
  <c r="J595" i="19" s="1" a="1"/>
  <c r="J595" i="19" s="1"/>
  <c r="L594" i="19"/>
  <c r="M594" i="19" s="1"/>
  <c r="H594" i="19"/>
  <c r="J594" i="19" s="1" a="1"/>
  <c r="J594" i="19" s="1"/>
  <c r="L593" i="19"/>
  <c r="M593" i="19" s="1"/>
  <c r="H593" i="19"/>
  <c r="J593" i="19" s="1" a="1"/>
  <c r="J593" i="19" s="1"/>
  <c r="L592" i="19"/>
  <c r="H592" i="19"/>
  <c r="J592" i="19" s="1" a="1"/>
  <c r="J592" i="19" s="1"/>
  <c r="L591" i="19"/>
  <c r="M591" i="19" s="1"/>
  <c r="H591" i="19"/>
  <c r="P591" i="19" s="1"/>
  <c r="M590" i="19"/>
  <c r="L590" i="19"/>
  <c r="H590" i="19"/>
  <c r="L589" i="19"/>
  <c r="M589" i="19" s="1"/>
  <c r="H589" i="19"/>
  <c r="J589" i="19" s="1" a="1"/>
  <c r="J589" i="19" s="1"/>
  <c r="L588" i="19"/>
  <c r="P588" i="19" s="1"/>
  <c r="H588" i="19"/>
  <c r="J588" i="19" s="1" a="1"/>
  <c r="J588" i="19" s="1"/>
  <c r="L587" i="19"/>
  <c r="M587" i="19" s="1"/>
  <c r="H587" i="19"/>
  <c r="J587" i="19" s="1" a="1"/>
  <c r="J587" i="19" s="1"/>
  <c r="L586" i="19"/>
  <c r="M586" i="19" s="1"/>
  <c r="H586" i="19"/>
  <c r="L585" i="19"/>
  <c r="M585" i="19" s="1"/>
  <c r="H585" i="19"/>
  <c r="J585" i="19" s="1" a="1"/>
  <c r="J585" i="19" s="1"/>
  <c r="L584" i="19"/>
  <c r="H584" i="19"/>
  <c r="J584" i="19" s="1" a="1"/>
  <c r="J584" i="19" s="1"/>
  <c r="L583" i="19"/>
  <c r="M583" i="19" s="1"/>
  <c r="N583" i="19" s="1"/>
  <c r="H583" i="19"/>
  <c r="L582" i="19"/>
  <c r="M582" i="19" s="1"/>
  <c r="H582" i="19"/>
  <c r="P582" i="19" s="1"/>
  <c r="L581" i="19"/>
  <c r="P581" i="19" s="1"/>
  <c r="J581" i="19" a="1"/>
  <c r="J581" i="19" s="1"/>
  <c r="H581" i="19"/>
  <c r="L580" i="19"/>
  <c r="H580" i="19"/>
  <c r="J580" i="19" s="1" a="1"/>
  <c r="J580" i="19" s="1"/>
  <c r="L579" i="19"/>
  <c r="M579" i="19" s="1"/>
  <c r="H579" i="19"/>
  <c r="J579" i="19" s="1" a="1"/>
  <c r="J579" i="19" s="1"/>
  <c r="L578" i="19"/>
  <c r="M578" i="19" s="1"/>
  <c r="H578" i="19"/>
  <c r="L577" i="19"/>
  <c r="P577" i="19" s="1"/>
  <c r="H577" i="19"/>
  <c r="J577" i="19" s="1" a="1"/>
  <c r="J577" i="19" s="1"/>
  <c r="L576" i="19"/>
  <c r="H576" i="19"/>
  <c r="J576" i="19" s="1" a="1"/>
  <c r="J576" i="19" s="1"/>
  <c r="L575" i="19"/>
  <c r="M575" i="19" s="1"/>
  <c r="H575" i="19"/>
  <c r="J575" i="19" s="1" a="1"/>
  <c r="J575" i="19" s="1"/>
  <c r="L574" i="19"/>
  <c r="H574" i="19"/>
  <c r="L573" i="19"/>
  <c r="M573" i="19" s="1"/>
  <c r="H573" i="19"/>
  <c r="J573" i="19" s="1" a="1"/>
  <c r="J573" i="19" s="1"/>
  <c r="L572" i="19"/>
  <c r="H572" i="19"/>
  <c r="J572" i="19" s="1" a="1"/>
  <c r="J572" i="19" s="1"/>
  <c r="L571" i="19"/>
  <c r="M571" i="19" s="1"/>
  <c r="H571" i="19"/>
  <c r="P571" i="19" s="1"/>
  <c r="L570" i="19"/>
  <c r="M570" i="19" s="1"/>
  <c r="H570" i="19"/>
  <c r="L569" i="19"/>
  <c r="M569" i="19" s="1"/>
  <c r="H569" i="19"/>
  <c r="J569" i="19" s="1" a="1"/>
  <c r="J569" i="19" s="1"/>
  <c r="L568" i="19"/>
  <c r="H568" i="19"/>
  <c r="J568" i="19" s="1" a="1"/>
  <c r="J568" i="19" s="1"/>
  <c r="S567" i="19"/>
  <c r="L567" i="19"/>
  <c r="M567" i="19" s="1"/>
  <c r="H567" i="19"/>
  <c r="P567" i="19" s="1"/>
  <c r="P566" i="19"/>
  <c r="M566" i="19"/>
  <c r="L566" i="19"/>
  <c r="H566" i="19"/>
  <c r="L565" i="19"/>
  <c r="M565" i="19" s="1"/>
  <c r="H565" i="19"/>
  <c r="J565" i="19" s="1" a="1"/>
  <c r="J565" i="19" s="1"/>
  <c r="L564" i="19"/>
  <c r="H564" i="19"/>
  <c r="J564" i="19" s="1" a="1"/>
  <c r="J564" i="19" s="1"/>
  <c r="U563" i="19"/>
  <c r="L563" i="19"/>
  <c r="H563" i="19"/>
  <c r="J563" i="19" s="1" a="1"/>
  <c r="J563" i="19" s="1"/>
  <c r="L562" i="19"/>
  <c r="M562" i="19" s="1"/>
  <c r="H562" i="19"/>
  <c r="J562" i="19" s="1" a="1"/>
  <c r="J562" i="19" s="1"/>
  <c r="L561" i="19"/>
  <c r="M561" i="19" s="1"/>
  <c r="H561" i="19"/>
  <c r="P561" i="19" s="1"/>
  <c r="L560" i="19"/>
  <c r="H560" i="19"/>
  <c r="J560" i="19" s="1" a="1"/>
  <c r="J560" i="19" s="1"/>
  <c r="U559" i="19"/>
  <c r="L559" i="19"/>
  <c r="M559" i="19" s="1"/>
  <c r="H559" i="19"/>
  <c r="J559" i="19" s="1" a="1"/>
  <c r="J559" i="19" s="1"/>
  <c r="L558" i="19"/>
  <c r="H558" i="19"/>
  <c r="J558" i="19" s="1" a="1"/>
  <c r="J558" i="19" s="1"/>
  <c r="L557" i="19"/>
  <c r="M557" i="19" s="1"/>
  <c r="H557" i="19"/>
  <c r="M1324" i="18"/>
  <c r="N1324" i="18" s="1"/>
  <c r="L1324" i="18"/>
  <c r="J1324" i="18"/>
  <c r="I1324" i="18"/>
  <c r="K1324" i="18" s="1" a="1"/>
  <c r="K1324" i="18" s="1"/>
  <c r="H1324" i="18"/>
  <c r="J1324" i="18" s="1" a="1"/>
  <c r="L1323" i="18"/>
  <c r="I1323" i="18"/>
  <c r="K1323" i="18" s="1" a="1"/>
  <c r="K1323" i="18" s="1"/>
  <c r="H1323" i="18"/>
  <c r="J1323" i="18" s="1" a="1"/>
  <c r="J1323" i="18" s="1"/>
  <c r="L1322" i="18"/>
  <c r="J1322" i="18" a="1"/>
  <c r="J1322" i="18" s="1"/>
  <c r="I1322" i="18"/>
  <c r="K1322" i="18" s="1" a="1"/>
  <c r="K1322" i="18" s="1"/>
  <c r="H1322" i="18"/>
  <c r="L1321" i="18"/>
  <c r="M1321" i="18" s="1"/>
  <c r="J1321" i="18" a="1"/>
  <c r="J1321" i="18" s="1"/>
  <c r="I1321" i="18"/>
  <c r="K1321" i="18" s="1" a="1"/>
  <c r="K1321" i="18" s="1"/>
  <c r="H1321" i="18"/>
  <c r="P1321" i="18" s="1"/>
  <c r="L1320" i="18"/>
  <c r="J1320" i="18" a="1"/>
  <c r="J1320" i="18" s="1"/>
  <c r="I1320" i="18"/>
  <c r="K1320" i="18" s="1" a="1"/>
  <c r="K1320" i="18" s="1"/>
  <c r="H1320" i="18"/>
  <c r="L1319" i="18"/>
  <c r="I1319" i="18"/>
  <c r="Q1319" i="18" s="1"/>
  <c r="H1319" i="18"/>
  <c r="J1319" i="18" s="1" a="1"/>
  <c r="J1319" i="18" s="1"/>
  <c r="M1318" i="18"/>
  <c r="O1318" i="18" s="1"/>
  <c r="L1318" i="18"/>
  <c r="K1318" i="18" a="1"/>
  <c r="K1318" i="18" s="1"/>
  <c r="J1318" i="18" a="1"/>
  <c r="J1318" i="18" s="1"/>
  <c r="I1318" i="18"/>
  <c r="H1318" i="18"/>
  <c r="L1317" i="18"/>
  <c r="M1317" i="18" s="1"/>
  <c r="J1317" i="18" a="1"/>
  <c r="J1317" i="18" s="1"/>
  <c r="I1317" i="18"/>
  <c r="Q1317" i="18" s="1"/>
  <c r="H1317" i="18"/>
  <c r="P1317" i="18" s="1"/>
  <c r="L1316" i="18"/>
  <c r="J1316" i="18" a="1"/>
  <c r="J1316" i="18" s="1"/>
  <c r="I1316" i="18"/>
  <c r="K1316" i="18" s="1" a="1"/>
  <c r="K1316" i="18" s="1"/>
  <c r="H1316" i="18"/>
  <c r="L1315" i="18"/>
  <c r="I1315" i="18"/>
  <c r="K1315" i="18" s="1" a="1"/>
  <c r="K1315" i="18" s="1"/>
  <c r="H1315" i="18"/>
  <c r="L1314" i="18"/>
  <c r="J1314" i="18" a="1"/>
  <c r="J1314" i="18" s="1"/>
  <c r="I1314" i="18"/>
  <c r="K1314" i="18" s="1" a="1"/>
  <c r="K1314" i="18" s="1"/>
  <c r="H1314" i="18"/>
  <c r="L1313" i="18"/>
  <c r="M1313" i="18" s="1"/>
  <c r="I1313" i="18"/>
  <c r="K1313" i="18" s="1" a="1"/>
  <c r="K1313" i="18" s="1"/>
  <c r="H1313" i="18"/>
  <c r="M1312" i="18"/>
  <c r="N1312" i="18" s="1"/>
  <c r="L1312" i="18"/>
  <c r="I1312" i="18"/>
  <c r="K1312" i="18" s="1" a="1"/>
  <c r="K1312" i="18" s="1"/>
  <c r="H1312" i="18"/>
  <c r="J1312" i="18" s="1" a="1"/>
  <c r="J1312" i="18" s="1"/>
  <c r="L1311" i="18"/>
  <c r="K1311" i="18" a="1"/>
  <c r="K1311" i="18" s="1"/>
  <c r="J1311" i="18" a="1"/>
  <c r="J1311" i="18" s="1"/>
  <c r="I1311" i="18"/>
  <c r="H1311" i="18"/>
  <c r="L1310" i="18"/>
  <c r="J1310" i="18" a="1"/>
  <c r="J1310" i="18" s="1"/>
  <c r="I1310" i="18"/>
  <c r="K1310" i="18" s="1" a="1"/>
  <c r="K1310" i="18" s="1"/>
  <c r="H1310" i="18"/>
  <c r="Q1309" i="18"/>
  <c r="L1309" i="18"/>
  <c r="M1309" i="18" s="1"/>
  <c r="K1309" i="18" a="1"/>
  <c r="K1309" i="18" s="1"/>
  <c r="J1309" i="18" a="1"/>
  <c r="J1309" i="18" s="1"/>
  <c r="I1309" i="18"/>
  <c r="H1309" i="18"/>
  <c r="P1309" i="18" s="1"/>
  <c r="Q1308" i="18"/>
  <c r="P1308" i="18"/>
  <c r="L1308" i="18"/>
  <c r="M1308" i="18" s="1"/>
  <c r="N1308" i="18" s="1"/>
  <c r="I1308" i="18"/>
  <c r="O1308" i="18" s="1"/>
  <c r="H1308" i="18"/>
  <c r="J1308" i="18" s="1" a="1"/>
  <c r="J1308" i="18" s="1"/>
  <c r="L1307" i="18"/>
  <c r="K1307" i="18" a="1"/>
  <c r="K1307" i="18" s="1"/>
  <c r="I1307" i="18"/>
  <c r="H1307" i="18"/>
  <c r="J1307" i="18" s="1" a="1"/>
  <c r="J1307" i="18" s="1"/>
  <c r="L1306" i="18"/>
  <c r="K1306" i="18" a="1"/>
  <c r="K1306" i="18" s="1"/>
  <c r="J1306" i="18"/>
  <c r="J1306" i="18" a="1"/>
  <c r="I1306" i="18"/>
  <c r="H1306" i="18"/>
  <c r="L1305" i="18"/>
  <c r="M1305" i="18" s="1"/>
  <c r="J1305" i="18" a="1"/>
  <c r="J1305" i="18" s="1"/>
  <c r="I1305" i="18"/>
  <c r="Q1305" i="18" s="1"/>
  <c r="H1305" i="18"/>
  <c r="P1305" i="18" s="1"/>
  <c r="L1304" i="18"/>
  <c r="J1304" i="18"/>
  <c r="J1304" i="18" a="1"/>
  <c r="I1304" i="18"/>
  <c r="K1304" i="18" s="1" a="1"/>
  <c r="K1304" i="18" s="1"/>
  <c r="H1304" i="18"/>
  <c r="M1303" i="18"/>
  <c r="L1303" i="18"/>
  <c r="I1303" i="18"/>
  <c r="H1303" i="18"/>
  <c r="L1302" i="18"/>
  <c r="M1302" i="18" s="1"/>
  <c r="I1302" i="18"/>
  <c r="K1302" i="18" s="1" a="1"/>
  <c r="K1302" i="18" s="1"/>
  <c r="H1302" i="18"/>
  <c r="J1302" i="18" s="1" a="1"/>
  <c r="J1302" i="18" s="1"/>
  <c r="L1301" i="18"/>
  <c r="M1301" i="18" s="1"/>
  <c r="I1301" i="18"/>
  <c r="K1301" i="18" s="1" a="1"/>
  <c r="K1301" i="18" s="1"/>
  <c r="H1301" i="18"/>
  <c r="L1300" i="18"/>
  <c r="M1300" i="18" s="1"/>
  <c r="I1300" i="18"/>
  <c r="H1300" i="18"/>
  <c r="P1299" i="18"/>
  <c r="L1299" i="18"/>
  <c r="J1299" i="18" a="1"/>
  <c r="J1299" i="18" s="1"/>
  <c r="I1299" i="18"/>
  <c r="K1299" i="18" s="1" a="1"/>
  <c r="K1299" i="18" s="1"/>
  <c r="H1299" i="18"/>
  <c r="L1298" i="18"/>
  <c r="K1298" i="18" a="1"/>
  <c r="K1298" i="18" s="1"/>
  <c r="I1298" i="18"/>
  <c r="H1298" i="18"/>
  <c r="J1298" i="18" s="1" a="1"/>
  <c r="J1298" i="18" s="1"/>
  <c r="Q1297" i="18"/>
  <c r="L1297" i="18"/>
  <c r="M1297" i="18" s="1"/>
  <c r="J1297" i="18" a="1"/>
  <c r="J1297" i="18" s="1"/>
  <c r="I1297" i="18"/>
  <c r="K1297" i="18" s="1" a="1"/>
  <c r="K1297" i="18" s="1"/>
  <c r="H1297" i="18"/>
  <c r="P1297" i="18" s="1"/>
  <c r="L1296" i="18"/>
  <c r="K1296" i="18" a="1"/>
  <c r="K1296" i="18" s="1"/>
  <c r="I1296" i="18"/>
  <c r="H1296" i="18"/>
  <c r="J1296" i="18" s="1" a="1"/>
  <c r="J1296" i="18" s="1"/>
  <c r="M1295" i="18"/>
  <c r="L1295" i="18"/>
  <c r="I1295" i="18"/>
  <c r="K1295" i="18" s="1" a="1"/>
  <c r="K1295" i="18" s="1"/>
  <c r="H1295" i="18"/>
  <c r="M1294" i="18"/>
  <c r="L1294" i="18"/>
  <c r="I1294" i="18"/>
  <c r="K1294" i="18" s="1" a="1"/>
  <c r="K1294" i="18" s="1"/>
  <c r="H1294" i="18"/>
  <c r="J1294" i="18" s="1" a="1"/>
  <c r="J1294" i="18" s="1"/>
  <c r="Q1293" i="18"/>
  <c r="P1293" i="18"/>
  <c r="L1293" i="18"/>
  <c r="M1293" i="18" s="1"/>
  <c r="J1293" i="18"/>
  <c r="J1293" i="18" a="1"/>
  <c r="I1293" i="18"/>
  <c r="K1293" i="18" s="1" a="1"/>
  <c r="K1293" i="18" s="1"/>
  <c r="H1293" i="18"/>
  <c r="L1292" i="18"/>
  <c r="K1292" i="18" a="1"/>
  <c r="K1292" i="18" s="1"/>
  <c r="I1292" i="18"/>
  <c r="H1292" i="18"/>
  <c r="J1292" i="18" s="1" a="1"/>
  <c r="J1292" i="18" s="1"/>
  <c r="P1291" i="18"/>
  <c r="L1291" i="18"/>
  <c r="M1291" i="18" s="1"/>
  <c r="O1291" i="18" s="1"/>
  <c r="K1291" i="18"/>
  <c r="J1291" i="18" a="1"/>
  <c r="J1291" i="18" s="1"/>
  <c r="I1291" i="18"/>
  <c r="K1291" i="18" s="1" a="1"/>
  <c r="H1291" i="18"/>
  <c r="L1290" i="18"/>
  <c r="K1290" i="18" a="1"/>
  <c r="K1290" i="18" s="1"/>
  <c r="I1290" i="18"/>
  <c r="H1290" i="18"/>
  <c r="J1290" i="18" s="1" a="1"/>
  <c r="J1290" i="18" s="1"/>
  <c r="P1289" i="18"/>
  <c r="L1289" i="18"/>
  <c r="M1289" i="18" s="1"/>
  <c r="K1289" i="18" a="1"/>
  <c r="K1289" i="18" s="1"/>
  <c r="J1289" i="18" a="1"/>
  <c r="J1289" i="18" s="1"/>
  <c r="I1289" i="18"/>
  <c r="Q1289" i="18" s="1"/>
  <c r="H1289" i="18"/>
  <c r="M1288" i="18"/>
  <c r="L1288" i="18"/>
  <c r="J1288" i="18"/>
  <c r="J1288" i="18" a="1"/>
  <c r="I1288" i="18"/>
  <c r="H1288" i="18"/>
  <c r="P1288" i="18" s="1"/>
  <c r="P1287" i="18"/>
  <c r="M1287" i="18"/>
  <c r="N1287" i="18" s="1"/>
  <c r="L1287" i="18"/>
  <c r="I1287" i="18"/>
  <c r="K1287" i="18" s="1" a="1"/>
  <c r="K1287" i="18" s="1"/>
  <c r="H1287" i="18"/>
  <c r="J1287" i="18" s="1" a="1"/>
  <c r="J1287" i="18" s="1"/>
  <c r="M1286" i="18"/>
  <c r="L1286" i="18"/>
  <c r="J1286" i="18" a="1"/>
  <c r="J1286" i="18" s="1"/>
  <c r="I1286" i="18"/>
  <c r="K1286" i="18" s="1" a="1"/>
  <c r="K1286" i="18" s="1"/>
  <c r="H1286" i="18"/>
  <c r="P1285" i="18"/>
  <c r="L1285" i="18"/>
  <c r="M1285" i="18" s="1"/>
  <c r="I1285" i="18"/>
  <c r="Q1285" i="18" s="1"/>
  <c r="H1285" i="18"/>
  <c r="J1285" i="18" s="1" a="1"/>
  <c r="J1285" i="18" s="1"/>
  <c r="M1284" i="18"/>
  <c r="L1284" i="18"/>
  <c r="I1284" i="18"/>
  <c r="K1284" i="18" s="1" a="1"/>
  <c r="K1284" i="18" s="1"/>
  <c r="H1284" i="18"/>
  <c r="J1284" i="18" s="1" a="1"/>
  <c r="J1284" i="18" s="1"/>
  <c r="L1283" i="18"/>
  <c r="M1283" i="18" s="1"/>
  <c r="I1283" i="18"/>
  <c r="Q1283" i="18" s="1"/>
  <c r="H1283" i="18"/>
  <c r="L1282" i="18"/>
  <c r="J1282" i="18"/>
  <c r="I1282" i="18"/>
  <c r="K1282" i="18" s="1" a="1"/>
  <c r="K1282" i="18" s="1"/>
  <c r="H1282" i="18"/>
  <c r="J1282" i="18" s="1" a="1"/>
  <c r="L1281" i="18"/>
  <c r="M1281" i="18" s="1"/>
  <c r="I1281" i="18"/>
  <c r="Q1281" i="18" s="1"/>
  <c r="H1281" i="18"/>
  <c r="P1280" i="18"/>
  <c r="M1280" i="18"/>
  <c r="L1280" i="18"/>
  <c r="K1280" i="18" a="1"/>
  <c r="K1280" i="18" s="1"/>
  <c r="J1280" i="18"/>
  <c r="J1280" i="18" a="1"/>
  <c r="I1280" i="18"/>
  <c r="O1280" i="18" s="1"/>
  <c r="H1280" i="18"/>
  <c r="L1279" i="18"/>
  <c r="I1279" i="18"/>
  <c r="K1279" i="18" s="1" a="1"/>
  <c r="K1279" i="18" s="1"/>
  <c r="H1279" i="18"/>
  <c r="J1279" i="18" s="1" a="1"/>
  <c r="J1279" i="18" s="1"/>
  <c r="N1278" i="18"/>
  <c r="M1278" i="18"/>
  <c r="O1278" i="18" s="1"/>
  <c r="L1278" i="18"/>
  <c r="K1278" i="18" a="1"/>
  <c r="K1278" i="18" s="1"/>
  <c r="J1278" i="18" a="1"/>
  <c r="J1278" i="18" s="1"/>
  <c r="I1278" i="18"/>
  <c r="H1278" i="18"/>
  <c r="L1277" i="18"/>
  <c r="M1277" i="18" s="1"/>
  <c r="J1277" i="18"/>
  <c r="J1277" i="18" a="1"/>
  <c r="I1277" i="18"/>
  <c r="H1277" i="18"/>
  <c r="P1277" i="18" s="1"/>
  <c r="P1276" i="18"/>
  <c r="N1276" i="18"/>
  <c r="L1276" i="18"/>
  <c r="M1276" i="18" s="1"/>
  <c r="I1276" i="18"/>
  <c r="K1276" i="18" s="1" a="1"/>
  <c r="K1276" i="18" s="1"/>
  <c r="H1276" i="18"/>
  <c r="J1276" i="18" s="1" a="1"/>
  <c r="J1276" i="18" s="1"/>
  <c r="M1275" i="18"/>
  <c r="N1275" i="18" s="1"/>
  <c r="L1275" i="18"/>
  <c r="J1275" i="18"/>
  <c r="J1275" i="18" a="1"/>
  <c r="I1275" i="18"/>
  <c r="H1275" i="18"/>
  <c r="P1275" i="18" s="1"/>
  <c r="L1274" i="18"/>
  <c r="I1274" i="18"/>
  <c r="K1274" i="18" s="1" a="1"/>
  <c r="K1274" i="18" s="1"/>
  <c r="H1274" i="18"/>
  <c r="J1274" i="18" s="1" a="1"/>
  <c r="J1274" i="18" s="1"/>
  <c r="P1273" i="18"/>
  <c r="L1273" i="18"/>
  <c r="M1273" i="18" s="1"/>
  <c r="J1273" i="18"/>
  <c r="J1273" i="18" a="1"/>
  <c r="I1273" i="18"/>
  <c r="K1273" i="18" s="1" a="1"/>
  <c r="K1273" i="18" s="1"/>
  <c r="H1273" i="18"/>
  <c r="L1272" i="18"/>
  <c r="I1272" i="18"/>
  <c r="K1272" i="18" s="1" a="1"/>
  <c r="K1272" i="18" s="1"/>
  <c r="H1272" i="18"/>
  <c r="J1272" i="18" s="1" a="1"/>
  <c r="J1272" i="18" s="1"/>
  <c r="L1271" i="18"/>
  <c r="J1271" i="18" a="1"/>
  <c r="J1271" i="18" s="1"/>
  <c r="I1271" i="18"/>
  <c r="K1271" i="18" s="1" a="1"/>
  <c r="K1271" i="18" s="1"/>
  <c r="H1271" i="18"/>
  <c r="L1270" i="18"/>
  <c r="I1270" i="18"/>
  <c r="K1270" i="18" s="1" a="1"/>
  <c r="K1270" i="18" s="1"/>
  <c r="H1270" i="18"/>
  <c r="J1270" i="18" s="1" a="1"/>
  <c r="J1270" i="18" s="1"/>
  <c r="L1269" i="18"/>
  <c r="M1269" i="18" s="1"/>
  <c r="I1269" i="18"/>
  <c r="Q1269" i="18" s="1"/>
  <c r="H1269" i="18"/>
  <c r="Q1268" i="18"/>
  <c r="P1268" i="18"/>
  <c r="L1268" i="18"/>
  <c r="M1268" i="18" s="1"/>
  <c r="K1268" i="18" a="1"/>
  <c r="K1268" i="18" s="1"/>
  <c r="I1268" i="18"/>
  <c r="H1268" i="18"/>
  <c r="J1268" i="18" s="1" a="1"/>
  <c r="J1268" i="18" s="1"/>
  <c r="M1267" i="18"/>
  <c r="L1267" i="18"/>
  <c r="K1267" i="18" a="1"/>
  <c r="K1267" i="18" s="1"/>
  <c r="I1267" i="18"/>
  <c r="H1267" i="18"/>
  <c r="M1266" i="18"/>
  <c r="L1266" i="18"/>
  <c r="I1266" i="18"/>
  <c r="K1266" i="18" s="1" a="1"/>
  <c r="K1266" i="18" s="1"/>
  <c r="H1266" i="18"/>
  <c r="J1266" i="18" s="1" a="1"/>
  <c r="J1266" i="18" s="1"/>
  <c r="P1265" i="18"/>
  <c r="L1265" i="18"/>
  <c r="M1265" i="18" s="1"/>
  <c r="J1265" i="18"/>
  <c r="J1265" i="18" a="1"/>
  <c r="I1265" i="18"/>
  <c r="H1265" i="18"/>
  <c r="L1264" i="18"/>
  <c r="I1264" i="18"/>
  <c r="K1264" i="18" s="1" a="1"/>
  <c r="K1264" i="18" s="1"/>
  <c r="H1264" i="18"/>
  <c r="J1264" i="18" s="1" a="1"/>
  <c r="J1264" i="18" s="1"/>
  <c r="P1263" i="18"/>
  <c r="M1263" i="18"/>
  <c r="N1263" i="18" s="1"/>
  <c r="L1263" i="18"/>
  <c r="J1263" i="18"/>
  <c r="J1263" i="18" a="1"/>
  <c r="I1263" i="18"/>
  <c r="H1263" i="18"/>
  <c r="L1262" i="18"/>
  <c r="K1262" i="18" a="1"/>
  <c r="K1262" i="18" s="1"/>
  <c r="I1262" i="18"/>
  <c r="H1262" i="18"/>
  <c r="J1262" i="18" s="1" a="1"/>
  <c r="J1262" i="18" s="1"/>
  <c r="P1261" i="18"/>
  <c r="L1261" i="18"/>
  <c r="M1261" i="18" s="1"/>
  <c r="J1261" i="18"/>
  <c r="J1261" i="18" a="1"/>
  <c r="I1261" i="18"/>
  <c r="K1261" i="18" s="1" a="1"/>
  <c r="K1261" i="18" s="1"/>
  <c r="H1261" i="18"/>
  <c r="L1260" i="18"/>
  <c r="I1260" i="18"/>
  <c r="K1260" i="18" s="1" a="1"/>
  <c r="K1260" i="18" s="1"/>
  <c r="H1260" i="18"/>
  <c r="J1260" i="18" s="1" a="1"/>
  <c r="J1260" i="18" s="1"/>
  <c r="L1259" i="18"/>
  <c r="M1259" i="18" s="1"/>
  <c r="J1259" i="18"/>
  <c r="J1259" i="18" a="1"/>
  <c r="I1259" i="18"/>
  <c r="K1259" i="18" s="1" a="1"/>
  <c r="K1259" i="18" s="1"/>
  <c r="H1259" i="18"/>
  <c r="M1258" i="18"/>
  <c r="L1258" i="18"/>
  <c r="K1258" i="18" a="1"/>
  <c r="K1258" i="18" s="1"/>
  <c r="I1258" i="18"/>
  <c r="H1258" i="18"/>
  <c r="J1258" i="18" s="1" a="1"/>
  <c r="J1258" i="18" s="1"/>
  <c r="P1257" i="18"/>
  <c r="L1257" i="18"/>
  <c r="M1257" i="18" s="1"/>
  <c r="J1257" i="18"/>
  <c r="J1257" i="18" a="1"/>
  <c r="I1257" i="18"/>
  <c r="Q1257" i="18" s="1"/>
  <c r="H1257" i="18"/>
  <c r="M1256" i="18"/>
  <c r="L1256" i="18"/>
  <c r="I1256" i="18"/>
  <c r="Q1256" i="18" s="1"/>
  <c r="H1256" i="18"/>
  <c r="L1255" i="18"/>
  <c r="P1255" i="18" s="1"/>
  <c r="K1255" i="18" a="1"/>
  <c r="K1255" i="18" s="1"/>
  <c r="J1255" i="18"/>
  <c r="J1255" i="18" a="1"/>
  <c r="I1255" i="18"/>
  <c r="H1255" i="18"/>
  <c r="M1254" i="18"/>
  <c r="L1254" i="18"/>
  <c r="I1254" i="18"/>
  <c r="K1254" i="18" s="1" a="1"/>
  <c r="K1254" i="18" s="1"/>
  <c r="H1254" i="18"/>
  <c r="Q1253" i="18"/>
  <c r="P1253" i="18"/>
  <c r="L1253" i="18"/>
  <c r="M1253" i="18" s="1"/>
  <c r="K1253" i="18" a="1"/>
  <c r="K1253" i="18" s="1"/>
  <c r="I1253" i="18"/>
  <c r="H1253" i="18"/>
  <c r="J1253" i="18" s="1" a="1"/>
  <c r="J1253" i="18" s="1"/>
  <c r="M1252" i="18"/>
  <c r="L1252" i="18"/>
  <c r="K1252" i="18" a="1"/>
  <c r="K1252" i="18" s="1"/>
  <c r="J1252" i="18" a="1"/>
  <c r="J1252" i="18" s="1"/>
  <c r="I1252" i="18"/>
  <c r="H1252" i="18"/>
  <c r="P1252" i="18" s="1"/>
  <c r="L1251" i="18"/>
  <c r="M1251" i="18" s="1"/>
  <c r="I1251" i="18"/>
  <c r="O1251" i="18" s="1"/>
  <c r="H1251" i="18"/>
  <c r="L1250" i="18"/>
  <c r="M1250" i="18" s="1"/>
  <c r="K1250" i="18" a="1"/>
  <c r="K1250" i="18" s="1"/>
  <c r="I1250" i="18"/>
  <c r="H1250" i="18"/>
  <c r="J1250" i="18" s="1" a="1"/>
  <c r="J1250" i="18" s="1"/>
  <c r="L1249" i="18"/>
  <c r="M1249" i="18" s="1"/>
  <c r="I1249" i="18"/>
  <c r="H1249" i="18"/>
  <c r="N1248" i="18"/>
  <c r="M1248" i="18"/>
  <c r="L1248" i="18"/>
  <c r="I1248" i="18"/>
  <c r="K1248" i="18" s="1" a="1"/>
  <c r="K1248" i="18" s="1"/>
  <c r="H1248" i="18"/>
  <c r="J1248" i="18" s="1" a="1"/>
  <c r="J1248" i="18" s="1"/>
  <c r="L1247" i="18"/>
  <c r="Q1247" i="18" s="1"/>
  <c r="K1247" i="18" a="1"/>
  <c r="K1247" i="18" s="1"/>
  <c r="I1247" i="18"/>
  <c r="H1247" i="18"/>
  <c r="J1247" i="18" s="1" a="1"/>
  <c r="J1247" i="18" s="1"/>
  <c r="L1246" i="18"/>
  <c r="J1246" i="18"/>
  <c r="J1246" i="18" a="1"/>
  <c r="I1246" i="18"/>
  <c r="K1246" i="18" s="1" a="1"/>
  <c r="K1246" i="18" s="1"/>
  <c r="H1246" i="18"/>
  <c r="M1245" i="18"/>
  <c r="L1245" i="18"/>
  <c r="I1245" i="18"/>
  <c r="K1245" i="18" s="1" a="1"/>
  <c r="K1245" i="18" s="1"/>
  <c r="H1245" i="18"/>
  <c r="L1244" i="18"/>
  <c r="J1244" i="18"/>
  <c r="J1244" i="18" a="1"/>
  <c r="I1244" i="18"/>
  <c r="K1244" i="18" s="1" a="1"/>
  <c r="K1244" i="18" s="1"/>
  <c r="H1244" i="18"/>
  <c r="M1243" i="18"/>
  <c r="L1243" i="18"/>
  <c r="I1243" i="18"/>
  <c r="K1243" i="18" s="1" a="1"/>
  <c r="K1243" i="18" s="1"/>
  <c r="H1243" i="18"/>
  <c r="M1242" i="18"/>
  <c r="N1242" i="18" s="1"/>
  <c r="L1242" i="18"/>
  <c r="I1242" i="18"/>
  <c r="K1242" i="18" s="1" a="1"/>
  <c r="K1242" i="18" s="1"/>
  <c r="H1242" i="18"/>
  <c r="J1242" i="18" s="1" a="1"/>
  <c r="J1242" i="18" s="1"/>
  <c r="M1241" i="18"/>
  <c r="L1241" i="18"/>
  <c r="J1241" i="18" a="1"/>
  <c r="J1241" i="18" s="1"/>
  <c r="I1241" i="18"/>
  <c r="Q1241" i="18" s="1"/>
  <c r="H1241" i="18"/>
  <c r="P1241" i="18" s="1"/>
  <c r="M1240" i="18"/>
  <c r="L1240" i="18"/>
  <c r="I1240" i="18"/>
  <c r="K1240" i="18" s="1" a="1"/>
  <c r="K1240" i="18" s="1"/>
  <c r="H1240" i="18"/>
  <c r="J1240" i="18" s="1" a="1"/>
  <c r="J1240" i="18" s="1"/>
  <c r="L1239" i="18"/>
  <c r="I1239" i="18"/>
  <c r="Q1239" i="18" s="1"/>
  <c r="H1239" i="18"/>
  <c r="J1239" i="18" s="1" a="1"/>
  <c r="J1239" i="18" s="1"/>
  <c r="L1238" i="18"/>
  <c r="I1238" i="18"/>
  <c r="K1238" i="18" s="1" a="1"/>
  <c r="K1238" i="18" s="1"/>
  <c r="H1238" i="18"/>
  <c r="J1238" i="18" s="1" a="1"/>
  <c r="J1238" i="18" s="1"/>
  <c r="P1237" i="18"/>
  <c r="M1237" i="18"/>
  <c r="L1237" i="18"/>
  <c r="I1237" i="18"/>
  <c r="H1237" i="18"/>
  <c r="J1237" i="18" s="1" a="1"/>
  <c r="J1237" i="18" s="1"/>
  <c r="L1236" i="18"/>
  <c r="K1236" i="18" a="1"/>
  <c r="K1236" i="18" s="1"/>
  <c r="I1236" i="18"/>
  <c r="H1236" i="18"/>
  <c r="J1236" i="18" s="1" a="1"/>
  <c r="J1236" i="18" s="1"/>
  <c r="P1235" i="18"/>
  <c r="M1235" i="18"/>
  <c r="L1235" i="18"/>
  <c r="J1235" i="18"/>
  <c r="J1235" i="18" a="1"/>
  <c r="I1235" i="18"/>
  <c r="K1235" i="18" s="1" a="1"/>
  <c r="K1235" i="18" s="1"/>
  <c r="H1235" i="18"/>
  <c r="N1234" i="18"/>
  <c r="M1234" i="18"/>
  <c r="L1234" i="18"/>
  <c r="J1234" i="18" a="1"/>
  <c r="J1234" i="18" s="1"/>
  <c r="I1234" i="18"/>
  <c r="O1234" i="18" s="1"/>
  <c r="H1234" i="18"/>
  <c r="P1233" i="18"/>
  <c r="M1233" i="18"/>
  <c r="L1233" i="18"/>
  <c r="I1233" i="18"/>
  <c r="H1233" i="18"/>
  <c r="J1233" i="18" s="1" a="1"/>
  <c r="J1233" i="18" s="1"/>
  <c r="M1232" i="18"/>
  <c r="L1232" i="18"/>
  <c r="J1232" i="18" a="1"/>
  <c r="J1232" i="18" s="1"/>
  <c r="I1232" i="18"/>
  <c r="Q1232" i="18" s="1"/>
  <c r="H1232" i="18"/>
  <c r="P1232" i="18" s="1"/>
  <c r="L1231" i="18"/>
  <c r="M1231" i="18" s="1"/>
  <c r="I1231" i="18"/>
  <c r="Q1231" i="18" s="1"/>
  <c r="H1231" i="18"/>
  <c r="N1230" i="18"/>
  <c r="M1230" i="18"/>
  <c r="L1230" i="18"/>
  <c r="J1230" i="18" a="1"/>
  <c r="J1230" i="18" s="1"/>
  <c r="I1230" i="18"/>
  <c r="K1230" i="18" s="1" a="1"/>
  <c r="K1230" i="18" s="1"/>
  <c r="H1230" i="18"/>
  <c r="M1229" i="18"/>
  <c r="L1229" i="18"/>
  <c r="J1229" i="18" a="1"/>
  <c r="J1229" i="18" s="1"/>
  <c r="I1229" i="18"/>
  <c r="K1229" i="18" s="1" a="1"/>
  <c r="K1229" i="18" s="1"/>
  <c r="H1229" i="18"/>
  <c r="P1229" i="18" s="1"/>
  <c r="P1228" i="18"/>
  <c r="L1228" i="18"/>
  <c r="M1228" i="18" s="1"/>
  <c r="I1228" i="18"/>
  <c r="Q1228" i="18" s="1"/>
  <c r="H1228" i="18"/>
  <c r="J1228" i="18" s="1" a="1"/>
  <c r="J1228" i="18" s="1"/>
  <c r="M1227" i="18"/>
  <c r="L1227" i="18"/>
  <c r="I1227" i="18"/>
  <c r="K1227" i="18" s="1" a="1"/>
  <c r="K1227" i="18" s="1"/>
  <c r="H1227" i="18"/>
  <c r="M1226" i="18"/>
  <c r="L1226" i="18"/>
  <c r="I1226" i="18"/>
  <c r="O1226" i="18" s="1"/>
  <c r="H1226" i="18"/>
  <c r="J1226" i="18" s="1" a="1"/>
  <c r="J1226" i="18" s="1"/>
  <c r="P1225" i="18"/>
  <c r="M1225" i="18"/>
  <c r="O1225" i="18" s="1"/>
  <c r="L1225" i="18"/>
  <c r="K1225" i="18" a="1"/>
  <c r="K1225" i="18" s="1"/>
  <c r="J1225" i="18" a="1"/>
  <c r="J1225" i="18" s="1"/>
  <c r="I1225" i="18"/>
  <c r="H1225" i="18"/>
  <c r="L1224" i="18"/>
  <c r="I1224" i="18"/>
  <c r="K1224" i="18" s="1" a="1"/>
  <c r="K1224" i="18" s="1"/>
  <c r="H1224" i="18"/>
  <c r="L1223" i="18"/>
  <c r="I1223" i="18"/>
  <c r="K1223" i="18" s="1" a="1"/>
  <c r="K1223" i="18" s="1"/>
  <c r="H1223" i="18"/>
  <c r="J1223" i="18" s="1" a="1"/>
  <c r="J1223" i="18" s="1"/>
  <c r="M1222" i="18"/>
  <c r="L1222" i="18"/>
  <c r="I1222" i="18"/>
  <c r="K1222" i="18" s="1" a="1"/>
  <c r="K1222" i="18" s="1"/>
  <c r="H1222" i="18"/>
  <c r="M1221" i="18"/>
  <c r="L1221" i="18"/>
  <c r="J1221" i="18"/>
  <c r="J1221" i="18" a="1"/>
  <c r="I1221" i="18"/>
  <c r="H1221" i="18"/>
  <c r="P1221" i="18" s="1"/>
  <c r="L1220" i="18"/>
  <c r="K1220" i="18" a="1"/>
  <c r="K1220" i="18" s="1"/>
  <c r="J1220" i="18"/>
  <c r="J1220" i="18" a="1"/>
  <c r="I1220" i="18"/>
  <c r="Q1220" i="18" s="1"/>
  <c r="H1220" i="18"/>
  <c r="P1219" i="18"/>
  <c r="M1219" i="18"/>
  <c r="N1219" i="18" s="1"/>
  <c r="L1219" i="18"/>
  <c r="K1219" i="18" a="1"/>
  <c r="K1219" i="18" s="1"/>
  <c r="I1219" i="18"/>
  <c r="Q1219" i="18" s="1"/>
  <c r="H1219" i="18"/>
  <c r="J1219" i="18" s="1" a="1"/>
  <c r="J1219" i="18" s="1"/>
  <c r="L1218" i="18"/>
  <c r="K1218" i="18" a="1"/>
  <c r="K1218" i="18" s="1"/>
  <c r="I1218" i="18"/>
  <c r="H1218" i="18"/>
  <c r="J1218" i="18" s="1" a="1"/>
  <c r="J1218" i="18" s="1"/>
  <c r="P1217" i="18"/>
  <c r="M1217" i="18"/>
  <c r="L1217" i="18"/>
  <c r="I1217" i="18"/>
  <c r="H1217" i="18"/>
  <c r="J1217" i="18" s="1" a="1"/>
  <c r="J1217" i="18" s="1"/>
  <c r="P1216" i="18"/>
  <c r="M1216" i="18"/>
  <c r="N1216" i="18" s="1"/>
  <c r="L1216" i="18"/>
  <c r="J1216" i="18" a="1"/>
  <c r="J1216" i="18" s="1"/>
  <c r="I1216" i="18"/>
  <c r="K1216" i="18" s="1" a="1"/>
  <c r="K1216" i="18" s="1"/>
  <c r="H1216" i="18"/>
  <c r="L1215" i="18"/>
  <c r="M1215" i="18" s="1"/>
  <c r="I1215" i="18"/>
  <c r="K1215" i="18" s="1" a="1"/>
  <c r="K1215" i="18" s="1"/>
  <c r="H1215" i="18"/>
  <c r="J1215" i="18" s="1" a="1"/>
  <c r="J1215" i="18" s="1"/>
  <c r="L1214" i="18"/>
  <c r="K1214" i="18" a="1"/>
  <c r="K1214" i="18" s="1"/>
  <c r="I1214" i="18"/>
  <c r="H1214" i="18"/>
  <c r="J1214" i="18" s="1" a="1"/>
  <c r="J1214" i="18" s="1"/>
  <c r="M1213" i="18"/>
  <c r="L1213" i="18"/>
  <c r="J1213" i="18" a="1"/>
  <c r="J1213" i="18" s="1"/>
  <c r="I1213" i="18"/>
  <c r="K1213" i="18" s="1" a="1"/>
  <c r="K1213" i="18" s="1"/>
  <c r="H1213" i="18"/>
  <c r="P1213" i="18" s="1"/>
  <c r="L1212" i="18"/>
  <c r="I1212" i="18"/>
  <c r="K1212" i="18" s="1" a="1"/>
  <c r="K1212" i="18" s="1"/>
  <c r="H1212" i="18"/>
  <c r="J1212" i="18" s="1" a="1"/>
  <c r="J1212" i="18" s="1"/>
  <c r="L1211" i="18"/>
  <c r="K1211" i="18" a="1"/>
  <c r="K1211" i="18" s="1"/>
  <c r="I1211" i="18"/>
  <c r="H1211" i="18"/>
  <c r="J1211" i="18" s="1" a="1"/>
  <c r="J1211" i="18" s="1"/>
  <c r="M1210" i="18"/>
  <c r="L1210" i="18"/>
  <c r="I1210" i="18"/>
  <c r="K1210" i="18" s="1" a="1"/>
  <c r="K1210" i="18" s="1"/>
  <c r="H1210" i="18"/>
  <c r="J1210" i="18" s="1" a="1"/>
  <c r="J1210" i="18" s="1"/>
  <c r="M1209" i="18"/>
  <c r="O1209" i="18" s="1"/>
  <c r="L1209" i="18"/>
  <c r="K1209" i="18"/>
  <c r="K1209" i="18" a="1"/>
  <c r="J1209" i="18" a="1"/>
  <c r="J1209" i="18" s="1"/>
  <c r="I1209" i="18"/>
  <c r="Q1209" i="18" s="1"/>
  <c r="H1209" i="18"/>
  <c r="P1209" i="18" s="1"/>
  <c r="P1208" i="18"/>
  <c r="M1208" i="18"/>
  <c r="L1208" i="18"/>
  <c r="K1208" i="18" a="1"/>
  <c r="K1208" i="18" s="1"/>
  <c r="J1208" i="18"/>
  <c r="J1208" i="18" a="1"/>
  <c r="I1208" i="18"/>
  <c r="H1208" i="18"/>
  <c r="N1208" i="18" s="1"/>
  <c r="L1207" i="18"/>
  <c r="J1207" i="18" a="1"/>
  <c r="J1207" i="18" s="1"/>
  <c r="I1207" i="18"/>
  <c r="K1207" i="18" s="1" a="1"/>
  <c r="K1207" i="18" s="1"/>
  <c r="H1207" i="18"/>
  <c r="L1206" i="18"/>
  <c r="K1206" i="18" a="1"/>
  <c r="K1206" i="18" s="1"/>
  <c r="J1206" i="18"/>
  <c r="J1206" i="18" a="1"/>
  <c r="I1206" i="18"/>
  <c r="H1206" i="18"/>
  <c r="M1205" i="18"/>
  <c r="L1205" i="18"/>
  <c r="K1205" i="18" a="1"/>
  <c r="K1205" i="18" s="1"/>
  <c r="J1205" i="18" a="1"/>
  <c r="J1205" i="18" s="1"/>
  <c r="I1205" i="18"/>
  <c r="H1205" i="18"/>
  <c r="P1205" i="18" s="1"/>
  <c r="L1204" i="18"/>
  <c r="J1204" i="18"/>
  <c r="J1204" i="18" a="1"/>
  <c r="I1204" i="18"/>
  <c r="K1204" i="18" s="1" a="1"/>
  <c r="K1204" i="18" s="1"/>
  <c r="H1204" i="18"/>
  <c r="M1203" i="18"/>
  <c r="N1203" i="18" s="1"/>
  <c r="L1203" i="18"/>
  <c r="J1203" i="18" a="1"/>
  <c r="J1203" i="18" s="1"/>
  <c r="I1203" i="18"/>
  <c r="H1203" i="18"/>
  <c r="P1203" i="18" s="1"/>
  <c r="M1202" i="18"/>
  <c r="N1202" i="18" s="1"/>
  <c r="L1202" i="18"/>
  <c r="I1202" i="18"/>
  <c r="K1202" i="18" s="1" a="1"/>
  <c r="K1202" i="18" s="1"/>
  <c r="H1202" i="18"/>
  <c r="J1202" i="18" s="1" a="1"/>
  <c r="J1202" i="18" s="1"/>
  <c r="M1201" i="18"/>
  <c r="L1201" i="18"/>
  <c r="K1201" i="18" a="1"/>
  <c r="K1201" i="18" s="1"/>
  <c r="J1201" i="18" a="1"/>
  <c r="J1201" i="18" s="1"/>
  <c r="I1201" i="18"/>
  <c r="Q1201" i="18" s="1"/>
  <c r="H1201" i="18"/>
  <c r="P1201" i="18" s="1"/>
  <c r="P1200" i="18"/>
  <c r="M1200" i="18"/>
  <c r="L1200" i="18"/>
  <c r="J1200" i="18" a="1"/>
  <c r="J1200" i="18" s="1"/>
  <c r="I1200" i="18"/>
  <c r="K1200" i="18" s="1" a="1"/>
  <c r="K1200" i="18" s="1"/>
  <c r="H1200" i="18"/>
  <c r="P1199" i="18"/>
  <c r="L1199" i="18"/>
  <c r="M1199" i="18" s="1"/>
  <c r="J1199" i="18"/>
  <c r="J1199" i="18" a="1"/>
  <c r="I1199" i="18"/>
  <c r="Q1199" i="18" s="1"/>
  <c r="H1199" i="18"/>
  <c r="L1198" i="18"/>
  <c r="K1198" i="18"/>
  <c r="K1198" i="18" a="1"/>
  <c r="J1198" i="18" a="1"/>
  <c r="J1198" i="18" s="1"/>
  <c r="I1198" i="18"/>
  <c r="H1198" i="18"/>
  <c r="P1197" i="18"/>
  <c r="M1197" i="18"/>
  <c r="L1197" i="18"/>
  <c r="I1197" i="18"/>
  <c r="Q1197" i="18" s="1"/>
  <c r="H1197" i="18"/>
  <c r="J1197" i="18" s="1" a="1"/>
  <c r="J1197" i="18" s="1"/>
  <c r="Q1196" i="18"/>
  <c r="M1196" i="18"/>
  <c r="L1196" i="18"/>
  <c r="J1196" i="18" a="1"/>
  <c r="J1196" i="18" s="1"/>
  <c r="I1196" i="18"/>
  <c r="K1196" i="18" s="1" a="1"/>
  <c r="K1196" i="18" s="1"/>
  <c r="H1196" i="18"/>
  <c r="P1196" i="18" s="1"/>
  <c r="M1195" i="18"/>
  <c r="L1195" i="18"/>
  <c r="I1195" i="18"/>
  <c r="H1195" i="18"/>
  <c r="J1195" i="18" s="1" a="1"/>
  <c r="J1195" i="18" s="1"/>
  <c r="O1194" i="18"/>
  <c r="M1194" i="18"/>
  <c r="N1194" i="18" s="1"/>
  <c r="L1194" i="18"/>
  <c r="K1194" i="18" a="1"/>
  <c r="K1194" i="18" s="1"/>
  <c r="J1194" i="18" a="1"/>
  <c r="J1194" i="18" s="1"/>
  <c r="I1194" i="18"/>
  <c r="H1194" i="18"/>
  <c r="L1193" i="18"/>
  <c r="M1193" i="18" s="1"/>
  <c r="J1193" i="18" a="1"/>
  <c r="J1193" i="18" s="1"/>
  <c r="I1193" i="18"/>
  <c r="Q1193" i="18" s="1"/>
  <c r="H1193" i="18"/>
  <c r="P1193" i="18" s="1"/>
  <c r="M1192" i="18"/>
  <c r="L1192" i="18"/>
  <c r="K1192" i="18" a="1"/>
  <c r="K1192" i="18" s="1"/>
  <c r="J1192" i="18" a="1"/>
  <c r="J1192" i="18" s="1"/>
  <c r="I1192" i="18"/>
  <c r="H1192" i="18"/>
  <c r="L1191" i="18"/>
  <c r="M1191" i="18" s="1"/>
  <c r="J1191" i="18" a="1"/>
  <c r="J1191" i="18" s="1"/>
  <c r="I1191" i="18"/>
  <c r="Q1191" i="18" s="1"/>
  <c r="H1191" i="18"/>
  <c r="L1190" i="18"/>
  <c r="K1190" i="18" a="1"/>
  <c r="K1190" i="18" s="1"/>
  <c r="J1190" i="18" a="1"/>
  <c r="J1190" i="18" s="1"/>
  <c r="I1190" i="18"/>
  <c r="H1190" i="18"/>
  <c r="L1189" i="18"/>
  <c r="M1189" i="18" s="1"/>
  <c r="I1189" i="18"/>
  <c r="K1189" i="18" s="1" a="1"/>
  <c r="K1189" i="18" s="1"/>
  <c r="H1189" i="18"/>
  <c r="P1189" i="18" s="1"/>
  <c r="M1188" i="18"/>
  <c r="L1188" i="18"/>
  <c r="I1188" i="18"/>
  <c r="K1188" i="18" s="1" a="1"/>
  <c r="K1188" i="18" s="1"/>
  <c r="H1188" i="18"/>
  <c r="L1187" i="18"/>
  <c r="M1187" i="18" s="1"/>
  <c r="J1187" i="18" a="1"/>
  <c r="J1187" i="18" s="1"/>
  <c r="I1187" i="18"/>
  <c r="K1187" i="18" s="1" a="1"/>
  <c r="K1187" i="18" s="1"/>
  <c r="H1187" i="18"/>
  <c r="L1186" i="18"/>
  <c r="K1186" i="18" a="1"/>
  <c r="K1186" i="18" s="1"/>
  <c r="I1186" i="18"/>
  <c r="H1186" i="18"/>
  <c r="J1186" i="18" s="1" a="1"/>
  <c r="J1186" i="18" s="1"/>
  <c r="L1185" i="18"/>
  <c r="M1185" i="18" s="1"/>
  <c r="I1185" i="18"/>
  <c r="K1185" i="18" s="1" a="1"/>
  <c r="K1185" i="18" s="1"/>
  <c r="H1185" i="18"/>
  <c r="P1185" i="18" s="1"/>
  <c r="Q1184" i="18"/>
  <c r="N1184" i="18"/>
  <c r="M1184" i="18"/>
  <c r="O1184" i="18" s="1"/>
  <c r="L1184" i="18"/>
  <c r="I1184" i="18"/>
  <c r="K1184" i="18" s="1" a="1"/>
  <c r="K1184" i="18" s="1"/>
  <c r="H1184" i="18"/>
  <c r="M1183" i="18"/>
  <c r="L1183" i="18"/>
  <c r="P1183" i="18" s="1"/>
  <c r="J1183" i="18" a="1"/>
  <c r="J1183" i="18" s="1"/>
  <c r="I1183" i="18"/>
  <c r="Q1183" i="18" s="1"/>
  <c r="H1183" i="18"/>
  <c r="L1182" i="18"/>
  <c r="I1182" i="18"/>
  <c r="K1182" i="18" s="1" a="1"/>
  <c r="K1182" i="18" s="1"/>
  <c r="H1182" i="18"/>
  <c r="J1182" i="18" s="1" a="1"/>
  <c r="J1182" i="18" s="1"/>
  <c r="M1181" i="18"/>
  <c r="L1181" i="18"/>
  <c r="J1181" i="18" a="1"/>
  <c r="J1181" i="18" s="1"/>
  <c r="I1181" i="18"/>
  <c r="H1181" i="18"/>
  <c r="P1181" i="18" s="1"/>
  <c r="L1180" i="18"/>
  <c r="M1180" i="18" s="1"/>
  <c r="K1180" i="18" a="1"/>
  <c r="K1180" i="18" s="1"/>
  <c r="I1180" i="18"/>
  <c r="H1180" i="18"/>
  <c r="P1179" i="18"/>
  <c r="M1179" i="18"/>
  <c r="L1179" i="18"/>
  <c r="I1179" i="18"/>
  <c r="K1179" i="18" s="1" a="1"/>
  <c r="K1179" i="18" s="1"/>
  <c r="H1179" i="18"/>
  <c r="J1179" i="18" s="1" a="1"/>
  <c r="J1179" i="18" s="1"/>
  <c r="M1178" i="18"/>
  <c r="O1178" i="18" s="1"/>
  <c r="L1178" i="18"/>
  <c r="I1178" i="18"/>
  <c r="K1178" i="18" s="1" a="1"/>
  <c r="K1178" i="18" s="1"/>
  <c r="H1178" i="18"/>
  <c r="J1178" i="18" s="1" a="1"/>
  <c r="J1178" i="18" s="1"/>
  <c r="P1177" i="18"/>
  <c r="M1177" i="18"/>
  <c r="O1177" i="18" s="1"/>
  <c r="L1177" i="18"/>
  <c r="I1177" i="18"/>
  <c r="K1177" i="18" s="1" a="1"/>
  <c r="K1177" i="18" s="1"/>
  <c r="H1177" i="18"/>
  <c r="J1177" i="18" s="1" a="1"/>
  <c r="J1177" i="18" s="1"/>
  <c r="P1176" i="18"/>
  <c r="L1176" i="18"/>
  <c r="I1176" i="18"/>
  <c r="K1176" i="18" s="1" a="1"/>
  <c r="K1176" i="18" s="1"/>
  <c r="H1176" i="18"/>
  <c r="J1176" i="18" s="1" a="1"/>
  <c r="J1176" i="18" s="1"/>
  <c r="P1175" i="18"/>
  <c r="L1175" i="18"/>
  <c r="J1175" i="18" a="1"/>
  <c r="J1175" i="18" s="1"/>
  <c r="I1175" i="18"/>
  <c r="K1175" i="18" s="1" a="1"/>
  <c r="K1175" i="18" s="1"/>
  <c r="H1175" i="18"/>
  <c r="M1174" i="18"/>
  <c r="N1174" i="18" s="1"/>
  <c r="L1174" i="18"/>
  <c r="I1174" i="18"/>
  <c r="H1174" i="18"/>
  <c r="J1174" i="18" s="1" a="1"/>
  <c r="J1174" i="18" s="1"/>
  <c r="M1173" i="18"/>
  <c r="L1173" i="18"/>
  <c r="J1173" i="18"/>
  <c r="J1173" i="18" a="1"/>
  <c r="I1173" i="18"/>
  <c r="Q1173" i="18" s="1"/>
  <c r="H1173" i="18"/>
  <c r="P1173" i="18" s="1"/>
  <c r="P1172" i="18"/>
  <c r="L1172" i="18"/>
  <c r="M1172" i="18" s="1"/>
  <c r="N1172" i="18" s="1"/>
  <c r="J1172" i="18"/>
  <c r="J1172" i="18" a="1"/>
  <c r="I1172" i="18"/>
  <c r="H1172" i="18"/>
  <c r="M1171" i="18"/>
  <c r="N1171" i="18" s="1"/>
  <c r="L1171" i="18"/>
  <c r="I1171" i="18"/>
  <c r="Q1171" i="18" s="1"/>
  <c r="H1171" i="18"/>
  <c r="P1171" i="18" s="1"/>
  <c r="L1170" i="18"/>
  <c r="I1170" i="18"/>
  <c r="K1170" i="18" s="1" a="1"/>
  <c r="K1170" i="18" s="1"/>
  <c r="H1170" i="18"/>
  <c r="J1170" i="18" s="1" a="1"/>
  <c r="J1170" i="18" s="1"/>
  <c r="Q1169" i="18"/>
  <c r="P1169" i="18"/>
  <c r="M1169" i="18"/>
  <c r="O1169" i="18" s="1"/>
  <c r="L1169" i="18"/>
  <c r="K1169" i="18" a="1"/>
  <c r="K1169" i="18" s="1"/>
  <c r="J1169" i="18"/>
  <c r="J1169" i="18" a="1"/>
  <c r="I1169" i="18"/>
  <c r="H1169" i="18"/>
  <c r="M1168" i="18"/>
  <c r="L1168" i="18"/>
  <c r="K1168" i="18" a="1"/>
  <c r="K1168" i="18" s="1"/>
  <c r="I1168" i="18"/>
  <c r="H1168" i="18"/>
  <c r="L1167" i="18"/>
  <c r="J1167" i="18" a="1"/>
  <c r="J1167" i="18" s="1"/>
  <c r="I1167" i="18"/>
  <c r="K1167" i="18" s="1" a="1"/>
  <c r="K1167" i="18" s="1"/>
  <c r="H1167" i="18"/>
  <c r="L1166" i="18"/>
  <c r="I1166" i="18"/>
  <c r="K1166" i="18" s="1" a="1"/>
  <c r="K1166" i="18" s="1"/>
  <c r="H1166" i="18"/>
  <c r="J1166" i="18" s="1" a="1"/>
  <c r="J1166" i="18" s="1"/>
  <c r="P1165" i="18"/>
  <c r="M1165" i="18"/>
  <c r="L1165" i="18"/>
  <c r="J1165" i="18" a="1"/>
  <c r="J1165" i="18" s="1"/>
  <c r="I1165" i="18"/>
  <c r="Q1165" i="18" s="1"/>
  <c r="H1165" i="18"/>
  <c r="L1164" i="18"/>
  <c r="I1164" i="18"/>
  <c r="K1164" i="18" s="1" a="1"/>
  <c r="K1164" i="18" s="1"/>
  <c r="H1164" i="18"/>
  <c r="J1164" i="18" s="1" a="1"/>
  <c r="J1164" i="18" s="1"/>
  <c r="P1163" i="18"/>
  <c r="M1163" i="18"/>
  <c r="L1163" i="18"/>
  <c r="J1163" i="18"/>
  <c r="J1163" i="18" a="1"/>
  <c r="I1163" i="18"/>
  <c r="K1163" i="18" s="1" a="1"/>
  <c r="K1163" i="18" s="1"/>
  <c r="H1163" i="18"/>
  <c r="M1162" i="18"/>
  <c r="L1162" i="18"/>
  <c r="J1162" i="18" a="1"/>
  <c r="J1162" i="18" s="1"/>
  <c r="I1162" i="18"/>
  <c r="K1162" i="18" s="1" a="1"/>
  <c r="K1162" i="18" s="1"/>
  <c r="H1162" i="18"/>
  <c r="P1161" i="18"/>
  <c r="L1161" i="18"/>
  <c r="M1161" i="18" s="1"/>
  <c r="J1161" i="18" a="1"/>
  <c r="J1161" i="18" s="1"/>
  <c r="I1161" i="18"/>
  <c r="Q1161" i="18" s="1"/>
  <c r="H1161" i="18"/>
  <c r="L1160" i="18"/>
  <c r="J1160" i="18"/>
  <c r="J1160" i="18" a="1"/>
  <c r="I1160" i="18"/>
  <c r="Q1160" i="18" s="1"/>
  <c r="H1160" i="18"/>
  <c r="P1159" i="18"/>
  <c r="M1159" i="18"/>
  <c r="N1159" i="18" s="1"/>
  <c r="L1159" i="18"/>
  <c r="I1159" i="18"/>
  <c r="Q1159" i="18" s="1"/>
  <c r="H1159" i="18"/>
  <c r="J1159" i="18" s="1" a="1"/>
  <c r="J1159" i="18" s="1"/>
  <c r="L1158" i="18"/>
  <c r="J1158" i="18" a="1"/>
  <c r="J1158" i="18" s="1"/>
  <c r="I1158" i="18"/>
  <c r="K1158" i="18" s="1" a="1"/>
  <c r="K1158" i="18" s="1"/>
  <c r="H1158" i="18"/>
  <c r="L1157" i="18"/>
  <c r="M1157" i="18" s="1"/>
  <c r="I1157" i="18"/>
  <c r="Q1157" i="18" s="1"/>
  <c r="H1157" i="18"/>
  <c r="J1157" i="18" s="1" a="1"/>
  <c r="J1157" i="18" s="1"/>
  <c r="L1156" i="18"/>
  <c r="I1156" i="18"/>
  <c r="K1156" i="18" s="1" a="1"/>
  <c r="K1156" i="18" s="1"/>
  <c r="H1156" i="18"/>
  <c r="J1156" i="18" s="1" a="1"/>
  <c r="J1156" i="18" s="1"/>
  <c r="P1155" i="18"/>
  <c r="M1155" i="18"/>
  <c r="L1155" i="18"/>
  <c r="Q1155" i="18" s="1"/>
  <c r="I1155" i="18"/>
  <c r="K1155" i="18" s="1" a="1"/>
  <c r="K1155" i="18" s="1"/>
  <c r="H1155" i="18"/>
  <c r="J1155" i="18" s="1" a="1"/>
  <c r="J1155" i="18" s="1"/>
  <c r="L1154" i="18"/>
  <c r="I1154" i="18"/>
  <c r="K1154" i="18" s="1" a="1"/>
  <c r="K1154" i="18" s="1"/>
  <c r="H1154" i="18"/>
  <c r="J1154" i="18" s="1" a="1"/>
  <c r="J1154" i="18" s="1"/>
  <c r="L1153" i="18"/>
  <c r="M1153" i="18" s="1"/>
  <c r="I1153" i="18"/>
  <c r="Q1153" i="18" s="1"/>
  <c r="H1153" i="18"/>
  <c r="Q1152" i="18"/>
  <c r="P1152" i="18"/>
  <c r="M1152" i="18"/>
  <c r="O1152" i="18" s="1"/>
  <c r="L1152" i="18"/>
  <c r="I1152" i="18"/>
  <c r="K1152" i="18" s="1" a="1"/>
  <c r="K1152" i="18" s="1"/>
  <c r="H1152" i="18"/>
  <c r="J1152" i="18" s="1" a="1"/>
  <c r="J1152" i="18" s="1"/>
  <c r="L1151" i="18"/>
  <c r="I1151" i="18"/>
  <c r="K1151" i="18" s="1" a="1"/>
  <c r="K1151" i="18" s="1"/>
  <c r="H1151" i="18"/>
  <c r="J1151" i="18" s="1" a="1"/>
  <c r="J1151" i="18" s="1"/>
  <c r="N1150" i="18"/>
  <c r="M1150" i="18"/>
  <c r="O1150" i="18" s="1"/>
  <c r="L1150" i="18"/>
  <c r="K1150" i="18" a="1"/>
  <c r="K1150" i="18" s="1"/>
  <c r="J1150" i="18"/>
  <c r="J1150" i="18" a="1"/>
  <c r="I1150" i="18"/>
  <c r="H1150" i="18"/>
  <c r="L1149" i="18"/>
  <c r="M1149" i="18" s="1"/>
  <c r="K1149" i="18" a="1"/>
  <c r="K1149" i="18" s="1"/>
  <c r="I1149" i="18"/>
  <c r="Q1149" i="18" s="1"/>
  <c r="H1149" i="18"/>
  <c r="L1148" i="18"/>
  <c r="J1148" i="18"/>
  <c r="J1148" i="18" a="1"/>
  <c r="I1148" i="18"/>
  <c r="K1148" i="18" s="1" a="1"/>
  <c r="K1148" i="18" s="1"/>
  <c r="H1148" i="18"/>
  <c r="L1147" i="18"/>
  <c r="M1147" i="18" s="1"/>
  <c r="I1147" i="18"/>
  <c r="H1147" i="18"/>
  <c r="P1147" i="18" s="1"/>
  <c r="L1146" i="18"/>
  <c r="K1146" i="18" a="1"/>
  <c r="K1146" i="18" s="1"/>
  <c r="J1146" i="18"/>
  <c r="J1146" i="18" a="1"/>
  <c r="I1146" i="18"/>
  <c r="H1146" i="18"/>
  <c r="L1145" i="18"/>
  <c r="M1145" i="18" s="1"/>
  <c r="I1145" i="18"/>
  <c r="K1145" i="18" s="1" a="1"/>
  <c r="K1145" i="18" s="1"/>
  <c r="H1145" i="18"/>
  <c r="N1144" i="18"/>
  <c r="M1144" i="18"/>
  <c r="L1144" i="18"/>
  <c r="I1144" i="18"/>
  <c r="Q1144" i="18" s="1"/>
  <c r="H1144" i="18"/>
  <c r="Q1143" i="18"/>
  <c r="L1143" i="18"/>
  <c r="M1143" i="18" s="1"/>
  <c r="I1143" i="18"/>
  <c r="K1143" i="18" s="1" a="1"/>
  <c r="K1143" i="18" s="1"/>
  <c r="H1143" i="18"/>
  <c r="N1142" i="18"/>
  <c r="M1142" i="18"/>
  <c r="L1142" i="18"/>
  <c r="J1142" i="18" a="1"/>
  <c r="J1142" i="18" s="1"/>
  <c r="I1142" i="18"/>
  <c r="K1142" i="18" s="1" a="1"/>
  <c r="K1142" i="18" s="1"/>
  <c r="H1142" i="18"/>
  <c r="L1141" i="18"/>
  <c r="M1141" i="18" s="1"/>
  <c r="I1141" i="18"/>
  <c r="Q1141" i="18" s="1"/>
  <c r="H1141" i="18"/>
  <c r="P1141" i="18" s="1"/>
  <c r="L1140" i="18"/>
  <c r="P1140" i="18" s="1"/>
  <c r="J1140" i="18" a="1"/>
  <c r="J1140" i="18" s="1"/>
  <c r="I1140" i="18"/>
  <c r="K1140" i="18" s="1" a="1"/>
  <c r="K1140" i="18" s="1"/>
  <c r="H1140" i="18"/>
  <c r="L1139" i="18"/>
  <c r="I1139" i="18"/>
  <c r="K1139" i="18" s="1" a="1"/>
  <c r="K1139" i="18" s="1"/>
  <c r="H1139" i="18"/>
  <c r="J1139" i="18" s="1" a="1"/>
  <c r="J1139" i="18" s="1"/>
  <c r="L1138" i="18"/>
  <c r="I1138" i="18"/>
  <c r="K1138" i="18" s="1" a="1"/>
  <c r="K1138" i="18" s="1"/>
  <c r="H1138" i="18"/>
  <c r="J1138" i="18" s="1" a="1"/>
  <c r="J1138" i="18" s="1"/>
  <c r="P1137" i="18"/>
  <c r="L1137" i="18"/>
  <c r="M1137" i="18" s="1"/>
  <c r="I1137" i="18"/>
  <c r="Q1137" i="18" s="1"/>
  <c r="H1137" i="18"/>
  <c r="J1137" i="18" s="1" a="1"/>
  <c r="J1137" i="18" s="1"/>
  <c r="M1136" i="18"/>
  <c r="L1136" i="18"/>
  <c r="I1136" i="18"/>
  <c r="Q1136" i="18" s="1"/>
  <c r="H1136" i="18"/>
  <c r="J1136" i="18" s="1" a="1"/>
  <c r="J1136" i="18" s="1"/>
  <c r="Q1135" i="18"/>
  <c r="M1135" i="18"/>
  <c r="L1135" i="18"/>
  <c r="I1135" i="18"/>
  <c r="K1135" i="18" s="1" a="1"/>
  <c r="K1135" i="18" s="1"/>
  <c r="H1135" i="18"/>
  <c r="M1134" i="18"/>
  <c r="L1134" i="18"/>
  <c r="J1134" i="18" a="1"/>
  <c r="J1134" i="18" s="1"/>
  <c r="I1134" i="18"/>
  <c r="K1134" i="18" s="1" a="1"/>
  <c r="K1134" i="18" s="1"/>
  <c r="H1134" i="18"/>
  <c r="Q1133" i="18"/>
  <c r="M1133" i="18"/>
  <c r="O1133" i="18" s="1"/>
  <c r="L1133" i="18"/>
  <c r="J1133" i="18" a="1"/>
  <c r="J1133" i="18" s="1"/>
  <c r="I1133" i="18"/>
  <c r="K1133" i="18" s="1" a="1"/>
  <c r="K1133" i="18" s="1"/>
  <c r="H1133" i="18"/>
  <c r="P1133" i="18" s="1"/>
  <c r="M1132" i="18"/>
  <c r="L1132" i="18"/>
  <c r="I1132" i="18"/>
  <c r="Q1132" i="18" s="1"/>
  <c r="H1132" i="18"/>
  <c r="P1131" i="18"/>
  <c r="M1131" i="18"/>
  <c r="L1131" i="18"/>
  <c r="I1131" i="18"/>
  <c r="K1131" i="18" s="1" a="1"/>
  <c r="K1131" i="18" s="1"/>
  <c r="H1131" i="18"/>
  <c r="J1131" i="18" s="1" a="1"/>
  <c r="J1131" i="18" s="1"/>
  <c r="M1130" i="18"/>
  <c r="N1130" i="18" s="1"/>
  <c r="L1130" i="18"/>
  <c r="I1130" i="18"/>
  <c r="K1130" i="18" s="1" a="1"/>
  <c r="K1130" i="18" s="1"/>
  <c r="H1130" i="18"/>
  <c r="J1130" i="18" s="1" a="1"/>
  <c r="J1130" i="18" s="1"/>
  <c r="P1129" i="18"/>
  <c r="L1129" i="18"/>
  <c r="M1129" i="18" s="1"/>
  <c r="I1129" i="18"/>
  <c r="K1129" i="18" s="1" a="1"/>
  <c r="K1129" i="18" s="1"/>
  <c r="H1129" i="18"/>
  <c r="J1129" i="18" s="1" a="1"/>
  <c r="J1129" i="18" s="1"/>
  <c r="L1128" i="18"/>
  <c r="I1128" i="18"/>
  <c r="K1128" i="18" s="1" a="1"/>
  <c r="K1128" i="18" s="1"/>
  <c r="H1128" i="18"/>
  <c r="J1128" i="18" s="1" a="1"/>
  <c r="J1128" i="18" s="1"/>
  <c r="P1127" i="18"/>
  <c r="L1127" i="18"/>
  <c r="M1127" i="18" s="1"/>
  <c r="I1127" i="18"/>
  <c r="Q1127" i="18" s="1"/>
  <c r="H1127" i="18"/>
  <c r="N1127" i="18" s="1"/>
  <c r="L1126" i="18"/>
  <c r="K1126" i="18" a="1"/>
  <c r="K1126" i="18" s="1"/>
  <c r="J1126" i="18" a="1"/>
  <c r="J1126" i="18" s="1"/>
  <c r="I1126" i="18"/>
  <c r="H1126" i="18"/>
  <c r="L1125" i="18"/>
  <c r="M1125" i="18" s="1"/>
  <c r="J1125" i="18" a="1"/>
  <c r="J1125" i="18" s="1"/>
  <c r="I1125" i="18"/>
  <c r="Q1125" i="18" s="1"/>
  <c r="H1125" i="18"/>
  <c r="P1125" i="18" s="1"/>
  <c r="L1124" i="18"/>
  <c r="M1124" i="18" s="1"/>
  <c r="I1124" i="18"/>
  <c r="K1124" i="18" s="1" a="1"/>
  <c r="K1124" i="18" s="1"/>
  <c r="H1124" i="18"/>
  <c r="J1124" i="18" s="1" a="1"/>
  <c r="J1124" i="18" s="1"/>
  <c r="Q1123" i="18"/>
  <c r="L1123" i="18"/>
  <c r="I1123" i="18"/>
  <c r="K1123" i="18" s="1" a="1"/>
  <c r="K1123" i="18" s="1"/>
  <c r="H1123" i="18"/>
  <c r="J1123" i="18" s="1" a="1"/>
  <c r="J1123" i="18" s="1"/>
  <c r="M1122" i="18"/>
  <c r="L1122" i="18"/>
  <c r="J1122" i="18" a="1"/>
  <c r="J1122" i="18" s="1"/>
  <c r="I1122" i="18"/>
  <c r="K1122" i="18" s="1" a="1"/>
  <c r="K1122" i="18" s="1"/>
  <c r="H1122" i="18"/>
  <c r="L1121" i="18"/>
  <c r="M1121" i="18" s="1"/>
  <c r="J1121" i="18" a="1"/>
  <c r="J1121" i="18" s="1"/>
  <c r="I1121" i="18"/>
  <c r="Q1121" i="18" s="1"/>
  <c r="H1121" i="18"/>
  <c r="P1121" i="18" s="1"/>
  <c r="N1120" i="18"/>
  <c r="L1120" i="18"/>
  <c r="M1120" i="18" s="1"/>
  <c r="O1120" i="18" s="1"/>
  <c r="K1120" i="18"/>
  <c r="K1120" i="18" a="1"/>
  <c r="J1120" i="18" a="1"/>
  <c r="J1120" i="18" s="1"/>
  <c r="I1120" i="18"/>
  <c r="Q1120" i="18" s="1"/>
  <c r="H1120" i="18"/>
  <c r="P1120" i="18" s="1"/>
  <c r="L1119" i="18"/>
  <c r="J1119" i="18" a="1"/>
  <c r="J1119" i="18" s="1"/>
  <c r="I1119" i="18"/>
  <c r="K1119" i="18" s="1" a="1"/>
  <c r="K1119" i="18" s="1"/>
  <c r="H1119" i="18"/>
  <c r="M1118" i="18"/>
  <c r="L1118" i="18"/>
  <c r="J1118" i="18" a="1"/>
  <c r="J1118" i="18" s="1"/>
  <c r="I1118" i="18"/>
  <c r="K1118" i="18" s="1" a="1"/>
  <c r="K1118" i="18" s="1"/>
  <c r="H1118" i="18"/>
  <c r="M1117" i="18"/>
  <c r="L1117" i="18"/>
  <c r="I1117" i="18"/>
  <c r="K1117" i="18" s="1" a="1"/>
  <c r="K1117" i="18" s="1"/>
  <c r="H1117" i="18"/>
  <c r="L1116" i="18"/>
  <c r="Q1116" i="18" s="1"/>
  <c r="J1116" i="18" a="1"/>
  <c r="J1116" i="18" s="1"/>
  <c r="I1116" i="18"/>
  <c r="K1116" i="18" s="1" a="1"/>
  <c r="K1116" i="18" s="1"/>
  <c r="H1116" i="18"/>
  <c r="L1115" i="18"/>
  <c r="J1115" i="18" a="1"/>
  <c r="J1115" i="18" s="1"/>
  <c r="I1115" i="18"/>
  <c r="K1115" i="18" s="1" a="1"/>
  <c r="K1115" i="18" s="1"/>
  <c r="H1115" i="18"/>
  <c r="L1114" i="18"/>
  <c r="M1114" i="18" s="1"/>
  <c r="J1114" i="18" a="1"/>
  <c r="J1114" i="18" s="1"/>
  <c r="I1114" i="18"/>
  <c r="K1114" i="18" s="1" a="1"/>
  <c r="K1114" i="18" s="1"/>
  <c r="H1114" i="18"/>
  <c r="M1113" i="18"/>
  <c r="L1113" i="18"/>
  <c r="K1113" i="18" a="1"/>
  <c r="K1113" i="18" s="1"/>
  <c r="J1113" i="18" a="1"/>
  <c r="J1113" i="18" s="1"/>
  <c r="I1113" i="18"/>
  <c r="Q1113" i="18" s="1"/>
  <c r="H1113" i="18"/>
  <c r="P1113" i="18" s="1"/>
  <c r="M1112" i="18"/>
  <c r="L1112" i="18"/>
  <c r="I1112" i="18"/>
  <c r="Q1112" i="18" s="1"/>
  <c r="H1112" i="18"/>
  <c r="P1112" i="18" s="1"/>
  <c r="L1111" i="18"/>
  <c r="I1111" i="18"/>
  <c r="K1111" i="18" s="1" a="1"/>
  <c r="K1111" i="18" s="1"/>
  <c r="H1111" i="18"/>
  <c r="J1111" i="18" s="1" a="1"/>
  <c r="J1111" i="18" s="1"/>
  <c r="Q1110" i="18"/>
  <c r="O1110" i="18"/>
  <c r="M1110" i="18"/>
  <c r="L1110" i="18"/>
  <c r="K1110" i="18" a="1"/>
  <c r="K1110" i="18" s="1"/>
  <c r="J1110" i="18"/>
  <c r="I1110" i="18"/>
  <c r="H1110" i="18"/>
  <c r="J1110" i="18" s="1" a="1"/>
  <c r="P1109" i="18"/>
  <c r="M1109" i="18"/>
  <c r="L1109" i="18"/>
  <c r="J1109" i="18"/>
  <c r="J1109" i="18" a="1"/>
  <c r="I1109" i="18"/>
  <c r="Q1109" i="18" s="1"/>
  <c r="H1109" i="18"/>
  <c r="L1108" i="18"/>
  <c r="J1108" i="18" a="1"/>
  <c r="J1108" i="18" s="1"/>
  <c r="I1108" i="18"/>
  <c r="K1108" i="18" s="1" a="1"/>
  <c r="K1108" i="18" s="1"/>
  <c r="H1108" i="18"/>
  <c r="L1107" i="18"/>
  <c r="K1107" i="18" a="1"/>
  <c r="K1107" i="18" s="1"/>
  <c r="I1107" i="18"/>
  <c r="Q1107" i="18" s="1"/>
  <c r="H1107" i="18"/>
  <c r="J1107" i="18" s="1" a="1"/>
  <c r="J1107" i="18" s="1"/>
  <c r="L1106" i="18"/>
  <c r="I1106" i="18"/>
  <c r="K1106" i="18" s="1" a="1"/>
  <c r="K1106" i="18" s="1"/>
  <c r="H1106" i="18"/>
  <c r="J1106" i="18" s="1" a="1"/>
  <c r="J1106" i="18" s="1"/>
  <c r="P1105" i="18"/>
  <c r="M1105" i="18"/>
  <c r="L1105" i="18"/>
  <c r="K1105" i="18"/>
  <c r="J1105" i="18"/>
  <c r="J1105" i="18" a="1"/>
  <c r="I1105" i="18"/>
  <c r="K1105" i="18" s="1" a="1"/>
  <c r="H1105" i="18"/>
  <c r="L1104" i="18"/>
  <c r="K1104" i="18" a="1"/>
  <c r="K1104" i="18" s="1"/>
  <c r="I1104" i="18"/>
  <c r="H1104" i="18"/>
  <c r="J1104" i="18" s="1" a="1"/>
  <c r="J1104" i="18" s="1"/>
  <c r="L1103" i="18"/>
  <c r="J1103" i="18" a="1"/>
  <c r="J1103" i="18" s="1"/>
  <c r="I1103" i="18"/>
  <c r="K1103" i="18" s="1" a="1"/>
  <c r="K1103" i="18" s="1"/>
  <c r="H1103" i="18"/>
  <c r="P1102" i="18"/>
  <c r="N1102" i="18"/>
  <c r="M1102" i="18"/>
  <c r="L1102" i="18"/>
  <c r="J1102" i="18" a="1"/>
  <c r="J1102" i="18" s="1"/>
  <c r="I1102" i="18"/>
  <c r="Q1102" i="18" s="1"/>
  <c r="H1102" i="18"/>
  <c r="L1101" i="18"/>
  <c r="P1101" i="18" s="1"/>
  <c r="J1101" i="18"/>
  <c r="J1101" i="18" a="1"/>
  <c r="I1101" i="18"/>
  <c r="Q1101" i="18" s="1"/>
  <c r="H1101" i="18"/>
  <c r="L1100" i="18"/>
  <c r="J1100" i="18" a="1"/>
  <c r="J1100" i="18" s="1"/>
  <c r="I1100" i="18"/>
  <c r="Q1100" i="18" s="1"/>
  <c r="H1100" i="18"/>
  <c r="Q1099" i="18"/>
  <c r="P1099" i="18"/>
  <c r="N1099" i="18"/>
  <c r="M1099" i="18"/>
  <c r="O1099" i="18" s="1"/>
  <c r="L1099" i="18"/>
  <c r="K1099" i="18" a="1"/>
  <c r="K1099" i="18" s="1"/>
  <c r="I1099" i="18"/>
  <c r="H1099" i="18"/>
  <c r="J1099" i="18" s="1" a="1"/>
  <c r="J1099" i="18" s="1"/>
  <c r="M1098" i="18"/>
  <c r="L1098" i="18"/>
  <c r="K1098" i="18" a="1"/>
  <c r="K1098" i="18" s="1"/>
  <c r="I1098" i="18"/>
  <c r="O1098" i="18" s="1"/>
  <c r="H1098" i="18"/>
  <c r="P1098" i="18" s="1"/>
  <c r="P1097" i="18"/>
  <c r="L1097" i="18"/>
  <c r="Q1097" i="18" s="1"/>
  <c r="K1097" i="18" a="1"/>
  <c r="K1097" i="18" s="1"/>
  <c r="J1097" i="18"/>
  <c r="I1097" i="18"/>
  <c r="H1097" i="18"/>
  <c r="J1097" i="18" s="1" a="1"/>
  <c r="P1096" i="18"/>
  <c r="L1096" i="18"/>
  <c r="M1096" i="18" s="1"/>
  <c r="J1096" i="18" a="1"/>
  <c r="J1096" i="18" s="1"/>
  <c r="I1096" i="18"/>
  <c r="H1096" i="18"/>
  <c r="N1096" i="18" s="1"/>
  <c r="M1095" i="18"/>
  <c r="N1095" i="18" s="1"/>
  <c r="L1095" i="18"/>
  <c r="I1095" i="18"/>
  <c r="K1095" i="18" s="1" a="1"/>
  <c r="K1095" i="18" s="1"/>
  <c r="H1095" i="18"/>
  <c r="P1095" i="18" s="1"/>
  <c r="L1094" i="18"/>
  <c r="P1094" i="18" s="1"/>
  <c r="J1094" i="18" a="1"/>
  <c r="J1094" i="18" s="1"/>
  <c r="I1094" i="18"/>
  <c r="K1094" i="18" s="1" a="1"/>
  <c r="K1094" i="18" s="1"/>
  <c r="H1094" i="18"/>
  <c r="L1093" i="18"/>
  <c r="J1093" i="18"/>
  <c r="J1093" i="18" a="1"/>
  <c r="I1093" i="18"/>
  <c r="K1093" i="18" s="1" a="1"/>
  <c r="K1093" i="18" s="1"/>
  <c r="H1093" i="18"/>
  <c r="P1092" i="18"/>
  <c r="M1092" i="18"/>
  <c r="N1092" i="18" s="1"/>
  <c r="L1092" i="18"/>
  <c r="J1092" i="18"/>
  <c r="J1092" i="18" a="1"/>
  <c r="I1092" i="18"/>
  <c r="Q1092" i="18" s="1"/>
  <c r="H1092" i="18"/>
  <c r="Q1091" i="18"/>
  <c r="L1091" i="18"/>
  <c r="M1091" i="18" s="1"/>
  <c r="N1091" i="18" s="1"/>
  <c r="I1091" i="18"/>
  <c r="K1091" i="18" s="1" a="1"/>
  <c r="K1091" i="18" s="1"/>
  <c r="H1091" i="18"/>
  <c r="L1090" i="18"/>
  <c r="I1090" i="18"/>
  <c r="Q1090" i="18" s="1"/>
  <c r="H1090" i="18"/>
  <c r="J1090" i="18" s="1" a="1"/>
  <c r="J1090" i="18" s="1"/>
  <c r="L1089" i="18"/>
  <c r="J1089" i="18" a="1"/>
  <c r="J1089" i="18" s="1"/>
  <c r="I1089" i="18"/>
  <c r="K1089" i="18" s="1" a="1"/>
  <c r="K1089" i="18" s="1"/>
  <c r="H1089" i="18"/>
  <c r="L1088" i="18"/>
  <c r="M1088" i="18" s="1"/>
  <c r="I1088" i="18"/>
  <c r="K1088" i="18" s="1" a="1"/>
  <c r="K1088" i="18" s="1"/>
  <c r="H1088" i="18"/>
  <c r="P1088" i="18" s="1"/>
  <c r="Q1087" i="18"/>
  <c r="M1087" i="18"/>
  <c r="L1087" i="18"/>
  <c r="P1087" i="18" s="1"/>
  <c r="K1087" i="18" a="1"/>
  <c r="K1087" i="18" s="1"/>
  <c r="I1087" i="18"/>
  <c r="H1087" i="18"/>
  <c r="J1087" i="18" s="1" a="1"/>
  <c r="J1087" i="18" s="1"/>
  <c r="M1086" i="18"/>
  <c r="L1086" i="18"/>
  <c r="I1086" i="18"/>
  <c r="Q1086" i="18" s="1"/>
  <c r="H1086" i="18"/>
  <c r="L1085" i="18"/>
  <c r="I1085" i="18"/>
  <c r="K1085" i="18" s="1" a="1"/>
  <c r="K1085" i="18" s="1"/>
  <c r="H1085" i="18"/>
  <c r="J1085" i="18" s="1" a="1"/>
  <c r="J1085" i="18" s="1"/>
  <c r="M1084" i="18"/>
  <c r="L1084" i="18"/>
  <c r="I1084" i="18"/>
  <c r="Q1084" i="18" s="1"/>
  <c r="H1084" i="18"/>
  <c r="M1083" i="18"/>
  <c r="L1083" i="18"/>
  <c r="I1083" i="18"/>
  <c r="K1083" i="18" s="1" a="1"/>
  <c r="K1083" i="18" s="1"/>
  <c r="H1083" i="18"/>
  <c r="L1082" i="18"/>
  <c r="K1082" i="18" a="1"/>
  <c r="K1082" i="18" s="1"/>
  <c r="I1082" i="18"/>
  <c r="H1082" i="18"/>
  <c r="J1082" i="18" s="1" a="1"/>
  <c r="J1082" i="18" s="1"/>
  <c r="L1081" i="18"/>
  <c r="P1081" i="18" s="1"/>
  <c r="I1081" i="18"/>
  <c r="Q1081" i="18" s="1"/>
  <c r="H1081" i="18"/>
  <c r="J1081" i="18" s="1" a="1"/>
  <c r="J1081" i="18" s="1"/>
  <c r="P1080" i="18"/>
  <c r="N1080" i="18"/>
  <c r="M1080" i="18"/>
  <c r="L1080" i="18"/>
  <c r="J1080" i="18"/>
  <c r="J1080" i="18" a="1"/>
  <c r="I1080" i="18"/>
  <c r="O1080" i="18" s="1"/>
  <c r="H1080" i="18"/>
  <c r="L1079" i="18"/>
  <c r="J1079" i="18"/>
  <c r="I1079" i="18"/>
  <c r="K1079" i="18" s="1" a="1"/>
  <c r="K1079" i="18" s="1"/>
  <c r="H1079" i="18"/>
  <c r="J1079" i="18" s="1" a="1"/>
  <c r="N1078" i="18"/>
  <c r="M1078" i="18"/>
  <c r="L1078" i="18"/>
  <c r="J1078" i="18"/>
  <c r="J1078" i="18" a="1"/>
  <c r="I1078" i="18"/>
  <c r="K1078" i="18" s="1" a="1"/>
  <c r="K1078" i="18" s="1"/>
  <c r="H1078" i="18"/>
  <c r="M1077" i="18"/>
  <c r="L1077" i="18"/>
  <c r="J1077" i="18" a="1"/>
  <c r="J1077" i="18" s="1"/>
  <c r="I1077" i="18"/>
  <c r="Q1077" i="18" s="1"/>
  <c r="H1077" i="18"/>
  <c r="P1077" i="18" s="1"/>
  <c r="L1076" i="18"/>
  <c r="J1076" i="18"/>
  <c r="J1076" i="18" a="1"/>
  <c r="I1076" i="18"/>
  <c r="K1076" i="18" s="1" a="1"/>
  <c r="K1076" i="18" s="1"/>
  <c r="H1076" i="18"/>
  <c r="L1075" i="18"/>
  <c r="J1075" i="18"/>
  <c r="J1075" i="18" a="1"/>
  <c r="I1075" i="18"/>
  <c r="K1075" i="18" s="1" a="1"/>
  <c r="K1075" i="18" s="1"/>
  <c r="H1075" i="18"/>
  <c r="P1075" i="18" s="1"/>
  <c r="L1074" i="18"/>
  <c r="J1074" i="18"/>
  <c r="J1074" i="18" a="1"/>
  <c r="I1074" i="18"/>
  <c r="K1074" i="18" s="1" a="1"/>
  <c r="K1074" i="18" s="1"/>
  <c r="H1074" i="18"/>
  <c r="L1073" i="18"/>
  <c r="M1073" i="18" s="1"/>
  <c r="J1073" i="18" a="1"/>
  <c r="J1073" i="18" s="1"/>
  <c r="I1073" i="18"/>
  <c r="K1073" i="18" s="1" a="1"/>
  <c r="K1073" i="18" s="1"/>
  <c r="H1073" i="18"/>
  <c r="Q1072" i="18"/>
  <c r="P1072" i="18"/>
  <c r="N1072" i="18"/>
  <c r="M1072" i="18"/>
  <c r="O1072" i="18" s="1"/>
  <c r="L1072" i="18"/>
  <c r="I1072" i="18"/>
  <c r="K1072" i="18" s="1" a="1"/>
  <c r="K1072" i="18" s="1"/>
  <c r="H1072" i="18"/>
  <c r="J1072" i="18" s="1" a="1"/>
  <c r="J1072" i="18" s="1"/>
  <c r="L1071" i="18"/>
  <c r="I1071" i="18"/>
  <c r="K1071" i="18" s="1" a="1"/>
  <c r="K1071" i="18" s="1"/>
  <c r="H1071" i="18"/>
  <c r="J1071" i="18" s="1" a="1"/>
  <c r="J1071" i="18" s="1"/>
  <c r="P1070" i="18"/>
  <c r="L1070" i="18"/>
  <c r="J1070" i="18"/>
  <c r="J1070" i="18" a="1"/>
  <c r="I1070" i="18"/>
  <c r="K1070" i="18" s="1" a="1"/>
  <c r="K1070" i="18" s="1"/>
  <c r="H1070" i="18"/>
  <c r="L1069" i="18"/>
  <c r="M1069" i="18" s="1"/>
  <c r="J1069" i="18"/>
  <c r="J1069" i="18" a="1"/>
  <c r="I1069" i="18"/>
  <c r="K1069" i="18" s="1" a="1"/>
  <c r="K1069" i="18" s="1"/>
  <c r="H1069" i="18"/>
  <c r="L1068" i="18"/>
  <c r="P1068" i="18" s="1"/>
  <c r="J1068" i="18" a="1"/>
  <c r="J1068" i="18" s="1"/>
  <c r="I1068" i="18"/>
  <c r="K1068" i="18" s="1" a="1"/>
  <c r="K1068" i="18" s="1"/>
  <c r="H1068" i="18"/>
  <c r="Q1067" i="18"/>
  <c r="M1067" i="18"/>
  <c r="O1067" i="18" s="1"/>
  <c r="L1067" i="18"/>
  <c r="I1067" i="18"/>
  <c r="K1067" i="18" s="1" a="1"/>
  <c r="K1067" i="18" s="1"/>
  <c r="H1067" i="18"/>
  <c r="P1066" i="18"/>
  <c r="M1066" i="18"/>
  <c r="L1066" i="18"/>
  <c r="J1066" i="18"/>
  <c r="I1066" i="18"/>
  <c r="K1066" i="18" s="1" a="1"/>
  <c r="K1066" i="18" s="1"/>
  <c r="H1066" i="18"/>
  <c r="J1066" i="18" s="1" a="1"/>
  <c r="L1065" i="18"/>
  <c r="J1065" i="18"/>
  <c r="I1065" i="18"/>
  <c r="K1065" i="18" s="1" a="1"/>
  <c r="K1065" i="18" s="1"/>
  <c r="H1065" i="18"/>
  <c r="J1065" i="18" s="1" a="1"/>
  <c r="M1064" i="18"/>
  <c r="L1064" i="18"/>
  <c r="I1064" i="18"/>
  <c r="Q1064" i="18" s="1"/>
  <c r="H1064" i="18"/>
  <c r="L1063" i="18"/>
  <c r="M1063" i="18" s="1"/>
  <c r="O1063" i="18" s="1"/>
  <c r="I1063" i="18"/>
  <c r="K1063" i="18" s="1" a="1"/>
  <c r="K1063" i="18" s="1"/>
  <c r="H1063" i="18"/>
  <c r="J1063" i="18" s="1" a="1"/>
  <c r="J1063" i="18" s="1"/>
  <c r="L1062" i="18"/>
  <c r="J1062" i="18"/>
  <c r="I1062" i="18"/>
  <c r="K1062" i="18" s="1" a="1"/>
  <c r="K1062" i="18" s="1"/>
  <c r="H1062" i="18"/>
  <c r="J1062" i="18" s="1" a="1"/>
  <c r="P1061" i="18"/>
  <c r="O1061" i="18"/>
  <c r="L1061" i="18"/>
  <c r="M1061" i="18" s="1"/>
  <c r="J1061" i="18" a="1"/>
  <c r="J1061" i="18" s="1"/>
  <c r="I1061" i="18"/>
  <c r="K1061" i="18" s="1" a="1"/>
  <c r="K1061" i="18" s="1"/>
  <c r="H1061" i="18"/>
  <c r="N1061" i="18" s="1"/>
  <c r="L1060" i="18"/>
  <c r="M1060" i="18" s="1"/>
  <c r="K1060" i="18"/>
  <c r="I1060" i="18"/>
  <c r="K1060" i="18" s="1" a="1"/>
  <c r="H1060" i="18"/>
  <c r="J1060" i="18" s="1" a="1"/>
  <c r="J1060" i="18" s="1"/>
  <c r="P1059" i="18"/>
  <c r="M1059" i="18"/>
  <c r="L1059" i="18"/>
  <c r="J1059" i="18"/>
  <c r="I1059" i="18"/>
  <c r="O1059" i="18" s="1"/>
  <c r="H1059" i="18"/>
  <c r="J1059" i="18" s="1" a="1"/>
  <c r="P1058" i="18"/>
  <c r="L1058" i="18"/>
  <c r="J1058" i="18" a="1"/>
  <c r="J1058" i="18" s="1"/>
  <c r="I1058" i="18"/>
  <c r="K1058" i="18" s="1" a="1"/>
  <c r="K1058" i="18" s="1"/>
  <c r="H1058" i="18"/>
  <c r="N1057" i="18"/>
  <c r="L1057" i="18"/>
  <c r="M1057" i="18" s="1"/>
  <c r="I1057" i="18"/>
  <c r="O1057" i="18" s="1"/>
  <c r="H1057" i="18"/>
  <c r="P1057" i="18" s="1"/>
  <c r="L1056" i="18"/>
  <c r="H1056" i="18"/>
  <c r="J1056" i="18" s="1" a="1"/>
  <c r="J1056" i="18" s="1"/>
  <c r="M1055" i="18"/>
  <c r="L1055" i="18"/>
  <c r="H1055" i="18"/>
  <c r="L1054" i="18"/>
  <c r="H1054" i="18"/>
  <c r="J1054" i="18" s="1" a="1"/>
  <c r="J1054" i="18" s="1"/>
  <c r="M1053" i="18"/>
  <c r="L1053" i="18"/>
  <c r="J1053" i="18"/>
  <c r="J1053" i="18" a="1"/>
  <c r="H1053" i="18"/>
  <c r="P1053" i="18" s="1"/>
  <c r="P1052" i="18"/>
  <c r="L1052" i="18"/>
  <c r="M1052" i="18" s="1"/>
  <c r="H1052" i="18"/>
  <c r="N1052" i="18" s="1"/>
  <c r="L1051" i="18"/>
  <c r="J1051" i="18"/>
  <c r="H1051" i="18"/>
  <c r="J1051" i="18" s="1" a="1"/>
  <c r="L1050" i="18"/>
  <c r="J1050" i="18"/>
  <c r="J1050" i="18" a="1"/>
  <c r="H1050" i="18"/>
  <c r="L1049" i="18"/>
  <c r="J1049" i="18"/>
  <c r="J1049" i="18" a="1"/>
  <c r="H1049" i="18"/>
  <c r="L1048" i="18"/>
  <c r="H1048" i="18"/>
  <c r="J1048" i="18" s="1" a="1"/>
  <c r="J1048" i="18" s="1"/>
  <c r="M1047" i="18"/>
  <c r="L1047" i="18"/>
  <c r="H1047" i="18"/>
  <c r="P1046" i="18"/>
  <c r="N1046" i="18"/>
  <c r="L1046" i="18"/>
  <c r="M1046" i="18" s="1"/>
  <c r="J1046" i="18"/>
  <c r="J1046" i="18" a="1"/>
  <c r="H1046" i="18"/>
  <c r="L1045" i="18"/>
  <c r="P1045" i="18" s="1"/>
  <c r="H1045" i="18"/>
  <c r="J1045" i="18" s="1" a="1"/>
  <c r="J1045" i="18" s="1"/>
  <c r="M1044" i="18"/>
  <c r="L1044" i="18"/>
  <c r="P1044" i="18" s="1"/>
  <c r="H1044" i="18"/>
  <c r="L1043" i="18"/>
  <c r="H1043" i="18"/>
  <c r="J1043" i="18" s="1" a="1"/>
  <c r="J1043" i="18" s="1"/>
  <c r="P1042" i="18"/>
  <c r="L1042" i="18"/>
  <c r="M1042" i="18" s="1"/>
  <c r="J1042" i="18"/>
  <c r="J1042" i="18" a="1"/>
  <c r="H1042" i="18"/>
  <c r="L1041" i="18"/>
  <c r="H1041" i="18"/>
  <c r="J1041" i="18" s="1" a="1"/>
  <c r="J1041" i="18" s="1"/>
  <c r="L1040" i="18"/>
  <c r="M1040" i="18" s="1"/>
  <c r="J1040" i="18" a="1"/>
  <c r="J1040" i="18" s="1"/>
  <c r="H1040" i="18"/>
  <c r="P1040" i="18" s="1"/>
  <c r="M1039" i="18"/>
  <c r="L1039" i="18"/>
  <c r="J1039" i="18" a="1"/>
  <c r="J1039" i="18" s="1"/>
  <c r="H1039" i="18"/>
  <c r="P1039" i="18" s="1"/>
  <c r="L1038" i="18"/>
  <c r="M1038" i="18" s="1"/>
  <c r="N1038" i="18" s="1"/>
  <c r="H1038" i="18"/>
  <c r="J1038" i="18" s="1" a="1"/>
  <c r="J1038" i="18" s="1"/>
  <c r="N1037" i="18"/>
  <c r="M1037" i="18"/>
  <c r="L1037" i="18"/>
  <c r="H1037" i="18"/>
  <c r="P1037" i="18" s="1"/>
  <c r="L1036" i="18"/>
  <c r="P1036" i="18" s="1"/>
  <c r="J1036" i="18"/>
  <c r="H1036" i="18"/>
  <c r="J1036" i="18" s="1" a="1"/>
  <c r="L1035" i="18"/>
  <c r="J1035" i="18" a="1"/>
  <c r="J1035" i="18" s="1"/>
  <c r="H1035" i="18"/>
  <c r="M1034" i="18"/>
  <c r="L1034" i="18"/>
  <c r="H1034" i="18"/>
  <c r="J1034" i="18" s="1" a="1"/>
  <c r="J1034" i="18" s="1"/>
  <c r="L1033" i="18"/>
  <c r="H1033" i="18"/>
  <c r="J1033" i="18" s="1" a="1"/>
  <c r="J1033" i="18" s="1"/>
  <c r="L1032" i="18"/>
  <c r="P1032" i="18" s="1"/>
  <c r="H1032" i="18"/>
  <c r="J1032" i="18" s="1" a="1"/>
  <c r="J1032" i="18" s="1"/>
  <c r="L1031" i="18"/>
  <c r="P1031" i="18" s="1"/>
  <c r="H1031" i="18"/>
  <c r="J1031" i="18" s="1" a="1"/>
  <c r="J1031" i="18" s="1"/>
  <c r="L1030" i="18"/>
  <c r="M1030" i="18" s="1"/>
  <c r="H1030" i="18"/>
  <c r="J1030" i="18" s="1" a="1"/>
  <c r="J1030" i="18" s="1"/>
  <c r="L1029" i="18"/>
  <c r="J1029" i="18"/>
  <c r="J1029" i="18" a="1"/>
  <c r="H1029" i="18"/>
  <c r="L1028" i="18"/>
  <c r="P1028" i="18" s="1"/>
  <c r="J1028" i="18" a="1"/>
  <c r="J1028" i="18" s="1"/>
  <c r="H1028" i="18"/>
  <c r="L1027" i="18"/>
  <c r="P1027" i="18" s="1"/>
  <c r="H1027" i="18"/>
  <c r="J1027" i="18" s="1" a="1"/>
  <c r="J1027" i="18" s="1"/>
  <c r="L1026" i="18"/>
  <c r="M1026" i="18" s="1"/>
  <c r="N1026" i="18" s="1"/>
  <c r="J1026" i="18"/>
  <c r="H1026" i="18"/>
  <c r="J1026" i="18" s="1" a="1"/>
  <c r="L1025" i="18"/>
  <c r="M1025" i="18" s="1"/>
  <c r="H1025" i="18"/>
  <c r="J1025" i="18" s="1" a="1"/>
  <c r="J1025" i="18" s="1"/>
  <c r="M1024" i="18"/>
  <c r="N1024" i="18" s="1"/>
  <c r="L1024" i="18"/>
  <c r="J1024" i="18" a="1"/>
  <c r="J1024" i="18" s="1"/>
  <c r="H1024" i="18"/>
  <c r="P1023" i="18"/>
  <c r="M1023" i="18"/>
  <c r="N1023" i="18" s="1"/>
  <c r="L1023" i="18"/>
  <c r="J1023" i="18" a="1"/>
  <c r="J1023" i="18" s="1"/>
  <c r="H1023" i="18"/>
  <c r="L1022" i="18"/>
  <c r="M1022" i="18" s="1"/>
  <c r="H1022" i="18"/>
  <c r="P1021" i="18"/>
  <c r="M1021" i="18"/>
  <c r="L1021" i="18"/>
  <c r="J1021" i="18" a="1"/>
  <c r="J1021" i="18" s="1"/>
  <c r="H1021" i="18"/>
  <c r="P1020" i="18"/>
  <c r="M1020" i="18"/>
  <c r="L1020" i="18"/>
  <c r="H1020" i="18"/>
  <c r="J1020" i="18" s="1" a="1"/>
  <c r="J1020" i="18" s="1"/>
  <c r="M1019" i="18"/>
  <c r="N1019" i="18" s="1"/>
  <c r="L1019" i="18"/>
  <c r="J1019" i="18" a="1"/>
  <c r="J1019" i="18" s="1"/>
  <c r="P1019" i="18" s="1"/>
  <c r="H1019" i="18"/>
  <c r="L1018" i="18"/>
  <c r="H1018" i="18"/>
  <c r="J1018" i="18" s="1" a="1"/>
  <c r="J1018" i="18" s="1"/>
  <c r="P1017" i="18"/>
  <c r="L1017" i="18"/>
  <c r="M1017" i="18" s="1"/>
  <c r="N1017" i="18" s="1"/>
  <c r="J1017" i="18" a="1"/>
  <c r="J1017" i="18" s="1"/>
  <c r="H1017" i="18"/>
  <c r="L1016" i="18"/>
  <c r="P1016" i="18" s="1"/>
  <c r="H1016" i="18"/>
  <c r="J1016" i="18" s="1" a="1"/>
  <c r="J1016" i="18" s="1"/>
  <c r="L1015" i="18"/>
  <c r="H1015" i="18"/>
  <c r="J1015" i="18" s="1" a="1"/>
  <c r="J1015" i="18" s="1"/>
  <c r="L1014" i="18"/>
  <c r="M1014" i="18" s="1"/>
  <c r="H1014" i="18"/>
  <c r="N1014" i="18" s="1"/>
  <c r="N1013" i="18"/>
  <c r="M1013" i="18"/>
  <c r="L1013" i="18"/>
  <c r="J1013" i="18"/>
  <c r="J1013" i="18" a="1"/>
  <c r="H1013" i="18"/>
  <c r="L1012" i="18"/>
  <c r="M1012" i="18" s="1"/>
  <c r="N1012" i="18" s="1"/>
  <c r="J1012" i="18" a="1"/>
  <c r="J1012" i="18" s="1"/>
  <c r="H1012" i="18"/>
  <c r="L1011" i="18"/>
  <c r="P1011" i="18" s="1"/>
  <c r="H1011" i="18"/>
  <c r="J1011" i="18" s="1" a="1"/>
  <c r="J1011" i="18" s="1"/>
  <c r="L1010" i="18"/>
  <c r="P1010" i="18" s="1"/>
  <c r="H1010" i="18"/>
  <c r="J1010" i="18" s="1" a="1"/>
  <c r="J1010" i="18" s="1"/>
  <c r="L1009" i="18"/>
  <c r="M1009" i="18" s="1"/>
  <c r="J1009" i="18" a="1"/>
  <c r="J1009" i="18" s="1"/>
  <c r="H1009" i="18"/>
  <c r="L1008" i="18"/>
  <c r="M1008" i="18" s="1"/>
  <c r="H1008" i="18"/>
  <c r="P1007" i="18"/>
  <c r="M1007" i="18"/>
  <c r="L1007" i="18"/>
  <c r="J1007" i="18"/>
  <c r="H1007" i="18"/>
  <c r="J1007" i="18" s="1" a="1"/>
  <c r="L1006" i="18"/>
  <c r="P1006" i="18" s="1"/>
  <c r="J1006" i="18" a="1"/>
  <c r="J1006" i="18" s="1"/>
  <c r="H1006" i="18"/>
  <c r="P1005" i="18"/>
  <c r="M1005" i="18"/>
  <c r="N1005" i="18" s="1"/>
  <c r="L1005" i="18"/>
  <c r="H1005" i="18"/>
  <c r="J1005" i="18" s="1" a="1"/>
  <c r="J1005" i="18" s="1"/>
  <c r="L1004" i="18"/>
  <c r="P1004" i="18" s="1"/>
  <c r="J1004" i="18" a="1"/>
  <c r="J1004" i="18" s="1"/>
  <c r="H1004" i="18"/>
  <c r="N1003" i="18"/>
  <c r="M1003" i="18"/>
  <c r="L1003" i="18"/>
  <c r="P1003" i="18" s="1"/>
  <c r="H1003" i="18"/>
  <c r="J1003" i="18" s="1" a="1"/>
  <c r="J1003" i="18" s="1"/>
  <c r="L1002" i="18"/>
  <c r="H1002" i="18"/>
  <c r="J1002" i="18" s="1" a="1"/>
  <c r="J1002" i="18" s="1"/>
  <c r="L1001" i="18"/>
  <c r="H1001" i="18"/>
  <c r="J1001" i="18" s="1" a="1"/>
  <c r="J1001" i="18" s="1"/>
  <c r="L1000" i="18"/>
  <c r="P1000" i="18" s="1"/>
  <c r="J1000" i="18"/>
  <c r="H1000" i="18"/>
  <c r="J1000" i="18" s="1" a="1"/>
  <c r="L999" i="18"/>
  <c r="M999" i="18" s="1"/>
  <c r="J999" i="18" a="1"/>
  <c r="J999" i="18" s="1"/>
  <c r="H999" i="18"/>
  <c r="P999" i="18" s="1"/>
  <c r="P998" i="18"/>
  <c r="N998" i="18"/>
  <c r="L998" i="18"/>
  <c r="M998" i="18" s="1"/>
  <c r="J998" i="18" a="1"/>
  <c r="J998" i="18" s="1"/>
  <c r="H998" i="18"/>
  <c r="L997" i="18"/>
  <c r="M997" i="18" s="1"/>
  <c r="H997" i="18"/>
  <c r="J997" i="18" s="1" a="1"/>
  <c r="J997" i="18" s="1"/>
  <c r="L996" i="18"/>
  <c r="J996" i="18"/>
  <c r="H996" i="18"/>
  <c r="J996" i="18" s="1" a="1"/>
  <c r="M995" i="18"/>
  <c r="L995" i="18"/>
  <c r="H995" i="18"/>
  <c r="J995" i="18" s="1" a="1"/>
  <c r="J995" i="18" s="1"/>
  <c r="M994" i="18"/>
  <c r="N994" i="18" s="1"/>
  <c r="L994" i="18"/>
  <c r="H994" i="18"/>
  <c r="P994" i="18" s="1"/>
  <c r="L993" i="18"/>
  <c r="M993" i="18" s="1"/>
  <c r="N993" i="18" s="1"/>
  <c r="J993" i="18" a="1"/>
  <c r="J993" i="18" s="1"/>
  <c r="H993" i="18"/>
  <c r="L992" i="18"/>
  <c r="M992" i="18" s="1"/>
  <c r="H992" i="18"/>
  <c r="J992" i="18" s="1" a="1"/>
  <c r="J992" i="18" s="1"/>
  <c r="P991" i="18"/>
  <c r="M991" i="18"/>
  <c r="L991" i="18"/>
  <c r="J991" i="18"/>
  <c r="J991" i="18" a="1"/>
  <c r="H991" i="18"/>
  <c r="P990" i="18"/>
  <c r="M990" i="18"/>
  <c r="N990" i="18" s="1"/>
  <c r="L990" i="18"/>
  <c r="J990" i="18"/>
  <c r="H990" i="18"/>
  <c r="J990" i="18" s="1" a="1"/>
  <c r="P989" i="18"/>
  <c r="M989" i="18"/>
  <c r="N989" i="18" s="1"/>
  <c r="L989" i="18"/>
  <c r="J989" i="18" a="1"/>
  <c r="J989" i="18" s="1"/>
  <c r="H989" i="18"/>
  <c r="L988" i="18"/>
  <c r="P988" i="18" s="1"/>
  <c r="J988" i="18"/>
  <c r="J988" i="18" a="1"/>
  <c r="H988" i="18"/>
  <c r="L987" i="18"/>
  <c r="H987" i="18"/>
  <c r="J987" i="18" s="1" a="1"/>
  <c r="J987" i="18" s="1"/>
  <c r="M986" i="18"/>
  <c r="L986" i="18"/>
  <c r="H986" i="18"/>
  <c r="J986" i="18" s="1" a="1"/>
  <c r="J986" i="18" s="1"/>
  <c r="P985" i="18"/>
  <c r="M985" i="18"/>
  <c r="N985" i="18" s="1"/>
  <c r="L985" i="18"/>
  <c r="H985" i="18"/>
  <c r="J985" i="18" s="1" a="1"/>
  <c r="J985" i="18" s="1"/>
  <c r="L984" i="18"/>
  <c r="H984" i="18"/>
  <c r="J984" i="18" s="1" a="1"/>
  <c r="J984" i="18" s="1"/>
  <c r="L983" i="18"/>
  <c r="M983" i="18" s="1"/>
  <c r="J983" i="18" a="1"/>
  <c r="J983" i="18" s="1"/>
  <c r="H983" i="18"/>
  <c r="N983" i="18" s="1"/>
  <c r="L982" i="18"/>
  <c r="J982" i="18"/>
  <c r="H982" i="18"/>
  <c r="J982" i="18" s="1" a="1"/>
  <c r="L981" i="18"/>
  <c r="J981" i="18" a="1"/>
  <c r="J981" i="18" s="1"/>
  <c r="H981" i="18"/>
  <c r="M980" i="18"/>
  <c r="L980" i="18"/>
  <c r="H980" i="18"/>
  <c r="L979" i="18"/>
  <c r="P979" i="18" s="1"/>
  <c r="J979" i="18" a="1"/>
  <c r="J979" i="18" s="1"/>
  <c r="H979" i="18"/>
  <c r="L978" i="18"/>
  <c r="M978" i="18" s="1"/>
  <c r="J978" i="18"/>
  <c r="J978" i="18" a="1"/>
  <c r="H978" i="18"/>
  <c r="M977" i="18"/>
  <c r="N977" i="18" s="1"/>
  <c r="L977" i="18"/>
  <c r="P977" i="18" s="1"/>
  <c r="J977" i="18"/>
  <c r="J977" i="18" a="1"/>
  <c r="H977" i="18"/>
  <c r="L976" i="18"/>
  <c r="J976" i="18" a="1"/>
  <c r="J976" i="18" s="1"/>
  <c r="H976" i="18"/>
  <c r="M975" i="18"/>
  <c r="N975" i="18" s="1"/>
  <c r="L975" i="18"/>
  <c r="J975" i="18" a="1"/>
  <c r="J975" i="18" s="1"/>
  <c r="H975" i="18"/>
  <c r="P975" i="18" s="1"/>
  <c r="L974" i="18"/>
  <c r="J974" i="18"/>
  <c r="J974" i="18" a="1"/>
  <c r="H974" i="18"/>
  <c r="M973" i="18"/>
  <c r="L973" i="18"/>
  <c r="H973" i="18"/>
  <c r="L972" i="18"/>
  <c r="J972" i="18" a="1"/>
  <c r="J972" i="18" s="1"/>
  <c r="H972" i="18"/>
  <c r="L971" i="18"/>
  <c r="M971" i="18" s="1"/>
  <c r="N971" i="18" s="1"/>
  <c r="H971" i="18"/>
  <c r="J971" i="18" s="1" a="1"/>
  <c r="J971" i="18" s="1"/>
  <c r="M970" i="18"/>
  <c r="N970" i="18" s="1"/>
  <c r="L970" i="18"/>
  <c r="P970" i="18" s="1"/>
  <c r="J970" i="18"/>
  <c r="J970" i="18" a="1"/>
  <c r="H970" i="18"/>
  <c r="M969" i="18"/>
  <c r="L969" i="18"/>
  <c r="H969" i="18"/>
  <c r="L968" i="18"/>
  <c r="H968" i="18"/>
  <c r="J968" i="18" s="1" a="1"/>
  <c r="J968" i="18" s="1"/>
  <c r="N967" i="18"/>
  <c r="M967" i="18"/>
  <c r="L967" i="18"/>
  <c r="P967" i="18" s="1"/>
  <c r="J967" i="18"/>
  <c r="J967" i="18" a="1"/>
  <c r="H967" i="18"/>
  <c r="P966" i="18"/>
  <c r="L966" i="18"/>
  <c r="M966" i="18" s="1"/>
  <c r="N966" i="18" s="1"/>
  <c r="J966" i="18"/>
  <c r="J966" i="18" a="1"/>
  <c r="H966" i="18"/>
  <c r="L965" i="18"/>
  <c r="P965" i="18" s="1"/>
  <c r="J965" i="18" a="1"/>
  <c r="J965" i="18" s="1"/>
  <c r="H965" i="18"/>
  <c r="L964" i="18"/>
  <c r="P964" i="18" s="1"/>
  <c r="J964" i="18" a="1"/>
  <c r="J964" i="18" s="1"/>
  <c r="H964" i="18"/>
  <c r="P963" i="18"/>
  <c r="N963" i="18"/>
  <c r="L963" i="18"/>
  <c r="M963" i="18" s="1"/>
  <c r="H963" i="18"/>
  <c r="J963" i="18" s="1" a="1"/>
  <c r="J963" i="18" s="1"/>
  <c r="M962" i="18"/>
  <c r="L962" i="18"/>
  <c r="H962" i="18"/>
  <c r="L961" i="18"/>
  <c r="J961" i="18"/>
  <c r="H961" i="18"/>
  <c r="J961" i="18" s="1" a="1"/>
  <c r="L960" i="18"/>
  <c r="H960" i="18"/>
  <c r="J960" i="18" s="1" a="1"/>
  <c r="J960" i="18" s="1"/>
  <c r="L959" i="18"/>
  <c r="H959" i="18"/>
  <c r="J959" i="18" s="1" a="1"/>
  <c r="J959" i="18" s="1"/>
  <c r="L958" i="18"/>
  <c r="M958" i="18" s="1"/>
  <c r="N958" i="18" s="1"/>
  <c r="J958" i="18" a="1"/>
  <c r="J958" i="18" s="1"/>
  <c r="H958" i="18"/>
  <c r="P957" i="18"/>
  <c r="N957" i="18"/>
  <c r="M957" i="18"/>
  <c r="L957" i="18"/>
  <c r="J957" i="18" a="1"/>
  <c r="J957" i="18" s="1"/>
  <c r="H957" i="18"/>
  <c r="M956" i="18"/>
  <c r="L956" i="18"/>
  <c r="H956" i="18"/>
  <c r="J956" i="18" s="1" a="1"/>
  <c r="J956" i="18" s="1"/>
  <c r="M955" i="18"/>
  <c r="N955" i="18" s="1"/>
  <c r="L955" i="18"/>
  <c r="H955" i="18"/>
  <c r="P955" i="18" s="1"/>
  <c r="L954" i="18"/>
  <c r="J954" i="18" a="1"/>
  <c r="J954" i="18" s="1"/>
  <c r="H954" i="18"/>
  <c r="L953" i="18"/>
  <c r="P953" i="18" s="1"/>
  <c r="J953" i="18"/>
  <c r="J953" i="18" a="1"/>
  <c r="H953" i="18"/>
  <c r="M952" i="18"/>
  <c r="L952" i="18"/>
  <c r="J952" i="18"/>
  <c r="J952" i="18" a="1"/>
  <c r="H952" i="18"/>
  <c r="N952" i="18" s="1"/>
  <c r="L951" i="18"/>
  <c r="M951" i="18" s="1"/>
  <c r="J951" i="18" a="1"/>
  <c r="J951" i="18" s="1"/>
  <c r="H951" i="18"/>
  <c r="L950" i="18"/>
  <c r="M950" i="18" s="1"/>
  <c r="J950" i="18" a="1"/>
  <c r="J950" i="18" s="1"/>
  <c r="H950" i="18"/>
  <c r="L949" i="18"/>
  <c r="P949" i="18" s="1"/>
  <c r="J949" i="18"/>
  <c r="J949" i="18" a="1"/>
  <c r="H949" i="18"/>
  <c r="L948" i="18"/>
  <c r="J948" i="18" a="1"/>
  <c r="J948" i="18" s="1"/>
  <c r="H948" i="18"/>
  <c r="N947" i="18"/>
  <c r="M947" i="18"/>
  <c r="L947" i="18"/>
  <c r="P947" i="18" s="1"/>
  <c r="J947" i="18"/>
  <c r="J947" i="18" a="1"/>
  <c r="H947" i="18"/>
  <c r="L946" i="18"/>
  <c r="H946" i="18"/>
  <c r="J946" i="18" s="1" a="1"/>
  <c r="J946" i="18" s="1"/>
  <c r="M945" i="18"/>
  <c r="L945" i="18"/>
  <c r="H945" i="18"/>
  <c r="P945" i="18" s="1"/>
  <c r="L944" i="18"/>
  <c r="M944" i="18" s="1"/>
  <c r="J944" i="18"/>
  <c r="H944" i="18"/>
  <c r="J944" i="18" s="1" a="1"/>
  <c r="P943" i="18"/>
  <c r="L943" i="18"/>
  <c r="M943" i="18" s="1"/>
  <c r="J943" i="18" a="1"/>
  <c r="J943" i="18" s="1"/>
  <c r="H943" i="18"/>
  <c r="M942" i="18"/>
  <c r="L942" i="18"/>
  <c r="J942" i="18" a="1"/>
  <c r="J942" i="18" s="1"/>
  <c r="H942" i="18"/>
  <c r="N942" i="18" s="1"/>
  <c r="P941" i="18"/>
  <c r="M941" i="18"/>
  <c r="N941" i="18" s="1"/>
  <c r="L941" i="18"/>
  <c r="J941" i="18" a="1"/>
  <c r="J941" i="18" s="1"/>
  <c r="H941" i="18"/>
  <c r="L940" i="18"/>
  <c r="M940" i="18" s="1"/>
  <c r="N940" i="18" s="1"/>
  <c r="J940" i="18" a="1"/>
  <c r="J940" i="18" s="1"/>
  <c r="H940" i="18"/>
  <c r="M939" i="18"/>
  <c r="L939" i="18"/>
  <c r="H939" i="18"/>
  <c r="J939" i="18" s="1" a="1"/>
  <c r="J939" i="18" s="1"/>
  <c r="M938" i="18"/>
  <c r="L938" i="18"/>
  <c r="H938" i="18"/>
  <c r="J938" i="18" s="1" a="1"/>
  <c r="J938" i="18" s="1"/>
  <c r="L937" i="18"/>
  <c r="P937" i="18" s="1"/>
  <c r="J937" i="18" a="1"/>
  <c r="J937" i="18" s="1"/>
  <c r="H937" i="18"/>
  <c r="P936" i="18"/>
  <c r="M936" i="18"/>
  <c r="N936" i="18" s="1"/>
  <c r="L936" i="18"/>
  <c r="J936" i="18"/>
  <c r="H936" i="18"/>
  <c r="J936" i="18" s="1" a="1"/>
  <c r="L935" i="18"/>
  <c r="M935" i="18" s="1"/>
  <c r="H935" i="18"/>
  <c r="L934" i="18"/>
  <c r="M934" i="18" s="1"/>
  <c r="H934" i="18"/>
  <c r="J934" i="18" s="1" a="1"/>
  <c r="J934" i="18" s="1"/>
  <c r="P933" i="18"/>
  <c r="M933" i="18"/>
  <c r="N933" i="18" s="1"/>
  <c r="L933" i="18"/>
  <c r="J933" i="18" a="1"/>
  <c r="J933" i="18" s="1"/>
  <c r="H933" i="18"/>
  <c r="P932" i="18"/>
  <c r="L932" i="18"/>
  <c r="M932" i="18" s="1"/>
  <c r="H932" i="18"/>
  <c r="J932" i="18" s="1" a="1"/>
  <c r="J932" i="18" s="1"/>
  <c r="L931" i="18"/>
  <c r="M931" i="18" s="1"/>
  <c r="N931" i="18" s="1"/>
  <c r="H931" i="18"/>
  <c r="M930" i="18"/>
  <c r="N930" i="18" s="1"/>
  <c r="L930" i="18"/>
  <c r="J930" i="18"/>
  <c r="J930" i="18" a="1"/>
  <c r="H930" i="18"/>
  <c r="L929" i="18"/>
  <c r="P929" i="18" s="1"/>
  <c r="J929" i="18"/>
  <c r="J929" i="18" a="1"/>
  <c r="H929" i="18"/>
  <c r="M928" i="18"/>
  <c r="L928" i="18"/>
  <c r="J928" i="18" a="1"/>
  <c r="J928" i="18" s="1"/>
  <c r="H928" i="18"/>
  <c r="M927" i="18"/>
  <c r="L927" i="18"/>
  <c r="H927" i="18"/>
  <c r="P926" i="18"/>
  <c r="M926" i="18"/>
  <c r="N926" i="18" s="1"/>
  <c r="L926" i="18"/>
  <c r="J926" i="18"/>
  <c r="J926" i="18" a="1"/>
  <c r="H926" i="18"/>
  <c r="L925" i="18"/>
  <c r="M925" i="18" s="1"/>
  <c r="J925" i="18" a="1"/>
  <c r="J925" i="18" s="1"/>
  <c r="H925" i="18"/>
  <c r="M924" i="18"/>
  <c r="L924" i="18"/>
  <c r="J924" i="18"/>
  <c r="J924" i="18" a="1"/>
  <c r="H924" i="18"/>
  <c r="P924" i="18" s="1"/>
  <c r="L923" i="18"/>
  <c r="H923" i="18"/>
  <c r="J923" i="18" s="1" a="1"/>
  <c r="J923" i="18" s="1"/>
  <c r="P922" i="18"/>
  <c r="L922" i="18"/>
  <c r="M922" i="18" s="1"/>
  <c r="N922" i="18" s="1"/>
  <c r="H922" i="18"/>
  <c r="J922" i="18" s="1" a="1"/>
  <c r="J922" i="18" s="1"/>
  <c r="M921" i="18"/>
  <c r="L921" i="18"/>
  <c r="J921" i="18"/>
  <c r="H921" i="18"/>
  <c r="J921" i="18" s="1" a="1"/>
  <c r="L920" i="18"/>
  <c r="H920" i="18"/>
  <c r="J920" i="18" s="1" a="1"/>
  <c r="J920" i="18" s="1"/>
  <c r="P919" i="18"/>
  <c r="L919" i="18"/>
  <c r="M919" i="18" s="1"/>
  <c r="N919" i="18" s="1"/>
  <c r="J919" i="18" a="1"/>
  <c r="J919" i="18" s="1"/>
  <c r="H919" i="18"/>
  <c r="L918" i="18"/>
  <c r="P918" i="18" s="1"/>
  <c r="J918" i="18" a="1"/>
  <c r="J918" i="18" s="1"/>
  <c r="H918" i="18"/>
  <c r="L917" i="18"/>
  <c r="J917" i="18" a="1"/>
  <c r="J917" i="18" s="1"/>
  <c r="H917" i="18"/>
  <c r="L916" i="18"/>
  <c r="M916" i="18" s="1"/>
  <c r="H916" i="18"/>
  <c r="P916" i="18" s="1"/>
  <c r="L915" i="18"/>
  <c r="P915" i="18" s="1"/>
  <c r="J915" i="18" a="1"/>
  <c r="J915" i="18" s="1"/>
  <c r="H915" i="18"/>
  <c r="M914" i="18"/>
  <c r="N914" i="18" s="1"/>
  <c r="L914" i="18"/>
  <c r="H914" i="18"/>
  <c r="L913" i="18"/>
  <c r="M913" i="18" s="1"/>
  <c r="N913" i="18" s="1"/>
  <c r="H913" i="18"/>
  <c r="P913" i="18" s="1"/>
  <c r="L912" i="18"/>
  <c r="J912" i="18"/>
  <c r="J912" i="18" a="1"/>
  <c r="H912" i="18"/>
  <c r="M911" i="18"/>
  <c r="L911" i="18"/>
  <c r="H911" i="18"/>
  <c r="J911" i="18" s="1" a="1"/>
  <c r="J911" i="18" s="1"/>
  <c r="M910" i="18"/>
  <c r="L910" i="18"/>
  <c r="H910" i="18"/>
  <c r="P910" i="18" s="1"/>
  <c r="L909" i="18"/>
  <c r="M909" i="18" s="1"/>
  <c r="J909" i="18" a="1"/>
  <c r="J909" i="18" s="1"/>
  <c r="H909" i="18"/>
  <c r="P909" i="18" s="1"/>
  <c r="L908" i="18"/>
  <c r="M908" i="18" s="1"/>
  <c r="J908" i="18" a="1"/>
  <c r="J908" i="18" s="1"/>
  <c r="H908" i="18"/>
  <c r="N908" i="18" s="1"/>
  <c r="M907" i="18"/>
  <c r="L907" i="18"/>
  <c r="H907" i="18"/>
  <c r="J907" i="18" s="1" a="1"/>
  <c r="J907" i="18" s="1"/>
  <c r="P906" i="18"/>
  <c r="N906" i="18"/>
  <c r="M906" i="18"/>
  <c r="L906" i="18"/>
  <c r="J906" i="18" a="1"/>
  <c r="J906" i="18" s="1"/>
  <c r="H906" i="18"/>
  <c r="L905" i="18"/>
  <c r="J905" i="18" a="1"/>
  <c r="J905" i="18" s="1"/>
  <c r="H905" i="18"/>
  <c r="L904" i="18"/>
  <c r="H904" i="18"/>
  <c r="J904" i="18" s="1" a="1"/>
  <c r="J904" i="18" s="1"/>
  <c r="N903" i="18"/>
  <c r="L903" i="18"/>
  <c r="M903" i="18" s="1"/>
  <c r="H903" i="18"/>
  <c r="J903" i="18" s="1" a="1"/>
  <c r="J903" i="18" s="1"/>
  <c r="M902" i="18"/>
  <c r="L902" i="18"/>
  <c r="J902" i="18"/>
  <c r="J902" i="18" a="1"/>
  <c r="H902" i="18"/>
  <c r="N902" i="18" s="1"/>
  <c r="L901" i="18"/>
  <c r="M901" i="18" s="1"/>
  <c r="N901" i="18" s="1"/>
  <c r="H901" i="18"/>
  <c r="P901" i="18" s="1"/>
  <c r="L900" i="18"/>
  <c r="H900" i="18"/>
  <c r="J900" i="18" s="1" a="1"/>
  <c r="J900" i="18" s="1"/>
  <c r="L899" i="18"/>
  <c r="P899" i="18" s="1"/>
  <c r="J899" i="18"/>
  <c r="J899" i="18" a="1"/>
  <c r="H899" i="18"/>
  <c r="L898" i="18"/>
  <c r="M898" i="18" s="1"/>
  <c r="H898" i="18"/>
  <c r="L897" i="18"/>
  <c r="P897" i="18" s="1"/>
  <c r="J897" i="18"/>
  <c r="H897" i="18"/>
  <c r="J897" i="18" s="1" a="1"/>
  <c r="L896" i="18"/>
  <c r="H896" i="18"/>
  <c r="J896" i="18" s="1" a="1"/>
  <c r="J896" i="18" s="1"/>
  <c r="M895" i="18"/>
  <c r="L895" i="18"/>
  <c r="H895" i="18"/>
  <c r="M894" i="18"/>
  <c r="N894" i="18" s="1"/>
  <c r="L894" i="18"/>
  <c r="J894" i="18"/>
  <c r="J894" i="18" a="1"/>
  <c r="H894" i="18"/>
  <c r="P894" i="18" s="1"/>
  <c r="P893" i="18"/>
  <c r="N893" i="18"/>
  <c r="L893" i="18"/>
  <c r="M893" i="18" s="1"/>
  <c r="J893" i="18" a="1"/>
  <c r="J893" i="18" s="1"/>
  <c r="H893" i="18"/>
  <c r="L892" i="18"/>
  <c r="M892" i="18" s="1"/>
  <c r="J892" i="18"/>
  <c r="J892" i="18" a="1"/>
  <c r="H892" i="18"/>
  <c r="P892" i="18" s="1"/>
  <c r="M891" i="18"/>
  <c r="L891" i="18"/>
  <c r="H891" i="18"/>
  <c r="P891" i="18" s="1"/>
  <c r="M890" i="18"/>
  <c r="L890" i="18"/>
  <c r="P890" i="18" s="1"/>
  <c r="J890" i="18" a="1"/>
  <c r="J890" i="18" s="1"/>
  <c r="H890" i="18"/>
  <c r="L889" i="18"/>
  <c r="H889" i="18"/>
  <c r="J889" i="18" s="1" a="1"/>
  <c r="J889" i="18" s="1"/>
  <c r="N888" i="18"/>
  <c r="M888" i="18"/>
  <c r="L888" i="18"/>
  <c r="H888" i="18"/>
  <c r="J888" i="18" s="1" a="1"/>
  <c r="J888" i="18" s="1"/>
  <c r="N887" i="18"/>
  <c r="L887" i="18"/>
  <c r="M887" i="18" s="1"/>
  <c r="H887" i="18"/>
  <c r="J887" i="18" s="1" a="1"/>
  <c r="J887" i="18" s="1"/>
  <c r="M886" i="18"/>
  <c r="L886" i="18"/>
  <c r="J886" i="18" a="1"/>
  <c r="J886" i="18" s="1"/>
  <c r="H886" i="18"/>
  <c r="P886" i="18" s="1"/>
  <c r="M885" i="18"/>
  <c r="L885" i="18"/>
  <c r="J885" i="18" a="1"/>
  <c r="J885" i="18" s="1"/>
  <c r="H885" i="18"/>
  <c r="L884" i="18"/>
  <c r="P884" i="18" s="1"/>
  <c r="H884" i="18"/>
  <c r="J884" i="18" s="1" a="1"/>
  <c r="J884" i="18" s="1"/>
  <c r="M883" i="18"/>
  <c r="N883" i="18" s="1"/>
  <c r="L883" i="18"/>
  <c r="P883" i="18" s="1"/>
  <c r="H883" i="18"/>
  <c r="J883" i="18" s="1" a="1"/>
  <c r="J883" i="18" s="1"/>
  <c r="L882" i="18"/>
  <c r="M882" i="18" s="1"/>
  <c r="H882" i="18"/>
  <c r="M881" i="18"/>
  <c r="L881" i="18"/>
  <c r="H881" i="18"/>
  <c r="N881" i="18" s="1"/>
  <c r="L880" i="18"/>
  <c r="J880" i="18" a="1"/>
  <c r="J880" i="18" s="1"/>
  <c r="H880" i="18"/>
  <c r="M879" i="18"/>
  <c r="N879" i="18" s="1"/>
  <c r="L879" i="18"/>
  <c r="H879" i="18"/>
  <c r="N878" i="18"/>
  <c r="M878" i="18"/>
  <c r="L878" i="18"/>
  <c r="H878" i="18"/>
  <c r="J878" i="18" s="1" a="1"/>
  <c r="J878" i="18" s="1"/>
  <c r="M877" i="18"/>
  <c r="N877" i="18" s="1"/>
  <c r="L877" i="18"/>
  <c r="H877" i="18"/>
  <c r="L876" i="18"/>
  <c r="H876" i="18"/>
  <c r="J876" i="18" s="1" a="1"/>
  <c r="J876" i="18" s="1"/>
  <c r="L875" i="18"/>
  <c r="H875" i="18"/>
  <c r="J875" i="18" s="1" a="1"/>
  <c r="J875" i="18" s="1"/>
  <c r="N874" i="18"/>
  <c r="M874" i="18"/>
  <c r="L874" i="18"/>
  <c r="P874" i="18" s="1"/>
  <c r="J874" i="18"/>
  <c r="J874" i="18" a="1"/>
  <c r="H874" i="18"/>
  <c r="M873" i="18"/>
  <c r="L873" i="18"/>
  <c r="P873" i="18" s="1"/>
  <c r="J873" i="18" a="1"/>
  <c r="J873" i="18" s="1"/>
  <c r="H873" i="18"/>
  <c r="M872" i="18"/>
  <c r="L872" i="18"/>
  <c r="J872" i="18" a="1"/>
  <c r="J872" i="18" s="1"/>
  <c r="H872" i="18"/>
  <c r="P872" i="18" s="1"/>
  <c r="P871" i="18"/>
  <c r="L871" i="18"/>
  <c r="M871" i="18" s="1"/>
  <c r="N871" i="18" s="1"/>
  <c r="J871" i="18" a="1"/>
  <c r="J871" i="18" s="1"/>
  <c r="H871" i="18"/>
  <c r="L870" i="18"/>
  <c r="H870" i="18"/>
  <c r="J870" i="18" s="1" a="1"/>
  <c r="J870" i="18" s="1"/>
  <c r="L869" i="18"/>
  <c r="M869" i="18" s="1"/>
  <c r="J869" i="18"/>
  <c r="H869" i="18"/>
  <c r="J869" i="18" s="1" a="1"/>
  <c r="M868" i="18"/>
  <c r="L868" i="18"/>
  <c r="H868" i="18"/>
  <c r="P867" i="18"/>
  <c r="M867" i="18"/>
  <c r="L867" i="18"/>
  <c r="H867" i="18"/>
  <c r="J867" i="18" s="1" a="1"/>
  <c r="J867" i="18" s="1"/>
  <c r="L866" i="18"/>
  <c r="M866" i="18" s="1"/>
  <c r="N866" i="18" s="1"/>
  <c r="H866" i="18"/>
  <c r="M865" i="18"/>
  <c r="L865" i="18"/>
  <c r="H865" i="18"/>
  <c r="L864" i="18"/>
  <c r="M864" i="18" s="1"/>
  <c r="H864" i="18"/>
  <c r="P864" i="18" s="1"/>
  <c r="L863" i="18"/>
  <c r="M863" i="18" s="1"/>
  <c r="J863" i="18" a="1"/>
  <c r="J863" i="18" s="1"/>
  <c r="H863" i="18"/>
  <c r="P863" i="18" s="1"/>
  <c r="P862" i="18"/>
  <c r="N862" i="18"/>
  <c r="M862" i="18"/>
  <c r="L862" i="18"/>
  <c r="J862" i="18" a="1"/>
  <c r="J862" i="18" s="1"/>
  <c r="H862" i="18"/>
  <c r="L861" i="18"/>
  <c r="M861" i="18" s="1"/>
  <c r="N861" i="18" s="1"/>
  <c r="J861" i="18"/>
  <c r="J861" i="18" a="1"/>
  <c r="H861" i="18"/>
  <c r="P861" i="18" s="1"/>
  <c r="P860" i="18"/>
  <c r="M860" i="18"/>
  <c r="L860" i="18"/>
  <c r="J860" i="18"/>
  <c r="J860" i="18" a="1"/>
  <c r="H860" i="18"/>
  <c r="P859" i="18"/>
  <c r="M859" i="18"/>
  <c r="N859" i="18" s="1"/>
  <c r="L859" i="18"/>
  <c r="H859" i="18"/>
  <c r="J859" i="18" s="1" a="1"/>
  <c r="J859" i="18" s="1"/>
  <c r="M858" i="18"/>
  <c r="N858" i="18" s="1"/>
  <c r="L858" i="18"/>
  <c r="J858" i="18" a="1"/>
  <c r="J858" i="18" s="1"/>
  <c r="H858" i="18"/>
  <c r="P858" i="18" s="1"/>
  <c r="L857" i="18"/>
  <c r="H857" i="18"/>
  <c r="J857" i="18" s="1" a="1"/>
  <c r="J857" i="18" s="1"/>
  <c r="P856" i="18"/>
  <c r="M856" i="18"/>
  <c r="L856" i="18"/>
  <c r="H856" i="18"/>
  <c r="P855" i="18"/>
  <c r="N855" i="18"/>
  <c r="L855" i="18"/>
  <c r="M855" i="18" s="1"/>
  <c r="H855" i="18"/>
  <c r="J855" i="18" s="1" a="1"/>
  <c r="J855" i="18" s="1"/>
  <c r="P854" i="18"/>
  <c r="N854" i="18"/>
  <c r="M854" i="18"/>
  <c r="L854" i="18"/>
  <c r="J854" i="18" a="1"/>
  <c r="J854" i="18" s="1"/>
  <c r="H854" i="18"/>
  <c r="L853" i="18"/>
  <c r="H853" i="18"/>
  <c r="J853" i="18" s="1" a="1"/>
  <c r="J853" i="18" s="1"/>
  <c r="L852" i="18"/>
  <c r="M852" i="18" s="1"/>
  <c r="N852" i="18" s="1"/>
  <c r="J852" i="18" a="1"/>
  <c r="J852" i="18" s="1"/>
  <c r="H852" i="18"/>
  <c r="P851" i="18"/>
  <c r="L851" i="18"/>
  <c r="M851" i="18" s="1"/>
  <c r="H851" i="18"/>
  <c r="J851" i="18" s="1" a="1"/>
  <c r="J851" i="18" s="1"/>
  <c r="L850" i="18"/>
  <c r="P850" i="18" s="1"/>
  <c r="J850" i="18" a="1"/>
  <c r="J850" i="18" s="1"/>
  <c r="H850" i="18"/>
  <c r="L849" i="18"/>
  <c r="H849" i="18"/>
  <c r="J849" i="18" s="1" a="1"/>
  <c r="J849" i="18" s="1"/>
  <c r="M848" i="18"/>
  <c r="L848" i="18"/>
  <c r="H848" i="18"/>
  <c r="P848" i="18" s="1"/>
  <c r="L847" i="18"/>
  <c r="M847" i="18" s="1"/>
  <c r="N847" i="18" s="1"/>
  <c r="J847" i="18"/>
  <c r="J847" i="18" a="1"/>
  <c r="H847" i="18"/>
  <c r="P846" i="18"/>
  <c r="M846" i="18"/>
  <c r="L846" i="18"/>
  <c r="J846" i="18" a="1"/>
  <c r="J846" i="18" s="1"/>
  <c r="H846" i="18"/>
  <c r="N846" i="18" s="1"/>
  <c r="L845" i="18"/>
  <c r="P845" i="18" s="1"/>
  <c r="J845" i="18" a="1"/>
  <c r="J845" i="18" s="1"/>
  <c r="H845" i="18"/>
  <c r="P844" i="18"/>
  <c r="M844" i="18"/>
  <c r="N844" i="18" s="1"/>
  <c r="L844" i="18"/>
  <c r="J844" i="18" a="1"/>
  <c r="J844" i="18" s="1"/>
  <c r="H844" i="18"/>
  <c r="L843" i="18"/>
  <c r="H843" i="18"/>
  <c r="J843" i="18" s="1" a="1"/>
  <c r="J843" i="18" s="1"/>
  <c r="M842" i="18"/>
  <c r="L842" i="18"/>
  <c r="H842" i="18"/>
  <c r="J842" i="18" s="1" a="1"/>
  <c r="J842" i="18" s="1"/>
  <c r="M841" i="18"/>
  <c r="N841" i="18" s="1"/>
  <c r="L841" i="18"/>
  <c r="J841" i="18" a="1"/>
  <c r="J841" i="18" s="1"/>
  <c r="H841" i="18"/>
  <c r="L840" i="18"/>
  <c r="P840" i="18" s="1"/>
  <c r="J840" i="18"/>
  <c r="H840" i="18"/>
  <c r="J840" i="18" s="1" a="1"/>
  <c r="N839" i="18"/>
  <c r="L839" i="18"/>
  <c r="M839" i="18" s="1"/>
  <c r="H839" i="18"/>
  <c r="P838" i="18"/>
  <c r="L838" i="18"/>
  <c r="M838" i="18" s="1"/>
  <c r="N838" i="18" s="1"/>
  <c r="J838" i="18"/>
  <c r="J838" i="18" a="1"/>
  <c r="H838" i="18"/>
  <c r="L837" i="18"/>
  <c r="P837" i="18" s="1"/>
  <c r="J837" i="18"/>
  <c r="J837" i="18" a="1"/>
  <c r="H837" i="18"/>
  <c r="M836" i="18"/>
  <c r="L836" i="18"/>
  <c r="P836" i="18" s="1"/>
  <c r="J836" i="18" a="1"/>
  <c r="J836" i="18" s="1"/>
  <c r="H836" i="18"/>
  <c r="L835" i="18"/>
  <c r="M835" i="18" s="1"/>
  <c r="H835" i="18"/>
  <c r="J835" i="18" s="1" a="1"/>
  <c r="J835" i="18" s="1"/>
  <c r="M834" i="18"/>
  <c r="L834" i="18"/>
  <c r="H834" i="18"/>
  <c r="N834" i="18" s="1"/>
  <c r="L833" i="18"/>
  <c r="M833" i="18" s="1"/>
  <c r="H833" i="18"/>
  <c r="P833" i="18" s="1"/>
  <c r="M832" i="18"/>
  <c r="N832" i="18" s="1"/>
  <c r="L832" i="18"/>
  <c r="J832" i="18" a="1"/>
  <c r="J832" i="18" s="1"/>
  <c r="H832" i="18"/>
  <c r="P832" i="18" s="1"/>
  <c r="M831" i="18"/>
  <c r="L831" i="18"/>
  <c r="H831" i="18"/>
  <c r="J831" i="18" s="1" a="1"/>
  <c r="J831" i="18" s="1"/>
  <c r="M830" i="18"/>
  <c r="L830" i="18"/>
  <c r="J830" i="18" a="1"/>
  <c r="J830" i="18" s="1"/>
  <c r="H830" i="18"/>
  <c r="P830" i="18" s="1"/>
  <c r="L829" i="18"/>
  <c r="P829" i="18" s="1"/>
  <c r="J829" i="18" a="1"/>
  <c r="J829" i="18" s="1"/>
  <c r="H829" i="18"/>
  <c r="P828" i="18"/>
  <c r="M828" i="18"/>
  <c r="N828" i="18" s="1"/>
  <c r="L828" i="18"/>
  <c r="J828" i="18"/>
  <c r="J828" i="18" a="1"/>
  <c r="H828" i="18"/>
  <c r="M827" i="18"/>
  <c r="L827" i="18"/>
  <c r="H827" i="18"/>
  <c r="J827" i="18" s="1" a="1"/>
  <c r="J827" i="18" s="1"/>
  <c r="M826" i="18"/>
  <c r="L826" i="18"/>
  <c r="J826" i="18" a="1"/>
  <c r="J826" i="18" s="1"/>
  <c r="H826" i="18"/>
  <c r="P826" i="18" s="1"/>
  <c r="M825" i="18"/>
  <c r="N825" i="18" s="1"/>
  <c r="L825" i="18"/>
  <c r="J825" i="18"/>
  <c r="J825" i="18" a="1"/>
  <c r="H825" i="18"/>
  <c r="L824" i="18"/>
  <c r="H824" i="18"/>
  <c r="J824" i="18" s="1" a="1"/>
  <c r="J824" i="18" s="1"/>
  <c r="L823" i="18"/>
  <c r="M823" i="18" s="1"/>
  <c r="N823" i="18" s="1"/>
  <c r="H823" i="18"/>
  <c r="J823" i="18" s="1" a="1"/>
  <c r="J823" i="18" s="1"/>
  <c r="L822" i="18"/>
  <c r="M822" i="18" s="1"/>
  <c r="J822" i="18" a="1"/>
  <c r="J822" i="18" s="1"/>
  <c r="H822" i="18"/>
  <c r="L821" i="18"/>
  <c r="H821" i="18"/>
  <c r="J821" i="18" s="1" a="1"/>
  <c r="J821" i="18" s="1"/>
  <c r="M820" i="18"/>
  <c r="L820" i="18"/>
  <c r="J820" i="18" a="1"/>
  <c r="J820" i="18" s="1"/>
  <c r="H820" i="18"/>
  <c r="L819" i="18"/>
  <c r="J819" i="18" a="1"/>
  <c r="J819" i="18" s="1"/>
  <c r="H819" i="18"/>
  <c r="M818" i="18"/>
  <c r="N818" i="18" s="1"/>
  <c r="L818" i="18"/>
  <c r="J818" i="18" a="1"/>
  <c r="J818" i="18" s="1"/>
  <c r="H818" i="18"/>
  <c r="P818" i="18" s="1"/>
  <c r="P817" i="18"/>
  <c r="L817" i="18"/>
  <c r="M817" i="18" s="1"/>
  <c r="J817" i="18" a="1"/>
  <c r="J817" i="18" s="1"/>
  <c r="H817" i="18"/>
  <c r="L816" i="18"/>
  <c r="P816" i="18" s="1"/>
  <c r="J816" i="18" a="1"/>
  <c r="J816" i="18" s="1"/>
  <c r="H816" i="18"/>
  <c r="L815" i="18"/>
  <c r="M815" i="18" s="1"/>
  <c r="N815" i="18" s="1"/>
  <c r="H815" i="18"/>
  <c r="J815" i="18" s="1" a="1"/>
  <c r="J815" i="18" s="1"/>
  <c r="P814" i="18"/>
  <c r="M814" i="18"/>
  <c r="N814" i="18" s="1"/>
  <c r="L814" i="18"/>
  <c r="J814" i="18"/>
  <c r="H814" i="18"/>
  <c r="J814" i="18" s="1" a="1"/>
  <c r="L813" i="18"/>
  <c r="P813" i="18" s="1"/>
  <c r="J813" i="18" a="1"/>
  <c r="J813" i="18" s="1"/>
  <c r="H813" i="18"/>
  <c r="P812" i="18"/>
  <c r="L812" i="18"/>
  <c r="M812" i="18" s="1"/>
  <c r="N812" i="18" s="1"/>
  <c r="J812" i="18"/>
  <c r="J812" i="18" a="1"/>
  <c r="H812" i="18"/>
  <c r="P811" i="18"/>
  <c r="M811" i="18"/>
  <c r="N811" i="18" s="1"/>
  <c r="L811" i="18"/>
  <c r="J811" i="18"/>
  <c r="J811" i="18" a="1"/>
  <c r="H811" i="18"/>
  <c r="L810" i="18"/>
  <c r="H810" i="18"/>
  <c r="J810" i="18" s="1" a="1"/>
  <c r="J810" i="18" s="1"/>
  <c r="L809" i="18"/>
  <c r="H809" i="18"/>
  <c r="J809" i="18" s="1" a="1"/>
  <c r="J809" i="18" s="1"/>
  <c r="L808" i="18"/>
  <c r="H808" i="18"/>
  <c r="J808" i="18" s="1" a="1"/>
  <c r="J808" i="18" s="1"/>
  <c r="P807" i="18"/>
  <c r="L807" i="18"/>
  <c r="M807" i="18" s="1"/>
  <c r="N807" i="18" s="1"/>
  <c r="H807" i="18"/>
  <c r="J807" i="18" s="1" a="1"/>
  <c r="J807" i="18" s="1"/>
  <c r="L806" i="18"/>
  <c r="P806" i="18" s="1"/>
  <c r="J806" i="18" a="1"/>
  <c r="J806" i="18" s="1"/>
  <c r="H806" i="18"/>
  <c r="P805" i="18"/>
  <c r="N805" i="18"/>
  <c r="M805" i="18"/>
  <c r="L805" i="18"/>
  <c r="J805" i="18" a="1"/>
  <c r="J805" i="18" s="1"/>
  <c r="H805" i="18"/>
  <c r="P804" i="18"/>
  <c r="M804" i="18"/>
  <c r="N804" i="18" s="1"/>
  <c r="L804" i="18"/>
  <c r="H804" i="18"/>
  <c r="J804" i="18" s="1" a="1"/>
  <c r="J804" i="18" s="1"/>
  <c r="L803" i="18"/>
  <c r="P803" i="18" s="1"/>
  <c r="H803" i="18"/>
  <c r="J803" i="18" s="1" a="1"/>
  <c r="J803" i="18" s="1"/>
  <c r="M802" i="18"/>
  <c r="N802" i="18" s="1"/>
  <c r="L802" i="18"/>
  <c r="J802" i="18" a="1"/>
  <c r="J802" i="18" s="1"/>
  <c r="H802" i="18"/>
  <c r="L801" i="18"/>
  <c r="M801" i="18" s="1"/>
  <c r="N801" i="18" s="1"/>
  <c r="H801" i="18"/>
  <c r="J801" i="18" s="1" a="1"/>
  <c r="J801" i="18" s="1"/>
  <c r="L800" i="18"/>
  <c r="M800" i="18" s="1"/>
  <c r="H800" i="18"/>
  <c r="M799" i="18"/>
  <c r="N799" i="18" s="1"/>
  <c r="L799" i="18"/>
  <c r="P799" i="18" s="1"/>
  <c r="J799" i="18"/>
  <c r="J799" i="18" a="1"/>
  <c r="H799" i="18"/>
  <c r="L798" i="18"/>
  <c r="M798" i="18" s="1"/>
  <c r="H798" i="18"/>
  <c r="J798" i="18" s="1" a="1"/>
  <c r="J798" i="18" s="1"/>
  <c r="L797" i="18"/>
  <c r="H797" i="18"/>
  <c r="J797" i="18" s="1" a="1"/>
  <c r="J797" i="18" s="1"/>
  <c r="L796" i="18"/>
  <c r="P796" i="18" s="1"/>
  <c r="J796" i="18"/>
  <c r="H796" i="18"/>
  <c r="J796" i="18" s="1" a="1"/>
  <c r="P795" i="18"/>
  <c r="L795" i="18"/>
  <c r="M795" i="18" s="1"/>
  <c r="N795" i="18" s="1"/>
  <c r="J795" i="18" a="1"/>
  <c r="J795" i="18" s="1"/>
  <c r="H795" i="18"/>
  <c r="M794" i="18"/>
  <c r="L794" i="18"/>
  <c r="J794" i="18" a="1"/>
  <c r="J794" i="18" s="1"/>
  <c r="H794" i="18"/>
  <c r="L793" i="18"/>
  <c r="H793" i="18"/>
  <c r="J793" i="18" s="1" a="1"/>
  <c r="J793" i="18" s="1"/>
  <c r="L792" i="18"/>
  <c r="M792" i="18" s="1"/>
  <c r="N792" i="18" s="1"/>
  <c r="J792" i="18" a="1"/>
  <c r="J792" i="18" s="1"/>
  <c r="H792" i="18"/>
  <c r="L791" i="18"/>
  <c r="M791" i="18" s="1"/>
  <c r="H791" i="18"/>
  <c r="J791" i="18" s="1" a="1"/>
  <c r="J791" i="18" s="1"/>
  <c r="L790" i="18"/>
  <c r="P790" i="18" s="1"/>
  <c r="J790" i="18"/>
  <c r="J790" i="18" a="1"/>
  <c r="H790" i="18"/>
  <c r="L789" i="18"/>
  <c r="M789" i="18" s="1"/>
  <c r="J789" i="18" a="1"/>
  <c r="J789" i="18" s="1"/>
  <c r="H789" i="18"/>
  <c r="P789" i="18" s="1"/>
  <c r="M788" i="18"/>
  <c r="L788" i="18"/>
  <c r="H788" i="18"/>
  <c r="P787" i="18"/>
  <c r="L787" i="18"/>
  <c r="M787" i="18" s="1"/>
  <c r="N787" i="18" s="1"/>
  <c r="J787" i="18" a="1"/>
  <c r="J787" i="18" s="1"/>
  <c r="H787" i="18"/>
  <c r="L786" i="18"/>
  <c r="M786" i="18" s="1"/>
  <c r="N786" i="18" s="1"/>
  <c r="H786" i="18"/>
  <c r="L785" i="18"/>
  <c r="P785" i="18" s="1"/>
  <c r="J785" i="18" a="1"/>
  <c r="J785" i="18" s="1"/>
  <c r="H785" i="18"/>
  <c r="P784" i="18"/>
  <c r="N784" i="18"/>
  <c r="M784" i="18"/>
  <c r="L784" i="18"/>
  <c r="J784" i="18" a="1"/>
  <c r="J784" i="18" s="1"/>
  <c r="H784" i="18"/>
  <c r="M783" i="18"/>
  <c r="L783" i="18"/>
  <c r="H783" i="18"/>
  <c r="L782" i="18"/>
  <c r="P782" i="18" s="1"/>
  <c r="J782" i="18" a="1"/>
  <c r="J782" i="18" s="1"/>
  <c r="H782" i="18"/>
  <c r="L781" i="18"/>
  <c r="M781" i="18" s="1"/>
  <c r="N781" i="18" s="1"/>
  <c r="J781" i="18"/>
  <c r="H781" i="18"/>
  <c r="J781" i="18" s="1" a="1"/>
  <c r="L780" i="18"/>
  <c r="H780" i="18"/>
  <c r="J780" i="18" s="1" a="1"/>
  <c r="J780" i="18" s="1"/>
  <c r="P779" i="18"/>
  <c r="M779" i="18"/>
  <c r="L779" i="18"/>
  <c r="J779" i="18" a="1"/>
  <c r="J779" i="18" s="1"/>
  <c r="H779" i="18"/>
  <c r="L778" i="18"/>
  <c r="P778" i="18" s="1"/>
  <c r="J778" i="18" a="1"/>
  <c r="J778" i="18" s="1"/>
  <c r="H778" i="18"/>
  <c r="L777" i="18"/>
  <c r="P777" i="18" s="1"/>
  <c r="H777" i="18"/>
  <c r="J777" i="18" s="1" a="1"/>
  <c r="J777" i="18" s="1"/>
  <c r="P776" i="18"/>
  <c r="L776" i="18"/>
  <c r="M776" i="18" s="1"/>
  <c r="N776" i="18" s="1"/>
  <c r="J776" i="18"/>
  <c r="J776" i="18" a="1"/>
  <c r="H776" i="18"/>
  <c r="L775" i="18"/>
  <c r="P775" i="18" s="1"/>
  <c r="J775" i="18"/>
  <c r="J775" i="18" a="1"/>
  <c r="H775" i="18"/>
  <c r="P774" i="18"/>
  <c r="L774" i="18"/>
  <c r="M774" i="18" s="1"/>
  <c r="J774" i="18"/>
  <c r="J774" i="18" a="1"/>
  <c r="H774" i="18"/>
  <c r="L773" i="18"/>
  <c r="H773" i="18"/>
  <c r="J773" i="18" s="1" a="1"/>
  <c r="J773" i="18" s="1"/>
  <c r="M772" i="18"/>
  <c r="N772" i="18" s="1"/>
  <c r="L772" i="18"/>
  <c r="H772" i="18"/>
  <c r="J772" i="18" s="1" a="1"/>
  <c r="J772" i="18" s="1"/>
  <c r="P771" i="18"/>
  <c r="L771" i="18"/>
  <c r="M771" i="18" s="1"/>
  <c r="J771" i="18"/>
  <c r="H771" i="18"/>
  <c r="J771" i="18" s="1" a="1"/>
  <c r="L770" i="18"/>
  <c r="M770" i="18" s="1"/>
  <c r="H770" i="18"/>
  <c r="J770" i="18" s="1" a="1"/>
  <c r="J770" i="18" s="1"/>
  <c r="M769" i="18"/>
  <c r="N769" i="18" s="1"/>
  <c r="L769" i="18"/>
  <c r="H769" i="18"/>
  <c r="P769" i="18" s="1"/>
  <c r="M768" i="18"/>
  <c r="L768" i="18"/>
  <c r="P768" i="18" s="1"/>
  <c r="J768" i="18"/>
  <c r="J768" i="18" a="1"/>
  <c r="H768" i="18"/>
  <c r="M767" i="18"/>
  <c r="N767" i="18" s="1"/>
  <c r="L767" i="18"/>
  <c r="H767" i="18"/>
  <c r="J767" i="18" s="1" a="1"/>
  <c r="J767" i="18" s="1"/>
  <c r="L766" i="18"/>
  <c r="M766" i="18" s="1"/>
  <c r="H766" i="18"/>
  <c r="P766" i="18" s="1"/>
  <c r="P765" i="18"/>
  <c r="L765" i="18"/>
  <c r="M765" i="18" s="1"/>
  <c r="N765" i="18" s="1"/>
  <c r="H765" i="18"/>
  <c r="J765" i="18" s="1" a="1"/>
  <c r="J765" i="18" s="1"/>
  <c r="L764" i="18"/>
  <c r="J764" i="18"/>
  <c r="J764" i="18" a="1"/>
  <c r="H764" i="18"/>
  <c r="L763" i="18"/>
  <c r="M763" i="18" s="1"/>
  <c r="J763" i="18" a="1"/>
  <c r="J763" i="18" s="1"/>
  <c r="H763" i="18"/>
  <c r="P763" i="18" s="1"/>
  <c r="L762" i="18"/>
  <c r="H762" i="18"/>
  <c r="J762" i="18" s="1" a="1"/>
  <c r="J762" i="18" s="1"/>
  <c r="L761" i="18"/>
  <c r="H761" i="18"/>
  <c r="J761" i="18" s="1" a="1"/>
  <c r="J761" i="18" s="1"/>
  <c r="P760" i="18"/>
  <c r="L760" i="18"/>
  <c r="M760" i="18" s="1"/>
  <c r="N760" i="18" s="1"/>
  <c r="H760" i="18"/>
  <c r="J760" i="18" s="1" a="1"/>
  <c r="J760" i="18" s="1"/>
  <c r="P759" i="18"/>
  <c r="M759" i="18"/>
  <c r="N759" i="18" s="1"/>
  <c r="L759" i="18"/>
  <c r="J759" i="18" a="1"/>
  <c r="J759" i="18" s="1"/>
  <c r="H759" i="18"/>
  <c r="L758" i="18"/>
  <c r="H758" i="18"/>
  <c r="J758" i="18" s="1" a="1"/>
  <c r="J758" i="18" s="1"/>
  <c r="L757" i="18"/>
  <c r="P757" i="18" s="1"/>
  <c r="J757" i="18" a="1"/>
  <c r="J757" i="18" s="1"/>
  <c r="H757" i="18"/>
  <c r="M756" i="18"/>
  <c r="L756" i="18"/>
  <c r="H756" i="18"/>
  <c r="M755" i="18"/>
  <c r="N755" i="18" s="1"/>
  <c r="L755" i="18"/>
  <c r="J755" i="18"/>
  <c r="J755" i="18" a="1"/>
  <c r="H755" i="18"/>
  <c r="P755" i="18" s="1"/>
  <c r="M754" i="18"/>
  <c r="L754" i="18"/>
  <c r="H754" i="18"/>
  <c r="J754" i="18" s="1" a="1"/>
  <c r="J754" i="18" s="1"/>
  <c r="M753" i="18"/>
  <c r="L753" i="18"/>
  <c r="J753" i="18" a="1"/>
  <c r="J753" i="18" s="1"/>
  <c r="H753" i="18"/>
  <c r="P753" i="18" s="1"/>
  <c r="L752" i="18"/>
  <c r="P752" i="18" s="1"/>
  <c r="H752" i="18"/>
  <c r="J752" i="18" s="1" a="1"/>
  <c r="J752" i="18" s="1"/>
  <c r="M751" i="18"/>
  <c r="N751" i="18" s="1"/>
  <c r="L751" i="18"/>
  <c r="P751" i="18" s="1"/>
  <c r="J751" i="18"/>
  <c r="H751" i="18"/>
  <c r="J751" i="18" s="1" a="1"/>
  <c r="M750" i="18"/>
  <c r="N750" i="18" s="1"/>
  <c r="L750" i="18"/>
  <c r="J750" i="18" a="1"/>
  <c r="J750" i="18" s="1"/>
  <c r="H750" i="18"/>
  <c r="P750" i="18" s="1"/>
  <c r="L749" i="18"/>
  <c r="M749" i="18" s="1"/>
  <c r="N749" i="18" s="1"/>
  <c r="J749" i="18" a="1"/>
  <c r="J749" i="18" s="1"/>
  <c r="H749" i="18"/>
  <c r="L748" i="18"/>
  <c r="H748" i="18"/>
  <c r="J748" i="18" s="1" a="1"/>
  <c r="J748" i="18" s="1"/>
  <c r="M747" i="18"/>
  <c r="N747" i="18" s="1"/>
  <c r="L747" i="18"/>
  <c r="J747" i="18" a="1"/>
  <c r="J747" i="18" s="1"/>
  <c r="H747" i="18"/>
  <c r="P747" i="18" s="1"/>
  <c r="L746" i="18"/>
  <c r="H746" i="18"/>
  <c r="J746" i="18" s="1" a="1"/>
  <c r="J746" i="18" s="1"/>
  <c r="P745" i="18"/>
  <c r="L745" i="18"/>
  <c r="M745" i="18" s="1"/>
  <c r="H745" i="18"/>
  <c r="J745" i="18" s="1" a="1"/>
  <c r="J745" i="18" s="1"/>
  <c r="L744" i="18"/>
  <c r="H744" i="18"/>
  <c r="J744" i="18" s="1" a="1"/>
  <c r="J744" i="18" s="1"/>
  <c r="L743" i="18"/>
  <c r="H743" i="18"/>
  <c r="J743" i="18" s="1" a="1"/>
  <c r="J743" i="18" s="1"/>
  <c r="M742" i="18"/>
  <c r="N742" i="18" s="1"/>
  <c r="L742" i="18"/>
  <c r="H742" i="18"/>
  <c r="P742" i="18" s="1"/>
  <c r="L741" i="18"/>
  <c r="P741" i="18" s="1"/>
  <c r="J741" i="18"/>
  <c r="J741" i="18" a="1"/>
  <c r="H741" i="18"/>
  <c r="P740" i="18"/>
  <c r="M740" i="18"/>
  <c r="N740" i="18" s="1"/>
  <c r="L740" i="18"/>
  <c r="J740" i="18" a="1"/>
  <c r="J740" i="18" s="1"/>
  <c r="H740" i="18"/>
  <c r="L739" i="18"/>
  <c r="H739" i="18"/>
  <c r="J739" i="18" s="1" a="1"/>
  <c r="J739" i="18" s="1"/>
  <c r="P738" i="18"/>
  <c r="M738" i="18"/>
  <c r="L738" i="18"/>
  <c r="J738" i="18"/>
  <c r="H738" i="18"/>
  <c r="J738" i="18" s="1" a="1"/>
  <c r="L737" i="18"/>
  <c r="P737" i="18" s="1"/>
  <c r="H737" i="18"/>
  <c r="J737" i="18" s="1" a="1"/>
  <c r="J737" i="18" s="1"/>
  <c r="L736" i="18"/>
  <c r="P736" i="18" s="1"/>
  <c r="H736" i="18"/>
  <c r="J736" i="18" s="1" a="1"/>
  <c r="J736" i="18" s="1"/>
  <c r="M735" i="18"/>
  <c r="L735" i="18"/>
  <c r="H735" i="18"/>
  <c r="L734" i="18"/>
  <c r="H734" i="18"/>
  <c r="J734" i="18" s="1" a="1"/>
  <c r="J734" i="18" s="1"/>
  <c r="L733" i="18"/>
  <c r="J733" i="18" a="1"/>
  <c r="J733" i="18" s="1"/>
  <c r="H733" i="18"/>
  <c r="L732" i="18"/>
  <c r="H732" i="18"/>
  <c r="J732" i="18" s="1" a="1"/>
  <c r="J732" i="18" s="1"/>
  <c r="L731" i="18"/>
  <c r="M731" i="18" s="1"/>
  <c r="N731" i="18" s="1"/>
  <c r="J731" i="18"/>
  <c r="H731" i="18"/>
  <c r="J731" i="18" s="1" a="1"/>
  <c r="M730" i="18"/>
  <c r="L730" i="18"/>
  <c r="P730" i="18" s="1"/>
  <c r="J730" i="18"/>
  <c r="J730" i="18" a="1"/>
  <c r="H730" i="18"/>
  <c r="L729" i="18"/>
  <c r="P729" i="18" s="1"/>
  <c r="J729" i="18" a="1"/>
  <c r="J729" i="18" s="1"/>
  <c r="H729" i="18"/>
  <c r="L728" i="18"/>
  <c r="M728" i="18" s="1"/>
  <c r="H728" i="18"/>
  <c r="J728" i="18" s="1" a="1"/>
  <c r="J728" i="18" s="1"/>
  <c r="M727" i="18"/>
  <c r="N727" i="18" s="1"/>
  <c r="L727" i="18"/>
  <c r="J727" i="18"/>
  <c r="H727" i="18"/>
  <c r="J727" i="18" s="1" a="1"/>
  <c r="L726" i="18"/>
  <c r="P726" i="18" s="1"/>
  <c r="J726" i="18" a="1"/>
  <c r="J726" i="18" s="1"/>
  <c r="H726" i="18"/>
  <c r="L725" i="18"/>
  <c r="M725" i="18" s="1"/>
  <c r="H725" i="18"/>
  <c r="N724" i="18"/>
  <c r="M724" i="18"/>
  <c r="L724" i="18"/>
  <c r="H724" i="18"/>
  <c r="L723" i="18"/>
  <c r="M723" i="18" s="1"/>
  <c r="H723" i="18"/>
  <c r="J723" i="18" s="1" a="1"/>
  <c r="J723" i="18" s="1"/>
  <c r="M722" i="18"/>
  <c r="L722" i="18"/>
  <c r="H722" i="18"/>
  <c r="L721" i="18"/>
  <c r="H721" i="18"/>
  <c r="J721" i="18" s="1" a="1"/>
  <c r="J721" i="18" s="1"/>
  <c r="L720" i="18"/>
  <c r="H720" i="18"/>
  <c r="J720" i="18" s="1" a="1"/>
  <c r="J720" i="18" s="1"/>
  <c r="M719" i="18"/>
  <c r="N719" i="18" s="1"/>
  <c r="L719" i="18"/>
  <c r="P719" i="18" s="1"/>
  <c r="H719" i="18"/>
  <c r="J719" i="18" s="1" a="1"/>
  <c r="J719" i="18" s="1"/>
  <c r="M718" i="18"/>
  <c r="L718" i="18"/>
  <c r="H718" i="18"/>
  <c r="L717" i="18"/>
  <c r="M717" i="18" s="1"/>
  <c r="N717" i="18" s="1"/>
  <c r="H717" i="18"/>
  <c r="J717" i="18" s="1" a="1"/>
  <c r="J717" i="18" s="1"/>
  <c r="L716" i="18"/>
  <c r="H716" i="18"/>
  <c r="J716" i="18" s="1" a="1"/>
  <c r="J716" i="18" s="1"/>
  <c r="L715" i="18"/>
  <c r="H715" i="18"/>
  <c r="J715" i="18" s="1" a="1"/>
  <c r="J715" i="18" s="1"/>
  <c r="L714" i="18"/>
  <c r="H714" i="18"/>
  <c r="J714" i="18" s="1" a="1"/>
  <c r="J714" i="18" s="1"/>
  <c r="L713" i="18"/>
  <c r="M713" i="18" s="1"/>
  <c r="H713" i="18"/>
  <c r="L712" i="18"/>
  <c r="J712" i="18" a="1"/>
  <c r="J712" i="18" s="1"/>
  <c r="H712" i="18"/>
  <c r="L711" i="18"/>
  <c r="M711" i="18" s="1"/>
  <c r="N711" i="18" s="1"/>
  <c r="H711" i="18"/>
  <c r="L710" i="18"/>
  <c r="P710" i="18" s="1"/>
  <c r="J710" i="18" a="1"/>
  <c r="J710" i="18" s="1"/>
  <c r="H710" i="18"/>
  <c r="M709" i="18"/>
  <c r="L709" i="18"/>
  <c r="H709" i="18"/>
  <c r="P709" i="18" s="1"/>
  <c r="M708" i="18"/>
  <c r="L708" i="18"/>
  <c r="H708" i="18"/>
  <c r="L707" i="18"/>
  <c r="H707" i="18"/>
  <c r="J707" i="18" s="1" a="1"/>
  <c r="J707" i="18" s="1"/>
  <c r="N706" i="18"/>
  <c r="M706" i="18"/>
  <c r="L706" i="18"/>
  <c r="J706" i="18"/>
  <c r="J706" i="18" a="1"/>
  <c r="H706" i="18"/>
  <c r="P706" i="18" s="1"/>
  <c r="L705" i="18"/>
  <c r="J705" i="18"/>
  <c r="J705" i="18" a="1"/>
  <c r="H705" i="18"/>
  <c r="L704" i="18"/>
  <c r="H704" i="18"/>
  <c r="J704" i="18" s="1" a="1"/>
  <c r="J704" i="18" s="1"/>
  <c r="L703" i="18"/>
  <c r="P703" i="18" s="1"/>
  <c r="H703" i="18"/>
  <c r="J703" i="18" s="1" a="1"/>
  <c r="J703" i="18" s="1"/>
  <c r="L702" i="18"/>
  <c r="J702" i="18"/>
  <c r="J702" i="18" a="1"/>
  <c r="H702" i="18"/>
  <c r="L701" i="18"/>
  <c r="M701" i="18" s="1"/>
  <c r="H701" i="18"/>
  <c r="L700" i="18"/>
  <c r="M700" i="18" s="1"/>
  <c r="H700" i="18"/>
  <c r="J700" i="18" s="1" a="1"/>
  <c r="J700" i="18" s="1"/>
  <c r="N699" i="18"/>
  <c r="M699" i="18"/>
  <c r="L699" i="18"/>
  <c r="J699" i="18" a="1"/>
  <c r="J699" i="18" s="1"/>
  <c r="H699" i="18"/>
  <c r="P699" i="18" s="1"/>
  <c r="L698" i="18"/>
  <c r="M698" i="18" s="1"/>
  <c r="N698" i="18" s="1"/>
  <c r="H698" i="18"/>
  <c r="M697" i="18"/>
  <c r="N697" i="18" s="1"/>
  <c r="L697" i="18"/>
  <c r="P697" i="18" s="1"/>
  <c r="J697" i="18"/>
  <c r="J697" i="18" a="1"/>
  <c r="H697" i="18"/>
  <c r="L696" i="18"/>
  <c r="H696" i="18"/>
  <c r="J696" i="18" s="1" a="1"/>
  <c r="J696" i="18" s="1"/>
  <c r="L695" i="18"/>
  <c r="P695" i="18" s="1"/>
  <c r="H695" i="18"/>
  <c r="J695" i="18" s="1" a="1"/>
  <c r="J695" i="18" s="1"/>
  <c r="L694" i="18"/>
  <c r="J694" i="18" a="1"/>
  <c r="J694" i="18" s="1"/>
  <c r="H694" i="18"/>
  <c r="L693" i="18"/>
  <c r="P693" i="18" s="1"/>
  <c r="J693" i="18"/>
  <c r="J693" i="18" a="1"/>
  <c r="H693" i="18"/>
  <c r="P692" i="18"/>
  <c r="L692" i="18"/>
  <c r="M692" i="18" s="1"/>
  <c r="N692" i="18" s="1"/>
  <c r="H692" i="18"/>
  <c r="J692" i="18" s="1" a="1"/>
  <c r="J692" i="18" s="1"/>
  <c r="M691" i="18"/>
  <c r="L691" i="18"/>
  <c r="H691" i="18"/>
  <c r="L690" i="18"/>
  <c r="M690" i="18" s="1"/>
  <c r="J690" i="18" a="1"/>
  <c r="J690" i="18" s="1"/>
  <c r="H690" i="18"/>
  <c r="L689" i="18"/>
  <c r="H689" i="18"/>
  <c r="J689" i="18" s="1" a="1"/>
  <c r="J689" i="18" s="1"/>
  <c r="L688" i="18"/>
  <c r="P688" i="18" s="1"/>
  <c r="J688" i="18"/>
  <c r="H688" i="18"/>
  <c r="J688" i="18" s="1" a="1"/>
  <c r="L687" i="18"/>
  <c r="H687" i="18"/>
  <c r="J687" i="18" s="1" a="1"/>
  <c r="J687" i="18" s="1"/>
  <c r="P686" i="18"/>
  <c r="L686" i="18"/>
  <c r="M686" i="18" s="1"/>
  <c r="N686" i="18" s="1"/>
  <c r="J686" i="18" a="1"/>
  <c r="J686" i="18" s="1"/>
  <c r="H686" i="18"/>
  <c r="L685" i="18"/>
  <c r="M685" i="18" s="1"/>
  <c r="H685" i="18"/>
  <c r="M684" i="18"/>
  <c r="L684" i="18"/>
  <c r="H684" i="18"/>
  <c r="M683" i="18"/>
  <c r="N683" i="18" s="1"/>
  <c r="L683" i="18"/>
  <c r="H683" i="18"/>
  <c r="L682" i="18"/>
  <c r="J682" i="18" a="1"/>
  <c r="J682" i="18" s="1"/>
  <c r="H682" i="18"/>
  <c r="M681" i="18"/>
  <c r="L681" i="18"/>
  <c r="H681" i="18"/>
  <c r="L680" i="18"/>
  <c r="H680" i="18"/>
  <c r="J680" i="18" s="1" a="1"/>
  <c r="J680" i="18" s="1"/>
  <c r="L679" i="18"/>
  <c r="M679" i="18" s="1"/>
  <c r="J679" i="18" a="1"/>
  <c r="J679" i="18" s="1"/>
  <c r="H679" i="18"/>
  <c r="L678" i="18"/>
  <c r="H678" i="18"/>
  <c r="J678" i="18" s="1" a="1"/>
  <c r="J678" i="18" s="1"/>
  <c r="L677" i="18"/>
  <c r="J677" i="18"/>
  <c r="H677" i="18"/>
  <c r="J677" i="18" s="1" a="1"/>
  <c r="N676" i="18"/>
  <c r="L676" i="18"/>
  <c r="M676" i="18" s="1"/>
  <c r="H676" i="18"/>
  <c r="L675" i="18"/>
  <c r="H675" i="18"/>
  <c r="J675" i="18" s="1" a="1"/>
  <c r="J675" i="18" s="1"/>
  <c r="L674" i="18"/>
  <c r="M674" i="18" s="1"/>
  <c r="J674" i="18" a="1"/>
  <c r="J674" i="18" s="1"/>
  <c r="H674" i="18"/>
  <c r="P674" i="18" s="1"/>
  <c r="L673" i="18"/>
  <c r="H673" i="18"/>
  <c r="J673" i="18" s="1" a="1"/>
  <c r="J673" i="18" s="1"/>
  <c r="L672" i="18"/>
  <c r="H672" i="18"/>
  <c r="J672" i="18" s="1" a="1"/>
  <c r="J672" i="18" s="1"/>
  <c r="L671" i="18"/>
  <c r="P671" i="18" s="1"/>
  <c r="J671" i="18"/>
  <c r="J671" i="18" a="1"/>
  <c r="H671" i="18"/>
  <c r="L670" i="18"/>
  <c r="J670" i="18" a="1"/>
  <c r="J670" i="18" s="1"/>
  <c r="H670" i="18"/>
  <c r="L669" i="18"/>
  <c r="M669" i="18" s="1"/>
  <c r="H669" i="18"/>
  <c r="P669" i="18" s="1"/>
  <c r="L668" i="18"/>
  <c r="M668" i="18" s="1"/>
  <c r="J668" i="18" a="1"/>
  <c r="J668" i="18" s="1"/>
  <c r="H668" i="18"/>
  <c r="P668" i="18" s="1"/>
  <c r="P667" i="18"/>
  <c r="M667" i="18"/>
  <c r="L667" i="18"/>
  <c r="J667" i="18" a="1"/>
  <c r="J667" i="18" s="1"/>
  <c r="H667" i="18"/>
  <c r="P666" i="18"/>
  <c r="M666" i="18"/>
  <c r="N666" i="18" s="1"/>
  <c r="L666" i="18"/>
  <c r="J666" i="18"/>
  <c r="J666" i="18" a="1"/>
  <c r="H666" i="18"/>
  <c r="L665" i="18"/>
  <c r="H665" i="18"/>
  <c r="J665" i="18" s="1" a="1"/>
  <c r="J665" i="18" s="1"/>
  <c r="L664" i="18"/>
  <c r="P664" i="18" s="1"/>
  <c r="H664" i="18"/>
  <c r="J664" i="18" s="1" a="1"/>
  <c r="J664" i="18" s="1"/>
  <c r="L663" i="18"/>
  <c r="M663" i="18" s="1"/>
  <c r="N663" i="18" s="1"/>
  <c r="J663" i="18" a="1"/>
  <c r="J663" i="18" s="1"/>
  <c r="H663" i="18"/>
  <c r="L662" i="18"/>
  <c r="J662" i="18" a="1"/>
  <c r="J662" i="18" s="1"/>
  <c r="H662" i="18"/>
  <c r="P661" i="18"/>
  <c r="L661" i="18"/>
  <c r="M661" i="18" s="1"/>
  <c r="H661" i="18"/>
  <c r="J661" i="18" s="1" a="1"/>
  <c r="J661" i="18" s="1"/>
  <c r="L660" i="18"/>
  <c r="M660" i="18" s="1"/>
  <c r="J660" i="18"/>
  <c r="J660" i="18" a="1"/>
  <c r="H660" i="18"/>
  <c r="P660" i="18" s="1"/>
  <c r="P659" i="18"/>
  <c r="N659" i="18"/>
  <c r="M659" i="18"/>
  <c r="L659" i="18"/>
  <c r="H659" i="18"/>
  <c r="J659" i="18" s="1" a="1"/>
  <c r="J659" i="18" s="1"/>
  <c r="L658" i="18"/>
  <c r="H658" i="18"/>
  <c r="J658" i="18" s="1" a="1"/>
  <c r="J658" i="18" s="1"/>
  <c r="L657" i="18"/>
  <c r="H657" i="18"/>
  <c r="J657" i="18" s="1" a="1"/>
  <c r="J657" i="18" s="1"/>
  <c r="L656" i="18"/>
  <c r="P656" i="18" s="1"/>
  <c r="H656" i="18"/>
  <c r="J656" i="18" s="1" a="1"/>
  <c r="J656" i="18" s="1"/>
  <c r="L655" i="18"/>
  <c r="H655" i="18"/>
  <c r="J655" i="18" s="1" a="1"/>
  <c r="J655" i="18" s="1"/>
  <c r="L654" i="18"/>
  <c r="M654" i="18" s="1"/>
  <c r="H654" i="18"/>
  <c r="J654" i="18" s="1" a="1"/>
  <c r="J654" i="18" s="1"/>
  <c r="L653" i="18"/>
  <c r="M653" i="18" s="1"/>
  <c r="H653" i="18"/>
  <c r="P653" i="18" s="1"/>
  <c r="L652" i="18"/>
  <c r="P652" i="18" s="1"/>
  <c r="J652" i="18"/>
  <c r="J652" i="18" a="1"/>
  <c r="H652" i="18"/>
  <c r="P651" i="18"/>
  <c r="M651" i="18"/>
  <c r="L651" i="18"/>
  <c r="H651" i="18"/>
  <c r="J651" i="18" s="1" a="1"/>
  <c r="J651" i="18" s="1"/>
  <c r="L650" i="18"/>
  <c r="M650" i="18" s="1"/>
  <c r="H650" i="18"/>
  <c r="J650" i="18" s="1" a="1"/>
  <c r="J650" i="18" s="1"/>
  <c r="M649" i="18"/>
  <c r="L649" i="18"/>
  <c r="H649" i="18"/>
  <c r="P649" i="18" s="1"/>
  <c r="L648" i="18"/>
  <c r="P648" i="18" s="1"/>
  <c r="H648" i="18"/>
  <c r="J648" i="18" s="1" a="1"/>
  <c r="J648" i="18" s="1"/>
  <c r="P647" i="18"/>
  <c r="M647" i="18"/>
  <c r="N647" i="18" s="1"/>
  <c r="L647" i="18"/>
  <c r="H647" i="18"/>
  <c r="J647" i="18" s="1" a="1"/>
  <c r="J647" i="18" s="1"/>
  <c r="L646" i="18"/>
  <c r="J646" i="18" a="1"/>
  <c r="J646" i="18" s="1"/>
  <c r="H646" i="18"/>
  <c r="L645" i="18"/>
  <c r="M645" i="18" s="1"/>
  <c r="N645" i="18" s="1"/>
  <c r="J645" i="18" a="1"/>
  <c r="J645" i="18" s="1"/>
  <c r="H645" i="18"/>
  <c r="P644" i="18"/>
  <c r="N644" i="18"/>
  <c r="L644" i="18"/>
  <c r="M644" i="18" s="1"/>
  <c r="J644" i="18" a="1"/>
  <c r="J644" i="18" s="1"/>
  <c r="H644" i="18"/>
  <c r="L643" i="18"/>
  <c r="H643" i="18"/>
  <c r="J643" i="18" s="1" a="1"/>
  <c r="J643" i="18" s="1"/>
  <c r="L642" i="18"/>
  <c r="P642" i="18" s="1"/>
  <c r="J642" i="18" a="1"/>
  <c r="J642" i="18" s="1"/>
  <c r="H642" i="18"/>
  <c r="L641" i="18"/>
  <c r="H641" i="18"/>
  <c r="J641" i="18" s="1" a="1"/>
  <c r="J641" i="18" s="1"/>
  <c r="L640" i="18"/>
  <c r="J640" i="18" a="1"/>
  <c r="J640" i="18" s="1"/>
  <c r="H640" i="18"/>
  <c r="L639" i="18"/>
  <c r="H639" i="18"/>
  <c r="J639" i="18" s="1" a="1"/>
  <c r="J639" i="18" s="1"/>
  <c r="L638" i="18"/>
  <c r="H638" i="18"/>
  <c r="J638" i="18" s="1" a="1"/>
  <c r="J638" i="18" s="1"/>
  <c r="L637" i="18"/>
  <c r="M637" i="18" s="1"/>
  <c r="J637" i="18"/>
  <c r="J637" i="18" a="1"/>
  <c r="H637" i="18"/>
  <c r="P637" i="18" s="1"/>
  <c r="M636" i="18"/>
  <c r="L636" i="18"/>
  <c r="H636" i="18"/>
  <c r="P636" i="18" s="1"/>
  <c r="M635" i="18"/>
  <c r="L635" i="18"/>
  <c r="H635" i="18"/>
  <c r="P635" i="18" s="1"/>
  <c r="N634" i="18"/>
  <c r="M634" i="18"/>
  <c r="L634" i="18"/>
  <c r="J634" i="18"/>
  <c r="J634" i="18" a="1"/>
  <c r="H634" i="18"/>
  <c r="P634" i="18" s="1"/>
  <c r="L633" i="18"/>
  <c r="H633" i="18"/>
  <c r="J633" i="18" s="1" a="1"/>
  <c r="J633" i="18" s="1"/>
  <c r="L632" i="18"/>
  <c r="H632" i="18"/>
  <c r="J632" i="18" s="1" a="1"/>
  <c r="J632" i="18" s="1"/>
  <c r="L631" i="18"/>
  <c r="M631" i="18" s="1"/>
  <c r="H631" i="18"/>
  <c r="L630" i="18"/>
  <c r="J630" i="18"/>
  <c r="H630" i="18"/>
  <c r="J630" i="18" s="1" a="1"/>
  <c r="L629" i="18"/>
  <c r="M629" i="18" s="1"/>
  <c r="H629" i="18"/>
  <c r="J629" i="18" s="1" a="1"/>
  <c r="J629" i="18" s="1"/>
  <c r="P628" i="18"/>
  <c r="L628" i="18"/>
  <c r="M628" i="18" s="1"/>
  <c r="N628" i="18" s="1"/>
  <c r="J628" i="18" a="1"/>
  <c r="J628" i="18" s="1"/>
  <c r="H628" i="18"/>
  <c r="L627" i="18"/>
  <c r="H627" i="18"/>
  <c r="J627" i="18" s="1" a="1"/>
  <c r="J627" i="18" s="1"/>
  <c r="L626" i="18"/>
  <c r="P626" i="18" s="1"/>
  <c r="H626" i="18"/>
  <c r="J626" i="18" s="1" a="1"/>
  <c r="J626" i="18" s="1"/>
  <c r="L625" i="18"/>
  <c r="H625" i="18"/>
  <c r="J625" i="18" s="1" a="1"/>
  <c r="J625" i="18" s="1"/>
  <c r="P624" i="18"/>
  <c r="L624" i="18"/>
  <c r="M624" i="18" s="1"/>
  <c r="H624" i="18"/>
  <c r="J624" i="18" s="1" a="1"/>
  <c r="J624" i="18" s="1"/>
  <c r="L623" i="18"/>
  <c r="P623" i="18" s="1"/>
  <c r="J623" i="18" a="1"/>
  <c r="J623" i="18" s="1"/>
  <c r="H623" i="18"/>
  <c r="L622" i="18"/>
  <c r="M622" i="18" s="1"/>
  <c r="J622" i="18"/>
  <c r="J622" i="18" a="1"/>
  <c r="H622" i="18"/>
  <c r="P622" i="18" s="1"/>
  <c r="L621" i="18"/>
  <c r="M621" i="18" s="1"/>
  <c r="H621" i="18"/>
  <c r="P621" i="18" s="1"/>
  <c r="L620" i="18"/>
  <c r="M620" i="18" s="1"/>
  <c r="H620" i="18"/>
  <c r="J620" i="18" s="1" a="1"/>
  <c r="J620" i="18" s="1"/>
  <c r="N619" i="18"/>
  <c r="M619" i="18"/>
  <c r="L619" i="18"/>
  <c r="J619" i="18" a="1"/>
  <c r="J619" i="18" s="1"/>
  <c r="H619" i="18"/>
  <c r="P619" i="18" s="1"/>
  <c r="L618" i="18"/>
  <c r="M618" i="18" s="1"/>
  <c r="H618" i="18"/>
  <c r="J618" i="18" s="1" a="1"/>
  <c r="J618" i="18" s="1"/>
  <c r="L617" i="18"/>
  <c r="P617" i="18" s="1"/>
  <c r="H617" i="18"/>
  <c r="J617" i="18" s="1" a="1"/>
  <c r="J617" i="18" s="1"/>
  <c r="L616" i="18"/>
  <c r="P616" i="18" s="1"/>
  <c r="J616" i="18"/>
  <c r="J616" i="18" a="1"/>
  <c r="H616" i="18"/>
  <c r="M615" i="18"/>
  <c r="L615" i="18"/>
  <c r="J615" i="18" a="1"/>
  <c r="J615" i="18" s="1"/>
  <c r="H615" i="18"/>
  <c r="L614" i="18"/>
  <c r="H614" i="18"/>
  <c r="J614" i="18" s="1" a="1"/>
  <c r="J614" i="18" s="1"/>
  <c r="L613" i="18"/>
  <c r="M613" i="18" s="1"/>
  <c r="H613" i="18"/>
  <c r="J613" i="18" s="1" a="1"/>
  <c r="J613" i="18" s="1"/>
  <c r="P612" i="18"/>
  <c r="L612" i="18"/>
  <c r="M612" i="18" s="1"/>
  <c r="H612" i="18"/>
  <c r="N612" i="18" s="1"/>
  <c r="L611" i="18"/>
  <c r="P611" i="18" s="1"/>
  <c r="J611" i="18"/>
  <c r="J611" i="18" a="1"/>
  <c r="H611" i="18"/>
  <c r="L610" i="18"/>
  <c r="H610" i="18"/>
  <c r="J610" i="18" s="1" a="1"/>
  <c r="J610" i="18" s="1"/>
  <c r="P609" i="18"/>
  <c r="L609" i="18"/>
  <c r="M609" i="18" s="1"/>
  <c r="N609" i="18" s="1"/>
  <c r="J609" i="18" a="1"/>
  <c r="J609" i="18" s="1"/>
  <c r="H609" i="18"/>
  <c r="L608" i="18"/>
  <c r="M608" i="18" s="1"/>
  <c r="H608" i="18"/>
  <c r="J608" i="18" s="1" a="1"/>
  <c r="J608" i="18" s="1"/>
  <c r="L607" i="18"/>
  <c r="P607" i="18" s="1"/>
  <c r="J607" i="18"/>
  <c r="J607" i="18" a="1"/>
  <c r="H607" i="18"/>
  <c r="P606" i="18"/>
  <c r="L606" i="18"/>
  <c r="M606" i="18" s="1"/>
  <c r="J606" i="18" a="1"/>
  <c r="J606" i="18" s="1"/>
  <c r="H606" i="18"/>
  <c r="L605" i="18"/>
  <c r="M605" i="18" s="1"/>
  <c r="H605" i="18"/>
  <c r="J605" i="18" s="1" a="1"/>
  <c r="J605" i="18" s="1"/>
  <c r="M604" i="18"/>
  <c r="L604" i="18"/>
  <c r="J604" i="18" a="1"/>
  <c r="J604" i="18" s="1"/>
  <c r="H604" i="18"/>
  <c r="P604" i="18" s="1"/>
  <c r="P603" i="18"/>
  <c r="M603" i="18"/>
  <c r="L603" i="18"/>
  <c r="H603" i="18"/>
  <c r="J603" i="18" s="1" a="1"/>
  <c r="J603" i="18" s="1"/>
  <c r="L602" i="18"/>
  <c r="H602" i="18"/>
  <c r="J602" i="18" s="1" a="1"/>
  <c r="J602" i="18" s="1"/>
  <c r="L601" i="18"/>
  <c r="H601" i="18"/>
  <c r="J601" i="18" s="1" a="1"/>
  <c r="J601" i="18" s="1"/>
  <c r="L600" i="18"/>
  <c r="P600" i="18" s="1"/>
  <c r="J600" i="18" a="1"/>
  <c r="J600" i="18" s="1"/>
  <c r="H600" i="18"/>
  <c r="P599" i="18"/>
  <c r="M599" i="18"/>
  <c r="N599" i="18" s="1"/>
  <c r="L599" i="18"/>
  <c r="J599" i="18" a="1"/>
  <c r="J599" i="18" s="1"/>
  <c r="H599" i="18"/>
  <c r="L598" i="18"/>
  <c r="H598" i="18"/>
  <c r="J598" i="18" s="1" a="1"/>
  <c r="J598" i="18" s="1"/>
  <c r="P597" i="18"/>
  <c r="M597" i="18"/>
  <c r="N597" i="18" s="1"/>
  <c r="L597" i="18"/>
  <c r="J597" i="18" a="1"/>
  <c r="J597" i="18" s="1"/>
  <c r="H597" i="18"/>
  <c r="P596" i="18"/>
  <c r="L596" i="18"/>
  <c r="M596" i="18" s="1"/>
  <c r="H596" i="18"/>
  <c r="J596" i="18" s="1" a="1"/>
  <c r="J596" i="18" s="1"/>
  <c r="L595" i="18"/>
  <c r="H595" i="18"/>
  <c r="J595" i="18" s="1" a="1"/>
  <c r="J595" i="18" s="1"/>
  <c r="P594" i="18"/>
  <c r="L594" i="18"/>
  <c r="M594" i="18" s="1"/>
  <c r="N594" i="18" s="1"/>
  <c r="J594" i="18" a="1"/>
  <c r="J594" i="18" s="1"/>
  <c r="H594" i="18"/>
  <c r="L593" i="18"/>
  <c r="J593" i="18" a="1"/>
  <c r="J593" i="18" s="1"/>
  <c r="H593" i="18"/>
  <c r="L592" i="18"/>
  <c r="M592" i="18" s="1"/>
  <c r="N592" i="18" s="1"/>
  <c r="J592" i="18" a="1"/>
  <c r="J592" i="18" s="1"/>
  <c r="H592" i="18"/>
  <c r="L591" i="18"/>
  <c r="H591" i="18"/>
  <c r="J591" i="18" s="1" a="1"/>
  <c r="J591" i="18" s="1"/>
  <c r="L590" i="18"/>
  <c r="H590" i="18"/>
  <c r="J590" i="18" s="1" a="1"/>
  <c r="J590" i="18" s="1"/>
  <c r="L589" i="18"/>
  <c r="M589" i="18" s="1"/>
  <c r="H589" i="18"/>
  <c r="J589" i="18" s="1" a="1"/>
  <c r="J589" i="18" s="1"/>
  <c r="L588" i="18"/>
  <c r="P588" i="18" s="1"/>
  <c r="J588" i="18"/>
  <c r="J588" i="18" a="1"/>
  <c r="H588" i="18"/>
  <c r="M587" i="18"/>
  <c r="N587" i="18" s="1"/>
  <c r="L587" i="18"/>
  <c r="H587" i="18"/>
  <c r="P587" i="18" s="1"/>
  <c r="L586" i="18"/>
  <c r="P586" i="18" s="1"/>
  <c r="J586" i="18"/>
  <c r="J586" i="18" a="1"/>
  <c r="H586" i="18"/>
  <c r="P585" i="18"/>
  <c r="M585" i="18"/>
  <c r="N585" i="18" s="1"/>
  <c r="L585" i="18"/>
  <c r="J585" i="18" a="1"/>
  <c r="J585" i="18" s="1"/>
  <c r="H585" i="18"/>
  <c r="L584" i="18"/>
  <c r="M584" i="18" s="1"/>
  <c r="H584" i="18"/>
  <c r="P584" i="18" s="1"/>
  <c r="L583" i="18"/>
  <c r="H583" i="18"/>
  <c r="J583" i="18" s="1" a="1"/>
  <c r="J583" i="18" s="1"/>
  <c r="L582" i="18"/>
  <c r="H582" i="18"/>
  <c r="J582" i="18" s="1" a="1"/>
  <c r="J582" i="18" s="1"/>
  <c r="L581" i="18"/>
  <c r="P581" i="18" s="1"/>
  <c r="H581" i="18"/>
  <c r="J581" i="18" s="1" a="1"/>
  <c r="J581" i="18" s="1"/>
  <c r="L580" i="18"/>
  <c r="M580" i="18" s="1"/>
  <c r="H580" i="18"/>
  <c r="J580" i="18" s="1" a="1"/>
  <c r="J580" i="18" s="1"/>
  <c r="L579" i="18"/>
  <c r="P579" i="18" s="1"/>
  <c r="H579" i="18"/>
  <c r="J579" i="18" s="1" a="1"/>
  <c r="J579" i="18" s="1"/>
  <c r="M578" i="18"/>
  <c r="L578" i="18"/>
  <c r="H578" i="18"/>
  <c r="N578" i="18" s="1"/>
  <c r="L577" i="18"/>
  <c r="J577" i="18" a="1"/>
  <c r="J577" i="18" s="1"/>
  <c r="H577" i="18"/>
  <c r="L576" i="18"/>
  <c r="H576" i="18"/>
  <c r="J576" i="18" s="1" a="1"/>
  <c r="J576" i="18" s="1"/>
  <c r="P575" i="18"/>
  <c r="L575" i="18"/>
  <c r="M575" i="18" s="1"/>
  <c r="H575" i="18"/>
  <c r="J575" i="18" s="1" a="1"/>
  <c r="J575" i="18" s="1"/>
  <c r="L574" i="18"/>
  <c r="M574" i="18" s="1"/>
  <c r="N574" i="18" s="1"/>
  <c r="J574" i="18" a="1"/>
  <c r="J574" i="18" s="1"/>
  <c r="H574" i="18"/>
  <c r="L573" i="18"/>
  <c r="M573" i="18" s="1"/>
  <c r="H573" i="18"/>
  <c r="J573" i="18" s="1" a="1"/>
  <c r="J573" i="18" s="1"/>
  <c r="L572" i="18"/>
  <c r="H572" i="18"/>
  <c r="J572" i="18" s="1" a="1"/>
  <c r="J572" i="18" s="1"/>
  <c r="P571" i="18"/>
  <c r="M571" i="18"/>
  <c r="L571" i="18"/>
  <c r="J571" i="18" a="1"/>
  <c r="J571" i="18" s="1"/>
  <c r="H571" i="18"/>
  <c r="N571" i="18" s="1"/>
  <c r="L570" i="18"/>
  <c r="H570" i="18"/>
  <c r="J570" i="18" s="1" a="1"/>
  <c r="J570" i="18" s="1"/>
  <c r="L569" i="18"/>
  <c r="J569" i="18" a="1"/>
  <c r="J569" i="18" s="1"/>
  <c r="H569" i="18"/>
  <c r="L568" i="18"/>
  <c r="M568" i="18" s="1"/>
  <c r="H568" i="18"/>
  <c r="P568" i="18" s="1"/>
  <c r="L567" i="18"/>
  <c r="H567" i="18"/>
  <c r="J567" i="18" s="1" a="1"/>
  <c r="J567" i="18" s="1"/>
  <c r="L566" i="18"/>
  <c r="H566" i="18"/>
  <c r="J566" i="18" s="1" a="1"/>
  <c r="J566" i="18" s="1"/>
  <c r="L565" i="18"/>
  <c r="J565" i="18"/>
  <c r="J565" i="18" a="1"/>
  <c r="H565" i="18"/>
  <c r="P564" i="18"/>
  <c r="L564" i="18"/>
  <c r="M564" i="18" s="1"/>
  <c r="N564" i="18" s="1"/>
  <c r="J564" i="18" a="1"/>
  <c r="J564" i="18" s="1"/>
  <c r="H564" i="18"/>
  <c r="U563" i="18"/>
  <c r="M563" i="18"/>
  <c r="L563" i="18"/>
  <c r="H563" i="18"/>
  <c r="P562" i="18"/>
  <c r="L562" i="18"/>
  <c r="M562" i="18" s="1"/>
  <c r="H562" i="18"/>
  <c r="J562" i="18" s="1" a="1"/>
  <c r="J562" i="18" s="1"/>
  <c r="L561" i="18"/>
  <c r="P561" i="18" s="1"/>
  <c r="H561" i="18"/>
  <c r="J561" i="18" s="1" a="1"/>
  <c r="J561" i="18" s="1"/>
  <c r="M560" i="18"/>
  <c r="N560" i="18" s="1"/>
  <c r="L560" i="18"/>
  <c r="H560" i="18"/>
  <c r="P560" i="18" s="1"/>
  <c r="U559" i="18"/>
  <c r="L559" i="18"/>
  <c r="M559" i="18" s="1"/>
  <c r="H559" i="18"/>
  <c r="J559" i="18" s="1" a="1"/>
  <c r="J559" i="18" s="1"/>
  <c r="L558" i="18"/>
  <c r="P558" i="18" s="1"/>
  <c r="J558" i="18"/>
  <c r="H558" i="18"/>
  <c r="J558" i="18" s="1" a="1"/>
  <c r="L557" i="18"/>
  <c r="J557" i="18" a="1"/>
  <c r="J557" i="18" s="1"/>
  <c r="H557" i="18"/>
  <c r="S1324" i="12"/>
  <c r="R1324" i="12"/>
  <c r="Q1324" i="12"/>
  <c r="P1324" i="12"/>
  <c r="O1324" i="12"/>
  <c r="N1324" i="12"/>
  <c r="M1324" i="12"/>
  <c r="M1324" i="12" a="1"/>
  <c r="L1324" i="12"/>
  <c r="L1324" i="12" a="1"/>
  <c r="K1324" i="12"/>
  <c r="J1324" i="12"/>
  <c r="I1324" i="12"/>
  <c r="H1324" i="12"/>
  <c r="S1323" i="12"/>
  <c r="R1323" i="12"/>
  <c r="Q1323" i="12"/>
  <c r="P1323" i="12"/>
  <c r="O1323" i="12"/>
  <c r="N1323" i="12"/>
  <c r="M1323" i="12"/>
  <c r="M1323" i="12" a="1"/>
  <c r="L1323" i="12"/>
  <c r="L1323" i="12" a="1"/>
  <c r="K1323" i="12"/>
  <c r="J1323" i="12"/>
  <c r="I1323" i="12"/>
  <c r="H1323" i="12"/>
  <c r="S1322" i="12"/>
  <c r="R1322" i="12"/>
  <c r="Q1322" i="12"/>
  <c r="P1322" i="12"/>
  <c r="O1322" i="12"/>
  <c r="N1322" i="12"/>
  <c r="M1322" i="12"/>
  <c r="M1322" i="12" a="1"/>
  <c r="L1322" i="12"/>
  <c r="L1322" i="12" a="1"/>
  <c r="K1322" i="12"/>
  <c r="J1322" i="12"/>
  <c r="I1322" i="12"/>
  <c r="H1322" i="12"/>
  <c r="S1321" i="12"/>
  <c r="R1321" i="12"/>
  <c r="Q1321" i="12"/>
  <c r="P1321" i="12"/>
  <c r="O1321" i="12"/>
  <c r="N1321" i="12"/>
  <c r="M1321" i="12"/>
  <c r="M1321" i="12" a="1"/>
  <c r="L1321" i="12"/>
  <c r="L1321" i="12" a="1"/>
  <c r="K1321" i="12"/>
  <c r="J1321" i="12"/>
  <c r="I1321" i="12"/>
  <c r="H1321" i="12"/>
  <c r="S1320" i="12"/>
  <c r="R1320" i="12"/>
  <c r="Q1320" i="12"/>
  <c r="P1320" i="12"/>
  <c r="O1320" i="12"/>
  <c r="N1320" i="12"/>
  <c r="M1320" i="12"/>
  <c r="M1320" i="12" a="1"/>
  <c r="L1320" i="12"/>
  <c r="L1320" i="12" a="1"/>
  <c r="K1320" i="12"/>
  <c r="J1320" i="12"/>
  <c r="I1320" i="12"/>
  <c r="H1320" i="12"/>
  <c r="S1319" i="12"/>
  <c r="R1319" i="12"/>
  <c r="Q1319" i="12"/>
  <c r="P1319" i="12"/>
  <c r="O1319" i="12"/>
  <c r="N1319" i="12"/>
  <c r="M1319" i="12"/>
  <c r="M1319" i="12" a="1"/>
  <c r="L1319" i="12"/>
  <c r="L1319" i="12" a="1"/>
  <c r="K1319" i="12"/>
  <c r="J1319" i="12"/>
  <c r="I1319" i="12"/>
  <c r="H1319" i="12"/>
  <c r="S1318" i="12"/>
  <c r="R1318" i="12"/>
  <c r="Q1318" i="12"/>
  <c r="P1318" i="12"/>
  <c r="O1318" i="12"/>
  <c r="N1318" i="12"/>
  <c r="M1318" i="12"/>
  <c r="M1318" i="12" a="1"/>
  <c r="L1318" i="12"/>
  <c r="L1318" i="12" a="1"/>
  <c r="K1318" i="12"/>
  <c r="J1318" i="12"/>
  <c r="I1318" i="12"/>
  <c r="H1318" i="12"/>
  <c r="S1317" i="12"/>
  <c r="R1317" i="12"/>
  <c r="Q1317" i="12"/>
  <c r="P1317" i="12"/>
  <c r="O1317" i="12"/>
  <c r="N1317" i="12"/>
  <c r="M1317" i="12"/>
  <c r="M1317" i="12" a="1"/>
  <c r="L1317" i="12"/>
  <c r="L1317" i="12" a="1"/>
  <c r="K1317" i="12"/>
  <c r="J1317" i="12"/>
  <c r="I1317" i="12"/>
  <c r="H1317" i="12"/>
  <c r="S1316" i="12"/>
  <c r="R1316" i="12"/>
  <c r="Q1316" i="12"/>
  <c r="P1316" i="12"/>
  <c r="O1316" i="12"/>
  <c r="N1316" i="12"/>
  <c r="M1316" i="12"/>
  <c r="M1316" i="12" a="1"/>
  <c r="L1316" i="12"/>
  <c r="L1316" i="12" a="1"/>
  <c r="K1316" i="12"/>
  <c r="J1316" i="12"/>
  <c r="I1316" i="12"/>
  <c r="H1316" i="12"/>
  <c r="S1315" i="12"/>
  <c r="R1315" i="12"/>
  <c r="Q1315" i="12"/>
  <c r="P1315" i="12"/>
  <c r="O1315" i="12"/>
  <c r="N1315" i="12"/>
  <c r="M1315" i="12"/>
  <c r="M1315" i="12" a="1"/>
  <c r="L1315" i="12"/>
  <c r="L1315" i="12" a="1"/>
  <c r="K1315" i="12"/>
  <c r="J1315" i="12"/>
  <c r="I1315" i="12"/>
  <c r="H1315" i="12"/>
  <c r="S1314" i="12"/>
  <c r="R1314" i="12"/>
  <c r="Q1314" i="12"/>
  <c r="P1314" i="12"/>
  <c r="O1314" i="12"/>
  <c r="N1314" i="12"/>
  <c r="M1314" i="12"/>
  <c r="M1314" i="12" a="1"/>
  <c r="L1314" i="12"/>
  <c r="L1314" i="12" a="1"/>
  <c r="K1314" i="12"/>
  <c r="J1314" i="12"/>
  <c r="I1314" i="12"/>
  <c r="H1314" i="12"/>
  <c r="S1313" i="12"/>
  <c r="R1313" i="12"/>
  <c r="Q1313" i="12"/>
  <c r="P1313" i="12"/>
  <c r="O1313" i="12"/>
  <c r="N1313" i="12"/>
  <c r="M1313" i="12"/>
  <c r="M1313" i="12" a="1"/>
  <c r="L1313" i="12"/>
  <c r="L1313" i="12" a="1"/>
  <c r="K1313" i="12"/>
  <c r="J1313" i="12"/>
  <c r="I1313" i="12"/>
  <c r="H1313" i="12"/>
  <c r="S1312" i="12"/>
  <c r="R1312" i="12"/>
  <c r="Q1312" i="12"/>
  <c r="P1312" i="12"/>
  <c r="O1312" i="12"/>
  <c r="N1312" i="12"/>
  <c r="M1312" i="12"/>
  <c r="M1312" i="12" a="1"/>
  <c r="L1312" i="12"/>
  <c r="L1312" i="12" a="1"/>
  <c r="K1312" i="12"/>
  <c r="J1312" i="12"/>
  <c r="I1312" i="12"/>
  <c r="H1312" i="12"/>
  <c r="S1311" i="12"/>
  <c r="R1311" i="12"/>
  <c r="Q1311" i="12"/>
  <c r="P1311" i="12"/>
  <c r="O1311" i="12"/>
  <c r="N1311" i="12"/>
  <c r="M1311" i="12"/>
  <c r="M1311" i="12" a="1"/>
  <c r="L1311" i="12"/>
  <c r="L1311" i="12" a="1"/>
  <c r="K1311" i="12"/>
  <c r="J1311" i="12"/>
  <c r="I1311" i="12"/>
  <c r="H1311" i="12"/>
  <c r="S1310" i="12"/>
  <c r="R1310" i="12"/>
  <c r="Q1310" i="12"/>
  <c r="P1310" i="12"/>
  <c r="O1310" i="12"/>
  <c r="N1310" i="12"/>
  <c r="M1310" i="12"/>
  <c r="M1310" i="12" a="1"/>
  <c r="L1310" i="12"/>
  <c r="L1310" i="12" a="1"/>
  <c r="K1310" i="12"/>
  <c r="J1310" i="12"/>
  <c r="I1310" i="12"/>
  <c r="H1310" i="12"/>
  <c r="S1309" i="12"/>
  <c r="R1309" i="12"/>
  <c r="Q1309" i="12"/>
  <c r="P1309" i="12"/>
  <c r="O1309" i="12"/>
  <c r="N1309" i="12"/>
  <c r="M1309" i="12"/>
  <c r="M1309" i="12" a="1"/>
  <c r="L1309" i="12"/>
  <c r="L1309" i="12" a="1"/>
  <c r="K1309" i="12"/>
  <c r="J1309" i="12"/>
  <c r="I1309" i="12"/>
  <c r="H1309" i="12"/>
  <c r="S1308" i="12"/>
  <c r="R1308" i="12"/>
  <c r="Q1308" i="12"/>
  <c r="P1308" i="12"/>
  <c r="O1308" i="12"/>
  <c r="N1308" i="12"/>
  <c r="M1308" i="12"/>
  <c r="M1308" i="12" a="1"/>
  <c r="L1308" i="12"/>
  <c r="L1308" i="12" a="1"/>
  <c r="K1308" i="12"/>
  <c r="J1308" i="12"/>
  <c r="I1308" i="12"/>
  <c r="H1308" i="12"/>
  <c r="S1307" i="12"/>
  <c r="R1307" i="12"/>
  <c r="Q1307" i="12"/>
  <c r="P1307" i="12"/>
  <c r="O1307" i="12"/>
  <c r="N1307" i="12"/>
  <c r="M1307" i="12"/>
  <c r="M1307" i="12" a="1"/>
  <c r="L1307" i="12"/>
  <c r="L1307" i="12" a="1"/>
  <c r="K1307" i="12"/>
  <c r="J1307" i="12"/>
  <c r="I1307" i="12"/>
  <c r="H1307" i="12"/>
  <c r="S1306" i="12"/>
  <c r="R1306" i="12"/>
  <c r="Q1306" i="12"/>
  <c r="P1306" i="12"/>
  <c r="O1306" i="12"/>
  <c r="N1306" i="12"/>
  <c r="M1306" i="12"/>
  <c r="M1306" i="12" a="1"/>
  <c r="L1306" i="12"/>
  <c r="L1306" i="12" a="1"/>
  <c r="K1306" i="12"/>
  <c r="J1306" i="12"/>
  <c r="I1306" i="12"/>
  <c r="H1306" i="12"/>
  <c r="S1305" i="12"/>
  <c r="R1305" i="12"/>
  <c r="Q1305" i="12"/>
  <c r="P1305" i="12"/>
  <c r="O1305" i="12"/>
  <c r="N1305" i="12"/>
  <c r="M1305" i="12"/>
  <c r="M1305" i="12" a="1"/>
  <c r="L1305" i="12"/>
  <c r="L1305" i="12" a="1"/>
  <c r="K1305" i="12"/>
  <c r="J1305" i="12"/>
  <c r="I1305" i="12"/>
  <c r="H1305" i="12"/>
  <c r="S1304" i="12"/>
  <c r="R1304" i="12"/>
  <c r="Q1304" i="12"/>
  <c r="P1304" i="12"/>
  <c r="O1304" i="12"/>
  <c r="N1304" i="12"/>
  <c r="M1304" i="12"/>
  <c r="M1304" i="12" a="1"/>
  <c r="L1304" i="12"/>
  <c r="L1304" i="12" a="1"/>
  <c r="K1304" i="12"/>
  <c r="J1304" i="12"/>
  <c r="I1304" i="12"/>
  <c r="H1304" i="12"/>
  <c r="S1303" i="12"/>
  <c r="R1303" i="12"/>
  <c r="Q1303" i="12"/>
  <c r="P1303" i="12"/>
  <c r="O1303" i="12"/>
  <c r="N1303" i="12"/>
  <c r="M1303" i="12"/>
  <c r="M1303" i="12" a="1"/>
  <c r="L1303" i="12"/>
  <c r="L1303" i="12" a="1"/>
  <c r="K1303" i="12"/>
  <c r="J1303" i="12"/>
  <c r="I1303" i="12"/>
  <c r="H1303" i="12"/>
  <c r="S1302" i="12"/>
  <c r="R1302" i="12"/>
  <c r="Q1302" i="12"/>
  <c r="P1302" i="12"/>
  <c r="O1302" i="12"/>
  <c r="N1302" i="12"/>
  <c r="M1302" i="12"/>
  <c r="M1302" i="12" a="1"/>
  <c r="L1302" i="12"/>
  <c r="L1302" i="12" a="1"/>
  <c r="K1302" i="12"/>
  <c r="J1302" i="12"/>
  <c r="I1302" i="12"/>
  <c r="H1302" i="12"/>
  <c r="S1301" i="12"/>
  <c r="R1301" i="12"/>
  <c r="Q1301" i="12"/>
  <c r="P1301" i="12"/>
  <c r="O1301" i="12"/>
  <c r="N1301" i="12"/>
  <c r="M1301" i="12"/>
  <c r="M1301" i="12" a="1"/>
  <c r="L1301" i="12"/>
  <c r="L1301" i="12" a="1"/>
  <c r="K1301" i="12"/>
  <c r="J1301" i="12"/>
  <c r="I1301" i="12"/>
  <c r="H1301" i="12"/>
  <c r="S1300" i="12"/>
  <c r="R1300" i="12"/>
  <c r="Q1300" i="12"/>
  <c r="P1300" i="12"/>
  <c r="O1300" i="12"/>
  <c r="N1300" i="12"/>
  <c r="M1300" i="12"/>
  <c r="M1300" i="12" a="1"/>
  <c r="L1300" i="12"/>
  <c r="L1300" i="12" a="1"/>
  <c r="K1300" i="12"/>
  <c r="J1300" i="12"/>
  <c r="I1300" i="12"/>
  <c r="H1300" i="12"/>
  <c r="S1299" i="12"/>
  <c r="R1299" i="12"/>
  <c r="Q1299" i="12"/>
  <c r="P1299" i="12"/>
  <c r="O1299" i="12"/>
  <c r="N1299" i="12"/>
  <c r="M1299" i="12"/>
  <c r="M1299" i="12" a="1"/>
  <c r="L1299" i="12"/>
  <c r="L1299" i="12" a="1"/>
  <c r="K1299" i="12"/>
  <c r="J1299" i="12"/>
  <c r="I1299" i="12"/>
  <c r="H1299" i="12"/>
  <c r="S1298" i="12"/>
  <c r="R1298" i="12"/>
  <c r="Q1298" i="12"/>
  <c r="P1298" i="12"/>
  <c r="O1298" i="12"/>
  <c r="N1298" i="12"/>
  <c r="M1298" i="12"/>
  <c r="M1298" i="12" a="1"/>
  <c r="L1298" i="12"/>
  <c r="L1298" i="12" a="1"/>
  <c r="K1298" i="12"/>
  <c r="J1298" i="12"/>
  <c r="I1298" i="12"/>
  <c r="H1298" i="12"/>
  <c r="S1297" i="12"/>
  <c r="R1297" i="12"/>
  <c r="Q1297" i="12"/>
  <c r="P1297" i="12"/>
  <c r="O1297" i="12"/>
  <c r="N1297" i="12"/>
  <c r="M1297" i="12"/>
  <c r="M1297" i="12" a="1"/>
  <c r="L1297" i="12"/>
  <c r="L1297" i="12" a="1"/>
  <c r="K1297" i="12"/>
  <c r="J1297" i="12"/>
  <c r="I1297" i="12"/>
  <c r="H1297" i="12"/>
  <c r="S1296" i="12"/>
  <c r="R1296" i="12"/>
  <c r="Q1296" i="12"/>
  <c r="P1296" i="12"/>
  <c r="O1296" i="12"/>
  <c r="N1296" i="12"/>
  <c r="M1296" i="12"/>
  <c r="M1296" i="12" a="1"/>
  <c r="L1296" i="12"/>
  <c r="L1296" i="12" a="1"/>
  <c r="K1296" i="12"/>
  <c r="J1296" i="12"/>
  <c r="I1296" i="12"/>
  <c r="H1296" i="12"/>
  <c r="S1295" i="12"/>
  <c r="R1295" i="12"/>
  <c r="Q1295" i="12"/>
  <c r="P1295" i="12"/>
  <c r="O1295" i="12"/>
  <c r="N1295" i="12"/>
  <c r="M1295" i="12"/>
  <c r="M1295" i="12" a="1"/>
  <c r="L1295" i="12"/>
  <c r="L1295" i="12" a="1"/>
  <c r="K1295" i="12"/>
  <c r="J1295" i="12"/>
  <c r="I1295" i="12"/>
  <c r="H1295" i="12"/>
  <c r="S1294" i="12"/>
  <c r="R1294" i="12"/>
  <c r="Q1294" i="12"/>
  <c r="P1294" i="12"/>
  <c r="O1294" i="12"/>
  <c r="N1294" i="12"/>
  <c r="M1294" i="12"/>
  <c r="M1294" i="12" a="1"/>
  <c r="L1294" i="12"/>
  <c r="L1294" i="12" a="1"/>
  <c r="K1294" i="12"/>
  <c r="J1294" i="12"/>
  <c r="I1294" i="12"/>
  <c r="H1294" i="12"/>
  <c r="S1293" i="12"/>
  <c r="R1293" i="12"/>
  <c r="Q1293" i="12"/>
  <c r="P1293" i="12"/>
  <c r="O1293" i="12"/>
  <c r="N1293" i="12"/>
  <c r="M1293" i="12"/>
  <c r="M1293" i="12" a="1"/>
  <c r="L1293" i="12"/>
  <c r="L1293" i="12" a="1"/>
  <c r="K1293" i="12"/>
  <c r="J1293" i="12"/>
  <c r="I1293" i="12"/>
  <c r="H1293" i="12"/>
  <c r="S1292" i="12"/>
  <c r="R1292" i="12"/>
  <c r="Q1292" i="12"/>
  <c r="P1292" i="12"/>
  <c r="O1292" i="12"/>
  <c r="N1292" i="12"/>
  <c r="M1292" i="12"/>
  <c r="M1292" i="12" a="1"/>
  <c r="L1292" i="12"/>
  <c r="L1292" i="12" a="1"/>
  <c r="K1292" i="12"/>
  <c r="J1292" i="12"/>
  <c r="I1292" i="12"/>
  <c r="H1292" i="12"/>
  <c r="S1291" i="12"/>
  <c r="R1291" i="12"/>
  <c r="Q1291" i="12"/>
  <c r="P1291" i="12"/>
  <c r="O1291" i="12"/>
  <c r="N1291" i="12"/>
  <c r="M1291" i="12"/>
  <c r="M1291" i="12" a="1"/>
  <c r="L1291" i="12"/>
  <c r="L1291" i="12" a="1"/>
  <c r="K1291" i="12"/>
  <c r="J1291" i="12"/>
  <c r="I1291" i="12"/>
  <c r="H1291" i="12"/>
  <c r="S1290" i="12"/>
  <c r="R1290" i="12"/>
  <c r="Q1290" i="12"/>
  <c r="P1290" i="12"/>
  <c r="O1290" i="12"/>
  <c r="N1290" i="12"/>
  <c r="M1290" i="12"/>
  <c r="M1290" i="12" a="1"/>
  <c r="L1290" i="12"/>
  <c r="L1290" i="12" a="1"/>
  <c r="K1290" i="12"/>
  <c r="J1290" i="12"/>
  <c r="I1290" i="12"/>
  <c r="H1290" i="12"/>
  <c r="S1289" i="12"/>
  <c r="R1289" i="12"/>
  <c r="Q1289" i="12"/>
  <c r="P1289" i="12"/>
  <c r="O1289" i="12"/>
  <c r="N1289" i="12"/>
  <c r="M1289" i="12"/>
  <c r="M1289" i="12" a="1"/>
  <c r="L1289" i="12"/>
  <c r="L1289" i="12" a="1"/>
  <c r="K1289" i="12"/>
  <c r="J1289" i="12"/>
  <c r="I1289" i="12"/>
  <c r="H1289" i="12"/>
  <c r="S1288" i="12"/>
  <c r="R1288" i="12"/>
  <c r="Q1288" i="12"/>
  <c r="P1288" i="12"/>
  <c r="O1288" i="12"/>
  <c r="N1288" i="12"/>
  <c r="M1288" i="12"/>
  <c r="M1288" i="12" a="1"/>
  <c r="L1288" i="12"/>
  <c r="L1288" i="12" a="1"/>
  <c r="K1288" i="12"/>
  <c r="J1288" i="12"/>
  <c r="I1288" i="12"/>
  <c r="H1288" i="12"/>
  <c r="S1287" i="12"/>
  <c r="R1287" i="12"/>
  <c r="Q1287" i="12"/>
  <c r="P1287" i="12"/>
  <c r="O1287" i="12"/>
  <c r="N1287" i="12"/>
  <c r="M1287" i="12"/>
  <c r="M1287" i="12" a="1"/>
  <c r="L1287" i="12"/>
  <c r="L1287" i="12" a="1"/>
  <c r="K1287" i="12"/>
  <c r="J1287" i="12"/>
  <c r="I1287" i="12"/>
  <c r="H1287" i="12"/>
  <c r="S1286" i="12"/>
  <c r="R1286" i="12"/>
  <c r="Q1286" i="12"/>
  <c r="P1286" i="12"/>
  <c r="O1286" i="12"/>
  <c r="N1286" i="12"/>
  <c r="M1286" i="12"/>
  <c r="M1286" i="12" a="1"/>
  <c r="L1286" i="12"/>
  <c r="L1286" i="12" a="1"/>
  <c r="K1286" i="12"/>
  <c r="J1286" i="12"/>
  <c r="I1286" i="12"/>
  <c r="H1286" i="12"/>
  <c r="S1285" i="12"/>
  <c r="R1285" i="12"/>
  <c r="Q1285" i="12"/>
  <c r="P1285" i="12"/>
  <c r="O1285" i="12"/>
  <c r="N1285" i="12"/>
  <c r="M1285" i="12"/>
  <c r="M1285" i="12" a="1"/>
  <c r="L1285" i="12"/>
  <c r="L1285" i="12" a="1"/>
  <c r="K1285" i="12"/>
  <c r="J1285" i="12"/>
  <c r="I1285" i="12"/>
  <c r="H1285" i="12"/>
  <c r="S1284" i="12"/>
  <c r="R1284" i="12"/>
  <c r="Q1284" i="12"/>
  <c r="P1284" i="12"/>
  <c r="O1284" i="12"/>
  <c r="N1284" i="12"/>
  <c r="M1284" i="12"/>
  <c r="M1284" i="12" a="1"/>
  <c r="L1284" i="12"/>
  <c r="L1284" i="12" a="1"/>
  <c r="K1284" i="12"/>
  <c r="J1284" i="12"/>
  <c r="I1284" i="12"/>
  <c r="H1284" i="12"/>
  <c r="S1283" i="12"/>
  <c r="R1283" i="12"/>
  <c r="Q1283" i="12"/>
  <c r="P1283" i="12"/>
  <c r="O1283" i="12"/>
  <c r="N1283" i="12"/>
  <c r="M1283" i="12"/>
  <c r="M1283" i="12" a="1"/>
  <c r="L1283" i="12"/>
  <c r="L1283" i="12" a="1"/>
  <c r="K1283" i="12"/>
  <c r="J1283" i="12"/>
  <c r="I1283" i="12"/>
  <c r="H1283" i="12"/>
  <c r="S1282" i="12"/>
  <c r="R1282" i="12"/>
  <c r="Q1282" i="12"/>
  <c r="P1282" i="12"/>
  <c r="O1282" i="12"/>
  <c r="N1282" i="12"/>
  <c r="M1282" i="12"/>
  <c r="M1282" i="12" a="1"/>
  <c r="L1282" i="12"/>
  <c r="L1282" i="12" a="1"/>
  <c r="K1282" i="12"/>
  <c r="J1282" i="12"/>
  <c r="I1282" i="12"/>
  <c r="H1282" i="12"/>
  <c r="S1281" i="12"/>
  <c r="R1281" i="12"/>
  <c r="Q1281" i="12"/>
  <c r="P1281" i="12"/>
  <c r="O1281" i="12"/>
  <c r="N1281" i="12"/>
  <c r="M1281" i="12"/>
  <c r="M1281" i="12" a="1"/>
  <c r="L1281" i="12"/>
  <c r="L1281" i="12" a="1"/>
  <c r="K1281" i="12"/>
  <c r="J1281" i="12"/>
  <c r="I1281" i="12"/>
  <c r="H1281" i="12"/>
  <c r="S1280" i="12"/>
  <c r="R1280" i="12"/>
  <c r="Q1280" i="12"/>
  <c r="P1280" i="12"/>
  <c r="O1280" i="12"/>
  <c r="N1280" i="12"/>
  <c r="M1280" i="12"/>
  <c r="M1280" i="12" a="1"/>
  <c r="L1280" i="12"/>
  <c r="L1280" i="12" a="1"/>
  <c r="K1280" i="12"/>
  <c r="J1280" i="12"/>
  <c r="I1280" i="12"/>
  <c r="H1280" i="12"/>
  <c r="S1279" i="12"/>
  <c r="R1279" i="12"/>
  <c r="Q1279" i="12"/>
  <c r="P1279" i="12"/>
  <c r="O1279" i="12"/>
  <c r="N1279" i="12"/>
  <c r="M1279" i="12"/>
  <c r="M1279" i="12" a="1"/>
  <c r="L1279" i="12"/>
  <c r="L1279" i="12" a="1"/>
  <c r="K1279" i="12"/>
  <c r="J1279" i="12"/>
  <c r="I1279" i="12"/>
  <c r="H1279" i="12"/>
  <c r="S1278" i="12"/>
  <c r="R1278" i="12"/>
  <c r="Q1278" i="12"/>
  <c r="P1278" i="12"/>
  <c r="O1278" i="12"/>
  <c r="N1278" i="12"/>
  <c r="M1278" i="12"/>
  <c r="M1278" i="12" a="1"/>
  <c r="L1278" i="12"/>
  <c r="L1278" i="12" a="1"/>
  <c r="K1278" i="12"/>
  <c r="J1278" i="12"/>
  <c r="I1278" i="12"/>
  <c r="H1278" i="12"/>
  <c r="S1277" i="12"/>
  <c r="R1277" i="12"/>
  <c r="Q1277" i="12"/>
  <c r="P1277" i="12"/>
  <c r="O1277" i="12"/>
  <c r="N1277" i="12"/>
  <c r="M1277" i="12"/>
  <c r="M1277" i="12" a="1"/>
  <c r="L1277" i="12"/>
  <c r="L1277" i="12" a="1"/>
  <c r="K1277" i="12"/>
  <c r="J1277" i="12"/>
  <c r="I1277" i="12"/>
  <c r="H1277" i="12"/>
  <c r="S1276" i="12"/>
  <c r="R1276" i="12"/>
  <c r="Q1276" i="12"/>
  <c r="P1276" i="12"/>
  <c r="O1276" i="12"/>
  <c r="N1276" i="12"/>
  <c r="M1276" i="12"/>
  <c r="M1276" i="12" a="1"/>
  <c r="L1276" i="12"/>
  <c r="L1276" i="12" a="1"/>
  <c r="K1276" i="12"/>
  <c r="J1276" i="12"/>
  <c r="I1276" i="12"/>
  <c r="H1276" i="12"/>
  <c r="S1275" i="12"/>
  <c r="R1275" i="12"/>
  <c r="Q1275" i="12"/>
  <c r="P1275" i="12"/>
  <c r="O1275" i="12"/>
  <c r="N1275" i="12"/>
  <c r="M1275" i="12"/>
  <c r="M1275" i="12" a="1"/>
  <c r="L1275" i="12"/>
  <c r="L1275" i="12" a="1"/>
  <c r="K1275" i="12"/>
  <c r="J1275" i="12"/>
  <c r="I1275" i="12"/>
  <c r="H1275" i="12"/>
  <c r="S1274" i="12"/>
  <c r="R1274" i="12"/>
  <c r="Q1274" i="12"/>
  <c r="P1274" i="12"/>
  <c r="O1274" i="12"/>
  <c r="N1274" i="12"/>
  <c r="M1274" i="12"/>
  <c r="M1274" i="12" a="1"/>
  <c r="L1274" i="12"/>
  <c r="L1274" i="12" a="1"/>
  <c r="K1274" i="12"/>
  <c r="J1274" i="12"/>
  <c r="I1274" i="12"/>
  <c r="H1274" i="12"/>
  <c r="S1273" i="12"/>
  <c r="R1273" i="12"/>
  <c r="Q1273" i="12"/>
  <c r="P1273" i="12"/>
  <c r="O1273" i="12"/>
  <c r="N1273" i="12"/>
  <c r="M1273" i="12"/>
  <c r="M1273" i="12" a="1"/>
  <c r="L1273" i="12"/>
  <c r="L1273" i="12" a="1"/>
  <c r="K1273" i="12"/>
  <c r="J1273" i="12"/>
  <c r="I1273" i="12"/>
  <c r="H1273" i="12"/>
  <c r="S1272" i="12"/>
  <c r="R1272" i="12"/>
  <c r="Q1272" i="12"/>
  <c r="P1272" i="12"/>
  <c r="O1272" i="12"/>
  <c r="N1272" i="12"/>
  <c r="M1272" i="12"/>
  <c r="M1272" i="12" a="1"/>
  <c r="L1272" i="12"/>
  <c r="L1272" i="12" a="1"/>
  <c r="K1272" i="12"/>
  <c r="J1272" i="12"/>
  <c r="I1272" i="12"/>
  <c r="H1272" i="12"/>
  <c r="S1271" i="12"/>
  <c r="R1271" i="12"/>
  <c r="Q1271" i="12"/>
  <c r="P1271" i="12"/>
  <c r="O1271" i="12"/>
  <c r="N1271" i="12"/>
  <c r="M1271" i="12"/>
  <c r="M1271" i="12" a="1"/>
  <c r="L1271" i="12"/>
  <c r="L1271" i="12" a="1"/>
  <c r="K1271" i="12"/>
  <c r="J1271" i="12"/>
  <c r="I1271" i="12"/>
  <c r="H1271" i="12"/>
  <c r="S1270" i="12"/>
  <c r="R1270" i="12"/>
  <c r="Q1270" i="12"/>
  <c r="P1270" i="12"/>
  <c r="O1270" i="12"/>
  <c r="N1270" i="12"/>
  <c r="M1270" i="12"/>
  <c r="M1270" i="12" a="1"/>
  <c r="L1270" i="12"/>
  <c r="L1270" i="12" a="1"/>
  <c r="K1270" i="12"/>
  <c r="J1270" i="12"/>
  <c r="I1270" i="12"/>
  <c r="H1270" i="12"/>
  <c r="S1269" i="12"/>
  <c r="R1269" i="12"/>
  <c r="Q1269" i="12"/>
  <c r="P1269" i="12"/>
  <c r="O1269" i="12"/>
  <c r="N1269" i="12"/>
  <c r="M1269" i="12"/>
  <c r="M1269" i="12" a="1"/>
  <c r="L1269" i="12"/>
  <c r="L1269" i="12" a="1"/>
  <c r="K1269" i="12"/>
  <c r="J1269" i="12"/>
  <c r="I1269" i="12"/>
  <c r="H1269" i="12"/>
  <c r="S1268" i="12"/>
  <c r="R1268" i="12"/>
  <c r="Q1268" i="12"/>
  <c r="P1268" i="12"/>
  <c r="O1268" i="12"/>
  <c r="N1268" i="12"/>
  <c r="M1268" i="12"/>
  <c r="M1268" i="12" a="1"/>
  <c r="L1268" i="12"/>
  <c r="L1268" i="12" a="1"/>
  <c r="K1268" i="12"/>
  <c r="J1268" i="12"/>
  <c r="I1268" i="12"/>
  <c r="H1268" i="12"/>
  <c r="S1267" i="12"/>
  <c r="R1267" i="12"/>
  <c r="Q1267" i="12"/>
  <c r="P1267" i="12"/>
  <c r="O1267" i="12"/>
  <c r="N1267" i="12"/>
  <c r="M1267" i="12"/>
  <c r="M1267" i="12" a="1"/>
  <c r="L1267" i="12"/>
  <c r="L1267" i="12" a="1"/>
  <c r="K1267" i="12"/>
  <c r="J1267" i="12"/>
  <c r="I1267" i="12"/>
  <c r="H1267" i="12"/>
  <c r="S1266" i="12"/>
  <c r="R1266" i="12"/>
  <c r="Q1266" i="12"/>
  <c r="P1266" i="12"/>
  <c r="O1266" i="12"/>
  <c r="N1266" i="12"/>
  <c r="M1266" i="12"/>
  <c r="M1266" i="12" a="1"/>
  <c r="L1266" i="12"/>
  <c r="L1266" i="12" a="1"/>
  <c r="K1266" i="12"/>
  <c r="J1266" i="12"/>
  <c r="I1266" i="12"/>
  <c r="H1266" i="12"/>
  <c r="S1265" i="12"/>
  <c r="R1265" i="12"/>
  <c r="Q1265" i="12"/>
  <c r="P1265" i="12"/>
  <c r="O1265" i="12"/>
  <c r="N1265" i="12"/>
  <c r="M1265" i="12"/>
  <c r="M1265" i="12" a="1"/>
  <c r="L1265" i="12"/>
  <c r="L1265" i="12" a="1"/>
  <c r="K1265" i="12"/>
  <c r="J1265" i="12"/>
  <c r="I1265" i="12"/>
  <c r="H1265" i="12"/>
  <c r="S1264" i="12"/>
  <c r="R1264" i="12"/>
  <c r="Q1264" i="12"/>
  <c r="P1264" i="12"/>
  <c r="O1264" i="12"/>
  <c r="N1264" i="12"/>
  <c r="M1264" i="12"/>
  <c r="M1264" i="12" a="1"/>
  <c r="L1264" i="12"/>
  <c r="L1264" i="12" a="1"/>
  <c r="K1264" i="12"/>
  <c r="J1264" i="12"/>
  <c r="I1264" i="12"/>
  <c r="H1264" i="12"/>
  <c r="S1263" i="12"/>
  <c r="R1263" i="12"/>
  <c r="Q1263" i="12"/>
  <c r="P1263" i="12"/>
  <c r="O1263" i="12"/>
  <c r="N1263" i="12"/>
  <c r="M1263" i="12"/>
  <c r="M1263" i="12" a="1"/>
  <c r="L1263" i="12"/>
  <c r="L1263" i="12" a="1"/>
  <c r="K1263" i="12"/>
  <c r="J1263" i="12"/>
  <c r="I1263" i="12"/>
  <c r="H1263" i="12"/>
  <c r="S1262" i="12"/>
  <c r="R1262" i="12"/>
  <c r="Q1262" i="12"/>
  <c r="P1262" i="12"/>
  <c r="O1262" i="12"/>
  <c r="N1262" i="12"/>
  <c r="M1262" i="12"/>
  <c r="M1262" i="12" a="1"/>
  <c r="L1262" i="12"/>
  <c r="L1262" i="12" a="1"/>
  <c r="K1262" i="12"/>
  <c r="J1262" i="12"/>
  <c r="I1262" i="12"/>
  <c r="H1262" i="12"/>
  <c r="S1261" i="12"/>
  <c r="R1261" i="12"/>
  <c r="Q1261" i="12"/>
  <c r="P1261" i="12"/>
  <c r="O1261" i="12"/>
  <c r="N1261" i="12"/>
  <c r="M1261" i="12"/>
  <c r="M1261" i="12" a="1"/>
  <c r="L1261" i="12"/>
  <c r="L1261" i="12" a="1"/>
  <c r="K1261" i="12"/>
  <c r="J1261" i="12"/>
  <c r="I1261" i="12"/>
  <c r="H1261" i="12"/>
  <c r="S1260" i="12"/>
  <c r="R1260" i="12"/>
  <c r="Q1260" i="12"/>
  <c r="P1260" i="12"/>
  <c r="O1260" i="12"/>
  <c r="N1260" i="12"/>
  <c r="M1260" i="12"/>
  <c r="M1260" i="12" a="1"/>
  <c r="L1260" i="12"/>
  <c r="L1260" i="12" a="1"/>
  <c r="K1260" i="12"/>
  <c r="J1260" i="12"/>
  <c r="I1260" i="12"/>
  <c r="H1260" i="12"/>
  <c r="S1259" i="12"/>
  <c r="R1259" i="12"/>
  <c r="Q1259" i="12"/>
  <c r="P1259" i="12"/>
  <c r="O1259" i="12"/>
  <c r="N1259" i="12"/>
  <c r="M1259" i="12"/>
  <c r="M1259" i="12" a="1"/>
  <c r="L1259" i="12"/>
  <c r="L1259" i="12" a="1"/>
  <c r="K1259" i="12"/>
  <c r="J1259" i="12"/>
  <c r="I1259" i="12"/>
  <c r="H1259" i="12"/>
  <c r="S1258" i="12"/>
  <c r="R1258" i="12"/>
  <c r="Q1258" i="12"/>
  <c r="P1258" i="12"/>
  <c r="O1258" i="12"/>
  <c r="N1258" i="12"/>
  <c r="M1258" i="12"/>
  <c r="M1258" i="12" a="1"/>
  <c r="L1258" i="12"/>
  <c r="L1258" i="12" a="1"/>
  <c r="K1258" i="12"/>
  <c r="J1258" i="12"/>
  <c r="I1258" i="12"/>
  <c r="H1258" i="12"/>
  <c r="S1257" i="12"/>
  <c r="R1257" i="12"/>
  <c r="Q1257" i="12"/>
  <c r="P1257" i="12"/>
  <c r="O1257" i="12"/>
  <c r="N1257" i="12"/>
  <c r="M1257" i="12"/>
  <c r="M1257" i="12" a="1"/>
  <c r="L1257" i="12"/>
  <c r="L1257" i="12" a="1"/>
  <c r="K1257" i="12"/>
  <c r="J1257" i="12"/>
  <c r="I1257" i="12"/>
  <c r="H1257" i="12"/>
  <c r="S1256" i="12"/>
  <c r="R1256" i="12"/>
  <c r="Q1256" i="12"/>
  <c r="P1256" i="12"/>
  <c r="O1256" i="12"/>
  <c r="N1256" i="12"/>
  <c r="M1256" i="12"/>
  <c r="M1256" i="12" a="1"/>
  <c r="L1256" i="12"/>
  <c r="L1256" i="12" a="1"/>
  <c r="K1256" i="12"/>
  <c r="J1256" i="12"/>
  <c r="I1256" i="12"/>
  <c r="H1256" i="12"/>
  <c r="S1255" i="12"/>
  <c r="R1255" i="12"/>
  <c r="Q1255" i="12"/>
  <c r="P1255" i="12"/>
  <c r="O1255" i="12"/>
  <c r="N1255" i="12"/>
  <c r="M1255" i="12"/>
  <c r="M1255" i="12" a="1"/>
  <c r="L1255" i="12"/>
  <c r="L1255" i="12" a="1"/>
  <c r="K1255" i="12"/>
  <c r="J1255" i="12"/>
  <c r="I1255" i="12"/>
  <c r="H1255" i="12"/>
  <c r="S1254" i="12"/>
  <c r="R1254" i="12"/>
  <c r="Q1254" i="12"/>
  <c r="P1254" i="12"/>
  <c r="O1254" i="12"/>
  <c r="N1254" i="12"/>
  <c r="M1254" i="12"/>
  <c r="M1254" i="12" a="1"/>
  <c r="L1254" i="12"/>
  <c r="L1254" i="12" a="1"/>
  <c r="K1254" i="12"/>
  <c r="J1254" i="12"/>
  <c r="I1254" i="12"/>
  <c r="H1254" i="12"/>
  <c r="S1253" i="12"/>
  <c r="R1253" i="12"/>
  <c r="Q1253" i="12"/>
  <c r="P1253" i="12"/>
  <c r="O1253" i="12"/>
  <c r="N1253" i="12"/>
  <c r="M1253" i="12"/>
  <c r="M1253" i="12" a="1"/>
  <c r="L1253" i="12"/>
  <c r="L1253" i="12" a="1"/>
  <c r="K1253" i="12"/>
  <c r="J1253" i="12"/>
  <c r="I1253" i="12"/>
  <c r="H1253" i="12"/>
  <c r="S1252" i="12"/>
  <c r="R1252" i="12"/>
  <c r="Q1252" i="12"/>
  <c r="P1252" i="12"/>
  <c r="O1252" i="12"/>
  <c r="N1252" i="12"/>
  <c r="M1252" i="12"/>
  <c r="M1252" i="12" a="1"/>
  <c r="L1252" i="12"/>
  <c r="L1252" i="12" a="1"/>
  <c r="K1252" i="12"/>
  <c r="J1252" i="12"/>
  <c r="I1252" i="12"/>
  <c r="H1252" i="12"/>
  <c r="S1251" i="12"/>
  <c r="R1251" i="12"/>
  <c r="Q1251" i="12"/>
  <c r="P1251" i="12"/>
  <c r="O1251" i="12"/>
  <c r="N1251" i="12"/>
  <c r="M1251" i="12"/>
  <c r="M1251" i="12" a="1"/>
  <c r="L1251" i="12"/>
  <c r="L1251" i="12" a="1"/>
  <c r="K1251" i="12"/>
  <c r="J1251" i="12"/>
  <c r="I1251" i="12"/>
  <c r="H1251" i="12"/>
  <c r="S1250" i="12"/>
  <c r="R1250" i="12"/>
  <c r="Q1250" i="12"/>
  <c r="P1250" i="12"/>
  <c r="O1250" i="12"/>
  <c r="N1250" i="12"/>
  <c r="M1250" i="12"/>
  <c r="M1250" i="12" a="1"/>
  <c r="L1250" i="12"/>
  <c r="L1250" i="12" a="1"/>
  <c r="K1250" i="12"/>
  <c r="J1250" i="12"/>
  <c r="I1250" i="12"/>
  <c r="H1250" i="12"/>
  <c r="S1249" i="12"/>
  <c r="R1249" i="12"/>
  <c r="Q1249" i="12"/>
  <c r="P1249" i="12"/>
  <c r="O1249" i="12"/>
  <c r="N1249" i="12"/>
  <c r="M1249" i="12"/>
  <c r="M1249" i="12" a="1"/>
  <c r="L1249" i="12"/>
  <c r="L1249" i="12" a="1"/>
  <c r="K1249" i="12"/>
  <c r="J1249" i="12"/>
  <c r="I1249" i="12"/>
  <c r="H1249" i="12"/>
  <c r="S1248" i="12"/>
  <c r="R1248" i="12"/>
  <c r="Q1248" i="12"/>
  <c r="P1248" i="12"/>
  <c r="O1248" i="12"/>
  <c r="N1248" i="12"/>
  <c r="M1248" i="12"/>
  <c r="M1248" i="12" a="1"/>
  <c r="L1248" i="12"/>
  <c r="L1248" i="12" a="1"/>
  <c r="K1248" i="12"/>
  <c r="J1248" i="12"/>
  <c r="I1248" i="12"/>
  <c r="H1248" i="12"/>
  <c r="S1247" i="12"/>
  <c r="R1247" i="12"/>
  <c r="Q1247" i="12"/>
  <c r="P1247" i="12"/>
  <c r="O1247" i="12"/>
  <c r="N1247" i="12"/>
  <c r="M1247" i="12"/>
  <c r="M1247" i="12" a="1"/>
  <c r="L1247" i="12"/>
  <c r="L1247" i="12" a="1"/>
  <c r="K1247" i="12"/>
  <c r="J1247" i="12"/>
  <c r="I1247" i="12"/>
  <c r="H1247" i="12"/>
  <c r="S1246" i="12"/>
  <c r="R1246" i="12"/>
  <c r="Q1246" i="12"/>
  <c r="P1246" i="12"/>
  <c r="O1246" i="12"/>
  <c r="N1246" i="12"/>
  <c r="M1246" i="12"/>
  <c r="M1246" i="12" a="1"/>
  <c r="L1246" i="12"/>
  <c r="L1246" i="12" a="1"/>
  <c r="K1246" i="12"/>
  <c r="J1246" i="12"/>
  <c r="I1246" i="12"/>
  <c r="H1246" i="12"/>
  <c r="S1245" i="12"/>
  <c r="R1245" i="12"/>
  <c r="Q1245" i="12"/>
  <c r="P1245" i="12"/>
  <c r="O1245" i="12"/>
  <c r="N1245" i="12"/>
  <c r="M1245" i="12"/>
  <c r="M1245" i="12" a="1"/>
  <c r="L1245" i="12"/>
  <c r="L1245" i="12" a="1"/>
  <c r="K1245" i="12"/>
  <c r="J1245" i="12"/>
  <c r="I1245" i="12"/>
  <c r="H1245" i="12"/>
  <c r="S1244" i="12"/>
  <c r="R1244" i="12"/>
  <c r="Q1244" i="12"/>
  <c r="P1244" i="12"/>
  <c r="O1244" i="12"/>
  <c r="N1244" i="12"/>
  <c r="M1244" i="12"/>
  <c r="M1244" i="12" a="1"/>
  <c r="L1244" i="12"/>
  <c r="L1244" i="12" a="1"/>
  <c r="K1244" i="12"/>
  <c r="J1244" i="12"/>
  <c r="I1244" i="12"/>
  <c r="H1244" i="12"/>
  <c r="S1243" i="12"/>
  <c r="R1243" i="12"/>
  <c r="Q1243" i="12"/>
  <c r="P1243" i="12"/>
  <c r="O1243" i="12"/>
  <c r="N1243" i="12"/>
  <c r="M1243" i="12"/>
  <c r="M1243" i="12" a="1"/>
  <c r="L1243" i="12"/>
  <c r="L1243" i="12" a="1"/>
  <c r="K1243" i="12"/>
  <c r="J1243" i="12"/>
  <c r="I1243" i="12"/>
  <c r="H1243" i="12"/>
  <c r="S1242" i="12"/>
  <c r="R1242" i="12"/>
  <c r="Q1242" i="12"/>
  <c r="P1242" i="12"/>
  <c r="O1242" i="12"/>
  <c r="N1242" i="12"/>
  <c r="M1242" i="12"/>
  <c r="M1242" i="12" a="1"/>
  <c r="L1242" i="12"/>
  <c r="L1242" i="12" a="1"/>
  <c r="K1242" i="12"/>
  <c r="J1242" i="12"/>
  <c r="I1242" i="12"/>
  <c r="H1242" i="12"/>
  <c r="S1241" i="12"/>
  <c r="R1241" i="12"/>
  <c r="Q1241" i="12"/>
  <c r="P1241" i="12"/>
  <c r="O1241" i="12"/>
  <c r="N1241" i="12"/>
  <c r="M1241" i="12"/>
  <c r="M1241" i="12" a="1"/>
  <c r="L1241" i="12"/>
  <c r="L1241" i="12" a="1"/>
  <c r="K1241" i="12"/>
  <c r="J1241" i="12"/>
  <c r="I1241" i="12"/>
  <c r="H1241" i="12"/>
  <c r="S1240" i="12"/>
  <c r="R1240" i="12"/>
  <c r="Q1240" i="12"/>
  <c r="P1240" i="12"/>
  <c r="O1240" i="12"/>
  <c r="N1240" i="12"/>
  <c r="M1240" i="12"/>
  <c r="M1240" i="12" a="1"/>
  <c r="L1240" i="12"/>
  <c r="L1240" i="12" a="1"/>
  <c r="K1240" i="12"/>
  <c r="J1240" i="12"/>
  <c r="I1240" i="12"/>
  <c r="H1240" i="12"/>
  <c r="S1239" i="12"/>
  <c r="R1239" i="12"/>
  <c r="Q1239" i="12"/>
  <c r="P1239" i="12"/>
  <c r="O1239" i="12"/>
  <c r="N1239" i="12"/>
  <c r="M1239" i="12"/>
  <c r="M1239" i="12" a="1"/>
  <c r="L1239" i="12"/>
  <c r="L1239" i="12" a="1"/>
  <c r="K1239" i="12"/>
  <c r="J1239" i="12"/>
  <c r="I1239" i="12"/>
  <c r="H1239" i="12"/>
  <c r="S1238" i="12"/>
  <c r="R1238" i="12"/>
  <c r="Q1238" i="12"/>
  <c r="P1238" i="12"/>
  <c r="O1238" i="12"/>
  <c r="N1238" i="12"/>
  <c r="M1238" i="12"/>
  <c r="M1238" i="12" a="1"/>
  <c r="L1238" i="12"/>
  <c r="L1238" i="12" a="1"/>
  <c r="K1238" i="12"/>
  <c r="J1238" i="12"/>
  <c r="I1238" i="12"/>
  <c r="H1238" i="12"/>
  <c r="S1237" i="12"/>
  <c r="R1237" i="12"/>
  <c r="Q1237" i="12"/>
  <c r="P1237" i="12"/>
  <c r="O1237" i="12"/>
  <c r="N1237" i="12"/>
  <c r="M1237" i="12"/>
  <c r="M1237" i="12" a="1"/>
  <c r="L1237" i="12"/>
  <c r="L1237" i="12" a="1"/>
  <c r="K1237" i="12"/>
  <c r="J1237" i="12"/>
  <c r="I1237" i="12"/>
  <c r="H1237" i="12"/>
  <c r="S1236" i="12"/>
  <c r="R1236" i="12"/>
  <c r="Q1236" i="12"/>
  <c r="P1236" i="12"/>
  <c r="O1236" i="12"/>
  <c r="N1236" i="12"/>
  <c r="M1236" i="12"/>
  <c r="M1236" i="12" a="1"/>
  <c r="L1236" i="12"/>
  <c r="L1236" i="12" a="1"/>
  <c r="K1236" i="12"/>
  <c r="J1236" i="12"/>
  <c r="I1236" i="12"/>
  <c r="H1236" i="12"/>
  <c r="S1235" i="12"/>
  <c r="R1235" i="12"/>
  <c r="Q1235" i="12"/>
  <c r="P1235" i="12"/>
  <c r="O1235" i="12"/>
  <c r="N1235" i="12"/>
  <c r="M1235" i="12"/>
  <c r="M1235" i="12" a="1"/>
  <c r="L1235" i="12"/>
  <c r="L1235" i="12" a="1"/>
  <c r="K1235" i="12"/>
  <c r="J1235" i="12"/>
  <c r="I1235" i="12"/>
  <c r="H1235" i="12"/>
  <c r="S1234" i="12"/>
  <c r="R1234" i="12"/>
  <c r="Q1234" i="12"/>
  <c r="P1234" i="12"/>
  <c r="O1234" i="12"/>
  <c r="N1234" i="12"/>
  <c r="M1234" i="12"/>
  <c r="M1234" i="12" a="1"/>
  <c r="L1234" i="12"/>
  <c r="L1234" i="12" a="1"/>
  <c r="K1234" i="12"/>
  <c r="J1234" i="12"/>
  <c r="I1234" i="12"/>
  <c r="H1234" i="12"/>
  <c r="S1233" i="12"/>
  <c r="R1233" i="12"/>
  <c r="Q1233" i="12"/>
  <c r="P1233" i="12"/>
  <c r="O1233" i="12"/>
  <c r="N1233" i="12"/>
  <c r="M1233" i="12"/>
  <c r="M1233" i="12" a="1"/>
  <c r="L1233" i="12"/>
  <c r="L1233" i="12" a="1"/>
  <c r="K1233" i="12"/>
  <c r="J1233" i="12"/>
  <c r="I1233" i="12"/>
  <c r="H1233" i="12"/>
  <c r="S1232" i="12"/>
  <c r="R1232" i="12"/>
  <c r="Q1232" i="12"/>
  <c r="P1232" i="12"/>
  <c r="O1232" i="12"/>
  <c r="N1232" i="12"/>
  <c r="M1232" i="12"/>
  <c r="M1232" i="12" a="1"/>
  <c r="L1232" i="12"/>
  <c r="L1232" i="12" a="1"/>
  <c r="K1232" i="12"/>
  <c r="J1232" i="12"/>
  <c r="I1232" i="12"/>
  <c r="H1232" i="12"/>
  <c r="S1231" i="12"/>
  <c r="R1231" i="12"/>
  <c r="Q1231" i="12"/>
  <c r="P1231" i="12"/>
  <c r="O1231" i="12"/>
  <c r="N1231" i="12"/>
  <c r="M1231" i="12"/>
  <c r="M1231" i="12" a="1"/>
  <c r="L1231" i="12"/>
  <c r="L1231" i="12" a="1"/>
  <c r="K1231" i="12"/>
  <c r="J1231" i="12"/>
  <c r="I1231" i="12"/>
  <c r="H1231" i="12"/>
  <c r="S1230" i="12"/>
  <c r="R1230" i="12"/>
  <c r="Q1230" i="12"/>
  <c r="P1230" i="12"/>
  <c r="O1230" i="12"/>
  <c r="N1230" i="12"/>
  <c r="M1230" i="12"/>
  <c r="M1230" i="12" a="1"/>
  <c r="L1230" i="12"/>
  <c r="L1230" i="12" a="1"/>
  <c r="K1230" i="12"/>
  <c r="J1230" i="12"/>
  <c r="I1230" i="12"/>
  <c r="H1230" i="12"/>
  <c r="S1229" i="12"/>
  <c r="R1229" i="12"/>
  <c r="Q1229" i="12"/>
  <c r="P1229" i="12"/>
  <c r="O1229" i="12"/>
  <c r="N1229" i="12"/>
  <c r="M1229" i="12"/>
  <c r="M1229" i="12" a="1"/>
  <c r="L1229" i="12"/>
  <c r="L1229" i="12" a="1"/>
  <c r="K1229" i="12"/>
  <c r="J1229" i="12"/>
  <c r="I1229" i="12"/>
  <c r="H1229" i="12"/>
  <c r="S1228" i="12"/>
  <c r="R1228" i="12"/>
  <c r="Q1228" i="12"/>
  <c r="P1228" i="12"/>
  <c r="O1228" i="12"/>
  <c r="N1228" i="12"/>
  <c r="M1228" i="12"/>
  <c r="M1228" i="12" a="1"/>
  <c r="L1228" i="12"/>
  <c r="L1228" i="12" a="1"/>
  <c r="K1228" i="12"/>
  <c r="J1228" i="12"/>
  <c r="I1228" i="12"/>
  <c r="H1228" i="12"/>
  <c r="S1227" i="12"/>
  <c r="R1227" i="12"/>
  <c r="Q1227" i="12"/>
  <c r="P1227" i="12"/>
  <c r="O1227" i="12"/>
  <c r="N1227" i="12"/>
  <c r="M1227" i="12"/>
  <c r="M1227" i="12" a="1"/>
  <c r="L1227" i="12"/>
  <c r="L1227" i="12" a="1"/>
  <c r="K1227" i="12"/>
  <c r="J1227" i="12"/>
  <c r="I1227" i="12"/>
  <c r="H1227" i="12"/>
  <c r="S1226" i="12"/>
  <c r="R1226" i="12"/>
  <c r="Q1226" i="12"/>
  <c r="P1226" i="12"/>
  <c r="O1226" i="12"/>
  <c r="N1226" i="12"/>
  <c r="M1226" i="12"/>
  <c r="M1226" i="12" a="1"/>
  <c r="L1226" i="12"/>
  <c r="L1226" i="12" a="1"/>
  <c r="K1226" i="12"/>
  <c r="J1226" i="12"/>
  <c r="I1226" i="12"/>
  <c r="H1226" i="12"/>
  <c r="S1225" i="12"/>
  <c r="R1225" i="12"/>
  <c r="Q1225" i="12"/>
  <c r="P1225" i="12"/>
  <c r="O1225" i="12"/>
  <c r="N1225" i="12"/>
  <c r="M1225" i="12"/>
  <c r="M1225" i="12" a="1"/>
  <c r="L1225" i="12"/>
  <c r="L1225" i="12" a="1"/>
  <c r="K1225" i="12"/>
  <c r="J1225" i="12"/>
  <c r="I1225" i="12"/>
  <c r="H1225" i="12"/>
  <c r="S1224" i="12"/>
  <c r="R1224" i="12"/>
  <c r="Q1224" i="12"/>
  <c r="P1224" i="12"/>
  <c r="O1224" i="12"/>
  <c r="N1224" i="12"/>
  <c r="M1224" i="12"/>
  <c r="M1224" i="12" a="1"/>
  <c r="L1224" i="12"/>
  <c r="L1224" i="12" a="1"/>
  <c r="K1224" i="12"/>
  <c r="J1224" i="12"/>
  <c r="I1224" i="12"/>
  <c r="H1224" i="12"/>
  <c r="S1223" i="12"/>
  <c r="R1223" i="12"/>
  <c r="Q1223" i="12"/>
  <c r="P1223" i="12"/>
  <c r="O1223" i="12"/>
  <c r="N1223" i="12"/>
  <c r="M1223" i="12"/>
  <c r="M1223" i="12" a="1"/>
  <c r="L1223" i="12"/>
  <c r="L1223" i="12" a="1"/>
  <c r="K1223" i="12"/>
  <c r="J1223" i="12"/>
  <c r="I1223" i="12"/>
  <c r="H1223" i="12"/>
  <c r="S1222" i="12"/>
  <c r="R1222" i="12"/>
  <c r="Q1222" i="12"/>
  <c r="P1222" i="12"/>
  <c r="O1222" i="12"/>
  <c r="N1222" i="12"/>
  <c r="M1222" i="12"/>
  <c r="M1222" i="12" a="1"/>
  <c r="L1222" i="12"/>
  <c r="L1222" i="12" a="1"/>
  <c r="K1222" i="12"/>
  <c r="J1222" i="12"/>
  <c r="I1222" i="12"/>
  <c r="H1222" i="12"/>
  <c r="S1221" i="12"/>
  <c r="R1221" i="12"/>
  <c r="Q1221" i="12"/>
  <c r="P1221" i="12"/>
  <c r="O1221" i="12"/>
  <c r="N1221" i="12"/>
  <c r="M1221" i="12"/>
  <c r="M1221" i="12" a="1"/>
  <c r="L1221" i="12"/>
  <c r="L1221" i="12" a="1"/>
  <c r="K1221" i="12"/>
  <c r="J1221" i="12"/>
  <c r="I1221" i="12"/>
  <c r="H1221" i="12"/>
  <c r="S1220" i="12"/>
  <c r="R1220" i="12"/>
  <c r="Q1220" i="12"/>
  <c r="P1220" i="12"/>
  <c r="O1220" i="12"/>
  <c r="N1220" i="12"/>
  <c r="M1220" i="12"/>
  <c r="M1220" i="12" a="1"/>
  <c r="L1220" i="12"/>
  <c r="L1220" i="12" a="1"/>
  <c r="K1220" i="12"/>
  <c r="J1220" i="12"/>
  <c r="I1220" i="12"/>
  <c r="H1220" i="12"/>
  <c r="S1219" i="12"/>
  <c r="R1219" i="12"/>
  <c r="Q1219" i="12"/>
  <c r="P1219" i="12"/>
  <c r="O1219" i="12"/>
  <c r="N1219" i="12"/>
  <c r="M1219" i="12"/>
  <c r="M1219" i="12" a="1"/>
  <c r="L1219" i="12"/>
  <c r="L1219" i="12" a="1"/>
  <c r="K1219" i="12"/>
  <c r="J1219" i="12"/>
  <c r="I1219" i="12"/>
  <c r="H1219" i="12"/>
  <c r="S1218" i="12"/>
  <c r="R1218" i="12"/>
  <c r="Q1218" i="12"/>
  <c r="P1218" i="12"/>
  <c r="O1218" i="12"/>
  <c r="N1218" i="12"/>
  <c r="M1218" i="12"/>
  <c r="M1218" i="12" a="1"/>
  <c r="L1218" i="12"/>
  <c r="L1218" i="12" a="1"/>
  <c r="K1218" i="12"/>
  <c r="J1218" i="12"/>
  <c r="I1218" i="12"/>
  <c r="H1218" i="12"/>
  <c r="S1217" i="12"/>
  <c r="R1217" i="12"/>
  <c r="Q1217" i="12"/>
  <c r="P1217" i="12"/>
  <c r="O1217" i="12"/>
  <c r="N1217" i="12"/>
  <c r="M1217" i="12"/>
  <c r="M1217" i="12" a="1"/>
  <c r="L1217" i="12"/>
  <c r="L1217" i="12" a="1"/>
  <c r="K1217" i="12"/>
  <c r="J1217" i="12"/>
  <c r="I1217" i="12"/>
  <c r="H1217" i="12"/>
  <c r="S1216" i="12"/>
  <c r="R1216" i="12"/>
  <c r="Q1216" i="12"/>
  <c r="P1216" i="12"/>
  <c r="O1216" i="12"/>
  <c r="N1216" i="12"/>
  <c r="M1216" i="12"/>
  <c r="M1216" i="12" a="1"/>
  <c r="L1216" i="12"/>
  <c r="L1216" i="12" a="1"/>
  <c r="K1216" i="12"/>
  <c r="J1216" i="12"/>
  <c r="I1216" i="12"/>
  <c r="H1216" i="12"/>
  <c r="S1215" i="12"/>
  <c r="R1215" i="12"/>
  <c r="Q1215" i="12"/>
  <c r="P1215" i="12"/>
  <c r="O1215" i="12"/>
  <c r="N1215" i="12"/>
  <c r="M1215" i="12"/>
  <c r="M1215" i="12" a="1"/>
  <c r="L1215" i="12"/>
  <c r="L1215" i="12" a="1"/>
  <c r="K1215" i="12"/>
  <c r="J1215" i="12"/>
  <c r="I1215" i="12"/>
  <c r="H1215" i="12"/>
  <c r="S1214" i="12"/>
  <c r="R1214" i="12"/>
  <c r="Q1214" i="12"/>
  <c r="P1214" i="12"/>
  <c r="O1214" i="12"/>
  <c r="N1214" i="12"/>
  <c r="M1214" i="12"/>
  <c r="M1214" i="12" a="1"/>
  <c r="L1214" i="12"/>
  <c r="L1214" i="12" a="1"/>
  <c r="K1214" i="12"/>
  <c r="J1214" i="12"/>
  <c r="I1214" i="12"/>
  <c r="H1214" i="12"/>
  <c r="S1213" i="12"/>
  <c r="R1213" i="12"/>
  <c r="Q1213" i="12"/>
  <c r="P1213" i="12"/>
  <c r="O1213" i="12"/>
  <c r="N1213" i="12"/>
  <c r="M1213" i="12"/>
  <c r="M1213" i="12" a="1"/>
  <c r="L1213" i="12"/>
  <c r="L1213" i="12" a="1"/>
  <c r="K1213" i="12"/>
  <c r="J1213" i="12"/>
  <c r="I1213" i="12"/>
  <c r="H1213" i="12"/>
  <c r="S1212" i="12"/>
  <c r="R1212" i="12"/>
  <c r="Q1212" i="12"/>
  <c r="P1212" i="12"/>
  <c r="O1212" i="12"/>
  <c r="N1212" i="12"/>
  <c r="M1212" i="12"/>
  <c r="M1212" i="12" a="1"/>
  <c r="L1212" i="12"/>
  <c r="L1212" i="12" a="1"/>
  <c r="K1212" i="12"/>
  <c r="J1212" i="12"/>
  <c r="I1212" i="12"/>
  <c r="H1212" i="12"/>
  <c r="S1211" i="12"/>
  <c r="R1211" i="12"/>
  <c r="Q1211" i="12"/>
  <c r="P1211" i="12"/>
  <c r="O1211" i="12"/>
  <c r="N1211" i="12"/>
  <c r="M1211" i="12"/>
  <c r="M1211" i="12" a="1"/>
  <c r="L1211" i="12"/>
  <c r="L1211" i="12" a="1"/>
  <c r="K1211" i="12"/>
  <c r="J1211" i="12"/>
  <c r="I1211" i="12"/>
  <c r="H1211" i="12"/>
  <c r="S1210" i="12"/>
  <c r="R1210" i="12"/>
  <c r="Q1210" i="12"/>
  <c r="P1210" i="12"/>
  <c r="O1210" i="12"/>
  <c r="N1210" i="12"/>
  <c r="M1210" i="12"/>
  <c r="M1210" i="12" a="1"/>
  <c r="L1210" i="12"/>
  <c r="L1210" i="12" a="1"/>
  <c r="K1210" i="12"/>
  <c r="J1210" i="12"/>
  <c r="I1210" i="12"/>
  <c r="H1210" i="12"/>
  <c r="S1209" i="12"/>
  <c r="R1209" i="12"/>
  <c r="Q1209" i="12"/>
  <c r="P1209" i="12"/>
  <c r="O1209" i="12"/>
  <c r="N1209" i="12"/>
  <c r="M1209" i="12"/>
  <c r="M1209" i="12" a="1"/>
  <c r="L1209" i="12"/>
  <c r="L1209" i="12" a="1"/>
  <c r="K1209" i="12"/>
  <c r="J1209" i="12"/>
  <c r="I1209" i="12"/>
  <c r="H1209" i="12"/>
  <c r="S1208" i="12"/>
  <c r="R1208" i="12"/>
  <c r="Q1208" i="12"/>
  <c r="P1208" i="12"/>
  <c r="O1208" i="12"/>
  <c r="N1208" i="12"/>
  <c r="M1208" i="12"/>
  <c r="M1208" i="12" a="1"/>
  <c r="L1208" i="12"/>
  <c r="L1208" i="12" a="1"/>
  <c r="K1208" i="12"/>
  <c r="J1208" i="12"/>
  <c r="I1208" i="12"/>
  <c r="H1208" i="12"/>
  <c r="S1207" i="12"/>
  <c r="R1207" i="12"/>
  <c r="Q1207" i="12"/>
  <c r="P1207" i="12"/>
  <c r="O1207" i="12"/>
  <c r="N1207" i="12"/>
  <c r="M1207" i="12"/>
  <c r="M1207" i="12" a="1"/>
  <c r="L1207" i="12"/>
  <c r="L1207" i="12" a="1"/>
  <c r="K1207" i="12"/>
  <c r="J1207" i="12"/>
  <c r="I1207" i="12"/>
  <c r="H1207" i="12"/>
  <c r="S1206" i="12"/>
  <c r="R1206" i="12"/>
  <c r="Q1206" i="12"/>
  <c r="P1206" i="12"/>
  <c r="O1206" i="12"/>
  <c r="N1206" i="12"/>
  <c r="M1206" i="12"/>
  <c r="M1206" i="12" a="1"/>
  <c r="L1206" i="12"/>
  <c r="L1206" i="12" a="1"/>
  <c r="K1206" i="12"/>
  <c r="J1206" i="12"/>
  <c r="I1206" i="12"/>
  <c r="H1206" i="12"/>
  <c r="S1205" i="12"/>
  <c r="R1205" i="12"/>
  <c r="Q1205" i="12"/>
  <c r="P1205" i="12"/>
  <c r="O1205" i="12"/>
  <c r="N1205" i="12"/>
  <c r="M1205" i="12"/>
  <c r="M1205" i="12" a="1"/>
  <c r="L1205" i="12"/>
  <c r="L1205" i="12" a="1"/>
  <c r="K1205" i="12"/>
  <c r="J1205" i="12"/>
  <c r="I1205" i="12"/>
  <c r="H1205" i="12"/>
  <c r="S1204" i="12"/>
  <c r="R1204" i="12"/>
  <c r="Q1204" i="12"/>
  <c r="P1204" i="12"/>
  <c r="O1204" i="12"/>
  <c r="N1204" i="12"/>
  <c r="M1204" i="12"/>
  <c r="M1204" i="12" a="1"/>
  <c r="L1204" i="12"/>
  <c r="L1204" i="12" a="1"/>
  <c r="K1204" i="12"/>
  <c r="J1204" i="12"/>
  <c r="I1204" i="12"/>
  <c r="H1204" i="12"/>
  <c r="S1203" i="12"/>
  <c r="R1203" i="12"/>
  <c r="Q1203" i="12"/>
  <c r="P1203" i="12"/>
  <c r="O1203" i="12"/>
  <c r="N1203" i="12"/>
  <c r="M1203" i="12"/>
  <c r="M1203" i="12" a="1"/>
  <c r="L1203" i="12"/>
  <c r="L1203" i="12" a="1"/>
  <c r="K1203" i="12"/>
  <c r="J1203" i="12"/>
  <c r="I1203" i="12"/>
  <c r="H1203" i="12"/>
  <c r="S1202" i="12"/>
  <c r="R1202" i="12"/>
  <c r="Q1202" i="12"/>
  <c r="P1202" i="12"/>
  <c r="O1202" i="12"/>
  <c r="N1202" i="12"/>
  <c r="M1202" i="12"/>
  <c r="M1202" i="12" a="1"/>
  <c r="L1202" i="12"/>
  <c r="L1202" i="12" a="1"/>
  <c r="K1202" i="12"/>
  <c r="J1202" i="12"/>
  <c r="I1202" i="12"/>
  <c r="H1202" i="12"/>
  <c r="S1201" i="12"/>
  <c r="R1201" i="12"/>
  <c r="Q1201" i="12"/>
  <c r="P1201" i="12"/>
  <c r="O1201" i="12"/>
  <c r="N1201" i="12"/>
  <c r="M1201" i="12"/>
  <c r="M1201" i="12" a="1"/>
  <c r="L1201" i="12"/>
  <c r="L1201" i="12" a="1"/>
  <c r="K1201" i="12"/>
  <c r="J1201" i="12"/>
  <c r="I1201" i="12"/>
  <c r="H1201" i="12"/>
  <c r="S1200" i="12"/>
  <c r="R1200" i="12"/>
  <c r="Q1200" i="12"/>
  <c r="P1200" i="12"/>
  <c r="O1200" i="12"/>
  <c r="N1200" i="12"/>
  <c r="M1200" i="12"/>
  <c r="M1200" i="12" a="1"/>
  <c r="L1200" i="12"/>
  <c r="L1200" i="12" a="1"/>
  <c r="K1200" i="12"/>
  <c r="J1200" i="12"/>
  <c r="I1200" i="12"/>
  <c r="H1200" i="12"/>
  <c r="S1199" i="12"/>
  <c r="R1199" i="12"/>
  <c r="Q1199" i="12"/>
  <c r="P1199" i="12"/>
  <c r="O1199" i="12"/>
  <c r="N1199" i="12"/>
  <c r="M1199" i="12"/>
  <c r="M1199" i="12" a="1"/>
  <c r="L1199" i="12"/>
  <c r="L1199" i="12" a="1"/>
  <c r="K1199" i="12"/>
  <c r="J1199" i="12"/>
  <c r="I1199" i="12"/>
  <c r="H1199" i="12"/>
  <c r="S1198" i="12"/>
  <c r="R1198" i="12"/>
  <c r="Q1198" i="12"/>
  <c r="P1198" i="12"/>
  <c r="O1198" i="12"/>
  <c r="N1198" i="12"/>
  <c r="M1198" i="12"/>
  <c r="M1198" i="12" a="1"/>
  <c r="L1198" i="12"/>
  <c r="L1198" i="12" a="1"/>
  <c r="K1198" i="12"/>
  <c r="J1198" i="12"/>
  <c r="I1198" i="12"/>
  <c r="H1198" i="12"/>
  <c r="S1197" i="12"/>
  <c r="R1197" i="12"/>
  <c r="Q1197" i="12"/>
  <c r="P1197" i="12"/>
  <c r="O1197" i="12"/>
  <c r="N1197" i="12"/>
  <c r="M1197" i="12"/>
  <c r="M1197" i="12" a="1"/>
  <c r="L1197" i="12"/>
  <c r="L1197" i="12" a="1"/>
  <c r="K1197" i="12"/>
  <c r="J1197" i="12"/>
  <c r="I1197" i="12"/>
  <c r="H1197" i="12"/>
  <c r="S1196" i="12"/>
  <c r="R1196" i="12"/>
  <c r="Q1196" i="12"/>
  <c r="P1196" i="12"/>
  <c r="O1196" i="12"/>
  <c r="N1196" i="12"/>
  <c r="M1196" i="12"/>
  <c r="M1196" i="12" a="1"/>
  <c r="L1196" i="12"/>
  <c r="L1196" i="12" a="1"/>
  <c r="K1196" i="12"/>
  <c r="J1196" i="12"/>
  <c r="I1196" i="12"/>
  <c r="H1196" i="12"/>
  <c r="S1195" i="12"/>
  <c r="R1195" i="12"/>
  <c r="Q1195" i="12"/>
  <c r="P1195" i="12"/>
  <c r="O1195" i="12"/>
  <c r="N1195" i="12"/>
  <c r="M1195" i="12"/>
  <c r="M1195" i="12" a="1"/>
  <c r="L1195" i="12"/>
  <c r="L1195" i="12" a="1"/>
  <c r="K1195" i="12"/>
  <c r="J1195" i="12"/>
  <c r="I1195" i="12"/>
  <c r="H1195" i="12"/>
  <c r="S1194" i="12"/>
  <c r="R1194" i="12"/>
  <c r="Q1194" i="12"/>
  <c r="P1194" i="12"/>
  <c r="O1194" i="12"/>
  <c r="N1194" i="12"/>
  <c r="M1194" i="12"/>
  <c r="M1194" i="12" a="1"/>
  <c r="L1194" i="12"/>
  <c r="L1194" i="12" a="1"/>
  <c r="K1194" i="12"/>
  <c r="J1194" i="12"/>
  <c r="I1194" i="12"/>
  <c r="H1194" i="12"/>
  <c r="S1193" i="12"/>
  <c r="R1193" i="12"/>
  <c r="Q1193" i="12"/>
  <c r="P1193" i="12"/>
  <c r="O1193" i="12"/>
  <c r="N1193" i="12"/>
  <c r="M1193" i="12"/>
  <c r="M1193" i="12" a="1"/>
  <c r="L1193" i="12"/>
  <c r="L1193" i="12" a="1"/>
  <c r="K1193" i="12"/>
  <c r="J1193" i="12"/>
  <c r="I1193" i="12"/>
  <c r="H1193" i="12"/>
  <c r="S1192" i="12"/>
  <c r="R1192" i="12"/>
  <c r="Q1192" i="12"/>
  <c r="P1192" i="12"/>
  <c r="O1192" i="12"/>
  <c r="N1192" i="12"/>
  <c r="M1192" i="12"/>
  <c r="M1192" i="12" a="1"/>
  <c r="L1192" i="12"/>
  <c r="L1192" i="12" a="1"/>
  <c r="K1192" i="12"/>
  <c r="J1192" i="12"/>
  <c r="I1192" i="12"/>
  <c r="H1192" i="12"/>
  <c r="S1191" i="12"/>
  <c r="R1191" i="12"/>
  <c r="Q1191" i="12"/>
  <c r="P1191" i="12"/>
  <c r="O1191" i="12"/>
  <c r="N1191" i="12"/>
  <c r="M1191" i="12"/>
  <c r="M1191" i="12" a="1"/>
  <c r="L1191" i="12"/>
  <c r="L1191" i="12" a="1"/>
  <c r="K1191" i="12"/>
  <c r="J1191" i="12"/>
  <c r="I1191" i="12"/>
  <c r="H1191" i="12"/>
  <c r="S1190" i="12"/>
  <c r="R1190" i="12"/>
  <c r="Q1190" i="12"/>
  <c r="P1190" i="12"/>
  <c r="O1190" i="12"/>
  <c r="N1190" i="12"/>
  <c r="M1190" i="12"/>
  <c r="M1190" i="12" a="1"/>
  <c r="L1190" i="12"/>
  <c r="L1190" i="12" a="1"/>
  <c r="K1190" i="12"/>
  <c r="J1190" i="12"/>
  <c r="I1190" i="12"/>
  <c r="H1190" i="12"/>
  <c r="S1189" i="12"/>
  <c r="R1189" i="12"/>
  <c r="Q1189" i="12"/>
  <c r="P1189" i="12"/>
  <c r="O1189" i="12"/>
  <c r="N1189" i="12"/>
  <c r="M1189" i="12"/>
  <c r="M1189" i="12" a="1"/>
  <c r="L1189" i="12"/>
  <c r="L1189" i="12" a="1"/>
  <c r="K1189" i="12"/>
  <c r="J1189" i="12"/>
  <c r="I1189" i="12"/>
  <c r="H1189" i="12"/>
  <c r="S1188" i="12"/>
  <c r="R1188" i="12"/>
  <c r="Q1188" i="12"/>
  <c r="P1188" i="12"/>
  <c r="O1188" i="12"/>
  <c r="N1188" i="12"/>
  <c r="M1188" i="12"/>
  <c r="M1188" i="12" a="1"/>
  <c r="L1188" i="12"/>
  <c r="L1188" i="12" a="1"/>
  <c r="K1188" i="12"/>
  <c r="J1188" i="12"/>
  <c r="I1188" i="12"/>
  <c r="H1188" i="12"/>
  <c r="S1187" i="12"/>
  <c r="R1187" i="12"/>
  <c r="Q1187" i="12"/>
  <c r="P1187" i="12"/>
  <c r="O1187" i="12"/>
  <c r="N1187" i="12"/>
  <c r="M1187" i="12"/>
  <c r="M1187" i="12" a="1"/>
  <c r="L1187" i="12"/>
  <c r="L1187" i="12" a="1"/>
  <c r="K1187" i="12"/>
  <c r="J1187" i="12"/>
  <c r="I1187" i="12"/>
  <c r="H1187" i="12"/>
  <c r="S1186" i="12"/>
  <c r="R1186" i="12"/>
  <c r="Q1186" i="12"/>
  <c r="P1186" i="12"/>
  <c r="O1186" i="12"/>
  <c r="N1186" i="12"/>
  <c r="M1186" i="12"/>
  <c r="M1186" i="12" a="1"/>
  <c r="L1186" i="12"/>
  <c r="L1186" i="12" a="1"/>
  <c r="K1186" i="12"/>
  <c r="J1186" i="12"/>
  <c r="I1186" i="12"/>
  <c r="H1186" i="12"/>
  <c r="S1185" i="12"/>
  <c r="R1185" i="12"/>
  <c r="Q1185" i="12"/>
  <c r="P1185" i="12"/>
  <c r="O1185" i="12"/>
  <c r="N1185" i="12"/>
  <c r="M1185" i="12"/>
  <c r="M1185" i="12" a="1"/>
  <c r="L1185" i="12"/>
  <c r="L1185" i="12" a="1"/>
  <c r="K1185" i="12"/>
  <c r="J1185" i="12"/>
  <c r="I1185" i="12"/>
  <c r="H1185" i="12"/>
  <c r="S1184" i="12"/>
  <c r="R1184" i="12"/>
  <c r="Q1184" i="12"/>
  <c r="P1184" i="12"/>
  <c r="O1184" i="12"/>
  <c r="N1184" i="12"/>
  <c r="M1184" i="12"/>
  <c r="M1184" i="12" a="1"/>
  <c r="L1184" i="12"/>
  <c r="L1184" i="12" a="1"/>
  <c r="K1184" i="12"/>
  <c r="J1184" i="12"/>
  <c r="I1184" i="12"/>
  <c r="H1184" i="12"/>
  <c r="S1183" i="12"/>
  <c r="R1183" i="12"/>
  <c r="Q1183" i="12"/>
  <c r="P1183" i="12"/>
  <c r="O1183" i="12"/>
  <c r="N1183" i="12"/>
  <c r="M1183" i="12"/>
  <c r="M1183" i="12" a="1"/>
  <c r="L1183" i="12"/>
  <c r="L1183" i="12" a="1"/>
  <c r="K1183" i="12"/>
  <c r="J1183" i="12"/>
  <c r="I1183" i="12"/>
  <c r="H1183" i="12"/>
  <c r="S1182" i="12"/>
  <c r="R1182" i="12"/>
  <c r="Q1182" i="12"/>
  <c r="P1182" i="12"/>
  <c r="O1182" i="12"/>
  <c r="N1182" i="12"/>
  <c r="M1182" i="12"/>
  <c r="M1182" i="12" a="1"/>
  <c r="L1182" i="12"/>
  <c r="L1182" i="12" a="1"/>
  <c r="K1182" i="12"/>
  <c r="J1182" i="12"/>
  <c r="I1182" i="12"/>
  <c r="H1182" i="12"/>
  <c r="S1181" i="12"/>
  <c r="R1181" i="12"/>
  <c r="Q1181" i="12"/>
  <c r="P1181" i="12"/>
  <c r="O1181" i="12"/>
  <c r="N1181" i="12"/>
  <c r="M1181" i="12"/>
  <c r="M1181" i="12" a="1"/>
  <c r="L1181" i="12"/>
  <c r="L1181" i="12" a="1"/>
  <c r="K1181" i="12"/>
  <c r="J1181" i="12"/>
  <c r="I1181" i="12"/>
  <c r="H1181" i="12"/>
  <c r="S1180" i="12"/>
  <c r="R1180" i="12"/>
  <c r="Q1180" i="12"/>
  <c r="P1180" i="12"/>
  <c r="O1180" i="12"/>
  <c r="N1180" i="12"/>
  <c r="M1180" i="12"/>
  <c r="M1180" i="12" a="1"/>
  <c r="L1180" i="12"/>
  <c r="L1180" i="12" a="1"/>
  <c r="K1180" i="12"/>
  <c r="J1180" i="12"/>
  <c r="I1180" i="12"/>
  <c r="H1180" i="12"/>
  <c r="S1179" i="12"/>
  <c r="R1179" i="12"/>
  <c r="Q1179" i="12"/>
  <c r="P1179" i="12"/>
  <c r="O1179" i="12"/>
  <c r="N1179" i="12"/>
  <c r="M1179" i="12"/>
  <c r="M1179" i="12" a="1"/>
  <c r="L1179" i="12"/>
  <c r="L1179" i="12" a="1"/>
  <c r="K1179" i="12"/>
  <c r="J1179" i="12"/>
  <c r="I1179" i="12"/>
  <c r="H1179" i="12"/>
  <c r="S1178" i="12"/>
  <c r="R1178" i="12"/>
  <c r="Q1178" i="12"/>
  <c r="P1178" i="12"/>
  <c r="O1178" i="12"/>
  <c r="N1178" i="12"/>
  <c r="M1178" i="12"/>
  <c r="M1178" i="12" a="1"/>
  <c r="L1178" i="12"/>
  <c r="L1178" i="12" a="1"/>
  <c r="K1178" i="12"/>
  <c r="J1178" i="12"/>
  <c r="I1178" i="12"/>
  <c r="H1178" i="12"/>
  <c r="S1177" i="12"/>
  <c r="R1177" i="12"/>
  <c r="Q1177" i="12"/>
  <c r="P1177" i="12"/>
  <c r="O1177" i="12"/>
  <c r="N1177" i="12"/>
  <c r="M1177" i="12"/>
  <c r="M1177" i="12" a="1"/>
  <c r="L1177" i="12"/>
  <c r="L1177" i="12" a="1"/>
  <c r="K1177" i="12"/>
  <c r="J1177" i="12"/>
  <c r="I1177" i="12"/>
  <c r="H1177" i="12"/>
  <c r="S1176" i="12"/>
  <c r="R1176" i="12"/>
  <c r="Q1176" i="12"/>
  <c r="P1176" i="12"/>
  <c r="O1176" i="12"/>
  <c r="N1176" i="12"/>
  <c r="M1176" i="12"/>
  <c r="M1176" i="12" a="1"/>
  <c r="L1176" i="12"/>
  <c r="L1176" i="12" a="1"/>
  <c r="K1176" i="12"/>
  <c r="J1176" i="12"/>
  <c r="I1176" i="12"/>
  <c r="H1176" i="12"/>
  <c r="S1175" i="12"/>
  <c r="R1175" i="12"/>
  <c r="Q1175" i="12"/>
  <c r="P1175" i="12"/>
  <c r="O1175" i="12"/>
  <c r="N1175" i="12"/>
  <c r="M1175" i="12"/>
  <c r="M1175" i="12" a="1"/>
  <c r="L1175" i="12"/>
  <c r="L1175" i="12" a="1"/>
  <c r="K1175" i="12"/>
  <c r="J1175" i="12"/>
  <c r="I1175" i="12"/>
  <c r="H1175" i="12"/>
  <c r="S1174" i="12"/>
  <c r="R1174" i="12"/>
  <c r="Q1174" i="12"/>
  <c r="P1174" i="12"/>
  <c r="O1174" i="12"/>
  <c r="N1174" i="12"/>
  <c r="M1174" i="12"/>
  <c r="M1174" i="12" a="1"/>
  <c r="L1174" i="12"/>
  <c r="L1174" i="12" a="1"/>
  <c r="K1174" i="12"/>
  <c r="J1174" i="12"/>
  <c r="I1174" i="12"/>
  <c r="H1174" i="12"/>
  <c r="S1173" i="12"/>
  <c r="R1173" i="12"/>
  <c r="Q1173" i="12"/>
  <c r="P1173" i="12"/>
  <c r="O1173" i="12"/>
  <c r="N1173" i="12"/>
  <c r="M1173" i="12"/>
  <c r="M1173" i="12" a="1"/>
  <c r="L1173" i="12"/>
  <c r="L1173" i="12" a="1"/>
  <c r="K1173" i="12"/>
  <c r="J1173" i="12"/>
  <c r="I1173" i="12"/>
  <c r="H1173" i="12"/>
  <c r="S1172" i="12"/>
  <c r="R1172" i="12"/>
  <c r="Q1172" i="12"/>
  <c r="P1172" i="12"/>
  <c r="O1172" i="12"/>
  <c r="N1172" i="12"/>
  <c r="M1172" i="12"/>
  <c r="M1172" i="12" a="1"/>
  <c r="L1172" i="12"/>
  <c r="L1172" i="12" a="1"/>
  <c r="K1172" i="12"/>
  <c r="J1172" i="12"/>
  <c r="I1172" i="12"/>
  <c r="H1172" i="12"/>
  <c r="S1171" i="12"/>
  <c r="R1171" i="12"/>
  <c r="Q1171" i="12"/>
  <c r="P1171" i="12"/>
  <c r="O1171" i="12"/>
  <c r="N1171" i="12"/>
  <c r="M1171" i="12"/>
  <c r="M1171" i="12" a="1"/>
  <c r="L1171" i="12"/>
  <c r="L1171" i="12" a="1"/>
  <c r="K1171" i="12"/>
  <c r="J1171" i="12"/>
  <c r="I1171" i="12"/>
  <c r="H1171" i="12"/>
  <c r="S1170" i="12"/>
  <c r="R1170" i="12"/>
  <c r="Q1170" i="12"/>
  <c r="P1170" i="12"/>
  <c r="O1170" i="12"/>
  <c r="N1170" i="12"/>
  <c r="M1170" i="12"/>
  <c r="M1170" i="12" a="1"/>
  <c r="L1170" i="12"/>
  <c r="L1170" i="12" a="1"/>
  <c r="K1170" i="12"/>
  <c r="J1170" i="12"/>
  <c r="I1170" i="12"/>
  <c r="H1170" i="12"/>
  <c r="S1169" i="12"/>
  <c r="R1169" i="12"/>
  <c r="Q1169" i="12"/>
  <c r="P1169" i="12"/>
  <c r="O1169" i="12"/>
  <c r="N1169" i="12"/>
  <c r="M1169" i="12"/>
  <c r="M1169" i="12" a="1"/>
  <c r="L1169" i="12"/>
  <c r="L1169" i="12" a="1"/>
  <c r="K1169" i="12"/>
  <c r="J1169" i="12"/>
  <c r="I1169" i="12"/>
  <c r="H1169" i="12"/>
  <c r="S1168" i="12"/>
  <c r="R1168" i="12"/>
  <c r="Q1168" i="12"/>
  <c r="P1168" i="12"/>
  <c r="O1168" i="12"/>
  <c r="N1168" i="12"/>
  <c r="M1168" i="12"/>
  <c r="M1168" i="12" a="1"/>
  <c r="L1168" i="12"/>
  <c r="L1168" i="12" a="1"/>
  <c r="K1168" i="12"/>
  <c r="J1168" i="12"/>
  <c r="I1168" i="12"/>
  <c r="H1168" i="12"/>
  <c r="S1167" i="12"/>
  <c r="R1167" i="12"/>
  <c r="Q1167" i="12"/>
  <c r="P1167" i="12"/>
  <c r="O1167" i="12"/>
  <c r="N1167" i="12"/>
  <c r="M1167" i="12"/>
  <c r="M1167" i="12" a="1"/>
  <c r="L1167" i="12"/>
  <c r="L1167" i="12" a="1"/>
  <c r="K1167" i="12"/>
  <c r="J1167" i="12"/>
  <c r="I1167" i="12"/>
  <c r="H1167" i="12"/>
  <c r="S1166" i="12"/>
  <c r="R1166" i="12"/>
  <c r="Q1166" i="12"/>
  <c r="P1166" i="12"/>
  <c r="O1166" i="12"/>
  <c r="N1166" i="12"/>
  <c r="M1166" i="12"/>
  <c r="M1166" i="12" a="1"/>
  <c r="L1166" i="12"/>
  <c r="L1166" i="12" a="1"/>
  <c r="K1166" i="12"/>
  <c r="J1166" i="12"/>
  <c r="I1166" i="12"/>
  <c r="H1166" i="12"/>
  <c r="S1165" i="12"/>
  <c r="R1165" i="12"/>
  <c r="Q1165" i="12"/>
  <c r="P1165" i="12"/>
  <c r="O1165" i="12"/>
  <c r="N1165" i="12"/>
  <c r="M1165" i="12"/>
  <c r="M1165" i="12" a="1"/>
  <c r="L1165" i="12"/>
  <c r="L1165" i="12" a="1"/>
  <c r="K1165" i="12"/>
  <c r="J1165" i="12"/>
  <c r="I1165" i="12"/>
  <c r="H1165" i="12"/>
  <c r="S1164" i="12"/>
  <c r="R1164" i="12"/>
  <c r="Q1164" i="12"/>
  <c r="P1164" i="12"/>
  <c r="O1164" i="12"/>
  <c r="N1164" i="12"/>
  <c r="M1164" i="12"/>
  <c r="M1164" i="12" a="1"/>
  <c r="L1164" i="12"/>
  <c r="L1164" i="12" a="1"/>
  <c r="K1164" i="12"/>
  <c r="J1164" i="12"/>
  <c r="I1164" i="12"/>
  <c r="H1164" i="12"/>
  <c r="S1163" i="12"/>
  <c r="R1163" i="12"/>
  <c r="Q1163" i="12"/>
  <c r="P1163" i="12"/>
  <c r="O1163" i="12"/>
  <c r="N1163" i="12"/>
  <c r="M1163" i="12"/>
  <c r="M1163" i="12" a="1"/>
  <c r="L1163" i="12"/>
  <c r="L1163" i="12" a="1"/>
  <c r="K1163" i="12"/>
  <c r="J1163" i="12"/>
  <c r="I1163" i="12"/>
  <c r="H1163" i="12"/>
  <c r="S1162" i="12"/>
  <c r="R1162" i="12"/>
  <c r="Q1162" i="12"/>
  <c r="P1162" i="12"/>
  <c r="O1162" i="12"/>
  <c r="N1162" i="12"/>
  <c r="M1162" i="12"/>
  <c r="M1162" i="12" a="1"/>
  <c r="L1162" i="12"/>
  <c r="L1162" i="12" a="1"/>
  <c r="K1162" i="12"/>
  <c r="J1162" i="12"/>
  <c r="I1162" i="12"/>
  <c r="H1162" i="12"/>
  <c r="S1161" i="12"/>
  <c r="R1161" i="12"/>
  <c r="Q1161" i="12"/>
  <c r="P1161" i="12"/>
  <c r="O1161" i="12"/>
  <c r="N1161" i="12"/>
  <c r="M1161" i="12"/>
  <c r="M1161" i="12" a="1"/>
  <c r="L1161" i="12"/>
  <c r="L1161" i="12" a="1"/>
  <c r="K1161" i="12"/>
  <c r="J1161" i="12"/>
  <c r="I1161" i="12"/>
  <c r="H1161" i="12"/>
  <c r="S1160" i="12"/>
  <c r="R1160" i="12"/>
  <c r="Q1160" i="12"/>
  <c r="P1160" i="12"/>
  <c r="O1160" i="12"/>
  <c r="N1160" i="12"/>
  <c r="M1160" i="12"/>
  <c r="M1160" i="12" a="1"/>
  <c r="L1160" i="12"/>
  <c r="L1160" i="12" a="1"/>
  <c r="K1160" i="12"/>
  <c r="J1160" i="12"/>
  <c r="I1160" i="12"/>
  <c r="H1160" i="12"/>
  <c r="S1159" i="12"/>
  <c r="R1159" i="12"/>
  <c r="Q1159" i="12"/>
  <c r="P1159" i="12"/>
  <c r="O1159" i="12"/>
  <c r="N1159" i="12"/>
  <c r="M1159" i="12"/>
  <c r="M1159" i="12" a="1"/>
  <c r="L1159" i="12"/>
  <c r="L1159" i="12" a="1"/>
  <c r="K1159" i="12"/>
  <c r="J1159" i="12"/>
  <c r="I1159" i="12"/>
  <c r="H1159" i="12"/>
  <c r="S1158" i="12"/>
  <c r="R1158" i="12"/>
  <c r="Q1158" i="12"/>
  <c r="P1158" i="12"/>
  <c r="O1158" i="12"/>
  <c r="N1158" i="12"/>
  <c r="M1158" i="12"/>
  <c r="M1158" i="12" a="1"/>
  <c r="L1158" i="12"/>
  <c r="L1158" i="12" a="1"/>
  <c r="K1158" i="12"/>
  <c r="J1158" i="12"/>
  <c r="I1158" i="12"/>
  <c r="H1158" i="12"/>
  <c r="S1157" i="12"/>
  <c r="R1157" i="12"/>
  <c r="Q1157" i="12"/>
  <c r="P1157" i="12"/>
  <c r="O1157" i="12"/>
  <c r="N1157" i="12"/>
  <c r="M1157" i="12"/>
  <c r="M1157" i="12" a="1"/>
  <c r="L1157" i="12"/>
  <c r="L1157" i="12" a="1"/>
  <c r="K1157" i="12"/>
  <c r="J1157" i="12"/>
  <c r="I1157" i="12"/>
  <c r="H1157" i="12"/>
  <c r="S1156" i="12"/>
  <c r="R1156" i="12"/>
  <c r="Q1156" i="12"/>
  <c r="P1156" i="12"/>
  <c r="O1156" i="12"/>
  <c r="N1156" i="12"/>
  <c r="M1156" i="12"/>
  <c r="M1156" i="12" a="1"/>
  <c r="L1156" i="12"/>
  <c r="L1156" i="12" a="1"/>
  <c r="K1156" i="12"/>
  <c r="J1156" i="12"/>
  <c r="I1156" i="12"/>
  <c r="H1156" i="12"/>
  <c r="S1155" i="12"/>
  <c r="R1155" i="12"/>
  <c r="Q1155" i="12"/>
  <c r="P1155" i="12"/>
  <c r="O1155" i="12"/>
  <c r="N1155" i="12"/>
  <c r="M1155" i="12"/>
  <c r="M1155" i="12" a="1"/>
  <c r="L1155" i="12"/>
  <c r="L1155" i="12" a="1"/>
  <c r="K1155" i="12"/>
  <c r="J1155" i="12"/>
  <c r="I1155" i="12"/>
  <c r="H1155" i="12"/>
  <c r="S1154" i="12"/>
  <c r="R1154" i="12"/>
  <c r="Q1154" i="12"/>
  <c r="P1154" i="12"/>
  <c r="O1154" i="12"/>
  <c r="N1154" i="12"/>
  <c r="M1154" i="12"/>
  <c r="M1154" i="12" a="1"/>
  <c r="L1154" i="12"/>
  <c r="L1154" i="12" a="1"/>
  <c r="K1154" i="12"/>
  <c r="J1154" i="12"/>
  <c r="I1154" i="12"/>
  <c r="H1154" i="12"/>
  <c r="S1153" i="12"/>
  <c r="R1153" i="12"/>
  <c r="Q1153" i="12"/>
  <c r="P1153" i="12"/>
  <c r="O1153" i="12"/>
  <c r="N1153" i="12"/>
  <c r="M1153" i="12"/>
  <c r="M1153" i="12" a="1"/>
  <c r="L1153" i="12"/>
  <c r="L1153" i="12" a="1"/>
  <c r="K1153" i="12"/>
  <c r="J1153" i="12"/>
  <c r="I1153" i="12"/>
  <c r="H1153" i="12"/>
  <c r="S1152" i="12"/>
  <c r="R1152" i="12"/>
  <c r="Q1152" i="12"/>
  <c r="P1152" i="12"/>
  <c r="O1152" i="12"/>
  <c r="N1152" i="12"/>
  <c r="M1152" i="12"/>
  <c r="M1152" i="12" a="1"/>
  <c r="L1152" i="12"/>
  <c r="L1152" i="12" a="1"/>
  <c r="K1152" i="12"/>
  <c r="J1152" i="12"/>
  <c r="I1152" i="12"/>
  <c r="H1152" i="12"/>
  <c r="S1151" i="12"/>
  <c r="R1151" i="12"/>
  <c r="Q1151" i="12"/>
  <c r="P1151" i="12"/>
  <c r="O1151" i="12"/>
  <c r="N1151" i="12"/>
  <c r="M1151" i="12"/>
  <c r="M1151" i="12" a="1"/>
  <c r="L1151" i="12"/>
  <c r="L1151" i="12" a="1"/>
  <c r="K1151" i="12"/>
  <c r="J1151" i="12"/>
  <c r="I1151" i="12"/>
  <c r="H1151" i="12"/>
  <c r="S1150" i="12"/>
  <c r="R1150" i="12"/>
  <c r="Q1150" i="12"/>
  <c r="P1150" i="12"/>
  <c r="O1150" i="12"/>
  <c r="N1150" i="12"/>
  <c r="M1150" i="12"/>
  <c r="M1150" i="12" a="1"/>
  <c r="L1150" i="12"/>
  <c r="L1150" i="12" a="1"/>
  <c r="K1150" i="12"/>
  <c r="J1150" i="12"/>
  <c r="I1150" i="12"/>
  <c r="H1150" i="12"/>
  <c r="S1149" i="12"/>
  <c r="R1149" i="12"/>
  <c r="Q1149" i="12"/>
  <c r="P1149" i="12"/>
  <c r="O1149" i="12"/>
  <c r="N1149" i="12"/>
  <c r="M1149" i="12"/>
  <c r="M1149" i="12" a="1"/>
  <c r="L1149" i="12"/>
  <c r="L1149" i="12" a="1"/>
  <c r="K1149" i="12"/>
  <c r="J1149" i="12"/>
  <c r="I1149" i="12"/>
  <c r="H1149" i="12"/>
  <c r="S1148" i="12"/>
  <c r="R1148" i="12"/>
  <c r="Q1148" i="12"/>
  <c r="P1148" i="12"/>
  <c r="O1148" i="12"/>
  <c r="N1148" i="12"/>
  <c r="M1148" i="12"/>
  <c r="M1148" i="12" a="1"/>
  <c r="L1148" i="12"/>
  <c r="L1148" i="12" a="1"/>
  <c r="K1148" i="12"/>
  <c r="J1148" i="12"/>
  <c r="I1148" i="12"/>
  <c r="H1148" i="12"/>
  <c r="S1147" i="12"/>
  <c r="R1147" i="12"/>
  <c r="Q1147" i="12"/>
  <c r="P1147" i="12"/>
  <c r="O1147" i="12"/>
  <c r="N1147" i="12"/>
  <c r="M1147" i="12"/>
  <c r="M1147" i="12" a="1"/>
  <c r="L1147" i="12"/>
  <c r="L1147" i="12" a="1"/>
  <c r="K1147" i="12"/>
  <c r="J1147" i="12"/>
  <c r="I1147" i="12"/>
  <c r="H1147" i="12"/>
  <c r="S1146" i="12"/>
  <c r="R1146" i="12"/>
  <c r="Q1146" i="12"/>
  <c r="P1146" i="12"/>
  <c r="O1146" i="12"/>
  <c r="N1146" i="12"/>
  <c r="M1146" i="12"/>
  <c r="M1146" i="12" a="1"/>
  <c r="L1146" i="12"/>
  <c r="L1146" i="12" a="1"/>
  <c r="K1146" i="12"/>
  <c r="J1146" i="12"/>
  <c r="I1146" i="12"/>
  <c r="H1146" i="12"/>
  <c r="S1145" i="12"/>
  <c r="R1145" i="12"/>
  <c r="Q1145" i="12"/>
  <c r="P1145" i="12"/>
  <c r="O1145" i="12"/>
  <c r="N1145" i="12"/>
  <c r="M1145" i="12"/>
  <c r="M1145" i="12" a="1"/>
  <c r="L1145" i="12"/>
  <c r="L1145" i="12" a="1"/>
  <c r="K1145" i="12"/>
  <c r="J1145" i="12"/>
  <c r="I1145" i="12"/>
  <c r="H1145" i="12"/>
  <c r="S1144" i="12"/>
  <c r="R1144" i="12"/>
  <c r="Q1144" i="12"/>
  <c r="P1144" i="12"/>
  <c r="O1144" i="12"/>
  <c r="N1144" i="12"/>
  <c r="M1144" i="12"/>
  <c r="M1144" i="12" a="1"/>
  <c r="L1144" i="12"/>
  <c r="L1144" i="12" a="1"/>
  <c r="K1144" i="12"/>
  <c r="J1144" i="12"/>
  <c r="I1144" i="12"/>
  <c r="H1144" i="12"/>
  <c r="S1143" i="12"/>
  <c r="R1143" i="12"/>
  <c r="Q1143" i="12"/>
  <c r="P1143" i="12"/>
  <c r="O1143" i="12"/>
  <c r="N1143" i="12"/>
  <c r="M1143" i="12"/>
  <c r="M1143" i="12" a="1"/>
  <c r="L1143" i="12"/>
  <c r="L1143" i="12" a="1"/>
  <c r="K1143" i="12"/>
  <c r="J1143" i="12"/>
  <c r="I1143" i="12"/>
  <c r="H1143" i="12"/>
  <c r="S1142" i="12"/>
  <c r="R1142" i="12"/>
  <c r="Q1142" i="12"/>
  <c r="P1142" i="12"/>
  <c r="O1142" i="12"/>
  <c r="N1142" i="12"/>
  <c r="M1142" i="12"/>
  <c r="M1142" i="12" a="1"/>
  <c r="L1142" i="12"/>
  <c r="L1142" i="12" a="1"/>
  <c r="K1142" i="12"/>
  <c r="J1142" i="12"/>
  <c r="I1142" i="12"/>
  <c r="H1142" i="12"/>
  <c r="S1141" i="12"/>
  <c r="R1141" i="12"/>
  <c r="Q1141" i="12"/>
  <c r="P1141" i="12"/>
  <c r="O1141" i="12"/>
  <c r="N1141" i="12"/>
  <c r="M1141" i="12"/>
  <c r="M1141" i="12" a="1"/>
  <c r="L1141" i="12"/>
  <c r="L1141" i="12" a="1"/>
  <c r="K1141" i="12"/>
  <c r="J1141" i="12"/>
  <c r="I1141" i="12"/>
  <c r="H1141" i="12"/>
  <c r="S1140" i="12"/>
  <c r="R1140" i="12"/>
  <c r="Q1140" i="12"/>
  <c r="P1140" i="12"/>
  <c r="O1140" i="12"/>
  <c r="N1140" i="12"/>
  <c r="M1140" i="12"/>
  <c r="M1140" i="12" a="1"/>
  <c r="L1140" i="12"/>
  <c r="L1140" i="12" a="1"/>
  <c r="K1140" i="12"/>
  <c r="J1140" i="12"/>
  <c r="I1140" i="12"/>
  <c r="H1140" i="12"/>
  <c r="S1139" i="12"/>
  <c r="R1139" i="12"/>
  <c r="Q1139" i="12"/>
  <c r="P1139" i="12"/>
  <c r="O1139" i="12"/>
  <c r="N1139" i="12"/>
  <c r="M1139" i="12"/>
  <c r="M1139" i="12" a="1"/>
  <c r="L1139" i="12"/>
  <c r="L1139" i="12" a="1"/>
  <c r="K1139" i="12"/>
  <c r="J1139" i="12"/>
  <c r="I1139" i="12"/>
  <c r="H1139" i="12"/>
  <c r="S1138" i="12"/>
  <c r="R1138" i="12"/>
  <c r="Q1138" i="12"/>
  <c r="P1138" i="12"/>
  <c r="O1138" i="12"/>
  <c r="N1138" i="12"/>
  <c r="M1138" i="12"/>
  <c r="M1138" i="12" a="1"/>
  <c r="L1138" i="12"/>
  <c r="L1138" i="12" a="1"/>
  <c r="K1138" i="12"/>
  <c r="J1138" i="12"/>
  <c r="I1138" i="12"/>
  <c r="H1138" i="12"/>
  <c r="S1137" i="12"/>
  <c r="R1137" i="12"/>
  <c r="Q1137" i="12"/>
  <c r="P1137" i="12"/>
  <c r="O1137" i="12"/>
  <c r="N1137" i="12"/>
  <c r="M1137" i="12"/>
  <c r="M1137" i="12" a="1"/>
  <c r="L1137" i="12"/>
  <c r="L1137" i="12" a="1"/>
  <c r="K1137" i="12"/>
  <c r="J1137" i="12"/>
  <c r="I1137" i="12"/>
  <c r="H1137" i="12"/>
  <c r="S1136" i="12"/>
  <c r="R1136" i="12"/>
  <c r="Q1136" i="12"/>
  <c r="P1136" i="12"/>
  <c r="O1136" i="12"/>
  <c r="N1136" i="12"/>
  <c r="M1136" i="12"/>
  <c r="M1136" i="12" a="1"/>
  <c r="L1136" i="12"/>
  <c r="L1136" i="12" a="1"/>
  <c r="K1136" i="12"/>
  <c r="J1136" i="12"/>
  <c r="I1136" i="12"/>
  <c r="H1136" i="12"/>
  <c r="S1135" i="12"/>
  <c r="R1135" i="12"/>
  <c r="Q1135" i="12"/>
  <c r="P1135" i="12"/>
  <c r="O1135" i="12"/>
  <c r="N1135" i="12"/>
  <c r="M1135" i="12"/>
  <c r="M1135" i="12" a="1"/>
  <c r="L1135" i="12"/>
  <c r="L1135" i="12" a="1"/>
  <c r="K1135" i="12"/>
  <c r="J1135" i="12"/>
  <c r="I1135" i="12"/>
  <c r="H1135" i="12"/>
  <c r="S1134" i="12"/>
  <c r="R1134" i="12"/>
  <c r="Q1134" i="12"/>
  <c r="P1134" i="12"/>
  <c r="O1134" i="12"/>
  <c r="N1134" i="12"/>
  <c r="M1134" i="12"/>
  <c r="M1134" i="12" a="1"/>
  <c r="L1134" i="12"/>
  <c r="L1134" i="12" a="1"/>
  <c r="K1134" i="12"/>
  <c r="J1134" i="12"/>
  <c r="I1134" i="12"/>
  <c r="H1134" i="12"/>
  <c r="S1133" i="12"/>
  <c r="R1133" i="12"/>
  <c r="Q1133" i="12"/>
  <c r="P1133" i="12"/>
  <c r="O1133" i="12"/>
  <c r="N1133" i="12"/>
  <c r="M1133" i="12"/>
  <c r="M1133" i="12" a="1"/>
  <c r="L1133" i="12"/>
  <c r="L1133" i="12" a="1"/>
  <c r="K1133" i="12"/>
  <c r="J1133" i="12"/>
  <c r="I1133" i="12"/>
  <c r="H1133" i="12"/>
  <c r="S1132" i="12"/>
  <c r="R1132" i="12"/>
  <c r="Q1132" i="12"/>
  <c r="P1132" i="12"/>
  <c r="O1132" i="12"/>
  <c r="N1132" i="12"/>
  <c r="M1132" i="12"/>
  <c r="M1132" i="12" a="1"/>
  <c r="L1132" i="12"/>
  <c r="L1132" i="12" a="1"/>
  <c r="K1132" i="12"/>
  <c r="J1132" i="12"/>
  <c r="I1132" i="12"/>
  <c r="H1132" i="12"/>
  <c r="S1131" i="12"/>
  <c r="R1131" i="12"/>
  <c r="Q1131" i="12"/>
  <c r="P1131" i="12"/>
  <c r="O1131" i="12"/>
  <c r="N1131" i="12"/>
  <c r="M1131" i="12"/>
  <c r="M1131" i="12" a="1"/>
  <c r="L1131" i="12"/>
  <c r="L1131" i="12" a="1"/>
  <c r="K1131" i="12"/>
  <c r="J1131" i="12"/>
  <c r="I1131" i="12"/>
  <c r="H1131" i="12"/>
  <c r="S1130" i="12"/>
  <c r="R1130" i="12"/>
  <c r="Q1130" i="12"/>
  <c r="P1130" i="12"/>
  <c r="O1130" i="12"/>
  <c r="N1130" i="12"/>
  <c r="M1130" i="12"/>
  <c r="M1130" i="12" a="1"/>
  <c r="L1130" i="12"/>
  <c r="L1130" i="12" a="1"/>
  <c r="K1130" i="12"/>
  <c r="J1130" i="12"/>
  <c r="I1130" i="12"/>
  <c r="H1130" i="12"/>
  <c r="S1129" i="12"/>
  <c r="R1129" i="12"/>
  <c r="Q1129" i="12"/>
  <c r="P1129" i="12"/>
  <c r="O1129" i="12"/>
  <c r="N1129" i="12"/>
  <c r="M1129" i="12"/>
  <c r="M1129" i="12" a="1"/>
  <c r="L1129" i="12"/>
  <c r="L1129" i="12" a="1"/>
  <c r="K1129" i="12"/>
  <c r="J1129" i="12"/>
  <c r="I1129" i="12"/>
  <c r="H1129" i="12"/>
  <c r="S1128" i="12"/>
  <c r="R1128" i="12"/>
  <c r="Q1128" i="12"/>
  <c r="P1128" i="12"/>
  <c r="O1128" i="12"/>
  <c r="N1128" i="12"/>
  <c r="M1128" i="12"/>
  <c r="M1128" i="12" a="1"/>
  <c r="L1128" i="12"/>
  <c r="L1128" i="12" a="1"/>
  <c r="K1128" i="12"/>
  <c r="J1128" i="12"/>
  <c r="I1128" i="12"/>
  <c r="H1128" i="12"/>
  <c r="S1127" i="12"/>
  <c r="R1127" i="12"/>
  <c r="Q1127" i="12"/>
  <c r="P1127" i="12"/>
  <c r="O1127" i="12"/>
  <c r="N1127" i="12"/>
  <c r="M1127" i="12"/>
  <c r="M1127" i="12" a="1"/>
  <c r="L1127" i="12"/>
  <c r="L1127" i="12" a="1"/>
  <c r="K1127" i="12"/>
  <c r="J1127" i="12"/>
  <c r="I1127" i="12"/>
  <c r="H1127" i="12"/>
  <c r="S1126" i="12"/>
  <c r="R1126" i="12"/>
  <c r="Q1126" i="12"/>
  <c r="P1126" i="12"/>
  <c r="O1126" i="12"/>
  <c r="N1126" i="12"/>
  <c r="M1126" i="12"/>
  <c r="M1126" i="12" a="1"/>
  <c r="L1126" i="12"/>
  <c r="L1126" i="12" a="1"/>
  <c r="K1126" i="12"/>
  <c r="J1126" i="12"/>
  <c r="I1126" i="12"/>
  <c r="H1126" i="12"/>
  <c r="S1125" i="12"/>
  <c r="R1125" i="12"/>
  <c r="Q1125" i="12"/>
  <c r="P1125" i="12"/>
  <c r="O1125" i="12"/>
  <c r="N1125" i="12"/>
  <c r="M1125" i="12"/>
  <c r="M1125" i="12" a="1"/>
  <c r="L1125" i="12"/>
  <c r="L1125" i="12" a="1"/>
  <c r="K1125" i="12"/>
  <c r="J1125" i="12"/>
  <c r="I1125" i="12"/>
  <c r="H1125" i="12"/>
  <c r="S1124" i="12"/>
  <c r="R1124" i="12"/>
  <c r="Q1124" i="12"/>
  <c r="P1124" i="12"/>
  <c r="O1124" i="12"/>
  <c r="N1124" i="12"/>
  <c r="M1124" i="12"/>
  <c r="M1124" i="12" a="1"/>
  <c r="L1124" i="12"/>
  <c r="L1124" i="12" a="1"/>
  <c r="K1124" i="12"/>
  <c r="J1124" i="12"/>
  <c r="I1124" i="12"/>
  <c r="H1124" i="12"/>
  <c r="S1123" i="12"/>
  <c r="R1123" i="12"/>
  <c r="Q1123" i="12"/>
  <c r="P1123" i="12"/>
  <c r="O1123" i="12"/>
  <c r="N1123" i="12"/>
  <c r="M1123" i="12"/>
  <c r="M1123" i="12" a="1"/>
  <c r="L1123" i="12"/>
  <c r="L1123" i="12" a="1"/>
  <c r="K1123" i="12"/>
  <c r="J1123" i="12"/>
  <c r="I1123" i="12"/>
  <c r="H1123" i="12"/>
  <c r="S1122" i="12"/>
  <c r="R1122" i="12"/>
  <c r="Q1122" i="12"/>
  <c r="P1122" i="12"/>
  <c r="O1122" i="12"/>
  <c r="N1122" i="12"/>
  <c r="M1122" i="12"/>
  <c r="M1122" i="12" a="1"/>
  <c r="L1122" i="12"/>
  <c r="L1122" i="12" a="1"/>
  <c r="K1122" i="12"/>
  <c r="J1122" i="12"/>
  <c r="I1122" i="12"/>
  <c r="H1122" i="12"/>
  <c r="S1121" i="12"/>
  <c r="R1121" i="12"/>
  <c r="Q1121" i="12"/>
  <c r="P1121" i="12"/>
  <c r="O1121" i="12"/>
  <c r="N1121" i="12"/>
  <c r="M1121" i="12"/>
  <c r="M1121" i="12" a="1"/>
  <c r="L1121" i="12"/>
  <c r="L1121" i="12" a="1"/>
  <c r="K1121" i="12"/>
  <c r="J1121" i="12"/>
  <c r="I1121" i="12"/>
  <c r="H1121" i="12"/>
  <c r="S1120" i="12"/>
  <c r="R1120" i="12"/>
  <c r="Q1120" i="12"/>
  <c r="P1120" i="12"/>
  <c r="O1120" i="12"/>
  <c r="N1120" i="12"/>
  <c r="M1120" i="12"/>
  <c r="M1120" i="12" a="1"/>
  <c r="L1120" i="12"/>
  <c r="L1120" i="12" a="1"/>
  <c r="K1120" i="12"/>
  <c r="J1120" i="12"/>
  <c r="I1120" i="12"/>
  <c r="H1120" i="12"/>
  <c r="S1119" i="12"/>
  <c r="R1119" i="12"/>
  <c r="Q1119" i="12"/>
  <c r="P1119" i="12"/>
  <c r="O1119" i="12"/>
  <c r="N1119" i="12"/>
  <c r="M1119" i="12"/>
  <c r="M1119" i="12" a="1"/>
  <c r="L1119" i="12"/>
  <c r="L1119" i="12" a="1"/>
  <c r="K1119" i="12"/>
  <c r="J1119" i="12"/>
  <c r="I1119" i="12"/>
  <c r="H1119" i="12"/>
  <c r="S1118" i="12"/>
  <c r="R1118" i="12"/>
  <c r="Q1118" i="12"/>
  <c r="P1118" i="12"/>
  <c r="O1118" i="12"/>
  <c r="N1118" i="12"/>
  <c r="M1118" i="12"/>
  <c r="M1118" i="12" a="1"/>
  <c r="L1118" i="12"/>
  <c r="L1118" i="12" a="1"/>
  <c r="K1118" i="12"/>
  <c r="J1118" i="12"/>
  <c r="I1118" i="12"/>
  <c r="H1118" i="12"/>
  <c r="S1117" i="12"/>
  <c r="R1117" i="12"/>
  <c r="Q1117" i="12"/>
  <c r="P1117" i="12"/>
  <c r="O1117" i="12"/>
  <c r="N1117" i="12"/>
  <c r="M1117" i="12"/>
  <c r="M1117" i="12" a="1"/>
  <c r="L1117" i="12"/>
  <c r="L1117" i="12" a="1"/>
  <c r="K1117" i="12"/>
  <c r="J1117" i="12"/>
  <c r="I1117" i="12"/>
  <c r="H1117" i="12"/>
  <c r="S1116" i="12"/>
  <c r="R1116" i="12"/>
  <c r="Q1116" i="12"/>
  <c r="P1116" i="12"/>
  <c r="O1116" i="12"/>
  <c r="N1116" i="12"/>
  <c r="M1116" i="12"/>
  <c r="M1116" i="12" a="1"/>
  <c r="L1116" i="12"/>
  <c r="L1116" i="12" a="1"/>
  <c r="K1116" i="12"/>
  <c r="J1116" i="12"/>
  <c r="I1116" i="12"/>
  <c r="H1116" i="12"/>
  <c r="S1115" i="12"/>
  <c r="R1115" i="12"/>
  <c r="Q1115" i="12"/>
  <c r="P1115" i="12"/>
  <c r="O1115" i="12"/>
  <c r="N1115" i="12"/>
  <c r="M1115" i="12"/>
  <c r="M1115" i="12" a="1"/>
  <c r="L1115" i="12"/>
  <c r="L1115" i="12" a="1"/>
  <c r="K1115" i="12"/>
  <c r="J1115" i="12"/>
  <c r="I1115" i="12"/>
  <c r="H1115" i="12"/>
  <c r="S1114" i="12"/>
  <c r="R1114" i="12"/>
  <c r="Q1114" i="12"/>
  <c r="P1114" i="12"/>
  <c r="O1114" i="12"/>
  <c r="N1114" i="12"/>
  <c r="M1114" i="12"/>
  <c r="M1114" i="12" a="1"/>
  <c r="L1114" i="12"/>
  <c r="L1114" i="12" a="1"/>
  <c r="K1114" i="12"/>
  <c r="J1114" i="12"/>
  <c r="I1114" i="12"/>
  <c r="H1114" i="12"/>
  <c r="S1113" i="12"/>
  <c r="R1113" i="12"/>
  <c r="Q1113" i="12"/>
  <c r="P1113" i="12"/>
  <c r="O1113" i="12"/>
  <c r="N1113" i="12"/>
  <c r="M1113" i="12"/>
  <c r="M1113" i="12" a="1"/>
  <c r="L1113" i="12"/>
  <c r="L1113" i="12" a="1"/>
  <c r="K1113" i="12"/>
  <c r="J1113" i="12"/>
  <c r="I1113" i="12"/>
  <c r="H1113" i="12"/>
  <c r="S1112" i="12"/>
  <c r="R1112" i="12"/>
  <c r="Q1112" i="12"/>
  <c r="P1112" i="12"/>
  <c r="O1112" i="12"/>
  <c r="N1112" i="12"/>
  <c r="M1112" i="12"/>
  <c r="M1112" i="12" a="1"/>
  <c r="L1112" i="12"/>
  <c r="L1112" i="12" a="1"/>
  <c r="K1112" i="12"/>
  <c r="J1112" i="12"/>
  <c r="I1112" i="12"/>
  <c r="H1112" i="12"/>
  <c r="S1111" i="12"/>
  <c r="R1111" i="12"/>
  <c r="Q1111" i="12"/>
  <c r="P1111" i="12"/>
  <c r="O1111" i="12"/>
  <c r="N1111" i="12"/>
  <c r="M1111" i="12"/>
  <c r="M1111" i="12" a="1"/>
  <c r="L1111" i="12"/>
  <c r="L1111" i="12" a="1"/>
  <c r="K1111" i="12"/>
  <c r="J1111" i="12"/>
  <c r="I1111" i="12"/>
  <c r="H1111" i="12"/>
  <c r="S1110" i="12"/>
  <c r="R1110" i="12"/>
  <c r="Q1110" i="12"/>
  <c r="P1110" i="12"/>
  <c r="O1110" i="12"/>
  <c r="N1110" i="12"/>
  <c r="M1110" i="12"/>
  <c r="M1110" i="12" a="1"/>
  <c r="L1110" i="12"/>
  <c r="L1110" i="12" a="1"/>
  <c r="K1110" i="12"/>
  <c r="J1110" i="12"/>
  <c r="I1110" i="12"/>
  <c r="H1110" i="12"/>
  <c r="S1109" i="12"/>
  <c r="R1109" i="12"/>
  <c r="Q1109" i="12"/>
  <c r="P1109" i="12"/>
  <c r="O1109" i="12"/>
  <c r="N1109" i="12"/>
  <c r="M1109" i="12"/>
  <c r="M1109" i="12" a="1"/>
  <c r="L1109" i="12"/>
  <c r="L1109" i="12" a="1"/>
  <c r="K1109" i="12"/>
  <c r="J1109" i="12"/>
  <c r="I1109" i="12"/>
  <c r="H1109" i="12"/>
  <c r="S1108" i="12"/>
  <c r="R1108" i="12"/>
  <c r="Q1108" i="12"/>
  <c r="P1108" i="12"/>
  <c r="O1108" i="12"/>
  <c r="N1108" i="12"/>
  <c r="M1108" i="12"/>
  <c r="M1108" i="12" a="1"/>
  <c r="L1108" i="12"/>
  <c r="L1108" i="12" a="1"/>
  <c r="K1108" i="12"/>
  <c r="J1108" i="12"/>
  <c r="I1108" i="12"/>
  <c r="H1108" i="12"/>
  <c r="S1107" i="12"/>
  <c r="R1107" i="12"/>
  <c r="Q1107" i="12"/>
  <c r="P1107" i="12"/>
  <c r="O1107" i="12"/>
  <c r="N1107" i="12"/>
  <c r="M1107" i="12"/>
  <c r="M1107" i="12" a="1"/>
  <c r="L1107" i="12"/>
  <c r="L1107" i="12" a="1"/>
  <c r="K1107" i="12"/>
  <c r="J1107" i="12"/>
  <c r="I1107" i="12"/>
  <c r="H1107" i="12"/>
  <c r="S1106" i="12"/>
  <c r="R1106" i="12"/>
  <c r="Q1106" i="12"/>
  <c r="P1106" i="12"/>
  <c r="O1106" i="12"/>
  <c r="N1106" i="12"/>
  <c r="M1106" i="12"/>
  <c r="M1106" i="12" a="1"/>
  <c r="L1106" i="12"/>
  <c r="L1106" i="12" a="1"/>
  <c r="K1106" i="12"/>
  <c r="J1106" i="12"/>
  <c r="I1106" i="12"/>
  <c r="H1106" i="12"/>
  <c r="S1105" i="12"/>
  <c r="R1105" i="12"/>
  <c r="Q1105" i="12"/>
  <c r="P1105" i="12"/>
  <c r="O1105" i="12"/>
  <c r="N1105" i="12"/>
  <c r="M1105" i="12"/>
  <c r="M1105" i="12" a="1"/>
  <c r="L1105" i="12"/>
  <c r="L1105" i="12" a="1"/>
  <c r="K1105" i="12"/>
  <c r="J1105" i="12"/>
  <c r="I1105" i="12"/>
  <c r="H1105" i="12"/>
  <c r="S1104" i="12"/>
  <c r="R1104" i="12"/>
  <c r="Q1104" i="12"/>
  <c r="P1104" i="12"/>
  <c r="O1104" i="12"/>
  <c r="N1104" i="12"/>
  <c r="M1104" i="12"/>
  <c r="M1104" i="12" a="1"/>
  <c r="L1104" i="12"/>
  <c r="L1104" i="12" a="1"/>
  <c r="K1104" i="12"/>
  <c r="J1104" i="12"/>
  <c r="I1104" i="12"/>
  <c r="H1104" i="12"/>
  <c r="S1103" i="12"/>
  <c r="R1103" i="12"/>
  <c r="Q1103" i="12"/>
  <c r="P1103" i="12"/>
  <c r="O1103" i="12"/>
  <c r="N1103" i="12"/>
  <c r="M1103" i="12"/>
  <c r="M1103" i="12" a="1"/>
  <c r="L1103" i="12"/>
  <c r="L1103" i="12" a="1"/>
  <c r="K1103" i="12"/>
  <c r="J1103" i="12"/>
  <c r="I1103" i="12"/>
  <c r="H1103" i="12"/>
  <c r="S1102" i="12"/>
  <c r="R1102" i="12"/>
  <c r="Q1102" i="12"/>
  <c r="P1102" i="12"/>
  <c r="O1102" i="12"/>
  <c r="N1102" i="12"/>
  <c r="M1102" i="12"/>
  <c r="M1102" i="12" a="1"/>
  <c r="L1102" i="12"/>
  <c r="L1102" i="12" a="1"/>
  <c r="K1102" i="12"/>
  <c r="J1102" i="12"/>
  <c r="I1102" i="12"/>
  <c r="H1102" i="12"/>
  <c r="S1101" i="12"/>
  <c r="R1101" i="12"/>
  <c r="Q1101" i="12"/>
  <c r="P1101" i="12"/>
  <c r="O1101" i="12"/>
  <c r="N1101" i="12"/>
  <c r="M1101" i="12"/>
  <c r="M1101" i="12" a="1"/>
  <c r="L1101" i="12"/>
  <c r="L1101" i="12" a="1"/>
  <c r="K1101" i="12"/>
  <c r="J1101" i="12"/>
  <c r="I1101" i="12"/>
  <c r="H1101" i="12"/>
  <c r="S1100" i="12"/>
  <c r="R1100" i="12"/>
  <c r="Q1100" i="12"/>
  <c r="P1100" i="12"/>
  <c r="O1100" i="12"/>
  <c r="N1100" i="12"/>
  <c r="M1100" i="12"/>
  <c r="M1100" i="12" a="1"/>
  <c r="L1100" i="12"/>
  <c r="L1100" i="12" a="1"/>
  <c r="K1100" i="12"/>
  <c r="J1100" i="12"/>
  <c r="I1100" i="12"/>
  <c r="H1100" i="12"/>
  <c r="S1099" i="12"/>
  <c r="R1099" i="12"/>
  <c r="Q1099" i="12"/>
  <c r="P1099" i="12"/>
  <c r="O1099" i="12"/>
  <c r="N1099" i="12"/>
  <c r="M1099" i="12"/>
  <c r="M1099" i="12" a="1"/>
  <c r="L1099" i="12"/>
  <c r="L1099" i="12" a="1"/>
  <c r="K1099" i="12"/>
  <c r="J1099" i="12"/>
  <c r="I1099" i="12"/>
  <c r="H1099" i="12"/>
  <c r="S1098" i="12"/>
  <c r="R1098" i="12"/>
  <c r="Q1098" i="12"/>
  <c r="P1098" i="12"/>
  <c r="O1098" i="12"/>
  <c r="N1098" i="12"/>
  <c r="M1098" i="12"/>
  <c r="M1098" i="12" a="1"/>
  <c r="L1098" i="12"/>
  <c r="L1098" i="12" a="1"/>
  <c r="K1098" i="12"/>
  <c r="J1098" i="12"/>
  <c r="I1098" i="12"/>
  <c r="H1098" i="12"/>
  <c r="S1097" i="12"/>
  <c r="R1097" i="12"/>
  <c r="Q1097" i="12"/>
  <c r="P1097" i="12"/>
  <c r="O1097" i="12"/>
  <c r="N1097" i="12"/>
  <c r="M1097" i="12"/>
  <c r="M1097" i="12" a="1"/>
  <c r="L1097" i="12"/>
  <c r="L1097" i="12" a="1"/>
  <c r="K1097" i="12"/>
  <c r="J1097" i="12"/>
  <c r="I1097" i="12"/>
  <c r="H1097" i="12"/>
  <c r="S1096" i="12"/>
  <c r="R1096" i="12"/>
  <c r="Q1096" i="12"/>
  <c r="P1096" i="12"/>
  <c r="O1096" i="12"/>
  <c r="N1096" i="12"/>
  <c r="M1096" i="12"/>
  <c r="M1096" i="12" a="1"/>
  <c r="L1096" i="12"/>
  <c r="L1096" i="12" a="1"/>
  <c r="K1096" i="12"/>
  <c r="J1096" i="12"/>
  <c r="I1096" i="12"/>
  <c r="H1096" i="12"/>
  <c r="S1095" i="12"/>
  <c r="R1095" i="12"/>
  <c r="Q1095" i="12"/>
  <c r="P1095" i="12"/>
  <c r="O1095" i="12"/>
  <c r="N1095" i="12"/>
  <c r="M1095" i="12"/>
  <c r="M1095" i="12" a="1"/>
  <c r="L1095" i="12"/>
  <c r="L1095" i="12" a="1"/>
  <c r="K1095" i="12"/>
  <c r="J1095" i="12"/>
  <c r="I1095" i="12"/>
  <c r="H1095" i="12"/>
  <c r="S1094" i="12"/>
  <c r="R1094" i="12"/>
  <c r="Q1094" i="12"/>
  <c r="P1094" i="12"/>
  <c r="O1094" i="12"/>
  <c r="N1094" i="12"/>
  <c r="M1094" i="12"/>
  <c r="M1094" i="12" a="1"/>
  <c r="L1094" i="12"/>
  <c r="L1094" i="12" a="1"/>
  <c r="K1094" i="12"/>
  <c r="J1094" i="12"/>
  <c r="I1094" i="12"/>
  <c r="H1094" i="12"/>
  <c r="S1093" i="12"/>
  <c r="R1093" i="12"/>
  <c r="Q1093" i="12"/>
  <c r="P1093" i="12"/>
  <c r="O1093" i="12"/>
  <c r="N1093" i="12"/>
  <c r="M1093" i="12"/>
  <c r="M1093" i="12" a="1"/>
  <c r="L1093" i="12"/>
  <c r="L1093" i="12" a="1"/>
  <c r="K1093" i="12"/>
  <c r="J1093" i="12"/>
  <c r="I1093" i="12"/>
  <c r="H1093" i="12"/>
  <c r="S1092" i="12"/>
  <c r="R1092" i="12"/>
  <c r="Q1092" i="12"/>
  <c r="P1092" i="12"/>
  <c r="O1092" i="12"/>
  <c r="N1092" i="12"/>
  <c r="M1092" i="12"/>
  <c r="M1092" i="12" a="1"/>
  <c r="L1092" i="12"/>
  <c r="L1092" i="12" a="1"/>
  <c r="K1092" i="12"/>
  <c r="J1092" i="12"/>
  <c r="I1092" i="12"/>
  <c r="H1092" i="12"/>
  <c r="S1091" i="12"/>
  <c r="R1091" i="12"/>
  <c r="Q1091" i="12"/>
  <c r="P1091" i="12"/>
  <c r="O1091" i="12"/>
  <c r="N1091" i="12"/>
  <c r="M1091" i="12"/>
  <c r="M1091" i="12" a="1"/>
  <c r="L1091" i="12"/>
  <c r="L1091" i="12" a="1"/>
  <c r="K1091" i="12"/>
  <c r="J1091" i="12"/>
  <c r="I1091" i="12"/>
  <c r="H1091" i="12"/>
  <c r="S1090" i="12"/>
  <c r="R1090" i="12"/>
  <c r="Q1090" i="12"/>
  <c r="P1090" i="12"/>
  <c r="O1090" i="12"/>
  <c r="N1090" i="12"/>
  <c r="M1090" i="12"/>
  <c r="M1090" i="12" a="1"/>
  <c r="L1090" i="12"/>
  <c r="L1090" i="12" a="1"/>
  <c r="K1090" i="12"/>
  <c r="J1090" i="12"/>
  <c r="I1090" i="12"/>
  <c r="H1090" i="12"/>
  <c r="S1089" i="12"/>
  <c r="R1089" i="12"/>
  <c r="Q1089" i="12"/>
  <c r="P1089" i="12"/>
  <c r="O1089" i="12"/>
  <c r="N1089" i="12"/>
  <c r="M1089" i="12"/>
  <c r="M1089" i="12" a="1"/>
  <c r="L1089" i="12"/>
  <c r="L1089" i="12" a="1"/>
  <c r="K1089" i="12"/>
  <c r="J1089" i="12"/>
  <c r="I1089" i="12"/>
  <c r="H1089" i="12"/>
  <c r="S1088" i="12"/>
  <c r="R1088" i="12"/>
  <c r="Q1088" i="12"/>
  <c r="P1088" i="12"/>
  <c r="O1088" i="12"/>
  <c r="N1088" i="12"/>
  <c r="M1088" i="12"/>
  <c r="M1088" i="12" a="1"/>
  <c r="L1088" i="12"/>
  <c r="L1088" i="12" a="1"/>
  <c r="K1088" i="12"/>
  <c r="J1088" i="12"/>
  <c r="I1088" i="12"/>
  <c r="H1088" i="12"/>
  <c r="S1087" i="12"/>
  <c r="R1087" i="12"/>
  <c r="Q1087" i="12"/>
  <c r="P1087" i="12"/>
  <c r="O1087" i="12"/>
  <c r="N1087" i="12"/>
  <c r="M1087" i="12"/>
  <c r="M1087" i="12" a="1"/>
  <c r="L1087" i="12"/>
  <c r="L1087" i="12" a="1"/>
  <c r="K1087" i="12"/>
  <c r="J1087" i="12"/>
  <c r="I1087" i="12"/>
  <c r="H1087" i="12"/>
  <c r="S1086" i="12"/>
  <c r="R1086" i="12"/>
  <c r="Q1086" i="12"/>
  <c r="P1086" i="12"/>
  <c r="O1086" i="12"/>
  <c r="N1086" i="12"/>
  <c r="M1086" i="12"/>
  <c r="M1086" i="12" a="1"/>
  <c r="L1086" i="12"/>
  <c r="L1086" i="12" a="1"/>
  <c r="K1086" i="12"/>
  <c r="J1086" i="12"/>
  <c r="I1086" i="12"/>
  <c r="H1086" i="12"/>
  <c r="S1085" i="12"/>
  <c r="R1085" i="12"/>
  <c r="Q1085" i="12"/>
  <c r="P1085" i="12"/>
  <c r="O1085" i="12"/>
  <c r="N1085" i="12"/>
  <c r="M1085" i="12"/>
  <c r="M1085" i="12" a="1"/>
  <c r="L1085" i="12"/>
  <c r="L1085" i="12" a="1"/>
  <c r="K1085" i="12"/>
  <c r="J1085" i="12"/>
  <c r="I1085" i="12"/>
  <c r="H1085" i="12"/>
  <c r="S1084" i="12"/>
  <c r="R1084" i="12"/>
  <c r="Q1084" i="12"/>
  <c r="P1084" i="12"/>
  <c r="O1084" i="12"/>
  <c r="N1084" i="12"/>
  <c r="M1084" i="12"/>
  <c r="M1084" i="12" a="1"/>
  <c r="L1084" i="12"/>
  <c r="L1084" i="12" a="1"/>
  <c r="K1084" i="12"/>
  <c r="J1084" i="12"/>
  <c r="I1084" i="12"/>
  <c r="H1084" i="12"/>
  <c r="S1083" i="12"/>
  <c r="R1083" i="12"/>
  <c r="Q1083" i="12"/>
  <c r="P1083" i="12"/>
  <c r="O1083" i="12"/>
  <c r="N1083" i="12"/>
  <c r="M1083" i="12"/>
  <c r="M1083" i="12" a="1"/>
  <c r="L1083" i="12"/>
  <c r="L1083" i="12" a="1"/>
  <c r="K1083" i="12"/>
  <c r="J1083" i="12"/>
  <c r="I1083" i="12"/>
  <c r="H1083" i="12"/>
  <c r="S1082" i="12"/>
  <c r="R1082" i="12"/>
  <c r="Q1082" i="12"/>
  <c r="P1082" i="12"/>
  <c r="O1082" i="12"/>
  <c r="N1082" i="12"/>
  <c r="M1082" i="12"/>
  <c r="M1082" i="12" a="1"/>
  <c r="L1082" i="12"/>
  <c r="L1082" i="12" a="1"/>
  <c r="K1082" i="12"/>
  <c r="J1082" i="12"/>
  <c r="I1082" i="12"/>
  <c r="H1082" i="12"/>
  <c r="S1081" i="12"/>
  <c r="R1081" i="12"/>
  <c r="Q1081" i="12"/>
  <c r="P1081" i="12"/>
  <c r="O1081" i="12"/>
  <c r="N1081" i="12"/>
  <c r="M1081" i="12"/>
  <c r="M1081" i="12" a="1"/>
  <c r="L1081" i="12"/>
  <c r="L1081" i="12" a="1"/>
  <c r="K1081" i="12"/>
  <c r="J1081" i="12"/>
  <c r="I1081" i="12"/>
  <c r="H1081" i="12"/>
  <c r="S1080" i="12"/>
  <c r="R1080" i="12"/>
  <c r="Q1080" i="12"/>
  <c r="P1080" i="12"/>
  <c r="O1080" i="12"/>
  <c r="N1080" i="12"/>
  <c r="M1080" i="12"/>
  <c r="M1080" i="12" a="1"/>
  <c r="L1080" i="12"/>
  <c r="L1080" i="12" a="1"/>
  <c r="K1080" i="12"/>
  <c r="J1080" i="12"/>
  <c r="I1080" i="12"/>
  <c r="H1080" i="12"/>
  <c r="S1079" i="12"/>
  <c r="R1079" i="12"/>
  <c r="Q1079" i="12"/>
  <c r="P1079" i="12"/>
  <c r="O1079" i="12"/>
  <c r="N1079" i="12"/>
  <c r="M1079" i="12"/>
  <c r="M1079" i="12" a="1"/>
  <c r="L1079" i="12"/>
  <c r="L1079" i="12" a="1"/>
  <c r="K1079" i="12"/>
  <c r="J1079" i="12"/>
  <c r="I1079" i="12"/>
  <c r="H1079" i="12"/>
  <c r="S1078" i="12"/>
  <c r="R1078" i="12"/>
  <c r="Q1078" i="12"/>
  <c r="P1078" i="12"/>
  <c r="O1078" i="12"/>
  <c r="N1078" i="12"/>
  <c r="M1078" i="12"/>
  <c r="M1078" i="12" a="1"/>
  <c r="L1078" i="12"/>
  <c r="L1078" i="12" a="1"/>
  <c r="K1078" i="12"/>
  <c r="J1078" i="12"/>
  <c r="I1078" i="12"/>
  <c r="H1078" i="12"/>
  <c r="S1077" i="12"/>
  <c r="R1077" i="12"/>
  <c r="Q1077" i="12"/>
  <c r="P1077" i="12"/>
  <c r="O1077" i="12"/>
  <c r="N1077" i="12"/>
  <c r="M1077" i="12"/>
  <c r="M1077" i="12" a="1"/>
  <c r="L1077" i="12"/>
  <c r="L1077" i="12" a="1"/>
  <c r="K1077" i="12"/>
  <c r="J1077" i="12"/>
  <c r="I1077" i="12"/>
  <c r="H1077" i="12"/>
  <c r="S1076" i="12"/>
  <c r="R1076" i="12"/>
  <c r="Q1076" i="12"/>
  <c r="P1076" i="12"/>
  <c r="O1076" i="12"/>
  <c r="N1076" i="12"/>
  <c r="M1076" i="12"/>
  <c r="M1076" i="12" a="1"/>
  <c r="L1076" i="12"/>
  <c r="L1076" i="12" a="1"/>
  <c r="K1076" i="12"/>
  <c r="J1076" i="12"/>
  <c r="I1076" i="12"/>
  <c r="H1076" i="12"/>
  <c r="S1075" i="12"/>
  <c r="R1075" i="12"/>
  <c r="Q1075" i="12"/>
  <c r="P1075" i="12"/>
  <c r="O1075" i="12"/>
  <c r="N1075" i="12"/>
  <c r="M1075" i="12"/>
  <c r="M1075" i="12" a="1"/>
  <c r="L1075" i="12"/>
  <c r="L1075" i="12" a="1"/>
  <c r="K1075" i="12"/>
  <c r="J1075" i="12"/>
  <c r="I1075" i="12"/>
  <c r="H1075" i="12"/>
  <c r="S1074" i="12"/>
  <c r="R1074" i="12"/>
  <c r="Q1074" i="12"/>
  <c r="P1074" i="12"/>
  <c r="O1074" i="12"/>
  <c r="N1074" i="12"/>
  <c r="M1074" i="12"/>
  <c r="M1074" i="12" a="1"/>
  <c r="L1074" i="12"/>
  <c r="L1074" i="12" a="1"/>
  <c r="K1074" i="12"/>
  <c r="J1074" i="12"/>
  <c r="I1074" i="12"/>
  <c r="H1074" i="12"/>
  <c r="S1073" i="12"/>
  <c r="R1073" i="12"/>
  <c r="Q1073" i="12"/>
  <c r="P1073" i="12"/>
  <c r="O1073" i="12"/>
  <c r="N1073" i="12"/>
  <c r="M1073" i="12"/>
  <c r="M1073" i="12" a="1"/>
  <c r="L1073" i="12"/>
  <c r="L1073" i="12" a="1"/>
  <c r="K1073" i="12"/>
  <c r="J1073" i="12"/>
  <c r="I1073" i="12"/>
  <c r="H1073" i="12"/>
  <c r="S1072" i="12"/>
  <c r="R1072" i="12"/>
  <c r="Q1072" i="12"/>
  <c r="P1072" i="12"/>
  <c r="O1072" i="12"/>
  <c r="N1072" i="12"/>
  <c r="M1072" i="12"/>
  <c r="M1072" i="12" a="1"/>
  <c r="L1072" i="12"/>
  <c r="L1072" i="12" a="1"/>
  <c r="K1072" i="12"/>
  <c r="J1072" i="12"/>
  <c r="I1072" i="12"/>
  <c r="H1072" i="12"/>
  <c r="S1071" i="12"/>
  <c r="R1071" i="12"/>
  <c r="Q1071" i="12"/>
  <c r="P1071" i="12"/>
  <c r="O1071" i="12"/>
  <c r="N1071" i="12"/>
  <c r="M1071" i="12"/>
  <c r="M1071" i="12" a="1"/>
  <c r="L1071" i="12"/>
  <c r="L1071" i="12" a="1"/>
  <c r="K1071" i="12"/>
  <c r="J1071" i="12"/>
  <c r="I1071" i="12"/>
  <c r="H1071" i="12"/>
  <c r="S1070" i="12"/>
  <c r="R1070" i="12"/>
  <c r="Q1070" i="12"/>
  <c r="P1070" i="12"/>
  <c r="O1070" i="12"/>
  <c r="N1070" i="12"/>
  <c r="M1070" i="12"/>
  <c r="M1070" i="12" a="1"/>
  <c r="L1070" i="12"/>
  <c r="L1070" i="12" a="1"/>
  <c r="K1070" i="12"/>
  <c r="J1070" i="12"/>
  <c r="I1070" i="12"/>
  <c r="H1070" i="12"/>
  <c r="S1069" i="12"/>
  <c r="R1069" i="12"/>
  <c r="Q1069" i="12"/>
  <c r="P1069" i="12"/>
  <c r="O1069" i="12"/>
  <c r="N1069" i="12"/>
  <c r="M1069" i="12"/>
  <c r="M1069" i="12" a="1"/>
  <c r="L1069" i="12"/>
  <c r="L1069" i="12" a="1"/>
  <c r="K1069" i="12"/>
  <c r="J1069" i="12"/>
  <c r="I1069" i="12"/>
  <c r="H1069" i="12"/>
  <c r="S1068" i="12"/>
  <c r="R1068" i="12"/>
  <c r="Q1068" i="12"/>
  <c r="P1068" i="12"/>
  <c r="O1068" i="12"/>
  <c r="N1068" i="12"/>
  <c r="M1068" i="12"/>
  <c r="M1068" i="12" a="1"/>
  <c r="L1068" i="12"/>
  <c r="L1068" i="12" a="1"/>
  <c r="K1068" i="12"/>
  <c r="J1068" i="12"/>
  <c r="I1068" i="12"/>
  <c r="H1068" i="12"/>
  <c r="S1067" i="12"/>
  <c r="R1067" i="12"/>
  <c r="Q1067" i="12"/>
  <c r="P1067" i="12"/>
  <c r="O1067" i="12"/>
  <c r="N1067" i="12"/>
  <c r="M1067" i="12"/>
  <c r="M1067" i="12" a="1"/>
  <c r="L1067" i="12"/>
  <c r="L1067" i="12" a="1"/>
  <c r="K1067" i="12"/>
  <c r="J1067" i="12"/>
  <c r="I1067" i="12"/>
  <c r="H1067" i="12"/>
  <c r="S1066" i="12"/>
  <c r="R1066" i="12"/>
  <c r="Q1066" i="12"/>
  <c r="P1066" i="12"/>
  <c r="O1066" i="12"/>
  <c r="N1066" i="12"/>
  <c r="M1066" i="12"/>
  <c r="M1066" i="12" a="1"/>
  <c r="L1066" i="12"/>
  <c r="L1066" i="12" a="1"/>
  <c r="K1066" i="12"/>
  <c r="J1066" i="12"/>
  <c r="I1066" i="12"/>
  <c r="H1066" i="12"/>
  <c r="S1065" i="12"/>
  <c r="R1065" i="12"/>
  <c r="Q1065" i="12"/>
  <c r="P1065" i="12"/>
  <c r="O1065" i="12"/>
  <c r="N1065" i="12"/>
  <c r="M1065" i="12"/>
  <c r="M1065" i="12" a="1"/>
  <c r="L1065" i="12"/>
  <c r="L1065" i="12" a="1"/>
  <c r="K1065" i="12"/>
  <c r="J1065" i="12"/>
  <c r="I1065" i="12"/>
  <c r="H1065" i="12"/>
  <c r="S1064" i="12"/>
  <c r="R1064" i="12"/>
  <c r="Q1064" i="12"/>
  <c r="P1064" i="12"/>
  <c r="O1064" i="12"/>
  <c r="N1064" i="12"/>
  <c r="M1064" i="12"/>
  <c r="M1064" i="12" a="1"/>
  <c r="L1064" i="12"/>
  <c r="L1064" i="12" a="1"/>
  <c r="K1064" i="12"/>
  <c r="J1064" i="12"/>
  <c r="I1064" i="12"/>
  <c r="H1064" i="12"/>
  <c r="S1063" i="12"/>
  <c r="R1063" i="12"/>
  <c r="Q1063" i="12"/>
  <c r="P1063" i="12"/>
  <c r="O1063" i="12"/>
  <c r="N1063" i="12"/>
  <c r="M1063" i="12"/>
  <c r="M1063" i="12" a="1"/>
  <c r="L1063" i="12"/>
  <c r="L1063" i="12" a="1"/>
  <c r="K1063" i="12"/>
  <c r="J1063" i="12"/>
  <c r="I1063" i="12"/>
  <c r="H1063" i="12"/>
  <c r="S1062" i="12"/>
  <c r="R1062" i="12"/>
  <c r="Q1062" i="12"/>
  <c r="P1062" i="12"/>
  <c r="O1062" i="12"/>
  <c r="N1062" i="12"/>
  <c r="M1062" i="12"/>
  <c r="M1062" i="12" a="1"/>
  <c r="L1062" i="12"/>
  <c r="L1062" i="12" a="1"/>
  <c r="K1062" i="12"/>
  <c r="J1062" i="12"/>
  <c r="I1062" i="12"/>
  <c r="H1062" i="12"/>
  <c r="S1061" i="12"/>
  <c r="R1061" i="12"/>
  <c r="Q1061" i="12"/>
  <c r="P1061" i="12"/>
  <c r="O1061" i="12"/>
  <c r="N1061" i="12"/>
  <c r="M1061" i="12"/>
  <c r="M1061" i="12" a="1"/>
  <c r="L1061" i="12"/>
  <c r="L1061" i="12" a="1"/>
  <c r="K1061" i="12"/>
  <c r="J1061" i="12"/>
  <c r="I1061" i="12"/>
  <c r="H1061" i="12"/>
  <c r="S1060" i="12"/>
  <c r="R1060" i="12"/>
  <c r="Q1060" i="12"/>
  <c r="P1060" i="12"/>
  <c r="O1060" i="12"/>
  <c r="N1060" i="12"/>
  <c r="M1060" i="12"/>
  <c r="M1060" i="12" a="1"/>
  <c r="L1060" i="12"/>
  <c r="L1060" i="12" a="1"/>
  <c r="K1060" i="12"/>
  <c r="J1060" i="12"/>
  <c r="I1060" i="12"/>
  <c r="H1060" i="12"/>
  <c r="S1059" i="12"/>
  <c r="R1059" i="12"/>
  <c r="Q1059" i="12"/>
  <c r="P1059" i="12"/>
  <c r="O1059" i="12"/>
  <c r="N1059" i="12"/>
  <c r="M1059" i="12"/>
  <c r="M1059" i="12" a="1"/>
  <c r="L1059" i="12"/>
  <c r="L1059" i="12" a="1"/>
  <c r="K1059" i="12"/>
  <c r="J1059" i="12"/>
  <c r="I1059" i="12"/>
  <c r="H1059" i="12"/>
  <c r="S1058" i="12"/>
  <c r="R1058" i="12"/>
  <c r="Q1058" i="12"/>
  <c r="P1058" i="12"/>
  <c r="O1058" i="12"/>
  <c r="N1058" i="12"/>
  <c r="M1058" i="12"/>
  <c r="M1058" i="12" a="1"/>
  <c r="L1058" i="12"/>
  <c r="L1058" i="12" a="1"/>
  <c r="K1058" i="12"/>
  <c r="J1058" i="12"/>
  <c r="I1058" i="12"/>
  <c r="H1058" i="12"/>
  <c r="S1057" i="12"/>
  <c r="R1057" i="12"/>
  <c r="Q1057" i="12"/>
  <c r="P1057" i="12"/>
  <c r="O1057" i="12"/>
  <c r="N1057" i="12"/>
  <c r="M1057" i="12"/>
  <c r="M1057" i="12" a="1"/>
  <c r="L1057" i="12"/>
  <c r="L1057" i="12" a="1"/>
  <c r="K1057" i="12"/>
  <c r="J1057" i="12"/>
  <c r="I1057" i="12"/>
  <c r="H1057" i="12"/>
  <c r="R1056" i="12"/>
  <c r="P1056" i="12"/>
  <c r="O1056" i="12"/>
  <c r="N1056" i="12"/>
  <c r="L1056" i="12"/>
  <c r="L1056" i="12" a="1"/>
  <c r="J1056" i="12"/>
  <c r="I1056" i="12"/>
  <c r="H1056" i="12"/>
  <c r="R1055" i="12"/>
  <c r="P1055" i="12"/>
  <c r="O1055" i="12"/>
  <c r="N1055" i="12"/>
  <c r="L1055" i="12"/>
  <c r="L1055" i="12" a="1"/>
  <c r="J1055" i="12"/>
  <c r="I1055" i="12"/>
  <c r="H1055" i="12"/>
  <c r="R1054" i="12"/>
  <c r="P1054" i="12"/>
  <c r="O1054" i="12"/>
  <c r="N1054" i="12"/>
  <c r="L1054" i="12"/>
  <c r="L1054" i="12" a="1"/>
  <c r="J1054" i="12"/>
  <c r="I1054" i="12"/>
  <c r="H1054" i="12"/>
  <c r="R1053" i="12"/>
  <c r="P1053" i="12"/>
  <c r="O1053" i="12"/>
  <c r="N1053" i="12"/>
  <c r="L1053" i="12"/>
  <c r="L1053" i="12" a="1"/>
  <c r="J1053" i="12"/>
  <c r="I1053" i="12"/>
  <c r="H1053" i="12"/>
  <c r="R1052" i="12"/>
  <c r="P1052" i="12"/>
  <c r="O1052" i="12"/>
  <c r="N1052" i="12"/>
  <c r="L1052" i="12"/>
  <c r="L1052" i="12" a="1"/>
  <c r="J1052" i="12"/>
  <c r="I1052" i="12"/>
  <c r="H1052" i="12"/>
  <c r="R1051" i="12"/>
  <c r="P1051" i="12"/>
  <c r="O1051" i="12"/>
  <c r="N1051" i="12"/>
  <c r="L1051" i="12"/>
  <c r="L1051" i="12" a="1"/>
  <c r="J1051" i="12"/>
  <c r="I1051" i="12"/>
  <c r="H1051" i="12"/>
  <c r="R1050" i="12"/>
  <c r="P1050" i="12"/>
  <c r="O1050" i="12"/>
  <c r="N1050" i="12"/>
  <c r="L1050" i="12"/>
  <c r="L1050" i="12" a="1"/>
  <c r="J1050" i="12"/>
  <c r="I1050" i="12"/>
  <c r="H1050" i="12"/>
  <c r="R1049" i="12"/>
  <c r="P1049" i="12"/>
  <c r="O1049" i="12"/>
  <c r="N1049" i="12"/>
  <c r="L1049" i="12"/>
  <c r="L1049" i="12" a="1"/>
  <c r="J1049" i="12"/>
  <c r="I1049" i="12"/>
  <c r="H1049" i="12"/>
  <c r="R1048" i="12"/>
  <c r="P1048" i="12"/>
  <c r="O1048" i="12"/>
  <c r="N1048" i="12"/>
  <c r="L1048" i="12"/>
  <c r="L1048" i="12" a="1"/>
  <c r="J1048" i="12"/>
  <c r="I1048" i="12"/>
  <c r="H1048" i="12"/>
  <c r="R1047" i="12"/>
  <c r="P1047" i="12"/>
  <c r="O1047" i="12"/>
  <c r="N1047" i="12"/>
  <c r="L1047" i="12"/>
  <c r="L1047" i="12" a="1"/>
  <c r="J1047" i="12"/>
  <c r="I1047" i="12"/>
  <c r="H1047" i="12"/>
  <c r="R1046" i="12"/>
  <c r="P1046" i="12"/>
  <c r="O1046" i="12"/>
  <c r="N1046" i="12"/>
  <c r="L1046" i="12"/>
  <c r="L1046" i="12" a="1"/>
  <c r="J1046" i="12"/>
  <c r="I1046" i="12"/>
  <c r="H1046" i="12"/>
  <c r="R1045" i="12"/>
  <c r="P1045" i="12"/>
  <c r="O1045" i="12"/>
  <c r="N1045" i="12"/>
  <c r="L1045" i="12"/>
  <c r="L1045" i="12" a="1"/>
  <c r="J1045" i="12"/>
  <c r="I1045" i="12"/>
  <c r="H1045" i="12"/>
  <c r="R1044" i="12"/>
  <c r="P1044" i="12"/>
  <c r="O1044" i="12"/>
  <c r="N1044" i="12"/>
  <c r="L1044" i="12"/>
  <c r="L1044" i="12" a="1"/>
  <c r="J1044" i="12"/>
  <c r="I1044" i="12"/>
  <c r="H1044" i="12"/>
  <c r="R1043" i="12"/>
  <c r="P1043" i="12"/>
  <c r="O1043" i="12"/>
  <c r="N1043" i="12"/>
  <c r="L1043" i="12"/>
  <c r="L1043" i="12" a="1"/>
  <c r="J1043" i="12"/>
  <c r="I1043" i="12"/>
  <c r="H1043" i="12"/>
  <c r="R1042" i="12"/>
  <c r="P1042" i="12"/>
  <c r="O1042" i="12"/>
  <c r="N1042" i="12"/>
  <c r="L1042" i="12"/>
  <c r="L1042" i="12" a="1"/>
  <c r="J1042" i="12"/>
  <c r="I1042" i="12"/>
  <c r="H1042" i="12"/>
  <c r="R1041" i="12"/>
  <c r="P1041" i="12"/>
  <c r="O1041" i="12"/>
  <c r="N1041" i="12"/>
  <c r="L1041" i="12"/>
  <c r="L1041" i="12" a="1"/>
  <c r="J1041" i="12"/>
  <c r="I1041" i="12"/>
  <c r="H1041" i="12"/>
  <c r="R1040" i="12"/>
  <c r="P1040" i="12"/>
  <c r="O1040" i="12"/>
  <c r="N1040" i="12"/>
  <c r="L1040" i="12"/>
  <c r="L1040" i="12" a="1"/>
  <c r="J1040" i="12"/>
  <c r="I1040" i="12"/>
  <c r="H1040" i="12"/>
  <c r="R1039" i="12"/>
  <c r="P1039" i="12"/>
  <c r="O1039" i="12"/>
  <c r="N1039" i="12"/>
  <c r="L1039" i="12"/>
  <c r="L1039" i="12" a="1"/>
  <c r="J1039" i="12"/>
  <c r="I1039" i="12"/>
  <c r="H1039" i="12"/>
  <c r="R1038" i="12"/>
  <c r="P1038" i="12"/>
  <c r="O1038" i="12"/>
  <c r="N1038" i="12"/>
  <c r="L1038" i="12"/>
  <c r="L1038" i="12" a="1"/>
  <c r="J1038" i="12"/>
  <c r="I1038" i="12"/>
  <c r="H1038" i="12"/>
  <c r="R1037" i="12"/>
  <c r="P1037" i="12"/>
  <c r="O1037" i="12"/>
  <c r="N1037" i="12"/>
  <c r="L1037" i="12"/>
  <c r="L1037" i="12" a="1"/>
  <c r="J1037" i="12"/>
  <c r="I1037" i="12"/>
  <c r="H1037" i="12"/>
  <c r="R1036" i="12"/>
  <c r="P1036" i="12"/>
  <c r="O1036" i="12"/>
  <c r="N1036" i="12"/>
  <c r="L1036" i="12"/>
  <c r="L1036" i="12" a="1"/>
  <c r="J1036" i="12"/>
  <c r="I1036" i="12"/>
  <c r="H1036" i="12"/>
  <c r="R1035" i="12"/>
  <c r="P1035" i="12"/>
  <c r="O1035" i="12"/>
  <c r="N1035" i="12"/>
  <c r="L1035" i="12"/>
  <c r="L1035" i="12" a="1"/>
  <c r="J1035" i="12"/>
  <c r="I1035" i="12"/>
  <c r="H1035" i="12"/>
  <c r="R1034" i="12"/>
  <c r="P1034" i="12"/>
  <c r="O1034" i="12"/>
  <c r="N1034" i="12"/>
  <c r="L1034" i="12"/>
  <c r="L1034" i="12" a="1"/>
  <c r="J1034" i="12"/>
  <c r="I1034" i="12"/>
  <c r="H1034" i="12"/>
  <c r="R1033" i="12"/>
  <c r="P1033" i="12"/>
  <c r="O1033" i="12"/>
  <c r="N1033" i="12"/>
  <c r="L1033" i="12"/>
  <c r="L1033" i="12" a="1"/>
  <c r="J1033" i="12"/>
  <c r="I1033" i="12"/>
  <c r="H1033" i="12"/>
  <c r="R1032" i="12"/>
  <c r="P1032" i="12"/>
  <c r="O1032" i="12"/>
  <c r="N1032" i="12"/>
  <c r="L1032" i="12"/>
  <c r="L1032" i="12" a="1"/>
  <c r="J1032" i="12"/>
  <c r="I1032" i="12"/>
  <c r="H1032" i="12"/>
  <c r="R1031" i="12"/>
  <c r="P1031" i="12"/>
  <c r="O1031" i="12"/>
  <c r="N1031" i="12"/>
  <c r="L1031" i="12"/>
  <c r="L1031" i="12" a="1"/>
  <c r="J1031" i="12"/>
  <c r="I1031" i="12"/>
  <c r="H1031" i="12"/>
  <c r="R1030" i="12"/>
  <c r="P1030" i="12"/>
  <c r="O1030" i="12"/>
  <c r="N1030" i="12"/>
  <c r="L1030" i="12"/>
  <c r="L1030" i="12" a="1"/>
  <c r="J1030" i="12"/>
  <c r="I1030" i="12"/>
  <c r="H1030" i="12"/>
  <c r="R1029" i="12"/>
  <c r="P1029" i="12"/>
  <c r="O1029" i="12"/>
  <c r="N1029" i="12"/>
  <c r="L1029" i="12"/>
  <c r="L1029" i="12" a="1"/>
  <c r="J1029" i="12"/>
  <c r="I1029" i="12"/>
  <c r="H1029" i="12"/>
  <c r="R1028" i="12"/>
  <c r="P1028" i="12"/>
  <c r="O1028" i="12"/>
  <c r="N1028" i="12"/>
  <c r="L1028" i="12"/>
  <c r="L1028" i="12" a="1"/>
  <c r="J1028" i="12"/>
  <c r="I1028" i="12"/>
  <c r="H1028" i="12"/>
  <c r="R1027" i="12"/>
  <c r="P1027" i="12"/>
  <c r="O1027" i="12"/>
  <c r="N1027" i="12"/>
  <c r="L1027" i="12"/>
  <c r="L1027" i="12" a="1"/>
  <c r="J1027" i="12"/>
  <c r="I1027" i="12"/>
  <c r="H1027" i="12"/>
  <c r="R1026" i="12"/>
  <c r="P1026" i="12"/>
  <c r="O1026" i="12"/>
  <c r="N1026" i="12"/>
  <c r="L1026" i="12"/>
  <c r="L1026" i="12" a="1"/>
  <c r="J1026" i="12"/>
  <c r="I1026" i="12"/>
  <c r="H1026" i="12"/>
  <c r="R1025" i="12"/>
  <c r="P1025" i="12"/>
  <c r="O1025" i="12"/>
  <c r="N1025" i="12"/>
  <c r="L1025" i="12"/>
  <c r="L1025" i="12" a="1"/>
  <c r="J1025" i="12"/>
  <c r="I1025" i="12"/>
  <c r="H1025" i="12"/>
  <c r="R1024" i="12"/>
  <c r="P1024" i="12"/>
  <c r="O1024" i="12"/>
  <c r="N1024" i="12"/>
  <c r="L1024" i="12"/>
  <c r="L1024" i="12" a="1"/>
  <c r="J1024" i="12"/>
  <c r="I1024" i="12"/>
  <c r="H1024" i="12"/>
  <c r="R1023" i="12"/>
  <c r="P1023" i="12"/>
  <c r="O1023" i="12"/>
  <c r="N1023" i="12"/>
  <c r="L1023" i="12"/>
  <c r="L1023" i="12" a="1"/>
  <c r="J1023" i="12"/>
  <c r="I1023" i="12"/>
  <c r="H1023" i="12"/>
  <c r="R1022" i="12"/>
  <c r="P1022" i="12"/>
  <c r="O1022" i="12"/>
  <c r="N1022" i="12"/>
  <c r="L1022" i="12"/>
  <c r="L1022" i="12" a="1"/>
  <c r="J1022" i="12"/>
  <c r="I1022" i="12"/>
  <c r="H1022" i="12"/>
  <c r="R1021" i="12"/>
  <c r="P1021" i="12"/>
  <c r="O1021" i="12"/>
  <c r="N1021" i="12"/>
  <c r="L1021" i="12"/>
  <c r="L1021" i="12" a="1"/>
  <c r="J1021" i="12"/>
  <c r="I1021" i="12"/>
  <c r="H1021" i="12"/>
  <c r="R1020" i="12"/>
  <c r="P1020" i="12"/>
  <c r="O1020" i="12"/>
  <c r="N1020" i="12"/>
  <c r="L1020" i="12"/>
  <c r="L1020" i="12" a="1"/>
  <c r="J1020" i="12"/>
  <c r="I1020" i="12"/>
  <c r="H1020" i="12"/>
  <c r="R1019" i="12"/>
  <c r="P1019" i="12"/>
  <c r="O1019" i="12"/>
  <c r="N1019" i="12"/>
  <c r="L1019" i="12"/>
  <c r="L1019" i="12" a="1"/>
  <c r="J1019" i="12"/>
  <c r="I1019" i="12"/>
  <c r="H1019" i="12"/>
  <c r="R1018" i="12"/>
  <c r="P1018" i="12"/>
  <c r="O1018" i="12"/>
  <c r="N1018" i="12"/>
  <c r="L1018" i="12"/>
  <c r="L1018" i="12" a="1"/>
  <c r="J1018" i="12"/>
  <c r="I1018" i="12"/>
  <c r="H1018" i="12"/>
  <c r="R1017" i="12"/>
  <c r="P1017" i="12"/>
  <c r="O1017" i="12"/>
  <c r="N1017" i="12"/>
  <c r="L1017" i="12"/>
  <c r="L1017" i="12" a="1"/>
  <c r="J1017" i="12"/>
  <c r="I1017" i="12"/>
  <c r="H1017" i="12"/>
  <c r="R1016" i="12"/>
  <c r="P1016" i="12"/>
  <c r="O1016" i="12"/>
  <c r="N1016" i="12"/>
  <c r="L1016" i="12"/>
  <c r="L1016" i="12" a="1"/>
  <c r="J1016" i="12"/>
  <c r="I1016" i="12"/>
  <c r="H1016" i="12"/>
  <c r="R1015" i="12"/>
  <c r="P1015" i="12"/>
  <c r="O1015" i="12"/>
  <c r="N1015" i="12"/>
  <c r="L1015" i="12"/>
  <c r="L1015" i="12" a="1"/>
  <c r="J1015" i="12"/>
  <c r="I1015" i="12"/>
  <c r="H1015" i="12"/>
  <c r="R1014" i="12"/>
  <c r="P1014" i="12"/>
  <c r="O1014" i="12"/>
  <c r="N1014" i="12"/>
  <c r="L1014" i="12"/>
  <c r="L1014" i="12" a="1"/>
  <c r="J1014" i="12"/>
  <c r="I1014" i="12"/>
  <c r="H1014" i="12"/>
  <c r="R1013" i="12"/>
  <c r="P1013" i="12"/>
  <c r="O1013" i="12"/>
  <c r="N1013" i="12"/>
  <c r="L1013" i="12"/>
  <c r="L1013" i="12" a="1"/>
  <c r="J1013" i="12"/>
  <c r="I1013" i="12"/>
  <c r="H1013" i="12"/>
  <c r="R1012" i="12"/>
  <c r="P1012" i="12"/>
  <c r="O1012" i="12"/>
  <c r="N1012" i="12"/>
  <c r="L1012" i="12"/>
  <c r="L1012" i="12" a="1"/>
  <c r="J1012" i="12"/>
  <c r="I1012" i="12"/>
  <c r="H1012" i="12"/>
  <c r="R1011" i="12"/>
  <c r="P1011" i="12"/>
  <c r="O1011" i="12"/>
  <c r="N1011" i="12"/>
  <c r="L1011" i="12"/>
  <c r="L1011" i="12" a="1"/>
  <c r="J1011" i="12"/>
  <c r="I1011" i="12"/>
  <c r="H1011" i="12"/>
  <c r="R1010" i="12"/>
  <c r="P1010" i="12"/>
  <c r="O1010" i="12"/>
  <c r="N1010" i="12"/>
  <c r="L1010" i="12"/>
  <c r="L1010" i="12" a="1"/>
  <c r="J1010" i="12"/>
  <c r="I1010" i="12"/>
  <c r="H1010" i="12"/>
  <c r="R1009" i="12"/>
  <c r="P1009" i="12"/>
  <c r="O1009" i="12"/>
  <c r="N1009" i="12"/>
  <c r="L1009" i="12"/>
  <c r="L1009" i="12" a="1"/>
  <c r="J1009" i="12"/>
  <c r="I1009" i="12"/>
  <c r="H1009" i="12"/>
  <c r="R1008" i="12"/>
  <c r="P1008" i="12"/>
  <c r="O1008" i="12"/>
  <c r="N1008" i="12"/>
  <c r="L1008" i="12"/>
  <c r="L1008" i="12" a="1"/>
  <c r="J1008" i="12"/>
  <c r="I1008" i="12"/>
  <c r="H1008" i="12"/>
  <c r="R1007" i="12"/>
  <c r="P1007" i="12"/>
  <c r="O1007" i="12"/>
  <c r="N1007" i="12"/>
  <c r="L1007" i="12"/>
  <c r="L1007" i="12" a="1"/>
  <c r="J1007" i="12"/>
  <c r="I1007" i="12"/>
  <c r="H1007" i="12"/>
  <c r="R1006" i="12"/>
  <c r="P1006" i="12"/>
  <c r="O1006" i="12"/>
  <c r="N1006" i="12"/>
  <c r="L1006" i="12"/>
  <c r="L1006" i="12" a="1"/>
  <c r="J1006" i="12"/>
  <c r="I1006" i="12"/>
  <c r="H1006" i="12"/>
  <c r="R1005" i="12"/>
  <c r="P1005" i="12"/>
  <c r="O1005" i="12"/>
  <c r="N1005" i="12"/>
  <c r="L1005" i="12"/>
  <c r="L1005" i="12" a="1"/>
  <c r="J1005" i="12"/>
  <c r="I1005" i="12"/>
  <c r="H1005" i="12"/>
  <c r="R1004" i="12"/>
  <c r="P1004" i="12"/>
  <c r="O1004" i="12"/>
  <c r="N1004" i="12"/>
  <c r="L1004" i="12"/>
  <c r="L1004" i="12" a="1"/>
  <c r="J1004" i="12"/>
  <c r="I1004" i="12"/>
  <c r="H1004" i="12"/>
  <c r="R1003" i="12"/>
  <c r="P1003" i="12"/>
  <c r="O1003" i="12"/>
  <c r="N1003" i="12"/>
  <c r="L1003" i="12"/>
  <c r="L1003" i="12" a="1"/>
  <c r="J1003" i="12"/>
  <c r="I1003" i="12"/>
  <c r="H1003" i="12"/>
  <c r="R1002" i="12"/>
  <c r="P1002" i="12"/>
  <c r="O1002" i="12"/>
  <c r="N1002" i="12"/>
  <c r="L1002" i="12"/>
  <c r="L1002" i="12" a="1"/>
  <c r="J1002" i="12"/>
  <c r="I1002" i="12"/>
  <c r="H1002" i="12"/>
  <c r="R1001" i="12"/>
  <c r="P1001" i="12"/>
  <c r="O1001" i="12"/>
  <c r="N1001" i="12"/>
  <c r="L1001" i="12"/>
  <c r="L1001" i="12" a="1"/>
  <c r="J1001" i="12"/>
  <c r="I1001" i="12"/>
  <c r="H1001" i="12"/>
  <c r="R1000" i="12"/>
  <c r="P1000" i="12"/>
  <c r="O1000" i="12"/>
  <c r="N1000" i="12"/>
  <c r="L1000" i="12"/>
  <c r="L1000" i="12" a="1"/>
  <c r="J1000" i="12"/>
  <c r="I1000" i="12"/>
  <c r="H1000" i="12"/>
  <c r="R999" i="12"/>
  <c r="P999" i="12"/>
  <c r="O999" i="12"/>
  <c r="N999" i="12"/>
  <c r="L999" i="12"/>
  <c r="L999" i="12" a="1"/>
  <c r="J999" i="12"/>
  <c r="I999" i="12"/>
  <c r="H999" i="12"/>
  <c r="R998" i="12"/>
  <c r="P998" i="12"/>
  <c r="O998" i="12"/>
  <c r="N998" i="12"/>
  <c r="L998" i="12"/>
  <c r="L998" i="12" a="1"/>
  <c r="J998" i="12"/>
  <c r="I998" i="12"/>
  <c r="H998" i="12"/>
  <c r="R997" i="12"/>
  <c r="P997" i="12"/>
  <c r="O997" i="12"/>
  <c r="N997" i="12"/>
  <c r="L997" i="12"/>
  <c r="L997" i="12" a="1"/>
  <c r="J997" i="12"/>
  <c r="I997" i="12"/>
  <c r="H997" i="12"/>
  <c r="R996" i="12"/>
  <c r="P996" i="12"/>
  <c r="O996" i="12"/>
  <c r="N996" i="12"/>
  <c r="L996" i="12"/>
  <c r="L996" i="12" a="1"/>
  <c r="J996" i="12"/>
  <c r="I996" i="12"/>
  <c r="H996" i="12"/>
  <c r="R995" i="12"/>
  <c r="P995" i="12"/>
  <c r="O995" i="12"/>
  <c r="N995" i="12"/>
  <c r="L995" i="12"/>
  <c r="L995" i="12" a="1"/>
  <c r="J995" i="12"/>
  <c r="I995" i="12"/>
  <c r="H995" i="12"/>
  <c r="R994" i="12"/>
  <c r="P994" i="12"/>
  <c r="O994" i="12"/>
  <c r="N994" i="12"/>
  <c r="L994" i="12"/>
  <c r="L994" i="12" a="1"/>
  <c r="J994" i="12"/>
  <c r="I994" i="12"/>
  <c r="H994" i="12"/>
  <c r="R993" i="12"/>
  <c r="P993" i="12"/>
  <c r="O993" i="12"/>
  <c r="N993" i="12"/>
  <c r="L993" i="12"/>
  <c r="L993" i="12" a="1"/>
  <c r="J993" i="12"/>
  <c r="I993" i="12"/>
  <c r="H993" i="12"/>
  <c r="R992" i="12"/>
  <c r="P992" i="12"/>
  <c r="O992" i="12"/>
  <c r="N992" i="12"/>
  <c r="L992" i="12"/>
  <c r="L992" i="12" a="1"/>
  <c r="J992" i="12"/>
  <c r="I992" i="12"/>
  <c r="H992" i="12"/>
  <c r="R991" i="12"/>
  <c r="P991" i="12"/>
  <c r="O991" i="12"/>
  <c r="N991" i="12"/>
  <c r="L991" i="12"/>
  <c r="L991" i="12" a="1"/>
  <c r="J991" i="12"/>
  <c r="I991" i="12"/>
  <c r="H991" i="12"/>
  <c r="R990" i="12"/>
  <c r="P990" i="12"/>
  <c r="O990" i="12"/>
  <c r="N990" i="12"/>
  <c r="L990" i="12"/>
  <c r="L990" i="12" a="1"/>
  <c r="J990" i="12"/>
  <c r="I990" i="12"/>
  <c r="H990" i="12"/>
  <c r="R989" i="12"/>
  <c r="P989" i="12"/>
  <c r="O989" i="12"/>
  <c r="N989" i="12"/>
  <c r="L989" i="12"/>
  <c r="L989" i="12" a="1"/>
  <c r="J989" i="12"/>
  <c r="I989" i="12"/>
  <c r="H989" i="12"/>
  <c r="R988" i="12"/>
  <c r="P988" i="12"/>
  <c r="O988" i="12"/>
  <c r="N988" i="12"/>
  <c r="L988" i="12"/>
  <c r="L988" i="12" a="1"/>
  <c r="J988" i="12"/>
  <c r="I988" i="12"/>
  <c r="H988" i="12"/>
  <c r="R987" i="12"/>
  <c r="P987" i="12"/>
  <c r="O987" i="12"/>
  <c r="N987" i="12"/>
  <c r="L987" i="12"/>
  <c r="L987" i="12" a="1"/>
  <c r="J987" i="12"/>
  <c r="I987" i="12"/>
  <c r="H987" i="12"/>
  <c r="R986" i="12"/>
  <c r="P986" i="12"/>
  <c r="O986" i="12"/>
  <c r="N986" i="12"/>
  <c r="L986" i="12"/>
  <c r="L986" i="12" a="1"/>
  <c r="J986" i="12"/>
  <c r="I986" i="12"/>
  <c r="H986" i="12"/>
  <c r="R985" i="12"/>
  <c r="P985" i="12"/>
  <c r="O985" i="12"/>
  <c r="N985" i="12"/>
  <c r="L985" i="12"/>
  <c r="L985" i="12" a="1"/>
  <c r="J985" i="12"/>
  <c r="I985" i="12"/>
  <c r="H985" i="12"/>
  <c r="R984" i="12"/>
  <c r="P984" i="12"/>
  <c r="O984" i="12"/>
  <c r="N984" i="12"/>
  <c r="L984" i="12"/>
  <c r="L984" i="12" a="1"/>
  <c r="J984" i="12"/>
  <c r="I984" i="12"/>
  <c r="H984" i="12"/>
  <c r="R983" i="12"/>
  <c r="P983" i="12"/>
  <c r="O983" i="12"/>
  <c r="N983" i="12"/>
  <c r="L983" i="12"/>
  <c r="L983" i="12" a="1"/>
  <c r="J983" i="12"/>
  <c r="I983" i="12"/>
  <c r="H983" i="12"/>
  <c r="R982" i="12"/>
  <c r="P982" i="12"/>
  <c r="O982" i="12"/>
  <c r="N982" i="12"/>
  <c r="L982" i="12"/>
  <c r="L982" i="12" a="1"/>
  <c r="J982" i="12"/>
  <c r="I982" i="12"/>
  <c r="H982" i="12"/>
  <c r="R981" i="12"/>
  <c r="P981" i="12"/>
  <c r="O981" i="12"/>
  <c r="N981" i="12"/>
  <c r="L981" i="12"/>
  <c r="L981" i="12" a="1"/>
  <c r="J981" i="12"/>
  <c r="I981" i="12"/>
  <c r="H981" i="12"/>
  <c r="R980" i="12"/>
  <c r="P980" i="12"/>
  <c r="O980" i="12"/>
  <c r="N980" i="12"/>
  <c r="L980" i="12"/>
  <c r="L980" i="12" a="1"/>
  <c r="J980" i="12"/>
  <c r="I980" i="12"/>
  <c r="H980" i="12"/>
  <c r="R979" i="12"/>
  <c r="P979" i="12"/>
  <c r="O979" i="12"/>
  <c r="N979" i="12"/>
  <c r="L979" i="12"/>
  <c r="L979" i="12" a="1"/>
  <c r="J979" i="12"/>
  <c r="I979" i="12"/>
  <c r="H979" i="12"/>
  <c r="R978" i="12"/>
  <c r="P978" i="12"/>
  <c r="O978" i="12"/>
  <c r="N978" i="12"/>
  <c r="L978" i="12"/>
  <c r="L978" i="12" a="1"/>
  <c r="J978" i="12"/>
  <c r="I978" i="12"/>
  <c r="H978" i="12"/>
  <c r="R977" i="12"/>
  <c r="P977" i="12"/>
  <c r="O977" i="12"/>
  <c r="N977" i="12"/>
  <c r="L977" i="12"/>
  <c r="L977" i="12" a="1"/>
  <c r="J977" i="12"/>
  <c r="I977" i="12"/>
  <c r="H977" i="12"/>
  <c r="R976" i="12"/>
  <c r="P976" i="12"/>
  <c r="O976" i="12"/>
  <c r="N976" i="12"/>
  <c r="L976" i="12"/>
  <c r="L976" i="12" a="1"/>
  <c r="J976" i="12"/>
  <c r="I976" i="12"/>
  <c r="H976" i="12"/>
  <c r="R975" i="12"/>
  <c r="P975" i="12"/>
  <c r="O975" i="12"/>
  <c r="N975" i="12"/>
  <c r="L975" i="12"/>
  <c r="L975" i="12" a="1"/>
  <c r="J975" i="12"/>
  <c r="I975" i="12"/>
  <c r="H975" i="12"/>
  <c r="R974" i="12"/>
  <c r="P974" i="12"/>
  <c r="O974" i="12"/>
  <c r="N974" i="12"/>
  <c r="L974" i="12"/>
  <c r="L974" i="12" a="1"/>
  <c r="J974" i="12"/>
  <c r="I974" i="12"/>
  <c r="H974" i="12"/>
  <c r="R973" i="12"/>
  <c r="P973" i="12"/>
  <c r="O973" i="12"/>
  <c r="N973" i="12"/>
  <c r="L973" i="12"/>
  <c r="L973" i="12" a="1"/>
  <c r="J973" i="12"/>
  <c r="I973" i="12"/>
  <c r="H973" i="12"/>
  <c r="R972" i="12"/>
  <c r="P972" i="12"/>
  <c r="O972" i="12"/>
  <c r="N972" i="12"/>
  <c r="L972" i="12"/>
  <c r="L972" i="12" a="1"/>
  <c r="J972" i="12"/>
  <c r="I972" i="12"/>
  <c r="H972" i="12"/>
  <c r="R971" i="12"/>
  <c r="P971" i="12"/>
  <c r="O971" i="12"/>
  <c r="N971" i="12"/>
  <c r="L971" i="12"/>
  <c r="L971" i="12" a="1"/>
  <c r="J971" i="12"/>
  <c r="I971" i="12"/>
  <c r="H971" i="12"/>
  <c r="R970" i="12"/>
  <c r="P970" i="12"/>
  <c r="O970" i="12"/>
  <c r="N970" i="12"/>
  <c r="L970" i="12"/>
  <c r="L970" i="12" a="1"/>
  <c r="J970" i="12"/>
  <c r="I970" i="12"/>
  <c r="H970" i="12"/>
  <c r="R969" i="12"/>
  <c r="P969" i="12"/>
  <c r="O969" i="12"/>
  <c r="N969" i="12"/>
  <c r="L969" i="12"/>
  <c r="L969" i="12" a="1"/>
  <c r="J969" i="12"/>
  <c r="I969" i="12"/>
  <c r="H969" i="12"/>
  <c r="R968" i="12"/>
  <c r="P968" i="12"/>
  <c r="O968" i="12"/>
  <c r="N968" i="12"/>
  <c r="L968" i="12"/>
  <c r="L968" i="12" a="1"/>
  <c r="J968" i="12"/>
  <c r="I968" i="12"/>
  <c r="H968" i="12"/>
  <c r="R967" i="12"/>
  <c r="P967" i="12"/>
  <c r="O967" i="12"/>
  <c r="N967" i="12"/>
  <c r="L967" i="12"/>
  <c r="L967" i="12" a="1"/>
  <c r="J967" i="12"/>
  <c r="I967" i="12"/>
  <c r="H967" i="12"/>
  <c r="R966" i="12"/>
  <c r="P966" i="12"/>
  <c r="O966" i="12"/>
  <c r="N966" i="12"/>
  <c r="L966" i="12"/>
  <c r="L966" i="12" a="1"/>
  <c r="J966" i="12"/>
  <c r="I966" i="12"/>
  <c r="H966" i="12"/>
  <c r="R965" i="12"/>
  <c r="P965" i="12"/>
  <c r="O965" i="12"/>
  <c r="N965" i="12"/>
  <c r="L965" i="12"/>
  <c r="L965" i="12" a="1"/>
  <c r="J965" i="12"/>
  <c r="I965" i="12"/>
  <c r="H965" i="12"/>
  <c r="R964" i="12"/>
  <c r="P964" i="12"/>
  <c r="O964" i="12"/>
  <c r="N964" i="12"/>
  <c r="L964" i="12"/>
  <c r="L964" i="12" a="1"/>
  <c r="J964" i="12"/>
  <c r="I964" i="12"/>
  <c r="H964" i="12"/>
  <c r="R963" i="12"/>
  <c r="P963" i="12"/>
  <c r="O963" i="12"/>
  <c r="N963" i="12"/>
  <c r="L963" i="12"/>
  <c r="L963" i="12" a="1"/>
  <c r="J963" i="12"/>
  <c r="I963" i="12"/>
  <c r="H963" i="12"/>
  <c r="R962" i="12"/>
  <c r="P962" i="12"/>
  <c r="O962" i="12"/>
  <c r="N962" i="12"/>
  <c r="L962" i="12"/>
  <c r="L962" i="12" a="1"/>
  <c r="J962" i="12"/>
  <c r="I962" i="12"/>
  <c r="H962" i="12"/>
  <c r="R961" i="12"/>
  <c r="P961" i="12"/>
  <c r="O961" i="12"/>
  <c r="N961" i="12"/>
  <c r="L961" i="12"/>
  <c r="L961" i="12" a="1"/>
  <c r="J961" i="12"/>
  <c r="I961" i="12"/>
  <c r="H961" i="12"/>
  <c r="R960" i="12"/>
  <c r="P960" i="12"/>
  <c r="O960" i="12"/>
  <c r="N960" i="12"/>
  <c r="L960" i="12"/>
  <c r="L960" i="12" a="1"/>
  <c r="J960" i="12"/>
  <c r="I960" i="12"/>
  <c r="H960" i="12"/>
  <c r="R959" i="12"/>
  <c r="P959" i="12"/>
  <c r="O959" i="12"/>
  <c r="N959" i="12"/>
  <c r="L959" i="12"/>
  <c r="L959" i="12" a="1"/>
  <c r="J959" i="12"/>
  <c r="I959" i="12"/>
  <c r="H959" i="12"/>
  <c r="R958" i="12"/>
  <c r="P958" i="12"/>
  <c r="O958" i="12"/>
  <c r="N958" i="12"/>
  <c r="L958" i="12"/>
  <c r="L958" i="12" a="1"/>
  <c r="J958" i="12"/>
  <c r="I958" i="12"/>
  <c r="H958" i="12"/>
  <c r="R957" i="12"/>
  <c r="P957" i="12"/>
  <c r="O957" i="12"/>
  <c r="N957" i="12"/>
  <c r="L957" i="12"/>
  <c r="L957" i="12" a="1"/>
  <c r="J957" i="12"/>
  <c r="I957" i="12"/>
  <c r="H957" i="12"/>
  <c r="R956" i="12"/>
  <c r="P956" i="12"/>
  <c r="O956" i="12"/>
  <c r="N956" i="12"/>
  <c r="L956" i="12"/>
  <c r="L956" i="12" a="1"/>
  <c r="J956" i="12"/>
  <c r="I956" i="12"/>
  <c r="H956" i="12"/>
  <c r="R955" i="12"/>
  <c r="P955" i="12"/>
  <c r="O955" i="12"/>
  <c r="N955" i="12"/>
  <c r="L955" i="12"/>
  <c r="L955" i="12" a="1"/>
  <c r="J955" i="12"/>
  <c r="I955" i="12"/>
  <c r="H955" i="12"/>
  <c r="R954" i="12"/>
  <c r="P954" i="12"/>
  <c r="O954" i="12"/>
  <c r="N954" i="12"/>
  <c r="L954" i="12"/>
  <c r="L954" i="12" a="1"/>
  <c r="J954" i="12"/>
  <c r="I954" i="12"/>
  <c r="H954" i="12"/>
  <c r="R953" i="12"/>
  <c r="P953" i="12"/>
  <c r="O953" i="12"/>
  <c r="N953" i="12"/>
  <c r="L953" i="12"/>
  <c r="L953" i="12" a="1"/>
  <c r="J953" i="12"/>
  <c r="I953" i="12"/>
  <c r="H953" i="12"/>
  <c r="R952" i="12"/>
  <c r="P952" i="12"/>
  <c r="O952" i="12"/>
  <c r="N952" i="12"/>
  <c r="L952" i="12"/>
  <c r="L952" i="12" a="1"/>
  <c r="J952" i="12"/>
  <c r="I952" i="12"/>
  <c r="H952" i="12"/>
  <c r="R951" i="12"/>
  <c r="P951" i="12"/>
  <c r="O951" i="12"/>
  <c r="N951" i="12"/>
  <c r="L951" i="12"/>
  <c r="L951" i="12" a="1"/>
  <c r="J951" i="12"/>
  <c r="I951" i="12"/>
  <c r="H951" i="12"/>
  <c r="R950" i="12"/>
  <c r="P950" i="12"/>
  <c r="O950" i="12"/>
  <c r="N950" i="12"/>
  <c r="L950" i="12"/>
  <c r="L950" i="12" a="1"/>
  <c r="J950" i="12"/>
  <c r="I950" i="12"/>
  <c r="H950" i="12"/>
  <c r="R949" i="12"/>
  <c r="P949" i="12"/>
  <c r="O949" i="12"/>
  <c r="N949" i="12"/>
  <c r="L949" i="12"/>
  <c r="L949" i="12" a="1"/>
  <c r="J949" i="12"/>
  <c r="I949" i="12"/>
  <c r="H949" i="12"/>
  <c r="R948" i="12"/>
  <c r="P948" i="12"/>
  <c r="O948" i="12"/>
  <c r="N948" i="12"/>
  <c r="L948" i="12"/>
  <c r="L948" i="12" a="1"/>
  <c r="J948" i="12"/>
  <c r="I948" i="12"/>
  <c r="H948" i="12"/>
  <c r="R947" i="12"/>
  <c r="P947" i="12"/>
  <c r="O947" i="12"/>
  <c r="N947" i="12"/>
  <c r="L947" i="12"/>
  <c r="L947" i="12" a="1"/>
  <c r="J947" i="12"/>
  <c r="I947" i="12"/>
  <c r="H947" i="12"/>
  <c r="R946" i="12"/>
  <c r="P946" i="12"/>
  <c r="O946" i="12"/>
  <c r="N946" i="12"/>
  <c r="L946" i="12"/>
  <c r="L946" i="12" a="1"/>
  <c r="J946" i="12"/>
  <c r="I946" i="12"/>
  <c r="H946" i="12"/>
  <c r="R945" i="12"/>
  <c r="P945" i="12"/>
  <c r="O945" i="12"/>
  <c r="N945" i="12"/>
  <c r="L945" i="12"/>
  <c r="L945" i="12" a="1"/>
  <c r="J945" i="12"/>
  <c r="I945" i="12"/>
  <c r="H945" i="12"/>
  <c r="R944" i="12"/>
  <c r="P944" i="12"/>
  <c r="O944" i="12"/>
  <c r="N944" i="12"/>
  <c r="L944" i="12"/>
  <c r="L944" i="12" a="1"/>
  <c r="J944" i="12"/>
  <c r="I944" i="12"/>
  <c r="H944" i="12"/>
  <c r="R943" i="12"/>
  <c r="P943" i="12"/>
  <c r="O943" i="12"/>
  <c r="N943" i="12"/>
  <c r="L943" i="12"/>
  <c r="L943" i="12" a="1"/>
  <c r="J943" i="12"/>
  <c r="I943" i="12"/>
  <c r="H943" i="12"/>
  <c r="R942" i="12"/>
  <c r="P942" i="12"/>
  <c r="O942" i="12"/>
  <c r="N942" i="12"/>
  <c r="L942" i="12"/>
  <c r="L942" i="12" a="1"/>
  <c r="J942" i="12"/>
  <c r="I942" i="12"/>
  <c r="H942" i="12"/>
  <c r="R941" i="12"/>
  <c r="P941" i="12"/>
  <c r="O941" i="12"/>
  <c r="N941" i="12"/>
  <c r="L941" i="12"/>
  <c r="L941" i="12" a="1"/>
  <c r="J941" i="12"/>
  <c r="I941" i="12"/>
  <c r="H941" i="12"/>
  <c r="R940" i="12"/>
  <c r="P940" i="12"/>
  <c r="O940" i="12"/>
  <c r="N940" i="12"/>
  <c r="L940" i="12"/>
  <c r="L940" i="12" a="1"/>
  <c r="J940" i="12"/>
  <c r="I940" i="12"/>
  <c r="H940" i="12"/>
  <c r="R939" i="12"/>
  <c r="P939" i="12"/>
  <c r="O939" i="12"/>
  <c r="N939" i="12"/>
  <c r="L939" i="12"/>
  <c r="L939" i="12" a="1"/>
  <c r="J939" i="12"/>
  <c r="I939" i="12"/>
  <c r="H939" i="12"/>
  <c r="R938" i="12"/>
  <c r="P938" i="12"/>
  <c r="O938" i="12"/>
  <c r="N938" i="12"/>
  <c r="L938" i="12"/>
  <c r="L938" i="12" a="1"/>
  <c r="J938" i="12"/>
  <c r="I938" i="12"/>
  <c r="H938" i="12"/>
  <c r="R937" i="12"/>
  <c r="P937" i="12"/>
  <c r="O937" i="12"/>
  <c r="N937" i="12"/>
  <c r="L937" i="12"/>
  <c r="L937" i="12" a="1"/>
  <c r="J937" i="12"/>
  <c r="I937" i="12"/>
  <c r="H937" i="12"/>
  <c r="R936" i="12"/>
  <c r="P936" i="12"/>
  <c r="O936" i="12"/>
  <c r="N936" i="12"/>
  <c r="L936" i="12"/>
  <c r="L936" i="12" a="1"/>
  <c r="J936" i="12"/>
  <c r="I936" i="12"/>
  <c r="H936" i="12"/>
  <c r="R935" i="12"/>
  <c r="P935" i="12"/>
  <c r="O935" i="12"/>
  <c r="N935" i="12"/>
  <c r="L935" i="12"/>
  <c r="L935" i="12" a="1"/>
  <c r="J935" i="12"/>
  <c r="I935" i="12"/>
  <c r="H935" i="12"/>
  <c r="R934" i="12"/>
  <c r="P934" i="12"/>
  <c r="O934" i="12"/>
  <c r="N934" i="12"/>
  <c r="L934" i="12"/>
  <c r="L934" i="12" a="1"/>
  <c r="J934" i="12"/>
  <c r="I934" i="12"/>
  <c r="H934" i="12"/>
  <c r="R933" i="12"/>
  <c r="P933" i="12"/>
  <c r="O933" i="12"/>
  <c r="N933" i="12"/>
  <c r="L933" i="12"/>
  <c r="L933" i="12" a="1"/>
  <c r="J933" i="12"/>
  <c r="I933" i="12"/>
  <c r="H933" i="12"/>
  <c r="R932" i="12"/>
  <c r="P932" i="12"/>
  <c r="O932" i="12"/>
  <c r="N932" i="12"/>
  <c r="L932" i="12"/>
  <c r="L932" i="12" a="1"/>
  <c r="J932" i="12"/>
  <c r="I932" i="12"/>
  <c r="H932" i="12"/>
  <c r="R931" i="12"/>
  <c r="P931" i="12"/>
  <c r="O931" i="12"/>
  <c r="N931" i="12"/>
  <c r="L931" i="12"/>
  <c r="L931" i="12" a="1"/>
  <c r="J931" i="12"/>
  <c r="I931" i="12"/>
  <c r="H931" i="12"/>
  <c r="R930" i="12"/>
  <c r="P930" i="12"/>
  <c r="O930" i="12"/>
  <c r="N930" i="12"/>
  <c r="L930" i="12"/>
  <c r="L930" i="12" a="1"/>
  <c r="J930" i="12"/>
  <c r="I930" i="12"/>
  <c r="H930" i="12"/>
  <c r="R929" i="12"/>
  <c r="P929" i="12"/>
  <c r="O929" i="12"/>
  <c r="N929" i="12"/>
  <c r="L929" i="12"/>
  <c r="L929" i="12" a="1"/>
  <c r="J929" i="12"/>
  <c r="I929" i="12"/>
  <c r="H929" i="12"/>
  <c r="R928" i="12"/>
  <c r="P928" i="12"/>
  <c r="O928" i="12"/>
  <c r="N928" i="12"/>
  <c r="L928" i="12"/>
  <c r="L928" i="12" a="1"/>
  <c r="J928" i="12"/>
  <c r="I928" i="12"/>
  <c r="H928" i="12"/>
  <c r="R927" i="12"/>
  <c r="P927" i="12"/>
  <c r="O927" i="12"/>
  <c r="N927" i="12"/>
  <c r="L927" i="12"/>
  <c r="L927" i="12" a="1"/>
  <c r="J927" i="12"/>
  <c r="I927" i="12"/>
  <c r="H927" i="12"/>
  <c r="R926" i="12"/>
  <c r="P926" i="12"/>
  <c r="O926" i="12"/>
  <c r="N926" i="12"/>
  <c r="L926" i="12"/>
  <c r="L926" i="12" a="1"/>
  <c r="J926" i="12"/>
  <c r="I926" i="12"/>
  <c r="H926" i="12"/>
  <c r="R925" i="12"/>
  <c r="P925" i="12"/>
  <c r="O925" i="12"/>
  <c r="N925" i="12"/>
  <c r="L925" i="12"/>
  <c r="L925" i="12" a="1"/>
  <c r="J925" i="12"/>
  <c r="I925" i="12"/>
  <c r="H925" i="12"/>
  <c r="R924" i="12"/>
  <c r="P924" i="12"/>
  <c r="O924" i="12"/>
  <c r="N924" i="12"/>
  <c r="L924" i="12"/>
  <c r="L924" i="12" a="1"/>
  <c r="J924" i="12"/>
  <c r="I924" i="12"/>
  <c r="H924" i="12"/>
  <c r="R923" i="12"/>
  <c r="P923" i="12"/>
  <c r="O923" i="12"/>
  <c r="N923" i="12"/>
  <c r="L923" i="12"/>
  <c r="L923" i="12" a="1"/>
  <c r="J923" i="12"/>
  <c r="I923" i="12"/>
  <c r="H923" i="12"/>
  <c r="R922" i="12"/>
  <c r="P922" i="12"/>
  <c r="O922" i="12"/>
  <c r="N922" i="12"/>
  <c r="L922" i="12"/>
  <c r="L922" i="12" a="1"/>
  <c r="J922" i="12"/>
  <c r="I922" i="12"/>
  <c r="H922" i="12"/>
  <c r="R921" i="12"/>
  <c r="P921" i="12"/>
  <c r="O921" i="12"/>
  <c r="N921" i="12"/>
  <c r="L921" i="12"/>
  <c r="L921" i="12" a="1"/>
  <c r="J921" i="12"/>
  <c r="I921" i="12"/>
  <c r="H921" i="12"/>
  <c r="R920" i="12"/>
  <c r="P920" i="12"/>
  <c r="O920" i="12"/>
  <c r="N920" i="12"/>
  <c r="L920" i="12"/>
  <c r="L920" i="12" a="1"/>
  <c r="J920" i="12"/>
  <c r="I920" i="12"/>
  <c r="H920" i="12"/>
  <c r="R919" i="12"/>
  <c r="P919" i="12"/>
  <c r="O919" i="12"/>
  <c r="N919" i="12"/>
  <c r="L919" i="12"/>
  <c r="L919" i="12" a="1"/>
  <c r="J919" i="12"/>
  <c r="I919" i="12"/>
  <c r="H919" i="12"/>
  <c r="R918" i="12"/>
  <c r="P918" i="12"/>
  <c r="O918" i="12"/>
  <c r="N918" i="12"/>
  <c r="L918" i="12"/>
  <c r="L918" i="12" a="1"/>
  <c r="J918" i="12"/>
  <c r="I918" i="12"/>
  <c r="H918" i="12"/>
  <c r="R917" i="12"/>
  <c r="P917" i="12"/>
  <c r="O917" i="12"/>
  <c r="N917" i="12"/>
  <c r="L917" i="12"/>
  <c r="L917" i="12" a="1"/>
  <c r="J917" i="12"/>
  <c r="I917" i="12"/>
  <c r="H917" i="12"/>
  <c r="R916" i="12"/>
  <c r="P916" i="12"/>
  <c r="O916" i="12"/>
  <c r="N916" i="12"/>
  <c r="L916" i="12"/>
  <c r="L916" i="12" a="1"/>
  <c r="J916" i="12"/>
  <c r="I916" i="12"/>
  <c r="H916" i="12"/>
  <c r="R915" i="12"/>
  <c r="P915" i="12"/>
  <c r="O915" i="12"/>
  <c r="N915" i="12"/>
  <c r="L915" i="12"/>
  <c r="L915" i="12" a="1"/>
  <c r="J915" i="12"/>
  <c r="I915" i="12"/>
  <c r="H915" i="12"/>
  <c r="R914" i="12"/>
  <c r="P914" i="12"/>
  <c r="O914" i="12"/>
  <c r="N914" i="12"/>
  <c r="L914" i="12"/>
  <c r="L914" i="12" a="1"/>
  <c r="J914" i="12"/>
  <c r="I914" i="12"/>
  <c r="H914" i="12"/>
  <c r="R913" i="12"/>
  <c r="P913" i="12"/>
  <c r="O913" i="12"/>
  <c r="N913" i="12"/>
  <c r="L913" i="12"/>
  <c r="L913" i="12" a="1"/>
  <c r="J913" i="12"/>
  <c r="I913" i="12"/>
  <c r="H913" i="12"/>
  <c r="R912" i="12"/>
  <c r="P912" i="12"/>
  <c r="O912" i="12"/>
  <c r="N912" i="12"/>
  <c r="L912" i="12"/>
  <c r="L912" i="12" a="1"/>
  <c r="J912" i="12"/>
  <c r="I912" i="12"/>
  <c r="H912" i="12"/>
  <c r="R911" i="12"/>
  <c r="P911" i="12"/>
  <c r="O911" i="12"/>
  <c r="N911" i="12"/>
  <c r="L911" i="12"/>
  <c r="L911" i="12" a="1"/>
  <c r="J911" i="12"/>
  <c r="I911" i="12"/>
  <c r="H911" i="12"/>
  <c r="R910" i="12"/>
  <c r="P910" i="12"/>
  <c r="O910" i="12"/>
  <c r="N910" i="12"/>
  <c r="L910" i="12"/>
  <c r="L910" i="12" a="1"/>
  <c r="J910" i="12"/>
  <c r="I910" i="12"/>
  <c r="H910" i="12"/>
  <c r="R909" i="12"/>
  <c r="P909" i="12"/>
  <c r="O909" i="12"/>
  <c r="N909" i="12"/>
  <c r="L909" i="12"/>
  <c r="L909" i="12" a="1"/>
  <c r="J909" i="12"/>
  <c r="I909" i="12"/>
  <c r="H909" i="12"/>
  <c r="R908" i="12"/>
  <c r="P908" i="12"/>
  <c r="O908" i="12"/>
  <c r="N908" i="12"/>
  <c r="L908" i="12"/>
  <c r="L908" i="12" a="1"/>
  <c r="J908" i="12"/>
  <c r="I908" i="12"/>
  <c r="H908" i="12"/>
  <c r="R907" i="12"/>
  <c r="P907" i="12"/>
  <c r="O907" i="12"/>
  <c r="N907" i="12"/>
  <c r="L907" i="12"/>
  <c r="L907" i="12" a="1"/>
  <c r="J907" i="12"/>
  <c r="I907" i="12"/>
  <c r="H907" i="12"/>
  <c r="R906" i="12"/>
  <c r="P906" i="12"/>
  <c r="O906" i="12"/>
  <c r="N906" i="12"/>
  <c r="L906" i="12"/>
  <c r="L906" i="12" a="1"/>
  <c r="J906" i="12"/>
  <c r="I906" i="12"/>
  <c r="H906" i="12"/>
  <c r="R905" i="12"/>
  <c r="P905" i="12"/>
  <c r="O905" i="12"/>
  <c r="N905" i="12"/>
  <c r="L905" i="12"/>
  <c r="L905" i="12" a="1"/>
  <c r="J905" i="12"/>
  <c r="I905" i="12"/>
  <c r="H905" i="12"/>
  <c r="R904" i="12"/>
  <c r="P904" i="12"/>
  <c r="O904" i="12"/>
  <c r="N904" i="12"/>
  <c r="L904" i="12"/>
  <c r="L904" i="12" a="1"/>
  <c r="J904" i="12"/>
  <c r="I904" i="12"/>
  <c r="H904" i="12"/>
  <c r="R903" i="12"/>
  <c r="P903" i="12"/>
  <c r="O903" i="12"/>
  <c r="N903" i="12"/>
  <c r="L903" i="12"/>
  <c r="L903" i="12" a="1"/>
  <c r="J903" i="12"/>
  <c r="I903" i="12"/>
  <c r="H903" i="12"/>
  <c r="R902" i="12"/>
  <c r="P902" i="12"/>
  <c r="O902" i="12"/>
  <c r="N902" i="12"/>
  <c r="L902" i="12"/>
  <c r="L902" i="12" a="1"/>
  <c r="J902" i="12"/>
  <c r="I902" i="12"/>
  <c r="H902" i="12"/>
  <c r="R901" i="12"/>
  <c r="P901" i="12"/>
  <c r="O901" i="12"/>
  <c r="N901" i="12"/>
  <c r="L901" i="12"/>
  <c r="L901" i="12" a="1"/>
  <c r="J901" i="12"/>
  <c r="I901" i="12"/>
  <c r="H901" i="12"/>
  <c r="R900" i="12"/>
  <c r="P900" i="12"/>
  <c r="O900" i="12"/>
  <c r="N900" i="12"/>
  <c r="L900" i="12"/>
  <c r="L900" i="12" a="1"/>
  <c r="J900" i="12"/>
  <c r="I900" i="12"/>
  <c r="H900" i="12"/>
  <c r="R899" i="12"/>
  <c r="P899" i="12"/>
  <c r="O899" i="12"/>
  <c r="N899" i="12"/>
  <c r="L899" i="12"/>
  <c r="L899" i="12" a="1"/>
  <c r="J899" i="12"/>
  <c r="I899" i="12"/>
  <c r="H899" i="12"/>
  <c r="R898" i="12"/>
  <c r="P898" i="12"/>
  <c r="O898" i="12"/>
  <c r="N898" i="12"/>
  <c r="L898" i="12"/>
  <c r="L898" i="12" a="1"/>
  <c r="J898" i="12"/>
  <c r="I898" i="12"/>
  <c r="H898" i="12"/>
  <c r="R897" i="12"/>
  <c r="P897" i="12"/>
  <c r="O897" i="12"/>
  <c r="N897" i="12"/>
  <c r="L897" i="12"/>
  <c r="L897" i="12" a="1"/>
  <c r="J897" i="12"/>
  <c r="I897" i="12"/>
  <c r="H897" i="12"/>
  <c r="R896" i="12"/>
  <c r="P896" i="12"/>
  <c r="O896" i="12"/>
  <c r="N896" i="12"/>
  <c r="L896" i="12"/>
  <c r="L896" i="12" a="1"/>
  <c r="J896" i="12"/>
  <c r="I896" i="12"/>
  <c r="H896" i="12"/>
  <c r="R895" i="12"/>
  <c r="P895" i="12"/>
  <c r="O895" i="12"/>
  <c r="N895" i="12"/>
  <c r="L895" i="12"/>
  <c r="L895" i="12" a="1"/>
  <c r="J895" i="12"/>
  <c r="I895" i="12"/>
  <c r="H895" i="12"/>
  <c r="R894" i="12"/>
  <c r="P894" i="12"/>
  <c r="O894" i="12"/>
  <c r="N894" i="12"/>
  <c r="L894" i="12"/>
  <c r="L894" i="12" a="1"/>
  <c r="J894" i="12"/>
  <c r="I894" i="12"/>
  <c r="H894" i="12"/>
  <c r="R893" i="12"/>
  <c r="P893" i="12"/>
  <c r="O893" i="12"/>
  <c r="N893" i="12"/>
  <c r="L893" i="12"/>
  <c r="L893" i="12" a="1"/>
  <c r="J893" i="12"/>
  <c r="I893" i="12"/>
  <c r="H893" i="12"/>
  <c r="R892" i="12"/>
  <c r="P892" i="12"/>
  <c r="O892" i="12"/>
  <c r="N892" i="12"/>
  <c r="L892" i="12"/>
  <c r="L892" i="12" a="1"/>
  <c r="J892" i="12"/>
  <c r="I892" i="12"/>
  <c r="H892" i="12"/>
  <c r="R891" i="12"/>
  <c r="P891" i="12"/>
  <c r="O891" i="12"/>
  <c r="N891" i="12"/>
  <c r="L891" i="12"/>
  <c r="L891" i="12" a="1"/>
  <c r="J891" i="12"/>
  <c r="I891" i="12"/>
  <c r="H891" i="12"/>
  <c r="R890" i="12"/>
  <c r="P890" i="12"/>
  <c r="O890" i="12"/>
  <c r="N890" i="12"/>
  <c r="L890" i="12"/>
  <c r="L890" i="12" a="1"/>
  <c r="J890" i="12"/>
  <c r="I890" i="12"/>
  <c r="H890" i="12"/>
  <c r="R889" i="12"/>
  <c r="P889" i="12"/>
  <c r="O889" i="12"/>
  <c r="N889" i="12"/>
  <c r="L889" i="12"/>
  <c r="L889" i="12" a="1"/>
  <c r="J889" i="12"/>
  <c r="I889" i="12"/>
  <c r="H889" i="12"/>
  <c r="R888" i="12"/>
  <c r="P888" i="12"/>
  <c r="O888" i="12"/>
  <c r="N888" i="12"/>
  <c r="L888" i="12"/>
  <c r="L888" i="12" a="1"/>
  <c r="J888" i="12"/>
  <c r="I888" i="12"/>
  <c r="H888" i="12"/>
  <c r="R887" i="12"/>
  <c r="P887" i="12"/>
  <c r="O887" i="12"/>
  <c r="N887" i="12"/>
  <c r="L887" i="12"/>
  <c r="L887" i="12" a="1"/>
  <c r="J887" i="12"/>
  <c r="I887" i="12"/>
  <c r="H887" i="12"/>
  <c r="R886" i="12"/>
  <c r="P886" i="12"/>
  <c r="O886" i="12"/>
  <c r="N886" i="12"/>
  <c r="L886" i="12"/>
  <c r="L886" i="12" a="1"/>
  <c r="J886" i="12"/>
  <c r="I886" i="12"/>
  <c r="H886" i="12"/>
  <c r="R885" i="12"/>
  <c r="P885" i="12"/>
  <c r="O885" i="12"/>
  <c r="N885" i="12"/>
  <c r="L885" i="12"/>
  <c r="L885" i="12" a="1"/>
  <c r="J885" i="12"/>
  <c r="I885" i="12"/>
  <c r="H885" i="12"/>
  <c r="R884" i="12"/>
  <c r="P884" i="12"/>
  <c r="O884" i="12"/>
  <c r="N884" i="12"/>
  <c r="L884" i="12"/>
  <c r="L884" i="12" a="1"/>
  <c r="J884" i="12"/>
  <c r="I884" i="12"/>
  <c r="H884" i="12"/>
  <c r="R883" i="12"/>
  <c r="P883" i="12"/>
  <c r="O883" i="12"/>
  <c r="N883" i="12"/>
  <c r="L883" i="12"/>
  <c r="L883" i="12" a="1"/>
  <c r="J883" i="12"/>
  <c r="I883" i="12"/>
  <c r="H883" i="12"/>
  <c r="R882" i="12"/>
  <c r="P882" i="12"/>
  <c r="O882" i="12"/>
  <c r="N882" i="12"/>
  <c r="L882" i="12"/>
  <c r="L882" i="12" a="1"/>
  <c r="J882" i="12"/>
  <c r="I882" i="12"/>
  <c r="H882" i="12"/>
  <c r="R881" i="12"/>
  <c r="P881" i="12"/>
  <c r="O881" i="12"/>
  <c r="N881" i="12"/>
  <c r="L881" i="12"/>
  <c r="L881" i="12" a="1"/>
  <c r="J881" i="12"/>
  <c r="I881" i="12"/>
  <c r="H881" i="12"/>
  <c r="R880" i="12"/>
  <c r="P880" i="12"/>
  <c r="O880" i="12"/>
  <c r="N880" i="12"/>
  <c r="L880" i="12"/>
  <c r="L880" i="12" a="1"/>
  <c r="J880" i="12"/>
  <c r="I880" i="12"/>
  <c r="H880" i="12"/>
  <c r="R879" i="12"/>
  <c r="P879" i="12"/>
  <c r="O879" i="12"/>
  <c r="N879" i="12"/>
  <c r="L879" i="12"/>
  <c r="L879" i="12" a="1"/>
  <c r="J879" i="12"/>
  <c r="I879" i="12"/>
  <c r="H879" i="12"/>
  <c r="R878" i="12"/>
  <c r="P878" i="12"/>
  <c r="O878" i="12"/>
  <c r="N878" i="12"/>
  <c r="L878" i="12"/>
  <c r="L878" i="12" a="1"/>
  <c r="J878" i="12"/>
  <c r="I878" i="12"/>
  <c r="H878" i="12"/>
  <c r="R877" i="12"/>
  <c r="P877" i="12"/>
  <c r="O877" i="12"/>
  <c r="N877" i="12"/>
  <c r="L877" i="12"/>
  <c r="L877" i="12" a="1"/>
  <c r="J877" i="12"/>
  <c r="I877" i="12"/>
  <c r="H877" i="12"/>
  <c r="R876" i="12"/>
  <c r="P876" i="12"/>
  <c r="O876" i="12"/>
  <c r="N876" i="12"/>
  <c r="L876" i="12"/>
  <c r="L876" i="12" a="1"/>
  <c r="J876" i="12"/>
  <c r="I876" i="12"/>
  <c r="H876" i="12"/>
  <c r="R875" i="12"/>
  <c r="P875" i="12"/>
  <c r="O875" i="12"/>
  <c r="N875" i="12"/>
  <c r="L875" i="12"/>
  <c r="L875" i="12" a="1"/>
  <c r="J875" i="12"/>
  <c r="I875" i="12"/>
  <c r="H875" i="12"/>
  <c r="R874" i="12"/>
  <c r="P874" i="12"/>
  <c r="O874" i="12"/>
  <c r="N874" i="12"/>
  <c r="L874" i="12"/>
  <c r="L874" i="12" a="1"/>
  <c r="J874" i="12"/>
  <c r="I874" i="12"/>
  <c r="H874" i="12"/>
  <c r="R873" i="12"/>
  <c r="P873" i="12"/>
  <c r="O873" i="12"/>
  <c r="N873" i="12"/>
  <c r="L873" i="12"/>
  <c r="L873" i="12" a="1"/>
  <c r="J873" i="12"/>
  <c r="I873" i="12"/>
  <c r="H873" i="12"/>
  <c r="R872" i="12"/>
  <c r="P872" i="12"/>
  <c r="O872" i="12"/>
  <c r="N872" i="12"/>
  <c r="L872" i="12"/>
  <c r="L872" i="12" a="1"/>
  <c r="J872" i="12"/>
  <c r="I872" i="12"/>
  <c r="H872" i="12"/>
  <c r="R871" i="12"/>
  <c r="P871" i="12"/>
  <c r="O871" i="12"/>
  <c r="N871" i="12"/>
  <c r="L871" i="12"/>
  <c r="L871" i="12" a="1"/>
  <c r="J871" i="12"/>
  <c r="I871" i="12"/>
  <c r="H871" i="12"/>
  <c r="R870" i="12"/>
  <c r="P870" i="12"/>
  <c r="O870" i="12"/>
  <c r="N870" i="12"/>
  <c r="L870" i="12"/>
  <c r="L870" i="12" a="1"/>
  <c r="J870" i="12"/>
  <c r="I870" i="12"/>
  <c r="H870" i="12"/>
  <c r="R869" i="12"/>
  <c r="P869" i="12"/>
  <c r="O869" i="12"/>
  <c r="N869" i="12"/>
  <c r="L869" i="12"/>
  <c r="L869" i="12" a="1"/>
  <c r="J869" i="12"/>
  <c r="I869" i="12"/>
  <c r="H869" i="12"/>
  <c r="R868" i="12"/>
  <c r="P868" i="12"/>
  <c r="O868" i="12"/>
  <c r="N868" i="12"/>
  <c r="L868" i="12"/>
  <c r="L868" i="12" a="1"/>
  <c r="J868" i="12"/>
  <c r="I868" i="12"/>
  <c r="H868" i="12"/>
  <c r="R867" i="12"/>
  <c r="P867" i="12"/>
  <c r="O867" i="12"/>
  <c r="N867" i="12"/>
  <c r="L867" i="12"/>
  <c r="L867" i="12" a="1"/>
  <c r="J867" i="12"/>
  <c r="I867" i="12"/>
  <c r="H867" i="12"/>
  <c r="R866" i="12"/>
  <c r="P866" i="12"/>
  <c r="O866" i="12"/>
  <c r="N866" i="12"/>
  <c r="L866" i="12"/>
  <c r="L866" i="12" a="1"/>
  <c r="J866" i="12"/>
  <c r="I866" i="12"/>
  <c r="H866" i="12"/>
  <c r="R865" i="12"/>
  <c r="P865" i="12"/>
  <c r="O865" i="12"/>
  <c r="N865" i="12"/>
  <c r="L865" i="12"/>
  <c r="L865" i="12" a="1"/>
  <c r="J865" i="12"/>
  <c r="I865" i="12"/>
  <c r="H865" i="12"/>
  <c r="R864" i="12"/>
  <c r="P864" i="12"/>
  <c r="O864" i="12"/>
  <c r="N864" i="12"/>
  <c r="L864" i="12"/>
  <c r="L864" i="12" a="1"/>
  <c r="J864" i="12"/>
  <c r="I864" i="12"/>
  <c r="H864" i="12"/>
  <c r="R863" i="12"/>
  <c r="P863" i="12"/>
  <c r="O863" i="12"/>
  <c r="N863" i="12"/>
  <c r="L863" i="12"/>
  <c r="L863" i="12" a="1"/>
  <c r="J863" i="12"/>
  <c r="I863" i="12"/>
  <c r="H863" i="12"/>
  <c r="R862" i="12"/>
  <c r="P862" i="12"/>
  <c r="O862" i="12"/>
  <c r="N862" i="12"/>
  <c r="L862" i="12"/>
  <c r="L862" i="12" a="1"/>
  <c r="J862" i="12"/>
  <c r="I862" i="12"/>
  <c r="H862" i="12"/>
  <c r="R861" i="12"/>
  <c r="P861" i="12"/>
  <c r="O861" i="12"/>
  <c r="N861" i="12"/>
  <c r="L861" i="12"/>
  <c r="L861" i="12" a="1"/>
  <c r="J861" i="12"/>
  <c r="I861" i="12"/>
  <c r="H861" i="12"/>
  <c r="R860" i="12"/>
  <c r="P860" i="12"/>
  <c r="O860" i="12"/>
  <c r="N860" i="12"/>
  <c r="L860" i="12"/>
  <c r="L860" i="12" a="1"/>
  <c r="J860" i="12"/>
  <c r="I860" i="12"/>
  <c r="H860" i="12"/>
  <c r="R859" i="12"/>
  <c r="P859" i="12"/>
  <c r="O859" i="12"/>
  <c r="N859" i="12"/>
  <c r="L859" i="12"/>
  <c r="L859" i="12" a="1"/>
  <c r="J859" i="12"/>
  <c r="I859" i="12"/>
  <c r="H859" i="12"/>
  <c r="R858" i="12"/>
  <c r="P858" i="12"/>
  <c r="O858" i="12"/>
  <c r="N858" i="12"/>
  <c r="L858" i="12"/>
  <c r="L858" i="12" a="1"/>
  <c r="J858" i="12"/>
  <c r="I858" i="12"/>
  <c r="H858" i="12"/>
  <c r="R857" i="12"/>
  <c r="P857" i="12"/>
  <c r="O857" i="12"/>
  <c r="N857" i="12"/>
  <c r="L857" i="12"/>
  <c r="L857" i="12" a="1"/>
  <c r="J857" i="12"/>
  <c r="I857" i="12"/>
  <c r="H857" i="12"/>
  <c r="R856" i="12"/>
  <c r="P856" i="12"/>
  <c r="O856" i="12"/>
  <c r="N856" i="12"/>
  <c r="L856" i="12"/>
  <c r="L856" i="12" a="1"/>
  <c r="J856" i="12"/>
  <c r="I856" i="12"/>
  <c r="H856" i="12"/>
  <c r="R855" i="12"/>
  <c r="P855" i="12"/>
  <c r="O855" i="12"/>
  <c r="N855" i="12"/>
  <c r="L855" i="12"/>
  <c r="L855" i="12" a="1"/>
  <c r="J855" i="12"/>
  <c r="I855" i="12"/>
  <c r="H855" i="12"/>
  <c r="R854" i="12"/>
  <c r="P854" i="12"/>
  <c r="O854" i="12"/>
  <c r="N854" i="12"/>
  <c r="L854" i="12"/>
  <c r="L854" i="12" a="1"/>
  <c r="J854" i="12"/>
  <c r="I854" i="12"/>
  <c r="H854" i="12"/>
  <c r="R853" i="12"/>
  <c r="P853" i="12"/>
  <c r="O853" i="12"/>
  <c r="N853" i="12"/>
  <c r="L853" i="12"/>
  <c r="L853" i="12" a="1"/>
  <c r="J853" i="12"/>
  <c r="I853" i="12"/>
  <c r="H853" i="12"/>
  <c r="R852" i="12"/>
  <c r="P852" i="12"/>
  <c r="O852" i="12"/>
  <c r="N852" i="12"/>
  <c r="L852" i="12"/>
  <c r="L852" i="12" a="1"/>
  <c r="J852" i="12"/>
  <c r="I852" i="12"/>
  <c r="H852" i="12"/>
  <c r="R851" i="12"/>
  <c r="P851" i="12"/>
  <c r="O851" i="12"/>
  <c r="N851" i="12"/>
  <c r="L851" i="12"/>
  <c r="L851" i="12" a="1"/>
  <c r="J851" i="12"/>
  <c r="I851" i="12"/>
  <c r="H851" i="12"/>
  <c r="R850" i="12"/>
  <c r="P850" i="12"/>
  <c r="O850" i="12"/>
  <c r="N850" i="12"/>
  <c r="L850" i="12"/>
  <c r="L850" i="12" a="1"/>
  <c r="J850" i="12"/>
  <c r="I850" i="12"/>
  <c r="H850" i="12"/>
  <c r="R849" i="12"/>
  <c r="P849" i="12"/>
  <c r="O849" i="12"/>
  <c r="N849" i="12"/>
  <c r="L849" i="12"/>
  <c r="L849" i="12" a="1"/>
  <c r="J849" i="12"/>
  <c r="I849" i="12"/>
  <c r="H849" i="12"/>
  <c r="R848" i="12"/>
  <c r="P848" i="12"/>
  <c r="O848" i="12"/>
  <c r="N848" i="12"/>
  <c r="L848" i="12"/>
  <c r="L848" i="12" a="1"/>
  <c r="J848" i="12"/>
  <c r="I848" i="12"/>
  <c r="H848" i="12"/>
  <c r="R847" i="12"/>
  <c r="P847" i="12"/>
  <c r="O847" i="12"/>
  <c r="N847" i="12"/>
  <c r="L847" i="12"/>
  <c r="L847" i="12" a="1"/>
  <c r="J847" i="12"/>
  <c r="I847" i="12"/>
  <c r="H847" i="12"/>
  <c r="R846" i="12"/>
  <c r="P846" i="12"/>
  <c r="O846" i="12"/>
  <c r="N846" i="12"/>
  <c r="L846" i="12"/>
  <c r="L846" i="12" a="1"/>
  <c r="J846" i="12"/>
  <c r="I846" i="12"/>
  <c r="H846" i="12"/>
  <c r="R845" i="12"/>
  <c r="P845" i="12"/>
  <c r="O845" i="12"/>
  <c r="N845" i="12"/>
  <c r="L845" i="12"/>
  <c r="L845" i="12" a="1"/>
  <c r="J845" i="12"/>
  <c r="I845" i="12"/>
  <c r="H845" i="12"/>
  <c r="R844" i="12"/>
  <c r="P844" i="12"/>
  <c r="O844" i="12"/>
  <c r="N844" i="12"/>
  <c r="L844" i="12"/>
  <c r="L844" i="12" a="1"/>
  <c r="J844" i="12"/>
  <c r="I844" i="12"/>
  <c r="H844" i="12"/>
  <c r="R843" i="12"/>
  <c r="P843" i="12"/>
  <c r="O843" i="12"/>
  <c r="N843" i="12"/>
  <c r="L843" i="12"/>
  <c r="L843" i="12" a="1"/>
  <c r="J843" i="12"/>
  <c r="I843" i="12"/>
  <c r="H843" i="12"/>
  <c r="R842" i="12"/>
  <c r="P842" i="12"/>
  <c r="O842" i="12"/>
  <c r="N842" i="12"/>
  <c r="L842" i="12"/>
  <c r="L842" i="12" a="1"/>
  <c r="J842" i="12"/>
  <c r="I842" i="12"/>
  <c r="H842" i="12"/>
  <c r="R841" i="12"/>
  <c r="P841" i="12"/>
  <c r="O841" i="12"/>
  <c r="N841" i="12"/>
  <c r="L841" i="12"/>
  <c r="L841" i="12" a="1"/>
  <c r="J841" i="12"/>
  <c r="I841" i="12"/>
  <c r="H841" i="12"/>
  <c r="R840" i="12"/>
  <c r="P840" i="12"/>
  <c r="O840" i="12"/>
  <c r="N840" i="12"/>
  <c r="L840" i="12"/>
  <c r="L840" i="12" a="1"/>
  <c r="J840" i="12"/>
  <c r="I840" i="12"/>
  <c r="H840" i="12"/>
  <c r="R839" i="12"/>
  <c r="P839" i="12"/>
  <c r="O839" i="12"/>
  <c r="N839" i="12"/>
  <c r="L839" i="12"/>
  <c r="L839" i="12" a="1"/>
  <c r="J839" i="12"/>
  <c r="I839" i="12"/>
  <c r="H839" i="12"/>
  <c r="R838" i="12"/>
  <c r="P838" i="12"/>
  <c r="O838" i="12"/>
  <c r="N838" i="12"/>
  <c r="L838" i="12"/>
  <c r="L838" i="12" a="1"/>
  <c r="J838" i="12"/>
  <c r="I838" i="12"/>
  <c r="H838" i="12"/>
  <c r="R837" i="12"/>
  <c r="P837" i="12"/>
  <c r="O837" i="12"/>
  <c r="N837" i="12"/>
  <c r="L837" i="12"/>
  <c r="L837" i="12" a="1"/>
  <c r="J837" i="12"/>
  <c r="I837" i="12"/>
  <c r="H837" i="12"/>
  <c r="R836" i="12"/>
  <c r="P836" i="12"/>
  <c r="O836" i="12"/>
  <c r="N836" i="12"/>
  <c r="L836" i="12"/>
  <c r="L836" i="12" a="1"/>
  <c r="J836" i="12"/>
  <c r="I836" i="12"/>
  <c r="H836" i="12"/>
  <c r="R835" i="12"/>
  <c r="P835" i="12"/>
  <c r="O835" i="12"/>
  <c r="N835" i="12"/>
  <c r="L835" i="12"/>
  <c r="L835" i="12" a="1"/>
  <c r="J835" i="12"/>
  <c r="I835" i="12"/>
  <c r="H835" i="12"/>
  <c r="R834" i="12"/>
  <c r="P834" i="12"/>
  <c r="O834" i="12"/>
  <c r="N834" i="12"/>
  <c r="L834" i="12"/>
  <c r="L834" i="12" a="1"/>
  <c r="J834" i="12"/>
  <c r="I834" i="12"/>
  <c r="H834" i="12"/>
  <c r="R833" i="12"/>
  <c r="P833" i="12"/>
  <c r="O833" i="12"/>
  <c r="N833" i="12"/>
  <c r="L833" i="12"/>
  <c r="L833" i="12" a="1"/>
  <c r="J833" i="12"/>
  <c r="I833" i="12"/>
  <c r="H833" i="12"/>
  <c r="R832" i="12"/>
  <c r="P832" i="12"/>
  <c r="O832" i="12"/>
  <c r="N832" i="12"/>
  <c r="L832" i="12"/>
  <c r="L832" i="12" a="1"/>
  <c r="J832" i="12"/>
  <c r="I832" i="12"/>
  <c r="H832" i="12"/>
  <c r="R831" i="12"/>
  <c r="P831" i="12"/>
  <c r="O831" i="12"/>
  <c r="N831" i="12"/>
  <c r="L831" i="12"/>
  <c r="L831" i="12" a="1"/>
  <c r="J831" i="12"/>
  <c r="I831" i="12"/>
  <c r="H831" i="12"/>
  <c r="R830" i="12"/>
  <c r="P830" i="12"/>
  <c r="O830" i="12"/>
  <c r="N830" i="12"/>
  <c r="L830" i="12"/>
  <c r="L830" i="12" a="1"/>
  <c r="J830" i="12"/>
  <c r="I830" i="12"/>
  <c r="H830" i="12"/>
  <c r="R829" i="12"/>
  <c r="P829" i="12"/>
  <c r="O829" i="12"/>
  <c r="N829" i="12"/>
  <c r="L829" i="12"/>
  <c r="L829" i="12" a="1"/>
  <c r="J829" i="12"/>
  <c r="I829" i="12"/>
  <c r="H829" i="12"/>
  <c r="R828" i="12"/>
  <c r="P828" i="12"/>
  <c r="O828" i="12"/>
  <c r="N828" i="12"/>
  <c r="L828" i="12"/>
  <c r="L828" i="12" a="1"/>
  <c r="J828" i="12"/>
  <c r="I828" i="12"/>
  <c r="H828" i="12"/>
  <c r="R827" i="12"/>
  <c r="P827" i="12"/>
  <c r="O827" i="12"/>
  <c r="N827" i="12"/>
  <c r="L827" i="12"/>
  <c r="L827" i="12" a="1"/>
  <c r="J827" i="12"/>
  <c r="I827" i="12"/>
  <c r="H827" i="12"/>
  <c r="R826" i="12"/>
  <c r="P826" i="12"/>
  <c r="O826" i="12"/>
  <c r="N826" i="12"/>
  <c r="L826" i="12"/>
  <c r="L826" i="12" a="1"/>
  <c r="J826" i="12"/>
  <c r="I826" i="12"/>
  <c r="H826" i="12"/>
  <c r="R825" i="12"/>
  <c r="P825" i="12"/>
  <c r="O825" i="12"/>
  <c r="N825" i="12"/>
  <c r="L825" i="12"/>
  <c r="L825" i="12" a="1"/>
  <c r="J825" i="12"/>
  <c r="I825" i="12"/>
  <c r="H825" i="12"/>
  <c r="R824" i="12"/>
  <c r="P824" i="12"/>
  <c r="O824" i="12"/>
  <c r="N824" i="12"/>
  <c r="L824" i="12"/>
  <c r="L824" i="12" a="1"/>
  <c r="J824" i="12"/>
  <c r="I824" i="12"/>
  <c r="H824" i="12"/>
  <c r="R823" i="12"/>
  <c r="P823" i="12"/>
  <c r="O823" i="12"/>
  <c r="N823" i="12"/>
  <c r="L823" i="12"/>
  <c r="L823" i="12" a="1"/>
  <c r="J823" i="12"/>
  <c r="I823" i="12"/>
  <c r="H823" i="12"/>
  <c r="R822" i="12"/>
  <c r="P822" i="12"/>
  <c r="O822" i="12"/>
  <c r="N822" i="12"/>
  <c r="L822" i="12"/>
  <c r="L822" i="12" a="1"/>
  <c r="J822" i="12"/>
  <c r="I822" i="12"/>
  <c r="H822" i="12"/>
  <c r="R821" i="12"/>
  <c r="P821" i="12"/>
  <c r="O821" i="12"/>
  <c r="N821" i="12"/>
  <c r="L821" i="12"/>
  <c r="L821" i="12" a="1"/>
  <c r="J821" i="12"/>
  <c r="I821" i="12"/>
  <c r="H821" i="12"/>
  <c r="R820" i="12"/>
  <c r="P820" i="12"/>
  <c r="O820" i="12"/>
  <c r="N820" i="12"/>
  <c r="L820" i="12"/>
  <c r="L820" i="12" a="1"/>
  <c r="J820" i="12"/>
  <c r="I820" i="12"/>
  <c r="H820" i="12"/>
  <c r="R819" i="12"/>
  <c r="P819" i="12"/>
  <c r="O819" i="12"/>
  <c r="N819" i="12"/>
  <c r="L819" i="12"/>
  <c r="L819" i="12" a="1"/>
  <c r="J819" i="12"/>
  <c r="I819" i="12"/>
  <c r="H819" i="12"/>
  <c r="R818" i="12"/>
  <c r="P818" i="12"/>
  <c r="O818" i="12"/>
  <c r="N818" i="12"/>
  <c r="L818" i="12"/>
  <c r="L818" i="12" a="1"/>
  <c r="J818" i="12"/>
  <c r="I818" i="12"/>
  <c r="H818" i="12"/>
  <c r="R817" i="12"/>
  <c r="P817" i="12"/>
  <c r="O817" i="12"/>
  <c r="N817" i="12"/>
  <c r="L817" i="12"/>
  <c r="L817" i="12" a="1"/>
  <c r="J817" i="12"/>
  <c r="I817" i="12"/>
  <c r="H817" i="12"/>
  <c r="R816" i="12"/>
  <c r="P816" i="12"/>
  <c r="O816" i="12"/>
  <c r="N816" i="12"/>
  <c r="L816" i="12"/>
  <c r="L816" i="12" a="1"/>
  <c r="J816" i="12"/>
  <c r="I816" i="12"/>
  <c r="H816" i="12"/>
  <c r="R815" i="12"/>
  <c r="P815" i="12"/>
  <c r="O815" i="12"/>
  <c r="N815" i="12"/>
  <c r="L815" i="12"/>
  <c r="L815" i="12" a="1"/>
  <c r="J815" i="12"/>
  <c r="I815" i="12"/>
  <c r="H815" i="12"/>
  <c r="R814" i="12"/>
  <c r="P814" i="12"/>
  <c r="O814" i="12"/>
  <c r="N814" i="12"/>
  <c r="L814" i="12"/>
  <c r="L814" i="12" a="1"/>
  <c r="J814" i="12"/>
  <c r="I814" i="12"/>
  <c r="H814" i="12"/>
  <c r="R813" i="12"/>
  <c r="P813" i="12"/>
  <c r="O813" i="12"/>
  <c r="N813" i="12"/>
  <c r="L813" i="12"/>
  <c r="L813" i="12" a="1"/>
  <c r="J813" i="12"/>
  <c r="I813" i="12"/>
  <c r="H813" i="12"/>
  <c r="R812" i="12"/>
  <c r="P812" i="12"/>
  <c r="O812" i="12"/>
  <c r="N812" i="12"/>
  <c r="L812" i="12"/>
  <c r="L812" i="12" a="1"/>
  <c r="J812" i="12"/>
  <c r="I812" i="12"/>
  <c r="H812" i="12"/>
  <c r="R811" i="12"/>
  <c r="P811" i="12"/>
  <c r="O811" i="12"/>
  <c r="N811" i="12"/>
  <c r="L811" i="12"/>
  <c r="L811" i="12" a="1"/>
  <c r="J811" i="12"/>
  <c r="I811" i="12"/>
  <c r="H811" i="12"/>
  <c r="R810" i="12"/>
  <c r="P810" i="12"/>
  <c r="O810" i="12"/>
  <c r="N810" i="12"/>
  <c r="L810" i="12"/>
  <c r="L810" i="12" a="1"/>
  <c r="J810" i="12"/>
  <c r="I810" i="12"/>
  <c r="H810" i="12"/>
  <c r="R809" i="12"/>
  <c r="P809" i="12"/>
  <c r="O809" i="12"/>
  <c r="N809" i="12"/>
  <c r="L809" i="12"/>
  <c r="L809" i="12" a="1"/>
  <c r="J809" i="12"/>
  <c r="I809" i="12"/>
  <c r="H809" i="12"/>
  <c r="R808" i="12"/>
  <c r="P808" i="12"/>
  <c r="O808" i="12"/>
  <c r="N808" i="12"/>
  <c r="L808" i="12"/>
  <c r="L808" i="12" a="1"/>
  <c r="J808" i="12"/>
  <c r="I808" i="12"/>
  <c r="H808" i="12"/>
  <c r="R807" i="12"/>
  <c r="P807" i="12"/>
  <c r="O807" i="12"/>
  <c r="N807" i="12"/>
  <c r="L807" i="12"/>
  <c r="L807" i="12" a="1"/>
  <c r="J807" i="12"/>
  <c r="I807" i="12"/>
  <c r="H807" i="12"/>
  <c r="R806" i="12"/>
  <c r="P806" i="12"/>
  <c r="O806" i="12"/>
  <c r="N806" i="12"/>
  <c r="L806" i="12"/>
  <c r="L806" i="12" a="1"/>
  <c r="J806" i="12"/>
  <c r="I806" i="12"/>
  <c r="H806" i="12"/>
  <c r="R805" i="12"/>
  <c r="P805" i="12"/>
  <c r="O805" i="12"/>
  <c r="N805" i="12"/>
  <c r="L805" i="12"/>
  <c r="L805" i="12" a="1"/>
  <c r="J805" i="12"/>
  <c r="I805" i="12"/>
  <c r="H805" i="12"/>
  <c r="R804" i="12"/>
  <c r="P804" i="12"/>
  <c r="O804" i="12"/>
  <c r="N804" i="12"/>
  <c r="L804" i="12"/>
  <c r="L804" i="12" a="1"/>
  <c r="J804" i="12"/>
  <c r="I804" i="12"/>
  <c r="H804" i="12"/>
  <c r="R803" i="12"/>
  <c r="P803" i="12"/>
  <c r="O803" i="12"/>
  <c r="N803" i="12"/>
  <c r="L803" i="12"/>
  <c r="L803" i="12" a="1"/>
  <c r="J803" i="12"/>
  <c r="I803" i="12"/>
  <c r="H803" i="12"/>
  <c r="R802" i="12"/>
  <c r="P802" i="12"/>
  <c r="O802" i="12"/>
  <c r="N802" i="12"/>
  <c r="L802" i="12"/>
  <c r="L802" i="12" a="1"/>
  <c r="J802" i="12"/>
  <c r="I802" i="12"/>
  <c r="H802" i="12"/>
  <c r="R801" i="12"/>
  <c r="P801" i="12"/>
  <c r="O801" i="12"/>
  <c r="N801" i="12"/>
  <c r="L801" i="12"/>
  <c r="L801" i="12" a="1"/>
  <c r="J801" i="12"/>
  <c r="I801" i="12"/>
  <c r="H801" i="12"/>
  <c r="R800" i="12"/>
  <c r="P800" i="12"/>
  <c r="O800" i="12"/>
  <c r="N800" i="12"/>
  <c r="L800" i="12"/>
  <c r="L800" i="12" a="1"/>
  <c r="J800" i="12"/>
  <c r="I800" i="12"/>
  <c r="H800" i="12"/>
  <c r="R799" i="12"/>
  <c r="P799" i="12"/>
  <c r="O799" i="12"/>
  <c r="N799" i="12"/>
  <c r="L799" i="12"/>
  <c r="L799" i="12" a="1"/>
  <c r="J799" i="12"/>
  <c r="I799" i="12"/>
  <c r="H799" i="12"/>
  <c r="R798" i="12"/>
  <c r="P798" i="12"/>
  <c r="O798" i="12"/>
  <c r="N798" i="12"/>
  <c r="L798" i="12"/>
  <c r="L798" i="12" a="1"/>
  <c r="J798" i="12"/>
  <c r="I798" i="12"/>
  <c r="H798" i="12"/>
  <c r="R797" i="12"/>
  <c r="P797" i="12"/>
  <c r="O797" i="12"/>
  <c r="N797" i="12"/>
  <c r="L797" i="12"/>
  <c r="L797" i="12" a="1"/>
  <c r="J797" i="12"/>
  <c r="I797" i="12"/>
  <c r="H797" i="12"/>
  <c r="R796" i="12"/>
  <c r="P796" i="12"/>
  <c r="O796" i="12"/>
  <c r="N796" i="12"/>
  <c r="L796" i="12"/>
  <c r="L796" i="12" a="1"/>
  <c r="J796" i="12"/>
  <c r="I796" i="12"/>
  <c r="H796" i="12"/>
  <c r="R795" i="12"/>
  <c r="P795" i="12"/>
  <c r="O795" i="12"/>
  <c r="N795" i="12"/>
  <c r="L795" i="12"/>
  <c r="L795" i="12" a="1"/>
  <c r="J795" i="12"/>
  <c r="I795" i="12"/>
  <c r="H795" i="12"/>
  <c r="R794" i="12"/>
  <c r="P794" i="12"/>
  <c r="O794" i="12"/>
  <c r="N794" i="12"/>
  <c r="L794" i="12"/>
  <c r="L794" i="12" a="1"/>
  <c r="J794" i="12"/>
  <c r="I794" i="12"/>
  <c r="H794" i="12"/>
  <c r="R793" i="12"/>
  <c r="P793" i="12"/>
  <c r="O793" i="12"/>
  <c r="N793" i="12"/>
  <c r="L793" i="12"/>
  <c r="L793" i="12" a="1"/>
  <c r="J793" i="12"/>
  <c r="I793" i="12"/>
  <c r="H793" i="12"/>
  <c r="R792" i="12"/>
  <c r="P792" i="12"/>
  <c r="O792" i="12"/>
  <c r="N792" i="12"/>
  <c r="L792" i="12"/>
  <c r="L792" i="12" a="1"/>
  <c r="J792" i="12"/>
  <c r="I792" i="12"/>
  <c r="H792" i="12"/>
  <c r="R791" i="12"/>
  <c r="P791" i="12"/>
  <c r="O791" i="12"/>
  <c r="N791" i="12"/>
  <c r="L791" i="12"/>
  <c r="L791" i="12" a="1"/>
  <c r="J791" i="12"/>
  <c r="I791" i="12"/>
  <c r="H791" i="12"/>
  <c r="R790" i="12"/>
  <c r="P790" i="12"/>
  <c r="O790" i="12"/>
  <c r="N790" i="12"/>
  <c r="L790" i="12"/>
  <c r="L790" i="12" a="1"/>
  <c r="J790" i="12"/>
  <c r="I790" i="12"/>
  <c r="H790" i="12"/>
  <c r="R789" i="12"/>
  <c r="P789" i="12"/>
  <c r="O789" i="12"/>
  <c r="N789" i="12"/>
  <c r="L789" i="12"/>
  <c r="L789" i="12" a="1"/>
  <c r="J789" i="12"/>
  <c r="I789" i="12"/>
  <c r="H789" i="12"/>
  <c r="R788" i="12"/>
  <c r="P788" i="12"/>
  <c r="O788" i="12"/>
  <c r="N788" i="12"/>
  <c r="L788" i="12"/>
  <c r="L788" i="12" a="1"/>
  <c r="J788" i="12"/>
  <c r="I788" i="12"/>
  <c r="H788" i="12"/>
  <c r="R787" i="12"/>
  <c r="P787" i="12"/>
  <c r="O787" i="12"/>
  <c r="N787" i="12"/>
  <c r="L787" i="12"/>
  <c r="L787" i="12" a="1"/>
  <c r="J787" i="12"/>
  <c r="I787" i="12"/>
  <c r="H787" i="12"/>
  <c r="R786" i="12"/>
  <c r="P786" i="12"/>
  <c r="O786" i="12"/>
  <c r="N786" i="12"/>
  <c r="L786" i="12"/>
  <c r="L786" i="12" a="1"/>
  <c r="J786" i="12"/>
  <c r="I786" i="12"/>
  <c r="H786" i="12"/>
  <c r="R785" i="12"/>
  <c r="P785" i="12"/>
  <c r="O785" i="12"/>
  <c r="N785" i="12"/>
  <c r="L785" i="12"/>
  <c r="L785" i="12" a="1"/>
  <c r="J785" i="12"/>
  <c r="I785" i="12"/>
  <c r="H785" i="12"/>
  <c r="R784" i="12"/>
  <c r="P784" i="12"/>
  <c r="O784" i="12"/>
  <c r="N784" i="12"/>
  <c r="L784" i="12"/>
  <c r="L784" i="12" a="1"/>
  <c r="J784" i="12"/>
  <c r="I784" i="12"/>
  <c r="H784" i="12"/>
  <c r="R783" i="12"/>
  <c r="P783" i="12"/>
  <c r="O783" i="12"/>
  <c r="N783" i="12"/>
  <c r="L783" i="12"/>
  <c r="L783" i="12" a="1"/>
  <c r="J783" i="12"/>
  <c r="I783" i="12"/>
  <c r="H783" i="12"/>
  <c r="R782" i="12"/>
  <c r="P782" i="12"/>
  <c r="O782" i="12"/>
  <c r="N782" i="12"/>
  <c r="L782" i="12"/>
  <c r="L782" i="12" a="1"/>
  <c r="J782" i="12"/>
  <c r="I782" i="12"/>
  <c r="H782" i="12"/>
  <c r="R781" i="12"/>
  <c r="P781" i="12"/>
  <c r="O781" i="12"/>
  <c r="N781" i="12"/>
  <c r="L781" i="12"/>
  <c r="L781" i="12" a="1"/>
  <c r="J781" i="12"/>
  <c r="I781" i="12"/>
  <c r="H781" i="12"/>
  <c r="R780" i="12"/>
  <c r="P780" i="12"/>
  <c r="O780" i="12"/>
  <c r="N780" i="12"/>
  <c r="L780" i="12"/>
  <c r="L780" i="12" a="1"/>
  <c r="J780" i="12"/>
  <c r="I780" i="12"/>
  <c r="H780" i="12"/>
  <c r="R779" i="12"/>
  <c r="P779" i="12"/>
  <c r="O779" i="12"/>
  <c r="N779" i="12"/>
  <c r="L779" i="12"/>
  <c r="L779" i="12" a="1"/>
  <c r="J779" i="12"/>
  <c r="I779" i="12"/>
  <c r="H779" i="12"/>
  <c r="R778" i="12"/>
  <c r="P778" i="12"/>
  <c r="O778" i="12"/>
  <c r="N778" i="12"/>
  <c r="L778" i="12"/>
  <c r="L778" i="12" a="1"/>
  <c r="J778" i="12"/>
  <c r="I778" i="12"/>
  <c r="H778" i="12"/>
  <c r="R777" i="12"/>
  <c r="P777" i="12"/>
  <c r="O777" i="12"/>
  <c r="N777" i="12"/>
  <c r="L777" i="12"/>
  <c r="L777" i="12" a="1"/>
  <c r="J777" i="12"/>
  <c r="I777" i="12"/>
  <c r="H777" i="12"/>
  <c r="R776" i="12"/>
  <c r="P776" i="12"/>
  <c r="O776" i="12"/>
  <c r="N776" i="12"/>
  <c r="L776" i="12"/>
  <c r="L776" i="12" a="1"/>
  <c r="J776" i="12"/>
  <c r="I776" i="12"/>
  <c r="H776" i="12"/>
  <c r="R775" i="12"/>
  <c r="P775" i="12"/>
  <c r="O775" i="12"/>
  <c r="N775" i="12"/>
  <c r="L775" i="12"/>
  <c r="L775" i="12" a="1"/>
  <c r="J775" i="12"/>
  <c r="I775" i="12"/>
  <c r="H775" i="12"/>
  <c r="R774" i="12"/>
  <c r="P774" i="12"/>
  <c r="O774" i="12"/>
  <c r="N774" i="12"/>
  <c r="L774" i="12"/>
  <c r="L774" i="12" a="1"/>
  <c r="J774" i="12"/>
  <c r="I774" i="12"/>
  <c r="H774" i="12"/>
  <c r="R773" i="12"/>
  <c r="P773" i="12"/>
  <c r="O773" i="12"/>
  <c r="N773" i="12"/>
  <c r="L773" i="12"/>
  <c r="L773" i="12" a="1"/>
  <c r="J773" i="12"/>
  <c r="I773" i="12"/>
  <c r="H773" i="12"/>
  <c r="R772" i="12"/>
  <c r="P772" i="12"/>
  <c r="O772" i="12"/>
  <c r="N772" i="12"/>
  <c r="L772" i="12"/>
  <c r="L772" i="12" a="1"/>
  <c r="J772" i="12"/>
  <c r="I772" i="12"/>
  <c r="H772" i="12"/>
  <c r="R771" i="12"/>
  <c r="P771" i="12"/>
  <c r="O771" i="12"/>
  <c r="N771" i="12"/>
  <c r="L771" i="12"/>
  <c r="L771" i="12" a="1"/>
  <c r="J771" i="12"/>
  <c r="I771" i="12"/>
  <c r="H771" i="12"/>
  <c r="R770" i="12"/>
  <c r="P770" i="12"/>
  <c r="O770" i="12"/>
  <c r="N770" i="12"/>
  <c r="L770" i="12"/>
  <c r="L770" i="12" a="1"/>
  <c r="J770" i="12"/>
  <c r="I770" i="12"/>
  <c r="H770" i="12"/>
  <c r="R769" i="12"/>
  <c r="P769" i="12"/>
  <c r="O769" i="12"/>
  <c r="N769" i="12"/>
  <c r="L769" i="12"/>
  <c r="L769" i="12" a="1"/>
  <c r="J769" i="12"/>
  <c r="I769" i="12"/>
  <c r="H769" i="12"/>
  <c r="R768" i="12"/>
  <c r="P768" i="12"/>
  <c r="O768" i="12"/>
  <c r="N768" i="12"/>
  <c r="L768" i="12"/>
  <c r="L768" i="12" a="1"/>
  <c r="J768" i="12"/>
  <c r="I768" i="12"/>
  <c r="H768" i="12"/>
  <c r="R767" i="12"/>
  <c r="P767" i="12"/>
  <c r="O767" i="12"/>
  <c r="N767" i="12"/>
  <c r="L767" i="12"/>
  <c r="L767" i="12" a="1"/>
  <c r="J767" i="12"/>
  <c r="I767" i="12"/>
  <c r="H767" i="12"/>
  <c r="R766" i="12"/>
  <c r="P766" i="12"/>
  <c r="O766" i="12"/>
  <c r="N766" i="12"/>
  <c r="L766" i="12"/>
  <c r="L766" i="12" a="1"/>
  <c r="J766" i="12"/>
  <c r="I766" i="12"/>
  <c r="H766" i="12"/>
  <c r="R765" i="12"/>
  <c r="P765" i="12"/>
  <c r="O765" i="12"/>
  <c r="N765" i="12"/>
  <c r="L765" i="12"/>
  <c r="L765" i="12" a="1"/>
  <c r="J765" i="12"/>
  <c r="I765" i="12"/>
  <c r="H765" i="12"/>
  <c r="R764" i="12"/>
  <c r="P764" i="12"/>
  <c r="O764" i="12"/>
  <c r="N764" i="12"/>
  <c r="L764" i="12"/>
  <c r="L764" i="12" a="1"/>
  <c r="J764" i="12"/>
  <c r="I764" i="12"/>
  <c r="H764" i="12"/>
  <c r="R763" i="12"/>
  <c r="P763" i="12"/>
  <c r="O763" i="12"/>
  <c r="N763" i="12"/>
  <c r="L763" i="12"/>
  <c r="L763" i="12" a="1"/>
  <c r="J763" i="12"/>
  <c r="I763" i="12"/>
  <c r="H763" i="12"/>
  <c r="R762" i="12"/>
  <c r="P762" i="12"/>
  <c r="O762" i="12"/>
  <c r="N762" i="12"/>
  <c r="L762" i="12"/>
  <c r="L762" i="12" a="1"/>
  <c r="J762" i="12"/>
  <c r="I762" i="12"/>
  <c r="H762" i="12"/>
  <c r="R761" i="12"/>
  <c r="P761" i="12"/>
  <c r="O761" i="12"/>
  <c r="N761" i="12"/>
  <c r="L761" i="12"/>
  <c r="L761" i="12" a="1"/>
  <c r="J761" i="12"/>
  <c r="I761" i="12"/>
  <c r="H761" i="12"/>
  <c r="R760" i="12"/>
  <c r="P760" i="12"/>
  <c r="O760" i="12"/>
  <c r="N760" i="12"/>
  <c r="L760" i="12"/>
  <c r="L760" i="12" a="1"/>
  <c r="J760" i="12"/>
  <c r="I760" i="12"/>
  <c r="H760" i="12"/>
  <c r="R759" i="12"/>
  <c r="P759" i="12"/>
  <c r="O759" i="12"/>
  <c r="N759" i="12"/>
  <c r="L759" i="12"/>
  <c r="L759" i="12" a="1"/>
  <c r="J759" i="12"/>
  <c r="I759" i="12"/>
  <c r="H759" i="12"/>
  <c r="R758" i="12"/>
  <c r="P758" i="12"/>
  <c r="O758" i="12"/>
  <c r="N758" i="12"/>
  <c r="L758" i="12"/>
  <c r="L758" i="12" a="1"/>
  <c r="J758" i="12"/>
  <c r="I758" i="12"/>
  <c r="H758" i="12"/>
  <c r="R757" i="12"/>
  <c r="P757" i="12"/>
  <c r="O757" i="12"/>
  <c r="N757" i="12"/>
  <c r="L757" i="12"/>
  <c r="L757" i="12" a="1"/>
  <c r="J757" i="12"/>
  <c r="I757" i="12"/>
  <c r="H757" i="12"/>
  <c r="R756" i="12"/>
  <c r="P756" i="12"/>
  <c r="O756" i="12"/>
  <c r="N756" i="12"/>
  <c r="L756" i="12"/>
  <c r="L756" i="12" a="1"/>
  <c r="J756" i="12"/>
  <c r="I756" i="12"/>
  <c r="H756" i="12"/>
  <c r="R755" i="12"/>
  <c r="P755" i="12"/>
  <c r="O755" i="12"/>
  <c r="N755" i="12"/>
  <c r="L755" i="12"/>
  <c r="L755" i="12" a="1"/>
  <c r="J755" i="12"/>
  <c r="I755" i="12"/>
  <c r="H755" i="12"/>
  <c r="R754" i="12"/>
  <c r="P754" i="12"/>
  <c r="O754" i="12"/>
  <c r="N754" i="12"/>
  <c r="L754" i="12"/>
  <c r="L754" i="12" a="1"/>
  <c r="J754" i="12"/>
  <c r="I754" i="12"/>
  <c r="H754" i="12"/>
  <c r="R753" i="12"/>
  <c r="P753" i="12"/>
  <c r="O753" i="12"/>
  <c r="N753" i="12"/>
  <c r="L753" i="12"/>
  <c r="L753" i="12" a="1"/>
  <c r="J753" i="12"/>
  <c r="I753" i="12"/>
  <c r="H753" i="12"/>
  <c r="R752" i="12"/>
  <c r="P752" i="12"/>
  <c r="O752" i="12"/>
  <c r="N752" i="12"/>
  <c r="L752" i="12"/>
  <c r="L752" i="12" a="1"/>
  <c r="J752" i="12"/>
  <c r="I752" i="12"/>
  <c r="H752" i="12"/>
  <c r="R751" i="12"/>
  <c r="P751" i="12"/>
  <c r="O751" i="12"/>
  <c r="N751" i="12"/>
  <c r="L751" i="12"/>
  <c r="L751" i="12" a="1"/>
  <c r="J751" i="12"/>
  <c r="I751" i="12"/>
  <c r="H751" i="12"/>
  <c r="R750" i="12"/>
  <c r="P750" i="12"/>
  <c r="O750" i="12"/>
  <c r="N750" i="12"/>
  <c r="L750" i="12"/>
  <c r="L750" i="12" a="1"/>
  <c r="J750" i="12"/>
  <c r="I750" i="12"/>
  <c r="H750" i="12"/>
  <c r="R749" i="12"/>
  <c r="P749" i="12"/>
  <c r="O749" i="12"/>
  <c r="N749" i="12"/>
  <c r="L749" i="12"/>
  <c r="L749" i="12" a="1"/>
  <c r="J749" i="12"/>
  <c r="I749" i="12"/>
  <c r="H749" i="12"/>
  <c r="R748" i="12"/>
  <c r="P748" i="12"/>
  <c r="O748" i="12"/>
  <c r="N748" i="12"/>
  <c r="L748" i="12"/>
  <c r="L748" i="12" a="1"/>
  <c r="J748" i="12"/>
  <c r="I748" i="12"/>
  <c r="H748" i="12"/>
  <c r="R747" i="12"/>
  <c r="P747" i="12"/>
  <c r="O747" i="12"/>
  <c r="N747" i="12"/>
  <c r="L747" i="12"/>
  <c r="L747" i="12" a="1"/>
  <c r="J747" i="12"/>
  <c r="I747" i="12"/>
  <c r="H747" i="12"/>
  <c r="R746" i="12"/>
  <c r="P746" i="12"/>
  <c r="O746" i="12"/>
  <c r="N746" i="12"/>
  <c r="L746" i="12"/>
  <c r="L746" i="12" a="1"/>
  <c r="J746" i="12"/>
  <c r="I746" i="12"/>
  <c r="H746" i="12"/>
  <c r="R745" i="12"/>
  <c r="P745" i="12"/>
  <c r="O745" i="12"/>
  <c r="N745" i="12"/>
  <c r="L745" i="12"/>
  <c r="L745" i="12" a="1"/>
  <c r="J745" i="12"/>
  <c r="I745" i="12"/>
  <c r="H745" i="12"/>
  <c r="R744" i="12"/>
  <c r="P744" i="12"/>
  <c r="O744" i="12"/>
  <c r="N744" i="12"/>
  <c r="L744" i="12"/>
  <c r="L744" i="12" a="1"/>
  <c r="J744" i="12"/>
  <c r="I744" i="12"/>
  <c r="H744" i="12"/>
  <c r="R743" i="12"/>
  <c r="P743" i="12"/>
  <c r="O743" i="12"/>
  <c r="N743" i="12"/>
  <c r="L743" i="12"/>
  <c r="L743" i="12" a="1"/>
  <c r="J743" i="12"/>
  <c r="I743" i="12"/>
  <c r="H743" i="12"/>
  <c r="R742" i="12"/>
  <c r="P742" i="12"/>
  <c r="O742" i="12"/>
  <c r="N742" i="12"/>
  <c r="L742" i="12"/>
  <c r="L742" i="12" a="1"/>
  <c r="J742" i="12"/>
  <c r="I742" i="12"/>
  <c r="H742" i="12"/>
  <c r="R741" i="12"/>
  <c r="P741" i="12"/>
  <c r="O741" i="12"/>
  <c r="N741" i="12"/>
  <c r="L741" i="12"/>
  <c r="L741" i="12" a="1"/>
  <c r="J741" i="12"/>
  <c r="I741" i="12"/>
  <c r="H741" i="12"/>
  <c r="R740" i="12"/>
  <c r="P740" i="12"/>
  <c r="O740" i="12"/>
  <c r="N740" i="12"/>
  <c r="L740" i="12"/>
  <c r="L740" i="12" a="1"/>
  <c r="J740" i="12"/>
  <c r="I740" i="12"/>
  <c r="H740" i="12"/>
  <c r="R739" i="12"/>
  <c r="P739" i="12"/>
  <c r="O739" i="12"/>
  <c r="N739" i="12"/>
  <c r="L739" i="12"/>
  <c r="L739" i="12" a="1"/>
  <c r="J739" i="12"/>
  <c r="I739" i="12"/>
  <c r="H739" i="12"/>
  <c r="R738" i="12"/>
  <c r="P738" i="12"/>
  <c r="O738" i="12"/>
  <c r="N738" i="12"/>
  <c r="L738" i="12"/>
  <c r="L738" i="12" a="1"/>
  <c r="J738" i="12"/>
  <c r="I738" i="12"/>
  <c r="H738" i="12"/>
  <c r="R737" i="12"/>
  <c r="P737" i="12"/>
  <c r="O737" i="12"/>
  <c r="N737" i="12"/>
  <c r="L737" i="12"/>
  <c r="L737" i="12" a="1"/>
  <c r="J737" i="12"/>
  <c r="I737" i="12"/>
  <c r="H737" i="12"/>
  <c r="R736" i="12"/>
  <c r="P736" i="12"/>
  <c r="O736" i="12"/>
  <c r="N736" i="12"/>
  <c r="L736" i="12"/>
  <c r="L736" i="12" a="1"/>
  <c r="J736" i="12"/>
  <c r="I736" i="12"/>
  <c r="H736" i="12"/>
  <c r="R735" i="12"/>
  <c r="P735" i="12"/>
  <c r="O735" i="12"/>
  <c r="N735" i="12"/>
  <c r="L735" i="12"/>
  <c r="L735" i="12" a="1"/>
  <c r="J735" i="12"/>
  <c r="I735" i="12"/>
  <c r="H735" i="12"/>
  <c r="R734" i="12"/>
  <c r="P734" i="12"/>
  <c r="O734" i="12"/>
  <c r="N734" i="12"/>
  <c r="L734" i="12"/>
  <c r="L734" i="12" a="1"/>
  <c r="J734" i="12"/>
  <c r="I734" i="12"/>
  <c r="H734" i="12"/>
  <c r="R733" i="12"/>
  <c r="P733" i="12"/>
  <c r="O733" i="12"/>
  <c r="N733" i="12"/>
  <c r="L733" i="12"/>
  <c r="L733" i="12" a="1"/>
  <c r="J733" i="12"/>
  <c r="I733" i="12"/>
  <c r="H733" i="12"/>
  <c r="R732" i="12"/>
  <c r="P732" i="12"/>
  <c r="O732" i="12"/>
  <c r="N732" i="12"/>
  <c r="L732" i="12"/>
  <c r="L732" i="12" a="1"/>
  <c r="J732" i="12"/>
  <c r="I732" i="12"/>
  <c r="H732" i="12"/>
  <c r="R731" i="12"/>
  <c r="P731" i="12"/>
  <c r="O731" i="12"/>
  <c r="N731" i="12"/>
  <c r="L731" i="12"/>
  <c r="L731" i="12" a="1"/>
  <c r="J731" i="12"/>
  <c r="I731" i="12"/>
  <c r="H731" i="12"/>
  <c r="R730" i="12"/>
  <c r="P730" i="12"/>
  <c r="O730" i="12"/>
  <c r="N730" i="12"/>
  <c r="L730" i="12"/>
  <c r="L730" i="12" a="1"/>
  <c r="J730" i="12"/>
  <c r="I730" i="12"/>
  <c r="H730" i="12"/>
  <c r="R729" i="12"/>
  <c r="P729" i="12"/>
  <c r="O729" i="12"/>
  <c r="N729" i="12"/>
  <c r="L729" i="12"/>
  <c r="L729" i="12" a="1"/>
  <c r="J729" i="12"/>
  <c r="I729" i="12"/>
  <c r="H729" i="12"/>
  <c r="R728" i="12"/>
  <c r="P728" i="12"/>
  <c r="O728" i="12"/>
  <c r="N728" i="12"/>
  <c r="L728" i="12"/>
  <c r="L728" i="12" a="1"/>
  <c r="J728" i="12"/>
  <c r="I728" i="12"/>
  <c r="H728" i="12"/>
  <c r="R727" i="12"/>
  <c r="P727" i="12"/>
  <c r="O727" i="12"/>
  <c r="N727" i="12"/>
  <c r="L727" i="12"/>
  <c r="L727" i="12" a="1"/>
  <c r="J727" i="12"/>
  <c r="I727" i="12"/>
  <c r="H727" i="12"/>
  <c r="R726" i="12"/>
  <c r="P726" i="12"/>
  <c r="O726" i="12"/>
  <c r="N726" i="12"/>
  <c r="L726" i="12"/>
  <c r="L726" i="12" a="1"/>
  <c r="J726" i="12"/>
  <c r="I726" i="12"/>
  <c r="H726" i="12"/>
  <c r="R725" i="12"/>
  <c r="P725" i="12"/>
  <c r="O725" i="12"/>
  <c r="N725" i="12"/>
  <c r="L725" i="12"/>
  <c r="L725" i="12" a="1"/>
  <c r="J725" i="12"/>
  <c r="I725" i="12"/>
  <c r="H725" i="12"/>
  <c r="R724" i="12"/>
  <c r="P724" i="12"/>
  <c r="O724" i="12"/>
  <c r="N724" i="12"/>
  <c r="L724" i="12"/>
  <c r="L724" i="12" a="1"/>
  <c r="J724" i="12"/>
  <c r="I724" i="12"/>
  <c r="H724" i="12"/>
  <c r="R723" i="12"/>
  <c r="P723" i="12"/>
  <c r="O723" i="12"/>
  <c r="N723" i="12"/>
  <c r="L723" i="12"/>
  <c r="L723" i="12" a="1"/>
  <c r="J723" i="12"/>
  <c r="I723" i="12"/>
  <c r="H723" i="12"/>
  <c r="R722" i="12"/>
  <c r="P722" i="12"/>
  <c r="O722" i="12"/>
  <c r="N722" i="12"/>
  <c r="L722" i="12"/>
  <c r="L722" i="12" a="1"/>
  <c r="J722" i="12"/>
  <c r="I722" i="12"/>
  <c r="H722" i="12"/>
  <c r="R721" i="12"/>
  <c r="P721" i="12"/>
  <c r="O721" i="12"/>
  <c r="N721" i="12"/>
  <c r="L721" i="12"/>
  <c r="L721" i="12" a="1"/>
  <c r="J721" i="12"/>
  <c r="I721" i="12"/>
  <c r="H721" i="12"/>
  <c r="R720" i="12"/>
  <c r="P720" i="12"/>
  <c r="O720" i="12"/>
  <c r="N720" i="12"/>
  <c r="L720" i="12"/>
  <c r="L720" i="12" a="1"/>
  <c r="J720" i="12"/>
  <c r="I720" i="12"/>
  <c r="H720" i="12"/>
  <c r="R719" i="12"/>
  <c r="P719" i="12"/>
  <c r="O719" i="12"/>
  <c r="N719" i="12"/>
  <c r="L719" i="12"/>
  <c r="L719" i="12" a="1"/>
  <c r="J719" i="12"/>
  <c r="I719" i="12"/>
  <c r="H719" i="12"/>
  <c r="R718" i="12"/>
  <c r="P718" i="12"/>
  <c r="O718" i="12"/>
  <c r="N718" i="12"/>
  <c r="L718" i="12"/>
  <c r="L718" i="12" a="1"/>
  <c r="J718" i="12"/>
  <c r="I718" i="12"/>
  <c r="H718" i="12"/>
  <c r="R717" i="12"/>
  <c r="P717" i="12"/>
  <c r="O717" i="12"/>
  <c r="N717" i="12"/>
  <c r="L717" i="12"/>
  <c r="L717" i="12" a="1"/>
  <c r="J717" i="12"/>
  <c r="I717" i="12"/>
  <c r="H717" i="12"/>
  <c r="R716" i="12"/>
  <c r="P716" i="12"/>
  <c r="O716" i="12"/>
  <c r="N716" i="12"/>
  <c r="L716" i="12"/>
  <c r="L716" i="12" a="1"/>
  <c r="J716" i="12"/>
  <c r="I716" i="12"/>
  <c r="H716" i="12"/>
  <c r="R715" i="12"/>
  <c r="P715" i="12"/>
  <c r="O715" i="12"/>
  <c r="N715" i="12"/>
  <c r="L715" i="12"/>
  <c r="L715" i="12" a="1"/>
  <c r="J715" i="12"/>
  <c r="I715" i="12"/>
  <c r="H715" i="12"/>
  <c r="R714" i="12"/>
  <c r="P714" i="12"/>
  <c r="O714" i="12"/>
  <c r="N714" i="12"/>
  <c r="L714" i="12"/>
  <c r="L714" i="12" a="1"/>
  <c r="J714" i="12"/>
  <c r="I714" i="12"/>
  <c r="H714" i="12"/>
  <c r="R713" i="12"/>
  <c r="P713" i="12"/>
  <c r="O713" i="12"/>
  <c r="N713" i="12"/>
  <c r="L713" i="12"/>
  <c r="L713" i="12" a="1"/>
  <c r="J713" i="12"/>
  <c r="I713" i="12"/>
  <c r="H713" i="12"/>
  <c r="R712" i="12"/>
  <c r="P712" i="12"/>
  <c r="O712" i="12"/>
  <c r="N712" i="12"/>
  <c r="L712" i="12"/>
  <c r="L712" i="12" a="1"/>
  <c r="J712" i="12"/>
  <c r="I712" i="12"/>
  <c r="H712" i="12"/>
  <c r="R711" i="12"/>
  <c r="P711" i="12"/>
  <c r="O711" i="12"/>
  <c r="N711" i="12"/>
  <c r="L711" i="12"/>
  <c r="L711" i="12" a="1"/>
  <c r="J711" i="12"/>
  <c r="I711" i="12"/>
  <c r="H711" i="12"/>
  <c r="R710" i="12"/>
  <c r="P710" i="12"/>
  <c r="O710" i="12"/>
  <c r="N710" i="12"/>
  <c r="L710" i="12"/>
  <c r="L710" i="12" a="1"/>
  <c r="J710" i="12"/>
  <c r="I710" i="12"/>
  <c r="H710" i="12"/>
  <c r="R709" i="12"/>
  <c r="P709" i="12"/>
  <c r="O709" i="12"/>
  <c r="N709" i="12"/>
  <c r="L709" i="12"/>
  <c r="L709" i="12" a="1"/>
  <c r="J709" i="12"/>
  <c r="I709" i="12"/>
  <c r="H709" i="12"/>
  <c r="R708" i="12"/>
  <c r="P708" i="12"/>
  <c r="O708" i="12"/>
  <c r="N708" i="12"/>
  <c r="L708" i="12"/>
  <c r="L708" i="12" a="1"/>
  <c r="J708" i="12"/>
  <c r="I708" i="12"/>
  <c r="H708" i="12"/>
  <c r="R707" i="12"/>
  <c r="P707" i="12"/>
  <c r="O707" i="12"/>
  <c r="N707" i="12"/>
  <c r="L707" i="12"/>
  <c r="L707" i="12" a="1"/>
  <c r="J707" i="12"/>
  <c r="I707" i="12"/>
  <c r="H707" i="12"/>
  <c r="R706" i="12"/>
  <c r="P706" i="12"/>
  <c r="O706" i="12"/>
  <c r="N706" i="12"/>
  <c r="L706" i="12"/>
  <c r="L706" i="12" a="1"/>
  <c r="J706" i="12"/>
  <c r="I706" i="12"/>
  <c r="H706" i="12"/>
  <c r="R705" i="12"/>
  <c r="P705" i="12"/>
  <c r="O705" i="12"/>
  <c r="N705" i="12"/>
  <c r="L705" i="12"/>
  <c r="L705" i="12" a="1"/>
  <c r="J705" i="12"/>
  <c r="I705" i="12"/>
  <c r="H705" i="12"/>
  <c r="R704" i="12"/>
  <c r="P704" i="12"/>
  <c r="O704" i="12"/>
  <c r="N704" i="12"/>
  <c r="L704" i="12"/>
  <c r="L704" i="12" a="1"/>
  <c r="J704" i="12"/>
  <c r="I704" i="12"/>
  <c r="H704" i="12"/>
  <c r="R703" i="12"/>
  <c r="P703" i="12"/>
  <c r="O703" i="12"/>
  <c r="N703" i="12"/>
  <c r="L703" i="12"/>
  <c r="L703" i="12" a="1"/>
  <c r="J703" i="12"/>
  <c r="I703" i="12"/>
  <c r="H703" i="12"/>
  <c r="R702" i="12"/>
  <c r="P702" i="12"/>
  <c r="O702" i="12"/>
  <c r="N702" i="12"/>
  <c r="L702" i="12"/>
  <c r="L702" i="12" a="1"/>
  <c r="J702" i="12"/>
  <c r="I702" i="12"/>
  <c r="H702" i="12"/>
  <c r="R701" i="12"/>
  <c r="P701" i="12"/>
  <c r="O701" i="12"/>
  <c r="N701" i="12"/>
  <c r="L701" i="12"/>
  <c r="L701" i="12" a="1"/>
  <c r="J701" i="12"/>
  <c r="I701" i="12"/>
  <c r="H701" i="12"/>
  <c r="R700" i="12"/>
  <c r="P700" i="12"/>
  <c r="O700" i="12"/>
  <c r="N700" i="12"/>
  <c r="L700" i="12"/>
  <c r="L700" i="12" a="1"/>
  <c r="J700" i="12"/>
  <c r="I700" i="12"/>
  <c r="H700" i="12"/>
  <c r="R699" i="12"/>
  <c r="P699" i="12"/>
  <c r="O699" i="12"/>
  <c r="N699" i="12"/>
  <c r="L699" i="12"/>
  <c r="L699" i="12" a="1"/>
  <c r="J699" i="12"/>
  <c r="I699" i="12"/>
  <c r="H699" i="12"/>
  <c r="R698" i="12"/>
  <c r="P698" i="12"/>
  <c r="O698" i="12"/>
  <c r="N698" i="12"/>
  <c r="L698" i="12"/>
  <c r="L698" i="12" a="1"/>
  <c r="J698" i="12"/>
  <c r="I698" i="12"/>
  <c r="H698" i="12"/>
  <c r="R697" i="12"/>
  <c r="P697" i="12"/>
  <c r="O697" i="12"/>
  <c r="N697" i="12"/>
  <c r="L697" i="12"/>
  <c r="L697" i="12" a="1"/>
  <c r="J697" i="12"/>
  <c r="I697" i="12"/>
  <c r="H697" i="12"/>
  <c r="R696" i="12"/>
  <c r="P696" i="12"/>
  <c r="O696" i="12"/>
  <c r="N696" i="12"/>
  <c r="L696" i="12"/>
  <c r="L696" i="12" a="1"/>
  <c r="J696" i="12"/>
  <c r="I696" i="12"/>
  <c r="H696" i="12"/>
  <c r="R695" i="12"/>
  <c r="P695" i="12"/>
  <c r="O695" i="12"/>
  <c r="N695" i="12"/>
  <c r="L695" i="12"/>
  <c r="L695" i="12" a="1"/>
  <c r="J695" i="12"/>
  <c r="I695" i="12"/>
  <c r="H695" i="12"/>
  <c r="R694" i="12"/>
  <c r="P694" i="12"/>
  <c r="O694" i="12"/>
  <c r="N694" i="12"/>
  <c r="L694" i="12"/>
  <c r="L694" i="12" a="1"/>
  <c r="J694" i="12"/>
  <c r="I694" i="12"/>
  <c r="H694" i="12"/>
  <c r="R693" i="12"/>
  <c r="P693" i="12"/>
  <c r="O693" i="12"/>
  <c r="N693" i="12"/>
  <c r="L693" i="12"/>
  <c r="L693" i="12" a="1"/>
  <c r="J693" i="12"/>
  <c r="I693" i="12"/>
  <c r="H693" i="12"/>
  <c r="R692" i="12"/>
  <c r="P692" i="12"/>
  <c r="O692" i="12"/>
  <c r="N692" i="12"/>
  <c r="L692" i="12"/>
  <c r="L692" i="12" a="1"/>
  <c r="J692" i="12"/>
  <c r="I692" i="12"/>
  <c r="H692" i="12"/>
  <c r="R691" i="12"/>
  <c r="P691" i="12"/>
  <c r="O691" i="12"/>
  <c r="N691" i="12"/>
  <c r="L691" i="12"/>
  <c r="L691" i="12" a="1"/>
  <c r="J691" i="12"/>
  <c r="I691" i="12"/>
  <c r="H691" i="12"/>
  <c r="R690" i="12"/>
  <c r="P690" i="12"/>
  <c r="O690" i="12"/>
  <c r="N690" i="12"/>
  <c r="L690" i="12"/>
  <c r="L690" i="12" a="1"/>
  <c r="J690" i="12"/>
  <c r="I690" i="12"/>
  <c r="H690" i="12"/>
  <c r="R689" i="12"/>
  <c r="P689" i="12"/>
  <c r="O689" i="12"/>
  <c r="N689" i="12"/>
  <c r="L689" i="12"/>
  <c r="L689" i="12" a="1"/>
  <c r="J689" i="12"/>
  <c r="I689" i="12"/>
  <c r="H689" i="12"/>
  <c r="R688" i="12"/>
  <c r="P688" i="12"/>
  <c r="O688" i="12"/>
  <c r="N688" i="12"/>
  <c r="L688" i="12"/>
  <c r="L688" i="12" a="1"/>
  <c r="J688" i="12"/>
  <c r="I688" i="12"/>
  <c r="H688" i="12"/>
  <c r="R687" i="12"/>
  <c r="P687" i="12"/>
  <c r="O687" i="12"/>
  <c r="N687" i="12"/>
  <c r="L687" i="12"/>
  <c r="L687" i="12" a="1"/>
  <c r="J687" i="12"/>
  <c r="I687" i="12"/>
  <c r="H687" i="12"/>
  <c r="R686" i="12"/>
  <c r="P686" i="12"/>
  <c r="O686" i="12"/>
  <c r="N686" i="12"/>
  <c r="L686" i="12"/>
  <c r="L686" i="12" a="1"/>
  <c r="J686" i="12"/>
  <c r="I686" i="12"/>
  <c r="H686" i="12"/>
  <c r="R685" i="12"/>
  <c r="P685" i="12"/>
  <c r="O685" i="12"/>
  <c r="N685" i="12"/>
  <c r="L685" i="12"/>
  <c r="L685" i="12" a="1"/>
  <c r="J685" i="12"/>
  <c r="I685" i="12"/>
  <c r="H685" i="12"/>
  <c r="R684" i="12"/>
  <c r="P684" i="12"/>
  <c r="O684" i="12"/>
  <c r="N684" i="12"/>
  <c r="L684" i="12"/>
  <c r="L684" i="12" a="1"/>
  <c r="J684" i="12"/>
  <c r="I684" i="12"/>
  <c r="H684" i="12"/>
  <c r="R683" i="12"/>
  <c r="P683" i="12"/>
  <c r="O683" i="12"/>
  <c r="N683" i="12"/>
  <c r="L683" i="12"/>
  <c r="L683" i="12" a="1"/>
  <c r="J683" i="12"/>
  <c r="I683" i="12"/>
  <c r="H683" i="12"/>
  <c r="R682" i="12"/>
  <c r="P682" i="12"/>
  <c r="O682" i="12"/>
  <c r="N682" i="12"/>
  <c r="L682" i="12"/>
  <c r="L682" i="12" a="1"/>
  <c r="J682" i="12"/>
  <c r="I682" i="12"/>
  <c r="H682" i="12"/>
  <c r="R681" i="12"/>
  <c r="P681" i="12"/>
  <c r="O681" i="12"/>
  <c r="N681" i="12"/>
  <c r="L681" i="12"/>
  <c r="L681" i="12" a="1"/>
  <c r="J681" i="12"/>
  <c r="I681" i="12"/>
  <c r="H681" i="12"/>
  <c r="R680" i="12"/>
  <c r="P680" i="12"/>
  <c r="O680" i="12"/>
  <c r="N680" i="12"/>
  <c r="L680" i="12"/>
  <c r="L680" i="12" a="1"/>
  <c r="J680" i="12"/>
  <c r="I680" i="12"/>
  <c r="H680" i="12"/>
  <c r="R679" i="12"/>
  <c r="P679" i="12"/>
  <c r="O679" i="12"/>
  <c r="N679" i="12"/>
  <c r="L679" i="12"/>
  <c r="L679" i="12" a="1"/>
  <c r="J679" i="12"/>
  <c r="I679" i="12"/>
  <c r="H679" i="12"/>
  <c r="R678" i="12"/>
  <c r="P678" i="12"/>
  <c r="O678" i="12"/>
  <c r="N678" i="12"/>
  <c r="L678" i="12"/>
  <c r="L678" i="12" a="1"/>
  <c r="J678" i="12"/>
  <c r="I678" i="12"/>
  <c r="H678" i="12"/>
  <c r="R677" i="12"/>
  <c r="P677" i="12"/>
  <c r="O677" i="12"/>
  <c r="N677" i="12"/>
  <c r="L677" i="12"/>
  <c r="L677" i="12" a="1"/>
  <c r="J677" i="12"/>
  <c r="I677" i="12"/>
  <c r="H677" i="12"/>
  <c r="R676" i="12"/>
  <c r="P676" i="12"/>
  <c r="O676" i="12"/>
  <c r="N676" i="12"/>
  <c r="L676" i="12"/>
  <c r="L676" i="12" a="1"/>
  <c r="J676" i="12"/>
  <c r="I676" i="12"/>
  <c r="H676" i="12"/>
  <c r="R675" i="12"/>
  <c r="P675" i="12"/>
  <c r="O675" i="12"/>
  <c r="N675" i="12"/>
  <c r="L675" i="12"/>
  <c r="L675" i="12" a="1"/>
  <c r="J675" i="12"/>
  <c r="I675" i="12"/>
  <c r="H675" i="12"/>
  <c r="R674" i="12"/>
  <c r="P674" i="12"/>
  <c r="O674" i="12"/>
  <c r="N674" i="12"/>
  <c r="L674" i="12"/>
  <c r="L674" i="12" a="1"/>
  <c r="J674" i="12"/>
  <c r="I674" i="12"/>
  <c r="H674" i="12"/>
  <c r="R673" i="12"/>
  <c r="P673" i="12"/>
  <c r="O673" i="12"/>
  <c r="N673" i="12"/>
  <c r="L673" i="12"/>
  <c r="L673" i="12" a="1"/>
  <c r="J673" i="12"/>
  <c r="I673" i="12"/>
  <c r="H673" i="12"/>
  <c r="R672" i="12"/>
  <c r="P672" i="12"/>
  <c r="O672" i="12"/>
  <c r="N672" i="12"/>
  <c r="L672" i="12"/>
  <c r="L672" i="12" a="1"/>
  <c r="J672" i="12"/>
  <c r="I672" i="12"/>
  <c r="H672" i="12"/>
  <c r="R671" i="12"/>
  <c r="P671" i="12"/>
  <c r="O671" i="12"/>
  <c r="N671" i="12"/>
  <c r="L671" i="12"/>
  <c r="L671" i="12" a="1"/>
  <c r="J671" i="12"/>
  <c r="I671" i="12"/>
  <c r="H671" i="12"/>
  <c r="R670" i="12"/>
  <c r="P670" i="12"/>
  <c r="O670" i="12"/>
  <c r="N670" i="12"/>
  <c r="L670" i="12"/>
  <c r="L670" i="12" a="1"/>
  <c r="J670" i="12"/>
  <c r="I670" i="12"/>
  <c r="H670" i="12"/>
  <c r="R669" i="12"/>
  <c r="P669" i="12"/>
  <c r="O669" i="12"/>
  <c r="N669" i="12"/>
  <c r="L669" i="12"/>
  <c r="L669" i="12" a="1"/>
  <c r="J669" i="12"/>
  <c r="I669" i="12"/>
  <c r="H669" i="12"/>
  <c r="R668" i="12"/>
  <c r="P668" i="12"/>
  <c r="O668" i="12"/>
  <c r="N668" i="12"/>
  <c r="L668" i="12"/>
  <c r="L668" i="12" a="1"/>
  <c r="J668" i="12"/>
  <c r="I668" i="12"/>
  <c r="H668" i="12"/>
  <c r="R667" i="12"/>
  <c r="P667" i="12"/>
  <c r="O667" i="12"/>
  <c r="N667" i="12"/>
  <c r="L667" i="12"/>
  <c r="L667" i="12" a="1"/>
  <c r="J667" i="12"/>
  <c r="I667" i="12"/>
  <c r="H667" i="12"/>
  <c r="R666" i="12"/>
  <c r="P666" i="12"/>
  <c r="O666" i="12"/>
  <c r="N666" i="12"/>
  <c r="L666" i="12"/>
  <c r="L666" i="12" a="1"/>
  <c r="J666" i="12"/>
  <c r="I666" i="12"/>
  <c r="H666" i="12"/>
  <c r="R665" i="12"/>
  <c r="P665" i="12"/>
  <c r="O665" i="12"/>
  <c r="N665" i="12"/>
  <c r="L665" i="12"/>
  <c r="L665" i="12" a="1"/>
  <c r="J665" i="12"/>
  <c r="I665" i="12"/>
  <c r="H665" i="12"/>
  <c r="R664" i="12"/>
  <c r="P664" i="12"/>
  <c r="O664" i="12"/>
  <c r="N664" i="12"/>
  <c r="L664" i="12"/>
  <c r="L664" i="12" a="1"/>
  <c r="J664" i="12"/>
  <c r="I664" i="12"/>
  <c r="H664" i="12"/>
  <c r="R663" i="12"/>
  <c r="P663" i="12"/>
  <c r="O663" i="12"/>
  <c r="N663" i="12"/>
  <c r="L663" i="12"/>
  <c r="L663" i="12" a="1"/>
  <c r="J663" i="12"/>
  <c r="I663" i="12"/>
  <c r="H663" i="12"/>
  <c r="R662" i="12"/>
  <c r="P662" i="12"/>
  <c r="O662" i="12"/>
  <c r="N662" i="12"/>
  <c r="L662" i="12"/>
  <c r="L662" i="12" a="1"/>
  <c r="J662" i="12"/>
  <c r="I662" i="12"/>
  <c r="H662" i="12"/>
  <c r="R661" i="12"/>
  <c r="P661" i="12"/>
  <c r="O661" i="12"/>
  <c r="N661" i="12"/>
  <c r="L661" i="12"/>
  <c r="L661" i="12" a="1"/>
  <c r="J661" i="12"/>
  <c r="I661" i="12"/>
  <c r="H661" i="12"/>
  <c r="R660" i="12"/>
  <c r="P660" i="12"/>
  <c r="O660" i="12"/>
  <c r="N660" i="12"/>
  <c r="L660" i="12"/>
  <c r="L660" i="12" a="1"/>
  <c r="J660" i="12"/>
  <c r="I660" i="12"/>
  <c r="H660" i="12"/>
  <c r="R659" i="12"/>
  <c r="P659" i="12"/>
  <c r="O659" i="12"/>
  <c r="N659" i="12"/>
  <c r="L659" i="12"/>
  <c r="L659" i="12" a="1"/>
  <c r="J659" i="12"/>
  <c r="I659" i="12"/>
  <c r="H659" i="12"/>
  <c r="R658" i="12"/>
  <c r="P658" i="12"/>
  <c r="O658" i="12"/>
  <c r="N658" i="12"/>
  <c r="L658" i="12"/>
  <c r="L658" i="12" a="1"/>
  <c r="J658" i="12"/>
  <c r="I658" i="12"/>
  <c r="H658" i="12"/>
  <c r="R657" i="12"/>
  <c r="P657" i="12"/>
  <c r="O657" i="12"/>
  <c r="N657" i="12"/>
  <c r="L657" i="12"/>
  <c r="L657" i="12" a="1"/>
  <c r="J657" i="12"/>
  <c r="I657" i="12"/>
  <c r="H657" i="12"/>
  <c r="R656" i="12"/>
  <c r="P656" i="12"/>
  <c r="O656" i="12"/>
  <c r="N656" i="12"/>
  <c r="L656" i="12"/>
  <c r="L656" i="12" a="1"/>
  <c r="J656" i="12"/>
  <c r="I656" i="12"/>
  <c r="H656" i="12"/>
  <c r="R655" i="12"/>
  <c r="P655" i="12"/>
  <c r="O655" i="12"/>
  <c r="N655" i="12"/>
  <c r="L655" i="12"/>
  <c r="L655" i="12" a="1"/>
  <c r="J655" i="12"/>
  <c r="I655" i="12"/>
  <c r="H655" i="12"/>
  <c r="R654" i="12"/>
  <c r="P654" i="12"/>
  <c r="O654" i="12"/>
  <c r="N654" i="12"/>
  <c r="L654" i="12"/>
  <c r="L654" i="12" a="1"/>
  <c r="J654" i="12"/>
  <c r="I654" i="12"/>
  <c r="H654" i="12"/>
  <c r="R653" i="12"/>
  <c r="P653" i="12"/>
  <c r="O653" i="12"/>
  <c r="N653" i="12"/>
  <c r="L653" i="12"/>
  <c r="L653" i="12" a="1"/>
  <c r="J653" i="12"/>
  <c r="I653" i="12"/>
  <c r="H653" i="12"/>
  <c r="R652" i="12"/>
  <c r="P652" i="12"/>
  <c r="O652" i="12"/>
  <c r="N652" i="12"/>
  <c r="L652" i="12"/>
  <c r="L652" i="12" a="1"/>
  <c r="J652" i="12"/>
  <c r="I652" i="12"/>
  <c r="H652" i="12"/>
  <c r="R651" i="12"/>
  <c r="P651" i="12"/>
  <c r="O651" i="12"/>
  <c r="N651" i="12"/>
  <c r="L651" i="12"/>
  <c r="L651" i="12" a="1"/>
  <c r="J651" i="12"/>
  <c r="I651" i="12"/>
  <c r="H651" i="12"/>
  <c r="R650" i="12"/>
  <c r="P650" i="12"/>
  <c r="O650" i="12"/>
  <c r="N650" i="12"/>
  <c r="L650" i="12"/>
  <c r="L650" i="12" a="1"/>
  <c r="J650" i="12"/>
  <c r="I650" i="12"/>
  <c r="H650" i="12"/>
  <c r="R649" i="12"/>
  <c r="P649" i="12"/>
  <c r="O649" i="12"/>
  <c r="N649" i="12"/>
  <c r="L649" i="12"/>
  <c r="L649" i="12" a="1"/>
  <c r="J649" i="12"/>
  <c r="I649" i="12"/>
  <c r="H649" i="12"/>
  <c r="R648" i="12"/>
  <c r="P648" i="12"/>
  <c r="O648" i="12"/>
  <c r="N648" i="12"/>
  <c r="L648" i="12"/>
  <c r="L648" i="12" a="1"/>
  <c r="J648" i="12"/>
  <c r="I648" i="12"/>
  <c r="H648" i="12"/>
  <c r="R647" i="12"/>
  <c r="P647" i="12"/>
  <c r="O647" i="12"/>
  <c r="N647" i="12"/>
  <c r="L647" i="12"/>
  <c r="L647" i="12" a="1"/>
  <c r="J647" i="12"/>
  <c r="I647" i="12"/>
  <c r="H647" i="12"/>
  <c r="R646" i="12"/>
  <c r="P646" i="12"/>
  <c r="O646" i="12"/>
  <c r="N646" i="12"/>
  <c r="L646" i="12"/>
  <c r="L646" i="12" a="1"/>
  <c r="J646" i="12"/>
  <c r="I646" i="12"/>
  <c r="H646" i="12"/>
  <c r="R645" i="12"/>
  <c r="P645" i="12"/>
  <c r="O645" i="12"/>
  <c r="N645" i="12"/>
  <c r="L645" i="12"/>
  <c r="L645" i="12" a="1"/>
  <c r="J645" i="12"/>
  <c r="I645" i="12"/>
  <c r="H645" i="12"/>
  <c r="R644" i="12"/>
  <c r="P644" i="12"/>
  <c r="O644" i="12"/>
  <c r="N644" i="12"/>
  <c r="L644" i="12"/>
  <c r="L644" i="12" a="1"/>
  <c r="J644" i="12"/>
  <c r="I644" i="12"/>
  <c r="H644" i="12"/>
  <c r="R643" i="12"/>
  <c r="P643" i="12"/>
  <c r="O643" i="12"/>
  <c r="N643" i="12"/>
  <c r="L643" i="12"/>
  <c r="L643" i="12" a="1"/>
  <c r="J643" i="12"/>
  <c r="I643" i="12"/>
  <c r="H643" i="12"/>
  <c r="R642" i="12"/>
  <c r="P642" i="12"/>
  <c r="O642" i="12"/>
  <c r="N642" i="12"/>
  <c r="L642" i="12"/>
  <c r="L642" i="12" a="1"/>
  <c r="J642" i="12"/>
  <c r="I642" i="12"/>
  <c r="H642" i="12"/>
  <c r="R641" i="12"/>
  <c r="P641" i="12"/>
  <c r="O641" i="12"/>
  <c r="N641" i="12"/>
  <c r="L641" i="12"/>
  <c r="L641" i="12" a="1"/>
  <c r="J641" i="12"/>
  <c r="I641" i="12"/>
  <c r="H641" i="12"/>
  <c r="R640" i="12"/>
  <c r="P640" i="12"/>
  <c r="O640" i="12"/>
  <c r="N640" i="12"/>
  <c r="L640" i="12"/>
  <c r="L640" i="12" a="1"/>
  <c r="J640" i="12"/>
  <c r="I640" i="12"/>
  <c r="H640" i="12"/>
  <c r="R639" i="12"/>
  <c r="P639" i="12"/>
  <c r="O639" i="12"/>
  <c r="N639" i="12"/>
  <c r="L639" i="12"/>
  <c r="L639" i="12" a="1"/>
  <c r="J639" i="12"/>
  <c r="I639" i="12"/>
  <c r="H639" i="12"/>
  <c r="R638" i="12"/>
  <c r="P638" i="12"/>
  <c r="O638" i="12"/>
  <c r="N638" i="12"/>
  <c r="L638" i="12"/>
  <c r="L638" i="12" a="1"/>
  <c r="J638" i="12"/>
  <c r="I638" i="12"/>
  <c r="H638" i="12"/>
  <c r="R637" i="12"/>
  <c r="P637" i="12"/>
  <c r="O637" i="12"/>
  <c r="N637" i="12"/>
  <c r="L637" i="12"/>
  <c r="L637" i="12" a="1"/>
  <c r="J637" i="12"/>
  <c r="I637" i="12"/>
  <c r="H637" i="12"/>
  <c r="R636" i="12"/>
  <c r="P636" i="12"/>
  <c r="O636" i="12"/>
  <c r="N636" i="12"/>
  <c r="L636" i="12"/>
  <c r="L636" i="12" a="1"/>
  <c r="J636" i="12"/>
  <c r="I636" i="12"/>
  <c r="H636" i="12"/>
  <c r="R635" i="12"/>
  <c r="P635" i="12"/>
  <c r="O635" i="12"/>
  <c r="N635" i="12"/>
  <c r="L635" i="12"/>
  <c r="L635" i="12" a="1"/>
  <c r="J635" i="12"/>
  <c r="I635" i="12"/>
  <c r="H635" i="12"/>
  <c r="R634" i="12"/>
  <c r="P634" i="12"/>
  <c r="O634" i="12"/>
  <c r="N634" i="12"/>
  <c r="L634" i="12"/>
  <c r="L634" i="12" a="1"/>
  <c r="J634" i="12"/>
  <c r="I634" i="12"/>
  <c r="H634" i="12"/>
  <c r="R633" i="12"/>
  <c r="P633" i="12"/>
  <c r="O633" i="12"/>
  <c r="N633" i="12"/>
  <c r="L633" i="12"/>
  <c r="L633" i="12" a="1"/>
  <c r="J633" i="12"/>
  <c r="I633" i="12"/>
  <c r="H633" i="12"/>
  <c r="R632" i="12"/>
  <c r="P632" i="12"/>
  <c r="O632" i="12"/>
  <c r="N632" i="12"/>
  <c r="L632" i="12"/>
  <c r="L632" i="12" a="1"/>
  <c r="J632" i="12"/>
  <c r="I632" i="12"/>
  <c r="H632" i="12"/>
  <c r="R631" i="12"/>
  <c r="P631" i="12"/>
  <c r="O631" i="12"/>
  <c r="N631" i="12"/>
  <c r="L631" i="12"/>
  <c r="L631" i="12" a="1"/>
  <c r="J631" i="12"/>
  <c r="I631" i="12"/>
  <c r="H631" i="12"/>
  <c r="R630" i="12"/>
  <c r="P630" i="12"/>
  <c r="O630" i="12"/>
  <c r="N630" i="12"/>
  <c r="L630" i="12"/>
  <c r="L630" i="12" a="1"/>
  <c r="J630" i="12"/>
  <c r="I630" i="12"/>
  <c r="H630" i="12"/>
  <c r="R629" i="12"/>
  <c r="P629" i="12"/>
  <c r="O629" i="12"/>
  <c r="N629" i="12"/>
  <c r="L629" i="12"/>
  <c r="L629" i="12" a="1"/>
  <c r="J629" i="12"/>
  <c r="I629" i="12"/>
  <c r="H629" i="12"/>
  <c r="R628" i="12"/>
  <c r="P628" i="12"/>
  <c r="O628" i="12"/>
  <c r="N628" i="12"/>
  <c r="L628" i="12"/>
  <c r="L628" i="12" a="1"/>
  <c r="J628" i="12"/>
  <c r="I628" i="12"/>
  <c r="H628" i="12"/>
  <c r="R627" i="12"/>
  <c r="P627" i="12"/>
  <c r="O627" i="12"/>
  <c r="N627" i="12"/>
  <c r="L627" i="12"/>
  <c r="L627" i="12" a="1"/>
  <c r="J627" i="12"/>
  <c r="I627" i="12"/>
  <c r="H627" i="12"/>
  <c r="R626" i="12"/>
  <c r="P626" i="12"/>
  <c r="O626" i="12"/>
  <c r="N626" i="12"/>
  <c r="L626" i="12"/>
  <c r="L626" i="12" a="1"/>
  <c r="J626" i="12"/>
  <c r="I626" i="12"/>
  <c r="H626" i="12"/>
  <c r="R625" i="12"/>
  <c r="P625" i="12"/>
  <c r="O625" i="12"/>
  <c r="N625" i="12"/>
  <c r="L625" i="12"/>
  <c r="L625" i="12" a="1"/>
  <c r="J625" i="12"/>
  <c r="I625" i="12"/>
  <c r="H625" i="12"/>
  <c r="R624" i="12"/>
  <c r="P624" i="12"/>
  <c r="O624" i="12"/>
  <c r="N624" i="12"/>
  <c r="L624" i="12"/>
  <c r="L624" i="12" a="1"/>
  <c r="J624" i="12"/>
  <c r="I624" i="12"/>
  <c r="H624" i="12"/>
  <c r="R623" i="12"/>
  <c r="P623" i="12"/>
  <c r="O623" i="12"/>
  <c r="N623" i="12"/>
  <c r="L623" i="12"/>
  <c r="L623" i="12" a="1"/>
  <c r="J623" i="12"/>
  <c r="I623" i="12"/>
  <c r="H623" i="12"/>
  <c r="R622" i="12"/>
  <c r="P622" i="12"/>
  <c r="O622" i="12"/>
  <c r="N622" i="12"/>
  <c r="L622" i="12"/>
  <c r="L622" i="12" a="1"/>
  <c r="J622" i="12"/>
  <c r="I622" i="12"/>
  <c r="H622" i="12"/>
  <c r="R621" i="12"/>
  <c r="P621" i="12"/>
  <c r="O621" i="12"/>
  <c r="N621" i="12"/>
  <c r="L621" i="12"/>
  <c r="L621" i="12" a="1"/>
  <c r="J621" i="12"/>
  <c r="I621" i="12"/>
  <c r="H621" i="12"/>
  <c r="R620" i="12"/>
  <c r="P620" i="12"/>
  <c r="O620" i="12"/>
  <c r="N620" i="12"/>
  <c r="L620" i="12"/>
  <c r="L620" i="12" a="1"/>
  <c r="J620" i="12"/>
  <c r="I620" i="12"/>
  <c r="H620" i="12"/>
  <c r="R619" i="12"/>
  <c r="P619" i="12"/>
  <c r="O619" i="12"/>
  <c r="N619" i="12"/>
  <c r="L619" i="12"/>
  <c r="L619" i="12" a="1"/>
  <c r="J619" i="12"/>
  <c r="I619" i="12"/>
  <c r="H619" i="12"/>
  <c r="R618" i="12"/>
  <c r="P618" i="12"/>
  <c r="O618" i="12"/>
  <c r="N618" i="12"/>
  <c r="L618" i="12"/>
  <c r="L618" i="12" a="1"/>
  <c r="J618" i="12"/>
  <c r="I618" i="12"/>
  <c r="H618" i="12"/>
  <c r="R617" i="12"/>
  <c r="P617" i="12"/>
  <c r="O617" i="12"/>
  <c r="N617" i="12"/>
  <c r="L617" i="12"/>
  <c r="L617" i="12" a="1"/>
  <c r="J617" i="12"/>
  <c r="I617" i="12"/>
  <c r="H617" i="12"/>
  <c r="R616" i="12"/>
  <c r="P616" i="12"/>
  <c r="O616" i="12"/>
  <c r="N616" i="12"/>
  <c r="L616" i="12"/>
  <c r="L616" i="12" a="1"/>
  <c r="J616" i="12"/>
  <c r="I616" i="12"/>
  <c r="H616" i="12"/>
  <c r="R615" i="12"/>
  <c r="P615" i="12"/>
  <c r="O615" i="12"/>
  <c r="N615" i="12"/>
  <c r="L615" i="12"/>
  <c r="L615" i="12" a="1"/>
  <c r="J615" i="12"/>
  <c r="I615" i="12"/>
  <c r="H615" i="12"/>
  <c r="R614" i="12"/>
  <c r="P614" i="12"/>
  <c r="O614" i="12"/>
  <c r="N614" i="12"/>
  <c r="L614" i="12"/>
  <c r="L614" i="12" a="1"/>
  <c r="J614" i="12"/>
  <c r="I614" i="12"/>
  <c r="H614" i="12"/>
  <c r="R613" i="12"/>
  <c r="P613" i="12"/>
  <c r="O613" i="12"/>
  <c r="N613" i="12"/>
  <c r="L613" i="12"/>
  <c r="L613" i="12" a="1"/>
  <c r="J613" i="12"/>
  <c r="I613" i="12"/>
  <c r="H613" i="12"/>
  <c r="R612" i="12"/>
  <c r="P612" i="12"/>
  <c r="O612" i="12"/>
  <c r="N612" i="12"/>
  <c r="L612" i="12"/>
  <c r="L612" i="12" a="1"/>
  <c r="J612" i="12"/>
  <c r="I612" i="12"/>
  <c r="H612" i="12"/>
  <c r="R611" i="12"/>
  <c r="P611" i="12"/>
  <c r="O611" i="12"/>
  <c r="N611" i="12"/>
  <c r="L611" i="12"/>
  <c r="L611" i="12" a="1"/>
  <c r="J611" i="12"/>
  <c r="I611" i="12"/>
  <c r="H611" i="12"/>
  <c r="R610" i="12"/>
  <c r="P610" i="12"/>
  <c r="O610" i="12"/>
  <c r="N610" i="12"/>
  <c r="L610" i="12"/>
  <c r="L610" i="12" a="1"/>
  <c r="J610" i="12"/>
  <c r="I610" i="12"/>
  <c r="H610" i="12"/>
  <c r="R609" i="12"/>
  <c r="P609" i="12"/>
  <c r="O609" i="12"/>
  <c r="N609" i="12"/>
  <c r="L609" i="12"/>
  <c r="L609" i="12" a="1"/>
  <c r="J609" i="12"/>
  <c r="I609" i="12"/>
  <c r="H609" i="12"/>
  <c r="R608" i="12"/>
  <c r="P608" i="12"/>
  <c r="O608" i="12"/>
  <c r="N608" i="12"/>
  <c r="L608" i="12"/>
  <c r="L608" i="12" a="1"/>
  <c r="J608" i="12"/>
  <c r="I608" i="12"/>
  <c r="H608" i="12"/>
  <c r="R607" i="12"/>
  <c r="P607" i="12"/>
  <c r="O607" i="12"/>
  <c r="N607" i="12"/>
  <c r="L607" i="12"/>
  <c r="L607" i="12" a="1"/>
  <c r="J607" i="12"/>
  <c r="I607" i="12"/>
  <c r="H607" i="12"/>
  <c r="R606" i="12"/>
  <c r="P606" i="12"/>
  <c r="O606" i="12"/>
  <c r="N606" i="12"/>
  <c r="L606" i="12"/>
  <c r="L606" i="12" a="1"/>
  <c r="J606" i="12"/>
  <c r="I606" i="12"/>
  <c r="H606" i="12"/>
  <c r="R605" i="12"/>
  <c r="P605" i="12"/>
  <c r="O605" i="12"/>
  <c r="N605" i="12"/>
  <c r="L605" i="12"/>
  <c r="L605" i="12" a="1"/>
  <c r="J605" i="12"/>
  <c r="I605" i="12"/>
  <c r="H605" i="12"/>
  <c r="R604" i="12"/>
  <c r="P604" i="12"/>
  <c r="O604" i="12"/>
  <c r="N604" i="12"/>
  <c r="L604" i="12"/>
  <c r="L604" i="12" a="1"/>
  <c r="J604" i="12"/>
  <c r="I604" i="12"/>
  <c r="H604" i="12"/>
  <c r="R603" i="12"/>
  <c r="P603" i="12"/>
  <c r="O603" i="12"/>
  <c r="N603" i="12"/>
  <c r="L603" i="12"/>
  <c r="L603" i="12" a="1"/>
  <c r="J603" i="12"/>
  <c r="I603" i="12"/>
  <c r="H603" i="12"/>
  <c r="R602" i="12"/>
  <c r="P602" i="12"/>
  <c r="O602" i="12"/>
  <c r="N602" i="12"/>
  <c r="L602" i="12"/>
  <c r="L602" i="12" a="1"/>
  <c r="J602" i="12"/>
  <c r="I602" i="12"/>
  <c r="H602" i="12"/>
  <c r="R601" i="12"/>
  <c r="P601" i="12"/>
  <c r="O601" i="12"/>
  <c r="N601" i="12"/>
  <c r="L601" i="12"/>
  <c r="L601" i="12" a="1"/>
  <c r="J601" i="12"/>
  <c r="I601" i="12"/>
  <c r="H601" i="12"/>
  <c r="R600" i="12"/>
  <c r="P600" i="12"/>
  <c r="O600" i="12"/>
  <c r="N600" i="12"/>
  <c r="L600" i="12"/>
  <c r="L600" i="12" a="1"/>
  <c r="J600" i="12"/>
  <c r="I600" i="12"/>
  <c r="H600" i="12"/>
  <c r="R599" i="12"/>
  <c r="P599" i="12"/>
  <c r="O599" i="12"/>
  <c r="N599" i="12"/>
  <c r="L599" i="12"/>
  <c r="L599" i="12" a="1"/>
  <c r="J599" i="12"/>
  <c r="I599" i="12"/>
  <c r="H599" i="12"/>
  <c r="R598" i="12"/>
  <c r="P598" i="12"/>
  <c r="O598" i="12"/>
  <c r="N598" i="12"/>
  <c r="L598" i="12"/>
  <c r="L598" i="12" a="1"/>
  <c r="J598" i="12"/>
  <c r="I598" i="12"/>
  <c r="H598" i="12"/>
  <c r="R597" i="12"/>
  <c r="P597" i="12"/>
  <c r="O597" i="12"/>
  <c r="N597" i="12"/>
  <c r="L597" i="12"/>
  <c r="L597" i="12" a="1"/>
  <c r="J597" i="12"/>
  <c r="I597" i="12"/>
  <c r="H597" i="12"/>
  <c r="R596" i="12"/>
  <c r="P596" i="12"/>
  <c r="O596" i="12"/>
  <c r="N596" i="12"/>
  <c r="L596" i="12"/>
  <c r="L596" i="12" a="1"/>
  <c r="J596" i="12"/>
  <c r="I596" i="12"/>
  <c r="H596" i="12"/>
  <c r="R595" i="12"/>
  <c r="P595" i="12"/>
  <c r="O595" i="12"/>
  <c r="N595" i="12"/>
  <c r="L595" i="12"/>
  <c r="L595" i="12" a="1"/>
  <c r="J595" i="12"/>
  <c r="I595" i="12"/>
  <c r="H595" i="12"/>
  <c r="R594" i="12"/>
  <c r="P594" i="12"/>
  <c r="O594" i="12"/>
  <c r="N594" i="12"/>
  <c r="L594" i="12"/>
  <c r="L594" i="12" a="1"/>
  <c r="J594" i="12"/>
  <c r="I594" i="12"/>
  <c r="H594" i="12"/>
  <c r="R593" i="12"/>
  <c r="P593" i="12"/>
  <c r="O593" i="12"/>
  <c r="N593" i="12"/>
  <c r="L593" i="12"/>
  <c r="L593" i="12" a="1"/>
  <c r="J593" i="12"/>
  <c r="I593" i="12"/>
  <c r="H593" i="12"/>
  <c r="R592" i="12"/>
  <c r="P592" i="12"/>
  <c r="O592" i="12"/>
  <c r="N592" i="12"/>
  <c r="L592" i="12"/>
  <c r="L592" i="12" a="1"/>
  <c r="J592" i="12"/>
  <c r="I592" i="12"/>
  <c r="H592" i="12"/>
  <c r="R591" i="12"/>
  <c r="P591" i="12"/>
  <c r="O591" i="12"/>
  <c r="N591" i="12"/>
  <c r="L591" i="12"/>
  <c r="L591" i="12" a="1"/>
  <c r="J591" i="12"/>
  <c r="I591" i="12"/>
  <c r="H591" i="12"/>
  <c r="R590" i="12"/>
  <c r="P590" i="12"/>
  <c r="O590" i="12"/>
  <c r="N590" i="12"/>
  <c r="L590" i="12"/>
  <c r="L590" i="12" a="1"/>
  <c r="J590" i="12"/>
  <c r="I590" i="12"/>
  <c r="H590" i="12"/>
  <c r="R589" i="12"/>
  <c r="P589" i="12"/>
  <c r="O589" i="12"/>
  <c r="N589" i="12"/>
  <c r="L589" i="12"/>
  <c r="L589" i="12" a="1"/>
  <c r="J589" i="12"/>
  <c r="I589" i="12"/>
  <c r="H589" i="12"/>
  <c r="R588" i="12"/>
  <c r="P588" i="12"/>
  <c r="O588" i="12"/>
  <c r="N588" i="12"/>
  <c r="L588" i="12"/>
  <c r="L588" i="12" a="1"/>
  <c r="J588" i="12"/>
  <c r="I588" i="12"/>
  <c r="H588" i="12"/>
  <c r="R587" i="12"/>
  <c r="P587" i="12"/>
  <c r="O587" i="12"/>
  <c r="N587" i="12"/>
  <c r="L587" i="12"/>
  <c r="L587" i="12" a="1"/>
  <c r="J587" i="12"/>
  <c r="I587" i="12"/>
  <c r="H587" i="12"/>
  <c r="R586" i="12"/>
  <c r="P586" i="12"/>
  <c r="O586" i="12"/>
  <c r="N586" i="12"/>
  <c r="L586" i="12"/>
  <c r="L586" i="12" a="1"/>
  <c r="J586" i="12"/>
  <c r="I586" i="12"/>
  <c r="H586" i="12"/>
  <c r="R585" i="12"/>
  <c r="P585" i="12"/>
  <c r="O585" i="12"/>
  <c r="N585" i="12"/>
  <c r="L585" i="12"/>
  <c r="L585" i="12" a="1"/>
  <c r="J585" i="12"/>
  <c r="I585" i="12"/>
  <c r="H585" i="12"/>
  <c r="R584" i="12"/>
  <c r="P584" i="12"/>
  <c r="O584" i="12"/>
  <c r="N584" i="12"/>
  <c r="L584" i="12"/>
  <c r="L584" i="12" a="1"/>
  <c r="J584" i="12"/>
  <c r="I584" i="12"/>
  <c r="H584" i="12"/>
  <c r="R583" i="12"/>
  <c r="P583" i="12"/>
  <c r="O583" i="12"/>
  <c r="N583" i="12"/>
  <c r="L583" i="12"/>
  <c r="L583" i="12" a="1"/>
  <c r="J583" i="12"/>
  <c r="I583" i="12"/>
  <c r="H583" i="12"/>
  <c r="R582" i="12"/>
  <c r="P582" i="12"/>
  <c r="O582" i="12"/>
  <c r="N582" i="12"/>
  <c r="L582" i="12"/>
  <c r="L582" i="12" a="1"/>
  <c r="J582" i="12"/>
  <c r="I582" i="12"/>
  <c r="H582" i="12"/>
  <c r="R581" i="12"/>
  <c r="P581" i="12"/>
  <c r="O581" i="12"/>
  <c r="N581" i="12"/>
  <c r="L581" i="12"/>
  <c r="L581" i="12" a="1"/>
  <c r="J581" i="12"/>
  <c r="I581" i="12"/>
  <c r="H581" i="12"/>
  <c r="R580" i="12"/>
  <c r="P580" i="12"/>
  <c r="O580" i="12"/>
  <c r="N580" i="12"/>
  <c r="L580" i="12"/>
  <c r="L580" i="12" a="1"/>
  <c r="J580" i="12"/>
  <c r="I580" i="12"/>
  <c r="H580" i="12"/>
  <c r="R579" i="12"/>
  <c r="P579" i="12"/>
  <c r="O579" i="12"/>
  <c r="N579" i="12"/>
  <c r="L579" i="12"/>
  <c r="L579" i="12" a="1"/>
  <c r="J579" i="12"/>
  <c r="I579" i="12"/>
  <c r="H579" i="12"/>
  <c r="R578" i="12"/>
  <c r="P578" i="12"/>
  <c r="O578" i="12"/>
  <c r="N578" i="12"/>
  <c r="L578" i="12"/>
  <c r="L578" i="12" a="1"/>
  <c r="J578" i="12"/>
  <c r="I578" i="12"/>
  <c r="H578" i="12"/>
  <c r="R577" i="12"/>
  <c r="P577" i="12"/>
  <c r="O577" i="12"/>
  <c r="N577" i="12"/>
  <c r="L577" i="12"/>
  <c r="L577" i="12" a="1"/>
  <c r="J577" i="12"/>
  <c r="I577" i="12"/>
  <c r="H577" i="12"/>
  <c r="R576" i="12"/>
  <c r="P576" i="12"/>
  <c r="O576" i="12"/>
  <c r="N576" i="12"/>
  <c r="L576" i="12"/>
  <c r="L576" i="12" a="1"/>
  <c r="J576" i="12"/>
  <c r="I576" i="12"/>
  <c r="H576" i="12"/>
  <c r="R575" i="12"/>
  <c r="P575" i="12"/>
  <c r="O575" i="12"/>
  <c r="N575" i="12"/>
  <c r="L575" i="12"/>
  <c r="L575" i="12" a="1"/>
  <c r="J575" i="12"/>
  <c r="I575" i="12"/>
  <c r="H575" i="12"/>
  <c r="R574" i="12"/>
  <c r="P574" i="12"/>
  <c r="O574" i="12"/>
  <c r="N574" i="12"/>
  <c r="L574" i="12"/>
  <c r="L574" i="12" a="1"/>
  <c r="J574" i="12"/>
  <c r="I574" i="12"/>
  <c r="H574" i="12"/>
  <c r="R573" i="12"/>
  <c r="P573" i="12"/>
  <c r="O573" i="12"/>
  <c r="N573" i="12"/>
  <c r="L573" i="12"/>
  <c r="L573" i="12" a="1"/>
  <c r="J573" i="12"/>
  <c r="I573" i="12"/>
  <c r="H573" i="12"/>
  <c r="R572" i="12"/>
  <c r="P572" i="12"/>
  <c r="O572" i="12"/>
  <c r="N572" i="12"/>
  <c r="L572" i="12"/>
  <c r="L572" i="12" a="1"/>
  <c r="J572" i="12"/>
  <c r="I572" i="12"/>
  <c r="H572" i="12"/>
  <c r="R571" i="12"/>
  <c r="P571" i="12"/>
  <c r="O571" i="12"/>
  <c r="N571" i="12"/>
  <c r="L571" i="12"/>
  <c r="L571" i="12" a="1"/>
  <c r="J571" i="12"/>
  <c r="I571" i="12"/>
  <c r="H571" i="12"/>
  <c r="R570" i="12"/>
  <c r="P570" i="12"/>
  <c r="O570" i="12"/>
  <c r="N570" i="12"/>
  <c r="L570" i="12"/>
  <c r="L570" i="12" a="1"/>
  <c r="J570" i="12"/>
  <c r="I570" i="12"/>
  <c r="H570" i="12"/>
  <c r="R569" i="12"/>
  <c r="P569" i="12"/>
  <c r="O569" i="12"/>
  <c r="N569" i="12"/>
  <c r="L569" i="12"/>
  <c r="L569" i="12" a="1"/>
  <c r="J569" i="12"/>
  <c r="I569" i="12"/>
  <c r="H569" i="12"/>
  <c r="R568" i="12"/>
  <c r="P568" i="12"/>
  <c r="O568" i="12"/>
  <c r="N568" i="12"/>
  <c r="L568" i="12"/>
  <c r="L568" i="12" a="1"/>
  <c r="J568" i="12"/>
  <c r="I568" i="12"/>
  <c r="H568" i="12"/>
  <c r="X567" i="12"/>
  <c r="W567" i="12"/>
  <c r="V567" i="12"/>
  <c r="U567" i="12"/>
  <c r="R567" i="12"/>
  <c r="P567" i="12"/>
  <c r="O567" i="12"/>
  <c r="N567" i="12"/>
  <c r="L567" i="12"/>
  <c r="L567" i="12" a="1"/>
  <c r="J567" i="12"/>
  <c r="I567" i="12"/>
  <c r="H567" i="12"/>
  <c r="R566" i="12"/>
  <c r="P566" i="12"/>
  <c r="O566" i="12"/>
  <c r="N566" i="12"/>
  <c r="L566" i="12"/>
  <c r="L566" i="12" a="1"/>
  <c r="J566" i="12"/>
  <c r="I566" i="12"/>
  <c r="H566" i="12"/>
  <c r="R565" i="12"/>
  <c r="P565" i="12"/>
  <c r="O565" i="12"/>
  <c r="N565" i="12"/>
  <c r="L565" i="12"/>
  <c r="L565" i="12" a="1"/>
  <c r="J565" i="12"/>
  <c r="I565" i="12"/>
  <c r="H565" i="12"/>
  <c r="R564" i="12"/>
  <c r="P564" i="12"/>
  <c r="O564" i="12"/>
  <c r="N564" i="12"/>
  <c r="L564" i="12"/>
  <c r="L564" i="12" a="1"/>
  <c r="J564" i="12"/>
  <c r="I564" i="12"/>
  <c r="H564" i="12"/>
  <c r="Y563" i="12"/>
  <c r="X563" i="12"/>
  <c r="W563" i="12"/>
  <c r="V563" i="12"/>
  <c r="U563" i="12"/>
  <c r="R563" i="12"/>
  <c r="P563" i="12"/>
  <c r="O563" i="12"/>
  <c r="N563" i="12"/>
  <c r="L563" i="12"/>
  <c r="L563" i="12" a="1"/>
  <c r="J563" i="12"/>
  <c r="I563" i="12"/>
  <c r="H563" i="12"/>
  <c r="R562" i="12"/>
  <c r="P562" i="12"/>
  <c r="O562" i="12"/>
  <c r="N562" i="12"/>
  <c r="L562" i="12"/>
  <c r="L562" i="12" a="1"/>
  <c r="J562" i="12"/>
  <c r="I562" i="12"/>
  <c r="H562" i="12"/>
  <c r="R561" i="12"/>
  <c r="P561" i="12"/>
  <c r="O561" i="12"/>
  <c r="N561" i="12"/>
  <c r="L561" i="12"/>
  <c r="L561" i="12" a="1"/>
  <c r="J561" i="12"/>
  <c r="I561" i="12"/>
  <c r="H561" i="12"/>
  <c r="R560" i="12"/>
  <c r="P560" i="12"/>
  <c r="O560" i="12"/>
  <c r="N560" i="12"/>
  <c r="L560" i="12"/>
  <c r="L560" i="12" a="1"/>
  <c r="J560" i="12"/>
  <c r="I560" i="12"/>
  <c r="H560" i="12"/>
  <c r="Y559" i="12"/>
  <c r="X559" i="12"/>
  <c r="W559" i="12"/>
  <c r="V559" i="12"/>
  <c r="U559" i="12"/>
  <c r="R559" i="12"/>
  <c r="P559" i="12"/>
  <c r="O559" i="12"/>
  <c r="N559" i="12"/>
  <c r="L559" i="12"/>
  <c r="L559" i="12" a="1"/>
  <c r="J559" i="12"/>
  <c r="I559" i="12"/>
  <c r="H559" i="12"/>
  <c r="R558" i="12"/>
  <c r="P558" i="12"/>
  <c r="O558" i="12"/>
  <c r="N558" i="12"/>
  <c r="L558" i="12"/>
  <c r="L558" i="12" a="1"/>
  <c r="J558" i="12"/>
  <c r="I558" i="12"/>
  <c r="H558" i="12"/>
  <c r="R557" i="12"/>
  <c r="P557" i="12"/>
  <c r="O557" i="12"/>
  <c r="N557" i="12"/>
  <c r="L557" i="12"/>
  <c r="L557" i="12" a="1"/>
  <c r="J557" i="12"/>
  <c r="I557" i="12"/>
  <c r="H557" i="12"/>
  <c r="I556" i="12"/>
  <c r="H556" i="12"/>
  <c r="I555" i="12"/>
  <c r="H555" i="12"/>
  <c r="I554" i="12"/>
  <c r="H554" i="12"/>
  <c r="I553" i="12"/>
  <c r="H553" i="12"/>
  <c r="I552" i="12"/>
  <c r="H552" i="12"/>
  <c r="I551" i="12"/>
  <c r="H551" i="12"/>
  <c r="I550" i="12"/>
  <c r="H550" i="12"/>
  <c r="I549" i="12"/>
  <c r="H549" i="12"/>
  <c r="I548" i="12"/>
  <c r="H548" i="12"/>
  <c r="I547" i="12"/>
  <c r="H547" i="12"/>
  <c r="I546" i="12"/>
  <c r="H546" i="12"/>
  <c r="I545" i="12"/>
  <c r="H545" i="12"/>
  <c r="I544" i="12"/>
  <c r="H544" i="12"/>
  <c r="I543" i="12"/>
  <c r="H543" i="12"/>
  <c r="I542" i="12"/>
  <c r="H542" i="12"/>
  <c r="I541" i="12"/>
  <c r="H541" i="12"/>
  <c r="I540" i="12"/>
  <c r="H540" i="12"/>
  <c r="I539" i="12"/>
  <c r="H539" i="12"/>
  <c r="I538" i="12"/>
  <c r="H538" i="12"/>
  <c r="I537" i="12"/>
  <c r="H537" i="12"/>
  <c r="I536" i="12"/>
  <c r="H536" i="12"/>
  <c r="I535" i="12"/>
  <c r="H535" i="12"/>
  <c r="I534" i="12"/>
  <c r="H534" i="12"/>
  <c r="I533" i="12"/>
  <c r="H533" i="12"/>
  <c r="I532" i="12"/>
  <c r="H532" i="12"/>
  <c r="I531" i="12"/>
  <c r="H531" i="12"/>
  <c r="I530" i="12"/>
  <c r="H530" i="12"/>
  <c r="I529" i="12"/>
  <c r="H529" i="12"/>
  <c r="I528" i="12"/>
  <c r="H528" i="12"/>
  <c r="I527" i="12"/>
  <c r="H527" i="12"/>
  <c r="I526" i="12"/>
  <c r="H526" i="12"/>
  <c r="I525" i="12"/>
  <c r="H525" i="12"/>
  <c r="I524" i="12"/>
  <c r="H524" i="12"/>
  <c r="I523" i="12"/>
  <c r="H523" i="12"/>
  <c r="I522" i="12"/>
  <c r="H522" i="12"/>
  <c r="I521" i="12"/>
  <c r="H521" i="12"/>
  <c r="I520" i="12"/>
  <c r="H520" i="12"/>
  <c r="I519" i="12"/>
  <c r="H519" i="12"/>
  <c r="I518" i="12"/>
  <c r="H518" i="12"/>
  <c r="I517" i="12"/>
  <c r="H517" i="12"/>
  <c r="I516" i="12"/>
  <c r="H516" i="12"/>
  <c r="I515" i="12"/>
  <c r="H515" i="12"/>
  <c r="I514" i="12"/>
  <c r="H514" i="12"/>
  <c r="I513" i="12"/>
  <c r="H513" i="12"/>
  <c r="I512" i="12"/>
  <c r="H512" i="12"/>
  <c r="I511" i="12"/>
  <c r="H511" i="12"/>
  <c r="I510" i="12"/>
  <c r="H510" i="12"/>
  <c r="I509" i="12"/>
  <c r="H509" i="12"/>
  <c r="I508" i="12"/>
  <c r="H508" i="12"/>
  <c r="I507" i="12"/>
  <c r="H507" i="12"/>
  <c r="I506" i="12"/>
  <c r="H506" i="12"/>
  <c r="I505" i="12"/>
  <c r="H505" i="12"/>
  <c r="I504" i="12"/>
  <c r="H504" i="12"/>
  <c r="I503" i="12"/>
  <c r="H503" i="12"/>
  <c r="I502" i="12"/>
  <c r="H502" i="12"/>
  <c r="I501" i="12"/>
  <c r="H501" i="12"/>
  <c r="I500" i="12"/>
  <c r="H500" i="12"/>
  <c r="I499" i="12"/>
  <c r="H499" i="12"/>
  <c r="I498" i="12"/>
  <c r="H498" i="12"/>
  <c r="I497" i="12"/>
  <c r="H497" i="12"/>
  <c r="I496" i="12"/>
  <c r="H496" i="12"/>
  <c r="I495" i="12"/>
  <c r="H495" i="12"/>
  <c r="I494" i="12"/>
  <c r="H494" i="12"/>
  <c r="I493" i="12"/>
  <c r="H493" i="12"/>
  <c r="I492" i="12"/>
  <c r="H492" i="12"/>
  <c r="I491" i="12"/>
  <c r="H491" i="12"/>
  <c r="I490" i="12"/>
  <c r="H490" i="12"/>
  <c r="I489" i="12"/>
  <c r="H489" i="12"/>
  <c r="I488" i="12"/>
  <c r="H488" i="12"/>
  <c r="I487" i="12"/>
  <c r="H487" i="12"/>
  <c r="I486" i="12"/>
  <c r="H486" i="12"/>
  <c r="I485" i="12"/>
  <c r="H485" i="12"/>
  <c r="I484" i="12"/>
  <c r="H484" i="12"/>
  <c r="I483" i="12"/>
  <c r="H483" i="12"/>
  <c r="I482" i="12"/>
  <c r="H482" i="12"/>
  <c r="I481" i="12"/>
  <c r="H481" i="12"/>
  <c r="I480" i="12"/>
  <c r="H480" i="12"/>
  <c r="I479" i="12"/>
  <c r="H479" i="12"/>
  <c r="I478" i="12"/>
  <c r="H478" i="12"/>
  <c r="I477" i="12"/>
  <c r="H477" i="12"/>
  <c r="I476" i="12"/>
  <c r="H476" i="12"/>
  <c r="I475" i="12"/>
  <c r="H475" i="12"/>
  <c r="I474" i="12"/>
  <c r="H474" i="12"/>
  <c r="I473" i="12"/>
  <c r="H473" i="12"/>
  <c r="I472" i="12"/>
  <c r="H472" i="12"/>
  <c r="I471" i="12"/>
  <c r="H471" i="12"/>
  <c r="I470" i="12"/>
  <c r="H470" i="12"/>
  <c r="I469" i="12"/>
  <c r="H469" i="12"/>
  <c r="I468" i="12"/>
  <c r="H468" i="12"/>
  <c r="I467" i="12"/>
  <c r="H467" i="12"/>
  <c r="I466" i="12"/>
  <c r="H466" i="12"/>
  <c r="I465" i="12"/>
  <c r="H465" i="12"/>
  <c r="I464" i="12"/>
  <c r="H464" i="12"/>
  <c r="I463" i="12"/>
  <c r="H463" i="12"/>
  <c r="I462" i="12"/>
  <c r="H462" i="12"/>
  <c r="I461" i="12"/>
  <c r="H461" i="12"/>
  <c r="I460" i="12"/>
  <c r="H460" i="12"/>
  <c r="I459" i="12"/>
  <c r="H459" i="12"/>
  <c r="I458" i="12"/>
  <c r="H458" i="12"/>
  <c r="I457" i="12"/>
  <c r="H457" i="12"/>
  <c r="I456" i="12"/>
  <c r="H456" i="12"/>
  <c r="I455" i="12"/>
  <c r="H455" i="12"/>
  <c r="I454" i="12"/>
  <c r="H454" i="12"/>
  <c r="I453" i="12"/>
  <c r="H453" i="12"/>
  <c r="I452" i="12"/>
  <c r="H452" i="12"/>
  <c r="I451" i="12"/>
  <c r="H451" i="12"/>
  <c r="I450" i="12"/>
  <c r="H450" i="12"/>
  <c r="I449" i="12"/>
  <c r="H449" i="12"/>
  <c r="I448" i="12"/>
  <c r="H448" i="12"/>
  <c r="I447" i="12"/>
  <c r="H447" i="12"/>
  <c r="I446" i="12"/>
  <c r="H446" i="12"/>
  <c r="I445" i="12"/>
  <c r="H445" i="12"/>
  <c r="I444" i="12"/>
  <c r="H444" i="12"/>
  <c r="I443" i="12"/>
  <c r="H443" i="12"/>
  <c r="I442" i="12"/>
  <c r="H442" i="12"/>
  <c r="I441" i="12"/>
  <c r="H441" i="12"/>
  <c r="I440" i="12"/>
  <c r="H440" i="12"/>
  <c r="I439" i="12"/>
  <c r="H439" i="12"/>
  <c r="I438" i="12"/>
  <c r="H438" i="12"/>
  <c r="I437" i="12"/>
  <c r="H437" i="12"/>
  <c r="I436" i="12"/>
  <c r="H436" i="12"/>
  <c r="I435" i="12"/>
  <c r="H435" i="12"/>
  <c r="I434" i="12"/>
  <c r="H434" i="12"/>
  <c r="I433" i="12"/>
  <c r="H433" i="12"/>
  <c r="I432" i="12"/>
  <c r="H432" i="12"/>
  <c r="I431" i="12"/>
  <c r="H431" i="12"/>
  <c r="I430" i="12"/>
  <c r="H430" i="12"/>
  <c r="I429" i="12"/>
  <c r="H429" i="12"/>
  <c r="I428" i="12"/>
  <c r="H428" i="12"/>
  <c r="I427" i="12"/>
  <c r="H427" i="12"/>
  <c r="I426" i="12"/>
  <c r="H426" i="12"/>
  <c r="I425" i="12"/>
  <c r="H425" i="12"/>
  <c r="I424" i="12"/>
  <c r="H424" i="12"/>
  <c r="I423" i="12"/>
  <c r="H423" i="12"/>
  <c r="I422" i="12"/>
  <c r="H422" i="12"/>
  <c r="I421" i="12"/>
  <c r="H421" i="12"/>
  <c r="I420" i="12"/>
  <c r="H420" i="12"/>
  <c r="I419" i="12"/>
  <c r="H419" i="12"/>
  <c r="I418" i="12"/>
  <c r="H418" i="12"/>
  <c r="I417" i="12"/>
  <c r="H417" i="12"/>
  <c r="I416" i="12"/>
  <c r="H416" i="12"/>
  <c r="I415" i="12"/>
  <c r="H415" i="12"/>
  <c r="I414" i="12"/>
  <c r="H414" i="12"/>
  <c r="I413" i="12"/>
  <c r="H413" i="12"/>
  <c r="I412" i="12"/>
  <c r="H412" i="12"/>
  <c r="I411" i="12"/>
  <c r="H411" i="12"/>
  <c r="I410" i="12"/>
  <c r="H410" i="12"/>
  <c r="I409" i="12"/>
  <c r="H409" i="12"/>
  <c r="I408" i="12"/>
  <c r="H408" i="12"/>
  <c r="I407" i="12"/>
  <c r="H407" i="12"/>
  <c r="I406" i="12"/>
  <c r="H406" i="12"/>
  <c r="I405" i="12"/>
  <c r="H405" i="12"/>
  <c r="I404" i="12"/>
  <c r="H404" i="12"/>
  <c r="I403" i="12"/>
  <c r="H403" i="12"/>
  <c r="I402" i="12"/>
  <c r="H402" i="12"/>
  <c r="I401" i="12"/>
  <c r="H401" i="12"/>
  <c r="I400" i="12"/>
  <c r="H400" i="12"/>
  <c r="I399" i="12"/>
  <c r="H399" i="12"/>
  <c r="I398" i="12"/>
  <c r="H398" i="12"/>
  <c r="I397" i="12"/>
  <c r="H397" i="12"/>
  <c r="I396" i="12"/>
  <c r="H396" i="12"/>
  <c r="I395" i="12"/>
  <c r="H395" i="12"/>
  <c r="I394" i="12"/>
  <c r="H394" i="12"/>
  <c r="I393" i="12"/>
  <c r="H393" i="12"/>
  <c r="I392" i="12"/>
  <c r="H392" i="12"/>
  <c r="I391" i="12"/>
  <c r="H391" i="12"/>
  <c r="I390" i="12"/>
  <c r="H390" i="12"/>
  <c r="I389" i="12"/>
  <c r="H389" i="12"/>
  <c r="I388" i="12"/>
  <c r="H388" i="12"/>
  <c r="I387" i="12"/>
  <c r="H387" i="12"/>
  <c r="I386" i="12"/>
  <c r="H386" i="12"/>
  <c r="I385" i="12"/>
  <c r="H385" i="12"/>
  <c r="I384" i="12"/>
  <c r="H384" i="12"/>
  <c r="I383" i="12"/>
  <c r="H383" i="12"/>
  <c r="I382" i="12"/>
  <c r="H382" i="12"/>
  <c r="I381" i="12"/>
  <c r="H381" i="12"/>
  <c r="I380" i="12"/>
  <c r="H380" i="12"/>
  <c r="I379" i="12"/>
  <c r="H379" i="12"/>
  <c r="I378" i="12"/>
  <c r="H378" i="12"/>
  <c r="I377" i="12"/>
  <c r="H377" i="12"/>
  <c r="I376" i="12"/>
  <c r="H376" i="12"/>
  <c r="I375" i="12"/>
  <c r="H375" i="12"/>
  <c r="I374" i="12"/>
  <c r="H374" i="12"/>
  <c r="I373" i="12"/>
  <c r="H373" i="12"/>
  <c r="I372" i="12"/>
  <c r="H372" i="12"/>
  <c r="I371" i="12"/>
  <c r="H371" i="12"/>
  <c r="I370" i="12"/>
  <c r="H370" i="12"/>
  <c r="I369" i="12"/>
  <c r="H369" i="12"/>
  <c r="I368" i="12"/>
  <c r="H368" i="12"/>
  <c r="I367" i="12"/>
  <c r="H367" i="12"/>
  <c r="I366" i="12"/>
  <c r="H366" i="12"/>
  <c r="I365" i="12"/>
  <c r="H365" i="12"/>
  <c r="I364" i="12"/>
  <c r="H364" i="12"/>
  <c r="I363" i="12"/>
  <c r="H363" i="12"/>
  <c r="I362" i="12"/>
  <c r="H362" i="12"/>
  <c r="I361" i="12"/>
  <c r="H361" i="12"/>
  <c r="I360" i="12"/>
  <c r="H360" i="12"/>
  <c r="I359" i="12"/>
  <c r="H359" i="12"/>
  <c r="I358" i="12"/>
  <c r="H358" i="12"/>
  <c r="I357" i="12"/>
  <c r="H357" i="12"/>
  <c r="I356" i="12"/>
  <c r="H356" i="12"/>
  <c r="I355" i="12"/>
  <c r="H355" i="12"/>
  <c r="I354" i="12"/>
  <c r="H354" i="12"/>
  <c r="I353" i="12"/>
  <c r="H353" i="12"/>
  <c r="I352" i="12"/>
  <c r="H352" i="12"/>
  <c r="I351" i="12"/>
  <c r="H351" i="12"/>
  <c r="I350" i="12"/>
  <c r="H350" i="12"/>
  <c r="I349" i="12"/>
  <c r="H349" i="12"/>
  <c r="I348" i="12"/>
  <c r="H348" i="12"/>
  <c r="I347" i="12"/>
  <c r="H347" i="12"/>
  <c r="I346" i="12"/>
  <c r="H346" i="12"/>
  <c r="I345" i="12"/>
  <c r="H345" i="12"/>
  <c r="I344" i="12"/>
  <c r="H344" i="12"/>
  <c r="I343" i="12"/>
  <c r="H343" i="12"/>
  <c r="I342" i="12"/>
  <c r="H342" i="12"/>
  <c r="I341" i="12"/>
  <c r="H341" i="12"/>
  <c r="I340" i="12"/>
  <c r="H340" i="12"/>
  <c r="I339" i="12"/>
  <c r="H339" i="12"/>
  <c r="I338" i="12"/>
  <c r="H338" i="12"/>
  <c r="I337" i="12"/>
  <c r="H337" i="12"/>
  <c r="I336" i="12"/>
  <c r="H336" i="12"/>
  <c r="I335" i="12"/>
  <c r="H335" i="12"/>
  <c r="I334" i="12"/>
  <c r="H334" i="12"/>
  <c r="I333" i="12"/>
  <c r="H333" i="12"/>
  <c r="I332" i="12"/>
  <c r="H332" i="12"/>
  <c r="I331" i="12"/>
  <c r="H331" i="12"/>
  <c r="I330" i="12"/>
  <c r="H330" i="12"/>
  <c r="I329" i="12"/>
  <c r="H329" i="12"/>
  <c r="I328" i="12"/>
  <c r="H328" i="12"/>
  <c r="I327" i="12"/>
  <c r="H327" i="12"/>
  <c r="I326" i="12"/>
  <c r="H326" i="12"/>
  <c r="I325" i="12"/>
  <c r="H325" i="12"/>
  <c r="I324" i="12"/>
  <c r="H324" i="12"/>
  <c r="I323" i="12"/>
  <c r="H323" i="12"/>
  <c r="I322" i="12"/>
  <c r="H322" i="12"/>
  <c r="I321" i="12"/>
  <c r="H321" i="12"/>
  <c r="I320" i="12"/>
  <c r="H320" i="12"/>
  <c r="I319" i="12"/>
  <c r="H319" i="12"/>
  <c r="I318" i="12"/>
  <c r="H318" i="12"/>
  <c r="I317" i="12"/>
  <c r="H317" i="12"/>
  <c r="I316" i="12"/>
  <c r="H316" i="12"/>
  <c r="I315" i="12"/>
  <c r="H315" i="12"/>
  <c r="I314" i="12"/>
  <c r="H314" i="12"/>
  <c r="I313" i="12"/>
  <c r="H313" i="12"/>
  <c r="I312" i="12"/>
  <c r="H312" i="12"/>
  <c r="I311" i="12"/>
  <c r="H311" i="12"/>
  <c r="I310" i="12"/>
  <c r="H310" i="12"/>
  <c r="I309" i="12"/>
  <c r="H309" i="12"/>
  <c r="I308" i="12"/>
  <c r="H308" i="12"/>
  <c r="I307" i="12"/>
  <c r="H307" i="12"/>
  <c r="I306" i="12"/>
  <c r="H306" i="12"/>
  <c r="I305" i="12"/>
  <c r="H305" i="12"/>
  <c r="I304" i="12"/>
  <c r="H304" i="12"/>
  <c r="I303" i="12"/>
  <c r="H303" i="12"/>
  <c r="I302" i="12"/>
  <c r="H302" i="12"/>
  <c r="I301" i="12"/>
  <c r="H301" i="12"/>
  <c r="I300" i="12"/>
  <c r="H300" i="12"/>
  <c r="I299" i="12"/>
  <c r="H299" i="12"/>
  <c r="I298" i="12"/>
  <c r="H298" i="12"/>
  <c r="I297" i="12"/>
  <c r="H297" i="12"/>
  <c r="I296" i="12"/>
  <c r="H296" i="12"/>
  <c r="I295" i="12"/>
  <c r="H295" i="12"/>
  <c r="I294" i="12"/>
  <c r="H294" i="12"/>
  <c r="I293" i="12"/>
  <c r="H293" i="12"/>
  <c r="I292" i="12"/>
  <c r="H292" i="12"/>
  <c r="I291" i="12"/>
  <c r="H291" i="12"/>
  <c r="I290" i="12"/>
  <c r="H290" i="12"/>
  <c r="I289" i="12"/>
  <c r="H289" i="12"/>
  <c r="I288" i="12"/>
  <c r="H288" i="12"/>
  <c r="I287" i="12"/>
  <c r="H287" i="12"/>
  <c r="I286" i="12"/>
  <c r="H286" i="12"/>
  <c r="I285" i="12"/>
  <c r="H285" i="12"/>
  <c r="I284" i="12"/>
  <c r="H284" i="12"/>
  <c r="I283" i="12"/>
  <c r="H283" i="12"/>
  <c r="I282" i="12"/>
  <c r="H282" i="12"/>
  <c r="I281" i="12"/>
  <c r="H281" i="12"/>
  <c r="I280" i="12"/>
  <c r="H280" i="12"/>
  <c r="I279" i="12"/>
  <c r="H279" i="12"/>
  <c r="I278" i="12"/>
  <c r="H278" i="12"/>
  <c r="I277" i="12"/>
  <c r="H277" i="12"/>
  <c r="I276" i="12"/>
  <c r="H276" i="12"/>
  <c r="I275" i="12"/>
  <c r="H275" i="12"/>
  <c r="I274" i="12"/>
  <c r="H274" i="12"/>
  <c r="I273" i="12"/>
  <c r="H273" i="12"/>
  <c r="I272" i="12"/>
  <c r="H272" i="12"/>
  <c r="I271" i="12"/>
  <c r="H271" i="12"/>
  <c r="I270" i="12"/>
  <c r="H270" i="12"/>
  <c r="I269" i="12"/>
  <c r="H269" i="12"/>
  <c r="I268" i="12"/>
  <c r="H268" i="12"/>
  <c r="I267" i="12"/>
  <c r="H267" i="12"/>
  <c r="I266" i="12"/>
  <c r="H266" i="12"/>
  <c r="I265" i="12"/>
  <c r="H265" i="12"/>
  <c r="I264" i="12"/>
  <c r="H264" i="12"/>
  <c r="I263" i="12"/>
  <c r="H263" i="12"/>
  <c r="I262" i="12"/>
  <c r="H262" i="12"/>
  <c r="I261" i="12"/>
  <c r="H261" i="12"/>
  <c r="I260" i="12"/>
  <c r="H260" i="12"/>
  <c r="I259" i="12"/>
  <c r="H259" i="12"/>
  <c r="I258" i="12"/>
  <c r="H258" i="12"/>
  <c r="I257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D37" i="22"/>
  <c r="C37" i="22"/>
  <c r="D36" i="22"/>
  <c r="C36" i="22"/>
  <c r="D35" i="22"/>
  <c r="C35" i="22"/>
  <c r="D34" i="22"/>
  <c r="C34" i="22"/>
  <c r="D32" i="22"/>
  <c r="C32" i="22"/>
  <c r="D31" i="22"/>
  <c r="C31" i="22"/>
  <c r="D30" i="22"/>
  <c r="C30" i="22"/>
  <c r="D29" i="22"/>
  <c r="C29" i="22"/>
  <c r="E27" i="22"/>
  <c r="D27" i="22"/>
  <c r="C27" i="22"/>
  <c r="E26" i="22"/>
  <c r="D26" i="22"/>
  <c r="C26" i="22"/>
  <c r="E25" i="22"/>
  <c r="D25" i="22"/>
  <c r="C25" i="22"/>
  <c r="E24" i="22"/>
  <c r="D24" i="22"/>
  <c r="C24" i="22"/>
  <c r="E19" i="22"/>
  <c r="E18" i="22"/>
  <c r="E17" i="22"/>
  <c r="E16" i="22"/>
  <c r="E14" i="22"/>
  <c r="E13" i="22"/>
  <c r="E12" i="22"/>
  <c r="E11" i="22"/>
  <c r="G9" i="22"/>
  <c r="F9" i="22"/>
  <c r="E9" i="22"/>
  <c r="D9" i="22"/>
  <c r="C9" i="22"/>
  <c r="G8" i="22"/>
  <c r="F8" i="22"/>
  <c r="E8" i="22"/>
  <c r="D8" i="22"/>
  <c r="C8" i="22"/>
  <c r="G7" i="22"/>
  <c r="F7" i="22"/>
  <c r="E7" i="22"/>
  <c r="D7" i="22"/>
  <c r="C7" i="22"/>
  <c r="F6" i="22"/>
  <c r="E6" i="22"/>
  <c r="D6" i="22"/>
  <c r="C6" i="22"/>
  <c r="K1064" i="18" l="1" a="1"/>
  <c r="K1064" i="18" s="1"/>
  <c r="K1084" i="18" a="1"/>
  <c r="K1084" i="18" s="1"/>
  <c r="K1281" i="18" a="1"/>
  <c r="K1281" i="18" s="1"/>
  <c r="Q1321" i="18"/>
  <c r="K1144" i="18" a="1"/>
  <c r="K1144" i="18" s="1"/>
  <c r="K1157" i="18" a="1"/>
  <c r="K1157" i="18" s="1"/>
  <c r="K1173" i="18" a="1"/>
  <c r="K1173" i="18" s="1"/>
  <c r="Q1185" i="18"/>
  <c r="K1197" i="18" a="1"/>
  <c r="K1197" i="18" s="1"/>
  <c r="Q1213" i="18"/>
  <c r="Q1216" i="18"/>
  <c r="O1232" i="18"/>
  <c r="O1245" i="18"/>
  <c r="Q1291" i="18"/>
  <c r="O1073" i="18"/>
  <c r="K1100" i="18" a="1"/>
  <c r="K1100" i="18" s="1"/>
  <c r="O1162" i="18"/>
  <c r="K1165" i="18" a="1"/>
  <c r="K1165" i="18" s="1"/>
  <c r="Q1179" i="18"/>
  <c r="O1222" i="18"/>
  <c r="Q1229" i="18"/>
  <c r="Q1245" i="18"/>
  <c r="Q1273" i="18"/>
  <c r="K1059" i="18" a="1"/>
  <c r="K1059" i="18" s="1"/>
  <c r="K1092" i="18" a="1"/>
  <c r="K1092" i="18" s="1"/>
  <c r="Q1105" i="18"/>
  <c r="K1112" i="18" a="1"/>
  <c r="K1112" i="18" s="1"/>
  <c r="K1121" i="18" a="1"/>
  <c r="K1121" i="18" s="1"/>
  <c r="O1144" i="18"/>
  <c r="K1160" i="18" a="1"/>
  <c r="K1160" i="18" s="1"/>
  <c r="K1171" i="18" a="1"/>
  <c r="K1171" i="18" s="1"/>
  <c r="O1173" i="18"/>
  <c r="O1248" i="18"/>
  <c r="Q1316" i="18"/>
  <c r="K1251" i="18" a="1"/>
  <c r="K1251" i="18" s="1"/>
  <c r="O1276" i="18"/>
  <c r="Q1259" i="18"/>
  <c r="Q1088" i="18"/>
  <c r="K1257" i="18" a="1"/>
  <c r="K1257" i="18" s="1"/>
  <c r="K1319" i="18" a="1"/>
  <c r="K1319" i="18" s="1"/>
  <c r="O1165" i="18"/>
  <c r="Q1058" i="18"/>
  <c r="Q1131" i="18"/>
  <c r="K1141" i="18" a="1"/>
  <c r="K1141" i="18" s="1"/>
  <c r="K1132" i="18" a="1"/>
  <c r="K1132" i="18" s="1"/>
  <c r="O1112" i="18"/>
  <c r="O1200" i="18"/>
  <c r="Q1227" i="18"/>
  <c r="Q1235" i="18"/>
  <c r="Q1280" i="18"/>
  <c r="K1232" i="18" a="1"/>
  <c r="K1232" i="18" s="1"/>
  <c r="O1213" i="18"/>
  <c r="K1090" i="18" a="1"/>
  <c r="K1090" i="18" s="1"/>
  <c r="Q1145" i="18"/>
  <c r="Q1177" i="18"/>
  <c r="Q1189" i="18"/>
  <c r="O1208" i="18"/>
  <c r="O1227" i="18"/>
  <c r="Q1313" i="18"/>
  <c r="O1235" i="18"/>
  <c r="O1083" i="18"/>
  <c r="K1101" i="18" a="1"/>
  <c r="K1101" i="18" s="1"/>
  <c r="Q1200" i="18"/>
  <c r="O1287" i="18"/>
  <c r="Q1311" i="18"/>
  <c r="Q1167" i="18"/>
  <c r="Q1251" i="18"/>
  <c r="Q1301" i="18"/>
  <c r="Q1076" i="18"/>
  <c r="Q1095" i="18"/>
  <c r="Q1074" i="18"/>
  <c r="Q1083" i="18"/>
  <c r="O1060" i="18"/>
  <c r="K1161" i="18" a="1"/>
  <c r="K1161" i="18" s="1"/>
  <c r="K1228" i="18" a="1"/>
  <c r="K1228" i="18" s="1"/>
  <c r="K1234" i="18" a="1"/>
  <c r="K1234" i="18" s="1"/>
  <c r="Q1234" i="18" s="1"/>
  <c r="O1240" i="18"/>
  <c r="P1176" i="19"/>
  <c r="M599" i="19"/>
  <c r="P693" i="19"/>
  <c r="M693" i="19"/>
  <c r="M785" i="19"/>
  <c r="N785" i="19" s="1"/>
  <c r="P813" i="19"/>
  <c r="J890" i="19" a="1"/>
  <c r="J890" i="19" s="1"/>
  <c r="M978" i="19"/>
  <c r="M1085" i="19"/>
  <c r="J773" i="19" a="1"/>
  <c r="J773" i="19" s="1"/>
  <c r="P687" i="19"/>
  <c r="M687" i="19"/>
  <c r="N1082" i="19"/>
  <c r="P600" i="19"/>
  <c r="M600" i="19"/>
  <c r="N600" i="19" s="1"/>
  <c r="J885" i="19" a="1"/>
  <c r="J885" i="19" s="1"/>
  <c r="M1027" i="19"/>
  <c r="P1082" i="19"/>
  <c r="M1082" i="19"/>
  <c r="P1106" i="19"/>
  <c r="Q1168" i="19"/>
  <c r="M1168" i="19"/>
  <c r="P594" i="19"/>
  <c r="N710" i="19"/>
  <c r="N738" i="19"/>
  <c r="N861" i="19"/>
  <c r="P890" i="19"/>
  <c r="M890" i="19"/>
  <c r="N890" i="19" s="1"/>
  <c r="J1106" i="19" a="1"/>
  <c r="J1106" i="19" s="1"/>
  <c r="J1219" i="19" a="1"/>
  <c r="J1219" i="19" s="1"/>
  <c r="M1028" i="19"/>
  <c r="P1028" i="19"/>
  <c r="P1223" i="19"/>
  <c r="P560" i="19"/>
  <c r="M560" i="19"/>
  <c r="N732" i="19"/>
  <c r="P1188" i="19"/>
  <c r="N1219" i="19"/>
  <c r="P1032" i="19"/>
  <c r="P574" i="19"/>
  <c r="M581" i="19"/>
  <c r="N567" i="19"/>
  <c r="N648" i="19"/>
  <c r="P726" i="19"/>
  <c r="P954" i="19"/>
  <c r="M607" i="19"/>
  <c r="N654" i="19"/>
  <c r="P762" i="19"/>
  <c r="J762" i="19" a="1"/>
  <c r="J762" i="19" s="1"/>
  <c r="J648" i="19" a="1"/>
  <c r="J648" i="19" s="1"/>
  <c r="J726" i="19" a="1"/>
  <c r="J726" i="19" s="1"/>
  <c r="N802" i="19"/>
  <c r="N932" i="19"/>
  <c r="J940" i="19" a="1"/>
  <c r="J940" i="19" s="1"/>
  <c r="Q1183" i="19"/>
  <c r="J1188" i="19" a="1"/>
  <c r="J1188" i="19" s="1"/>
  <c r="P948" i="19"/>
  <c r="P1103" i="19"/>
  <c r="J1103" i="19" a="1"/>
  <c r="J1103" i="19" s="1"/>
  <c r="P1144" i="19"/>
  <c r="J1144" i="19" a="1"/>
  <c r="J1144" i="19" s="1"/>
  <c r="N634" i="19"/>
  <c r="N1203" i="19"/>
  <c r="M627" i="19"/>
  <c r="J826" i="19" a="1"/>
  <c r="J826" i="19" s="1"/>
  <c r="J870" i="19" a="1"/>
  <c r="J870" i="19" s="1"/>
  <c r="Q1085" i="19"/>
  <c r="P1239" i="19"/>
  <c r="P613" i="19"/>
  <c r="N693" i="19"/>
  <c r="P1114" i="19"/>
  <c r="P1279" i="19"/>
  <c r="N923" i="19"/>
  <c r="P752" i="19"/>
  <c r="N850" i="19"/>
  <c r="P563" i="19"/>
  <c r="P876" i="19"/>
  <c r="P1255" i="19"/>
  <c r="N575" i="19"/>
  <c r="P866" i="19"/>
  <c r="P700" i="19"/>
  <c r="P705" i="19"/>
  <c r="M1263" i="19"/>
  <c r="P576" i="19"/>
  <c r="P728" i="19"/>
  <c r="M1203" i="19"/>
  <c r="P1276" i="19"/>
  <c r="P558" i="19"/>
  <c r="P583" i="19"/>
  <c r="P596" i="19"/>
  <c r="P682" i="19"/>
  <c r="M728" i="19"/>
  <c r="N734" i="19"/>
  <c r="M876" i="19"/>
  <c r="P882" i="19"/>
  <c r="P970" i="19"/>
  <c r="N1056" i="19"/>
  <c r="M1064" i="19"/>
  <c r="Q1127" i="19"/>
  <c r="J1158" i="19" a="1"/>
  <c r="J1158" i="19" s="1"/>
  <c r="P1178" i="19"/>
  <c r="P998" i="19"/>
  <c r="N1047" i="19"/>
  <c r="P643" i="19"/>
  <c r="N650" i="19"/>
  <c r="P669" i="19"/>
  <c r="P850" i="19"/>
  <c r="M866" i="19"/>
  <c r="P828" i="19"/>
  <c r="P817" i="19"/>
  <c r="N872" i="19"/>
  <c r="N877" i="19"/>
  <c r="P1087" i="19"/>
  <c r="J1108" i="19" a="1"/>
  <c r="J1108" i="19" s="1"/>
  <c r="J1162" i="19" a="1"/>
  <c r="J1162" i="19" s="1"/>
  <c r="P756" i="19"/>
  <c r="P688" i="19"/>
  <c r="J1252" i="19" a="1"/>
  <c r="J1252" i="19" s="1"/>
  <c r="P1272" i="19"/>
  <c r="P699" i="19"/>
  <c r="P845" i="19"/>
  <c r="P589" i="19"/>
  <c r="N595" i="19"/>
  <c r="P608" i="19"/>
  <c r="P913" i="19"/>
  <c r="N1004" i="19"/>
  <c r="P616" i="19"/>
  <c r="P769" i="19"/>
  <c r="J1140" i="19" a="1"/>
  <c r="J1140" i="19" s="1"/>
  <c r="M1223" i="19"/>
  <c r="N1223" i="19" s="1"/>
  <c r="N1227" i="19"/>
  <c r="P651" i="19"/>
  <c r="M695" i="19"/>
  <c r="P713" i="19"/>
  <c r="P724" i="19"/>
  <c r="N842" i="19"/>
  <c r="N920" i="19"/>
  <c r="P958" i="19"/>
  <c r="P1248" i="19"/>
  <c r="T567" i="19"/>
  <c r="P727" i="19"/>
  <c r="P733" i="19"/>
  <c r="P1079" i="19"/>
  <c r="N719" i="19"/>
  <c r="M753" i="19"/>
  <c r="N753" i="19" s="1"/>
  <c r="N758" i="19"/>
  <c r="P678" i="19"/>
  <c r="M724" i="19"/>
  <c r="N724" i="19" s="1"/>
  <c r="P730" i="19"/>
  <c r="N742" i="19"/>
  <c r="P749" i="19"/>
  <c r="P829" i="19"/>
  <c r="P836" i="19"/>
  <c r="P842" i="19"/>
  <c r="N1031" i="19"/>
  <c r="P1057" i="19"/>
  <c r="N1065" i="19"/>
  <c r="N1080" i="19"/>
  <c r="P1088" i="19"/>
  <c r="M1170" i="19"/>
  <c r="Q1273" i="19"/>
  <c r="P615" i="19"/>
  <c r="P1090" i="19"/>
  <c r="N999" i="19"/>
  <c r="M1090" i="19"/>
  <c r="M1180" i="19"/>
  <c r="M733" i="19"/>
  <c r="N733" i="19" s="1"/>
  <c r="P746" i="19"/>
  <c r="P816" i="19"/>
  <c r="N694" i="19"/>
  <c r="M700" i="19"/>
  <c r="N713" i="19"/>
  <c r="M651" i="19"/>
  <c r="N651" i="19" s="1"/>
  <c r="N626" i="19"/>
  <c r="N598" i="19"/>
  <c r="P672" i="19"/>
  <c r="J678" i="19" a="1"/>
  <c r="J678" i="19" s="1"/>
  <c r="P684" i="19"/>
  <c r="N702" i="19"/>
  <c r="J730" i="19" a="1"/>
  <c r="J730" i="19" s="1"/>
  <c r="M749" i="19"/>
  <c r="P784" i="19"/>
  <c r="P854" i="19"/>
  <c r="N869" i="19"/>
  <c r="P874" i="19"/>
  <c r="P906" i="19"/>
  <c r="P931" i="19"/>
  <c r="P1031" i="19"/>
  <c r="Q1057" i="19"/>
  <c r="M1088" i="19"/>
  <c r="Q1151" i="19"/>
  <c r="P899" i="17"/>
  <c r="N899" i="17"/>
  <c r="P905" i="17"/>
  <c r="N905" i="17"/>
  <c r="P887" i="17"/>
  <c r="N887" i="17"/>
  <c r="P893" i="17"/>
  <c r="N893" i="17"/>
  <c r="P930" i="17"/>
  <c r="N930" i="17"/>
  <c r="M1243" i="17"/>
  <c r="P1243" i="17"/>
  <c r="P865" i="17"/>
  <c r="N865" i="17"/>
  <c r="O560" i="17"/>
  <c r="N560" i="17"/>
  <c r="O578" i="17"/>
  <c r="P578" i="17"/>
  <c r="P856" i="17"/>
  <c r="N856" i="17"/>
  <c r="P915" i="17"/>
  <c r="N915" i="17"/>
  <c r="P897" i="17"/>
  <c r="N897" i="17"/>
  <c r="O742" i="17"/>
  <c r="P742" i="17"/>
  <c r="N847" i="17"/>
  <c r="M847" i="17"/>
  <c r="P1324" i="17"/>
  <c r="N1324" i="17"/>
  <c r="O829" i="17"/>
  <c r="P829" i="17"/>
  <c r="O570" i="17"/>
  <c r="N570" i="17"/>
  <c r="P570" i="17"/>
  <c r="P907" i="17"/>
  <c r="N907" i="17"/>
  <c r="P913" i="17"/>
  <c r="N913" i="17"/>
  <c r="P863" i="17"/>
  <c r="N863" i="17"/>
  <c r="P889" i="17"/>
  <c r="N889" i="17"/>
  <c r="O630" i="17"/>
  <c r="P630" i="17"/>
  <c r="P912" i="17"/>
  <c r="N912" i="17"/>
  <c r="M778" i="17"/>
  <c r="P778" i="17"/>
  <c r="M784" i="17"/>
  <c r="O787" i="17"/>
  <c r="O811" i="17"/>
  <c r="O817" i="17"/>
  <c r="P817" i="17"/>
  <c r="P855" i="17"/>
  <c r="N855" i="17"/>
  <c r="P886" i="17"/>
  <c r="N886" i="17"/>
  <c r="N1211" i="17"/>
  <c r="O734" i="17"/>
  <c r="P734" i="17"/>
  <c r="N767" i="17"/>
  <c r="N823" i="17"/>
  <c r="P896" i="17"/>
  <c r="N896" i="17"/>
  <c r="N901" i="17"/>
  <c r="N909" i="17"/>
  <c r="N917" i="17"/>
  <c r="N858" i="17"/>
  <c r="P866" i="17"/>
  <c r="N866" i="17"/>
  <c r="N871" i="17"/>
  <c r="P884" i="17"/>
  <c r="N884" i="17"/>
  <c r="N1035" i="17"/>
  <c r="M770" i="17"/>
  <c r="P770" i="17"/>
  <c r="P894" i="17"/>
  <c r="N894" i="17"/>
  <c r="O1094" i="17"/>
  <c r="P861" i="17"/>
  <c r="N861" i="17"/>
  <c r="P1109" i="17"/>
  <c r="P1118" i="17"/>
  <c r="P1285" i="17"/>
  <c r="M588" i="17"/>
  <c r="M815" i="17"/>
  <c r="N869" i="17"/>
  <c r="P874" i="17"/>
  <c r="N874" i="17"/>
  <c r="P882" i="17"/>
  <c r="N882" i="17"/>
  <c r="P902" i="17"/>
  <c r="N902" i="17"/>
  <c r="P910" i="17"/>
  <c r="N910" i="17"/>
  <c r="P918" i="17"/>
  <c r="N918" i="17"/>
  <c r="P1024" i="17"/>
  <c r="O1045" i="17"/>
  <c r="P1045" i="17"/>
  <c r="M1109" i="17"/>
  <c r="M1115" i="17"/>
  <c r="P1202" i="17"/>
  <c r="P1288" i="17"/>
  <c r="M806" i="17"/>
  <c r="O830" i="17"/>
  <c r="P864" i="17"/>
  <c r="N864" i="17"/>
  <c r="P892" i="17"/>
  <c r="N892" i="17"/>
  <c r="P1079" i="17"/>
  <c r="M1160" i="17"/>
  <c r="P1310" i="17"/>
  <c r="P762" i="17"/>
  <c r="O833" i="17"/>
  <c r="P833" i="17"/>
  <c r="P1073" i="17"/>
  <c r="O561" i="17"/>
  <c r="M561" i="17"/>
  <c r="O579" i="17"/>
  <c r="N859" i="17"/>
  <c r="P872" i="17"/>
  <c r="N872" i="17"/>
  <c r="P1280" i="17"/>
  <c r="P568" i="17"/>
  <c r="O688" i="17"/>
  <c r="M712" i="17"/>
  <c r="O819" i="17"/>
  <c r="M819" i="17"/>
  <c r="O845" i="17"/>
  <c r="N885" i="17"/>
  <c r="P890" i="17"/>
  <c r="N890" i="17"/>
  <c r="P900" i="17"/>
  <c r="N900" i="17"/>
  <c r="P908" i="17"/>
  <c r="N908" i="17"/>
  <c r="P916" i="17"/>
  <c r="N916" i="17"/>
  <c r="O640" i="17"/>
  <c r="O652" i="17"/>
  <c r="O658" i="17"/>
  <c r="P658" i="17"/>
  <c r="P670" i="17"/>
  <c r="P682" i="17"/>
  <c r="M688" i="17"/>
  <c r="O703" i="17"/>
  <c r="O736" i="17"/>
  <c r="O777" i="17"/>
  <c r="P845" i="17"/>
  <c r="N862" i="17"/>
  <c r="N925" i="17"/>
  <c r="P925" i="17" s="1"/>
  <c r="P928" i="17"/>
  <c r="O1203" i="17"/>
  <c r="P1257" i="17"/>
  <c r="P573" i="17"/>
  <c r="O754" i="17"/>
  <c r="P754" i="17"/>
  <c r="P857" i="17"/>
  <c r="N857" i="17"/>
  <c r="P870" i="17"/>
  <c r="N870" i="17"/>
  <c r="O835" i="17"/>
  <c r="N835" i="17"/>
  <c r="M835" i="17"/>
  <c r="O841" i="17"/>
  <c r="P841" i="17"/>
  <c r="P904" i="17"/>
  <c r="N904" i="17"/>
  <c r="O694" i="17"/>
  <c r="P694" i="17"/>
  <c r="N599" i="17"/>
  <c r="N775" i="17"/>
  <c r="N875" i="17"/>
  <c r="N883" i="17"/>
  <c r="P888" i="17"/>
  <c r="N888" i="17"/>
  <c r="N903" i="17"/>
  <c r="N911" i="17"/>
  <c r="N919" i="17"/>
  <c r="N1194" i="17"/>
  <c r="M1240" i="17"/>
  <c r="P1316" i="17"/>
  <c r="O837" i="17"/>
  <c r="P878" i="17"/>
  <c r="P898" i="17"/>
  <c r="N898" i="17"/>
  <c r="P906" i="17"/>
  <c r="N906" i="17"/>
  <c r="P914" i="17"/>
  <c r="N914" i="17"/>
  <c r="O1191" i="17"/>
  <c r="N868" i="17"/>
  <c r="P868" i="17" s="1"/>
  <c r="P953" i="17"/>
  <c r="N1053" i="17"/>
  <c r="O700" i="17"/>
  <c r="P1305" i="17"/>
  <c r="O731" i="17"/>
  <c r="P945" i="17"/>
  <c r="P1022" i="17"/>
  <c r="O1059" i="17"/>
  <c r="P1241" i="17"/>
  <c r="M700" i="17"/>
  <c r="P951" i="17"/>
  <c r="O968" i="17"/>
  <c r="P1008" i="17"/>
  <c r="M1059" i="17"/>
  <c r="P1206" i="17"/>
  <c r="P1224" i="17"/>
  <c r="P1269" i="17"/>
  <c r="P1308" i="17"/>
  <c r="O843" i="17"/>
  <c r="P957" i="17"/>
  <c r="P1028" i="17"/>
  <c r="O1080" i="17"/>
  <c r="P1297" i="17"/>
  <c r="P963" i="17"/>
  <c r="P971" i="17"/>
  <c r="P1014" i="17"/>
  <c r="P1107" i="17"/>
  <c r="P1261" i="17"/>
  <c r="P1272" i="17"/>
  <c r="N1323" i="17"/>
  <c r="P879" i="17"/>
  <c r="O655" i="17"/>
  <c r="N815" i="17"/>
  <c r="O846" i="17"/>
  <c r="M971" i="17"/>
  <c r="N1325" i="17"/>
  <c r="P1277" i="17"/>
  <c r="O660" i="17"/>
  <c r="M762" i="17"/>
  <c r="P559" i="17"/>
  <c r="O595" i="17"/>
  <c r="M612" i="17"/>
  <c r="O615" i="17"/>
  <c r="P943" i="17"/>
  <c r="P1020" i="17"/>
  <c r="P1093" i="17"/>
  <c r="P1210" i="17"/>
  <c r="P1253" i="17"/>
  <c r="P1115" i="17"/>
  <c r="O748" i="17"/>
  <c r="M600" i="17"/>
  <c r="O606" i="17"/>
  <c r="P859" i="17"/>
  <c r="N559" i="17"/>
  <c r="P589" i="17"/>
  <c r="O807" i="17"/>
  <c r="P809" i="17"/>
  <c r="N877" i="17"/>
  <c r="P877" i="17" s="1"/>
  <c r="P949" i="17"/>
  <c r="M1093" i="17"/>
  <c r="P1204" i="17"/>
  <c r="M1210" i="17"/>
  <c r="P1222" i="17"/>
  <c r="P1281" i="17"/>
  <c r="P1309" i="17"/>
  <c r="P939" i="17"/>
  <c r="O611" i="17"/>
  <c r="O854" i="17"/>
  <c r="N666" i="17"/>
  <c r="P606" i="17"/>
  <c r="O712" i="17"/>
  <c r="P598" i="17"/>
  <c r="P618" i="17"/>
  <c r="O624" i="17"/>
  <c r="O667" i="17"/>
  <c r="O724" i="17"/>
  <c r="P955" i="17"/>
  <c r="P1032" i="17"/>
  <c r="P1081" i="17"/>
  <c r="M1156" i="17"/>
  <c r="P1234" i="17"/>
  <c r="N1243" i="17"/>
  <c r="P1256" i="17"/>
  <c r="P1312" i="17"/>
  <c r="P1117" i="16"/>
  <c r="O1117" i="16"/>
  <c r="N1117" i="16"/>
  <c r="M1117" i="16"/>
  <c r="N1316" i="16"/>
  <c r="P1316" i="16"/>
  <c r="O1316" i="16"/>
  <c r="M1316" i="16"/>
  <c r="P581" i="16"/>
  <c r="O581" i="16"/>
  <c r="M581" i="16"/>
  <c r="M645" i="16"/>
  <c r="P645" i="16"/>
  <c r="N645" i="16"/>
  <c r="P1029" i="16"/>
  <c r="N1029" i="16"/>
  <c r="P1234" i="16"/>
  <c r="N1234" i="16"/>
  <c r="M1234" i="16"/>
  <c r="P812" i="16"/>
  <c r="N812" i="16"/>
  <c r="P1166" i="16"/>
  <c r="O1166" i="16"/>
  <c r="O1181" i="16"/>
  <c r="P1181" i="16"/>
  <c r="N1181" i="16"/>
  <c r="M1181" i="16"/>
  <c r="M563" i="16"/>
  <c r="N563" i="16"/>
  <c r="P563" i="16"/>
  <c r="M569" i="16"/>
  <c r="N569" i="16"/>
  <c r="P569" i="16"/>
  <c r="M597" i="16"/>
  <c r="P597" i="16"/>
  <c r="N597" i="16"/>
  <c r="O597" i="16"/>
  <c r="M658" i="16"/>
  <c r="P658" i="16"/>
  <c r="N658" i="16"/>
  <c r="P677" i="16"/>
  <c r="O677" i="16"/>
  <c r="N677" i="16"/>
  <c r="M677" i="16"/>
  <c r="M708" i="16"/>
  <c r="P708" i="16"/>
  <c r="O708" i="16"/>
  <c r="N708" i="16"/>
  <c r="N902" i="16"/>
  <c r="P902" i="16"/>
  <c r="M1226" i="16"/>
  <c r="P1226" i="16"/>
  <c r="O1226" i="16"/>
  <c r="N1226" i="16"/>
  <c r="P1277" i="16"/>
  <c r="O1277" i="16"/>
  <c r="N1277" i="16"/>
  <c r="M1277" i="16"/>
  <c r="O671" i="16"/>
  <c r="P671" i="16"/>
  <c r="N671" i="16"/>
  <c r="M671" i="16"/>
  <c r="P690" i="16"/>
  <c r="O690" i="16"/>
  <c r="N690" i="16"/>
  <c r="M690" i="16"/>
  <c r="M773" i="16"/>
  <c r="P773" i="16"/>
  <c r="O773" i="16"/>
  <c r="N773" i="16"/>
  <c r="M785" i="16"/>
  <c r="N785" i="16"/>
  <c r="P788" i="16"/>
  <c r="O788" i="16"/>
  <c r="M870" i="16"/>
  <c r="O870" i="16"/>
  <c r="N948" i="16"/>
  <c r="M948" i="16"/>
  <c r="P1253" i="16"/>
  <c r="N1253" i="16"/>
  <c r="M687" i="16"/>
  <c r="P687" i="16"/>
  <c r="N687" i="16"/>
  <c r="N840" i="16"/>
  <c r="P840" i="16"/>
  <c r="O840" i="16"/>
  <c r="M840" i="16"/>
  <c r="P858" i="16"/>
  <c r="O858" i="16"/>
  <c r="N858" i="16"/>
  <c r="M858" i="16"/>
  <c r="N1229" i="16"/>
  <c r="P1229" i="16"/>
  <c r="N1106" i="16"/>
  <c r="P1106" i="16"/>
  <c r="O1106" i="16"/>
  <c r="O1109" i="16"/>
  <c r="P1109" i="16"/>
  <c r="P1293" i="16"/>
  <c r="O1293" i="16"/>
  <c r="N1293" i="16"/>
  <c r="M576" i="16"/>
  <c r="P576" i="16"/>
  <c r="O576" i="16"/>
  <c r="N576" i="16"/>
  <c r="P747" i="16"/>
  <c r="M747" i="16"/>
  <c r="O1125" i="16"/>
  <c r="P1125" i="16"/>
  <c r="N1194" i="16"/>
  <c r="P1194" i="16"/>
  <c r="M1197" i="16"/>
  <c r="N1197" i="16"/>
  <c r="P1197" i="16"/>
  <c r="O1197" i="16"/>
  <c r="M897" i="16"/>
  <c r="P897" i="16"/>
  <c r="O897" i="16"/>
  <c r="M592" i="16"/>
  <c r="O592" i="16"/>
  <c r="P783" i="16"/>
  <c r="N783" i="16"/>
  <c r="M783" i="16"/>
  <c r="M1088" i="16"/>
  <c r="N1088" i="16"/>
  <c r="P1088" i="16"/>
  <c r="O1088" i="16"/>
  <c r="O1143" i="16"/>
  <c r="P1143" i="16"/>
  <c r="M1143" i="16"/>
  <c r="P653" i="16"/>
  <c r="O653" i="16"/>
  <c r="N653" i="16"/>
  <c r="M653" i="16"/>
  <c r="O669" i="16"/>
  <c r="N669" i="16"/>
  <c r="P669" i="16"/>
  <c r="N792" i="16"/>
  <c r="M792" i="16"/>
  <c r="O792" i="16"/>
  <c r="P792" i="16"/>
  <c r="M699" i="16"/>
  <c r="O699" i="16"/>
  <c r="P876" i="16"/>
  <c r="N876" i="16"/>
  <c r="M876" i="16"/>
  <c r="M644" i="16"/>
  <c r="P644" i="16"/>
  <c r="O644" i="16"/>
  <c r="N644" i="16"/>
  <c r="P685" i="16"/>
  <c r="N685" i="16"/>
  <c r="P751" i="16"/>
  <c r="N751" i="16"/>
  <c r="M751" i="16"/>
  <c r="P835" i="16"/>
  <c r="O835" i="16"/>
  <c r="N835" i="16"/>
  <c r="M835" i="16"/>
  <c r="P928" i="16"/>
  <c r="M928" i="16"/>
  <c r="N928" i="16"/>
  <c r="O928" i="16"/>
  <c r="O574" i="16"/>
  <c r="N574" i="16"/>
  <c r="O713" i="16"/>
  <c r="P713" i="16"/>
  <c r="N713" i="16"/>
  <c r="M1104" i="16"/>
  <c r="P1104" i="16"/>
  <c r="P1261" i="16"/>
  <c r="N1261" i="16"/>
  <c r="P1285" i="16"/>
  <c r="N1285" i="16"/>
  <c r="P618" i="16"/>
  <c r="O618" i="16"/>
  <c r="M660" i="16"/>
  <c r="P660" i="16"/>
  <c r="N660" i="16"/>
  <c r="N679" i="16"/>
  <c r="M679" i="16"/>
  <c r="O679" i="16"/>
  <c r="P878" i="16"/>
  <c r="N878" i="16"/>
  <c r="M878" i="16"/>
  <c r="O1007" i="16"/>
  <c r="M1007" i="16"/>
  <c r="O1019" i="16"/>
  <c r="P1019" i="16"/>
  <c r="M1019" i="16"/>
  <c r="N1019" i="16"/>
  <c r="M1171" i="16"/>
  <c r="P1171" i="16"/>
  <c r="N1171" i="16"/>
  <c r="O1192" i="16"/>
  <c r="P1192" i="16"/>
  <c r="P879" i="16"/>
  <c r="M879" i="16"/>
  <c r="N1093" i="16"/>
  <c r="P1093" i="16"/>
  <c r="P596" i="16"/>
  <c r="M596" i="16"/>
  <c r="P799" i="16"/>
  <c r="O799" i="16"/>
  <c r="N799" i="16"/>
  <c r="M799" i="16"/>
  <c r="O766" i="16"/>
  <c r="M778" i="16"/>
  <c r="O846" i="16"/>
  <c r="O915" i="16"/>
  <c r="N915" i="16"/>
  <c r="M915" i="16"/>
  <c r="M926" i="16"/>
  <c r="M936" i="16"/>
  <c r="N939" i="16"/>
  <c r="M969" i="16"/>
  <c r="O994" i="16"/>
  <c r="N994" i="16"/>
  <c r="M994" i="16"/>
  <c r="N1004" i="16"/>
  <c r="M1009" i="16"/>
  <c r="O1053" i="16"/>
  <c r="P1161" i="16"/>
  <c r="M1198" i="16"/>
  <c r="M1238" i="16"/>
  <c r="O1295" i="16"/>
  <c r="S568" i="16"/>
  <c r="P561" i="16"/>
  <c r="M691" i="16"/>
  <c r="M728" i="16"/>
  <c r="M736" i="16"/>
  <c r="M761" i="16"/>
  <c r="M771" i="16"/>
  <c r="O778" i="16"/>
  <c r="O834" i="16"/>
  <c r="N834" i="16"/>
  <c r="P868" i="16"/>
  <c r="P887" i="16"/>
  <c r="P926" i="16"/>
  <c r="P939" i="16"/>
  <c r="M1002" i="16"/>
  <c r="O1009" i="16"/>
  <c r="O1017" i="16"/>
  <c r="O1078" i="16"/>
  <c r="N1133" i="16"/>
  <c r="N1249" i="16"/>
  <c r="O1249" i="16"/>
  <c r="P1309" i="16"/>
  <c r="N1309" i="16"/>
  <c r="M1309" i="16"/>
  <c r="O1004" i="16"/>
  <c r="N1009" i="16"/>
  <c r="P1295" i="16"/>
  <c r="M662" i="16"/>
  <c r="P697" i="16"/>
  <c r="N761" i="16"/>
  <c r="N771" i="16"/>
  <c r="P778" i="16"/>
  <c r="M803" i="16"/>
  <c r="O907" i="16"/>
  <c r="P962" i="16"/>
  <c r="N970" i="16"/>
  <c r="N1002" i="16"/>
  <c r="N1005" i="16"/>
  <c r="O1056" i="16"/>
  <c r="N1056" i="16"/>
  <c r="P1141" i="16"/>
  <c r="N1317" i="16"/>
  <c r="M720" i="16"/>
  <c r="P720" i="16"/>
  <c r="O720" i="16"/>
  <c r="O1133" i="16"/>
  <c r="P605" i="16"/>
  <c r="N608" i="16"/>
  <c r="P728" i="16"/>
  <c r="P567" i="16"/>
  <c r="O608" i="16"/>
  <c r="N741" i="16"/>
  <c r="P744" i="16"/>
  <c r="N756" i="16"/>
  <c r="O771" i="16"/>
  <c r="N864" i="16"/>
  <c r="N869" i="16"/>
  <c r="O887" i="16"/>
  <c r="M913" i="16"/>
  <c r="O1002" i="16"/>
  <c r="M1012" i="16"/>
  <c r="O1012" i="16"/>
  <c r="P1180" i="16"/>
  <c r="P1204" i="16"/>
  <c r="O1229" i="16"/>
  <c r="M1269" i="16"/>
  <c r="P1274" i="16"/>
  <c r="O600" i="16"/>
  <c r="P620" i="16"/>
  <c r="P623" i="16"/>
  <c r="N731" i="16"/>
  <c r="P739" i="16"/>
  <c r="N746" i="16"/>
  <c r="M853" i="16"/>
  <c r="N871" i="16"/>
  <c r="M1097" i="16"/>
  <c r="P1097" i="16"/>
  <c r="O1097" i="16"/>
  <c r="N1097" i="16"/>
  <c r="P1301" i="16"/>
  <c r="O1301" i="16"/>
  <c r="N1301" i="16"/>
  <c r="M623" i="16"/>
  <c r="M685" i="16"/>
  <c r="M721" i="16"/>
  <c r="M739" i="16"/>
  <c r="O832" i="16"/>
  <c r="N832" i="16"/>
  <c r="M832" i="16"/>
  <c r="O866" i="16"/>
  <c r="M883" i="16"/>
  <c r="M885" i="16"/>
  <c r="P913" i="16"/>
  <c r="O959" i="16"/>
  <c r="N1081" i="16"/>
  <c r="N1207" i="16"/>
  <c r="M1221" i="16"/>
  <c r="M1242" i="16"/>
  <c r="O1269" i="16"/>
  <c r="M1301" i="16"/>
  <c r="M695" i="16"/>
  <c r="O695" i="16"/>
  <c r="N695" i="16"/>
  <c r="N721" i="16"/>
  <c r="N739" i="16"/>
  <c r="O883" i="16"/>
  <c r="N976" i="16"/>
  <c r="P976" i="16"/>
  <c r="P1210" i="16"/>
  <c r="N1221" i="16"/>
  <c r="M942" i="16"/>
  <c r="O942" i="16"/>
  <c r="O739" i="16"/>
  <c r="P779" i="16"/>
  <c r="M779" i="16"/>
  <c r="O881" i="16"/>
  <c r="P883" i="16"/>
  <c r="N893" i="16"/>
  <c r="N1079" i="16"/>
  <c r="M1092" i="16"/>
  <c r="P1092" i="16"/>
  <c r="M1111" i="16"/>
  <c r="P1156" i="16"/>
  <c r="O1221" i="16"/>
  <c r="P586" i="16"/>
  <c r="O656" i="16"/>
  <c r="O716" i="16"/>
  <c r="M774" i="16"/>
  <c r="O827" i="16"/>
  <c r="N830" i="16"/>
  <c r="M830" i="16"/>
  <c r="P881" i="16"/>
  <c r="N886" i="16"/>
  <c r="M893" i="16"/>
  <c r="O925" i="16"/>
  <c r="N1061" i="16"/>
  <c r="O1074" i="16"/>
  <c r="O1079" i="16"/>
  <c r="O1156" i="16"/>
  <c r="P1237" i="16"/>
  <c r="N1245" i="16"/>
  <c r="M1245" i="16"/>
  <c r="O1321" i="16"/>
  <c r="O609" i="16"/>
  <c r="M628" i="16"/>
  <c r="P633" i="16"/>
  <c r="O633" i="16"/>
  <c r="R564" i="16"/>
  <c r="C14" i="22" s="1"/>
  <c r="M707" i="16"/>
  <c r="P845" i="16"/>
  <c r="O893" i="16"/>
  <c r="N901" i="16"/>
  <c r="M901" i="16"/>
  <c r="P904" i="16"/>
  <c r="P909" i="16"/>
  <c r="O966" i="16"/>
  <c r="M966" i="16"/>
  <c r="P1013" i="16"/>
  <c r="N1074" i="16"/>
  <c r="P1079" i="16"/>
  <c r="N1143" i="16"/>
  <c r="N1237" i="16"/>
  <c r="O1245" i="16"/>
  <c r="N1321" i="16"/>
  <c r="N926" i="16"/>
  <c r="O939" i="16"/>
  <c r="P600" i="16"/>
  <c r="N633" i="16"/>
  <c r="M642" i="16"/>
  <c r="O642" i="16"/>
  <c r="N642" i="16"/>
  <c r="P621" i="16"/>
  <c r="N621" i="16"/>
  <c r="P656" i="16"/>
  <c r="N707" i="16"/>
  <c r="N735" i="16"/>
  <c r="M787" i="16"/>
  <c r="P830" i="16"/>
  <c r="P891" i="16"/>
  <c r="O891" i="16"/>
  <c r="P893" i="16"/>
  <c r="O901" i="16"/>
  <c r="M906" i="16"/>
  <c r="M930" i="16"/>
  <c r="N946" i="16"/>
  <c r="M1069" i="16"/>
  <c r="N1069" i="16"/>
  <c r="O1102" i="16"/>
  <c r="N1186" i="16"/>
  <c r="P1245" i="16"/>
  <c r="N1289" i="16"/>
  <c r="O1289" i="16"/>
  <c r="P1297" i="16"/>
  <c r="N1297" i="16"/>
  <c r="M1297" i="16"/>
  <c r="M613" i="16"/>
  <c r="P613" i="16"/>
  <c r="N613" i="16"/>
  <c r="P1025" i="16"/>
  <c r="N1025" i="16"/>
  <c r="P695" i="16"/>
  <c r="P749" i="16"/>
  <c r="O749" i="16"/>
  <c r="N629" i="16"/>
  <c r="P672" i="16"/>
  <c r="P755" i="16"/>
  <c r="N846" i="16"/>
  <c r="O875" i="16"/>
  <c r="N917" i="16"/>
  <c r="P917" i="16"/>
  <c r="O917" i="16"/>
  <c r="M917" i="16"/>
  <c r="O971" i="16"/>
  <c r="M1038" i="16"/>
  <c r="O1038" i="16"/>
  <c r="P1038" i="16"/>
  <c r="N1102" i="16"/>
  <c r="O1134" i="16"/>
  <c r="N1145" i="16"/>
  <c r="O1179" i="16"/>
  <c r="O1248" i="16"/>
  <c r="O1297" i="16"/>
  <c r="N1308" i="16"/>
  <c r="M624" i="16"/>
  <c r="M637" i="16"/>
  <c r="M640" i="16"/>
  <c r="N624" i="16"/>
  <c r="O640" i="16"/>
  <c r="N648" i="16"/>
  <c r="M664" i="16"/>
  <c r="O672" i="16"/>
  <c r="M714" i="16"/>
  <c r="M722" i="16"/>
  <c r="M725" i="16"/>
  <c r="M755" i="16"/>
  <c r="M768" i="16"/>
  <c r="M798" i="16"/>
  <c r="N880" i="16"/>
  <c r="N891" i="16"/>
  <c r="M902" i="16"/>
  <c r="O906" i="16"/>
  <c r="M944" i="16"/>
  <c r="O974" i="16"/>
  <c r="M1025" i="16"/>
  <c r="N1038" i="16"/>
  <c r="M1055" i="16"/>
  <c r="P1069" i="16"/>
  <c r="O1145" i="16"/>
  <c r="O1174" i="16"/>
  <c r="M1179" i="16"/>
  <c r="N1184" i="16"/>
  <c r="M1251" i="16"/>
  <c r="P1053" i="16"/>
  <c r="N586" i="16"/>
  <c r="O561" i="16"/>
  <c r="O624" i="16"/>
  <c r="P640" i="16"/>
  <c r="O665" i="16"/>
  <c r="M670" i="16"/>
  <c r="O755" i="16"/>
  <c r="P763" i="16"/>
  <c r="N763" i="16"/>
  <c r="M763" i="16"/>
  <c r="N788" i="16"/>
  <c r="N798" i="16"/>
  <c r="P811" i="16"/>
  <c r="O811" i="16"/>
  <c r="N811" i="16"/>
  <c r="M811" i="16"/>
  <c r="M834" i="16"/>
  <c r="N918" i="16"/>
  <c r="P942" i="16"/>
  <c r="N944" i="16"/>
  <c r="N949" i="16"/>
  <c r="O952" i="16"/>
  <c r="P952" i="16"/>
  <c r="O1110" i="16"/>
  <c r="O1112" i="16"/>
  <c r="P1145" i="16"/>
  <c r="M1151" i="16"/>
  <c r="P1151" i="16"/>
  <c r="O1151" i="16"/>
  <c r="N1151" i="16"/>
  <c r="P1174" i="16"/>
  <c r="N1179" i="16"/>
  <c r="M1220" i="16"/>
  <c r="P1220" i="16"/>
  <c r="O1220" i="16"/>
  <c r="M1244" i="16"/>
  <c r="P1260" i="16"/>
  <c r="O1309" i="16"/>
  <c r="M871" i="16"/>
  <c r="N954" i="16"/>
  <c r="P1110" i="16"/>
  <c r="O1276" i="16"/>
  <c r="P1306" i="16"/>
  <c r="O1185" i="16"/>
  <c r="M1233" i="16"/>
  <c r="O1317" i="16"/>
  <c r="P564" i="16"/>
  <c r="N640" i="16"/>
  <c r="N703" i="16"/>
  <c r="N766" i="16"/>
  <c r="P841" i="16"/>
  <c r="O1041" i="16"/>
  <c r="O1157" i="16"/>
  <c r="N1185" i="16"/>
  <c r="M1218" i="16"/>
  <c r="M560" i="16"/>
  <c r="M673" i="16"/>
  <c r="N745" i="16"/>
  <c r="N787" i="16"/>
  <c r="P865" i="16"/>
  <c r="P971" i="16"/>
  <c r="P974" i="16"/>
  <c r="P982" i="16"/>
  <c r="O1037" i="16"/>
  <c r="O1082" i="16"/>
  <c r="P1134" i="16"/>
  <c r="O1137" i="16"/>
  <c r="O1210" i="16"/>
  <c r="N1218" i="16"/>
  <c r="N560" i="16"/>
  <c r="M575" i="16"/>
  <c r="N581" i="16"/>
  <c r="P592" i="16"/>
  <c r="N594" i="16"/>
  <c r="M626" i="16"/>
  <c r="O632" i="16"/>
  <c r="P649" i="16"/>
  <c r="N715" i="16"/>
  <c r="M782" i="16"/>
  <c r="N822" i="16"/>
  <c r="N828" i="16"/>
  <c r="N870" i="16"/>
  <c r="N881" i="16"/>
  <c r="N910" i="16"/>
  <c r="P922" i="16"/>
  <c r="O987" i="16"/>
  <c r="O997" i="16"/>
  <c r="P1037" i="16"/>
  <c r="O1093" i="16"/>
  <c r="N1137" i="16"/>
  <c r="O1198" i="16"/>
  <c r="O1218" i="16"/>
  <c r="P1252" i="16"/>
  <c r="O1285" i="16"/>
  <c r="M1293" i="16"/>
  <c r="O1308" i="16"/>
  <c r="P1068" i="16"/>
  <c r="M594" i="16"/>
  <c r="O629" i="16"/>
  <c r="P632" i="16"/>
  <c r="O645" i="16"/>
  <c r="M669" i="16"/>
  <c r="M742" i="16"/>
  <c r="O782" i="16"/>
  <c r="M812" i="16"/>
  <c r="O822" i="16"/>
  <c r="P863" i="16"/>
  <c r="M980" i="16"/>
  <c r="M987" i="16"/>
  <c r="P997" i="16"/>
  <c r="N1063" i="16"/>
  <c r="M1127" i="16"/>
  <c r="P1198" i="16"/>
  <c r="O565" i="16"/>
  <c r="M565" i="16"/>
  <c r="P565" i="16"/>
  <c r="N565" i="16"/>
  <c r="P733" i="16"/>
  <c r="N733" i="16"/>
  <c r="O733" i="16"/>
  <c r="M733" i="16"/>
  <c r="P570" i="16"/>
  <c r="O570" i="16"/>
  <c r="N570" i="16"/>
  <c r="M570" i="16"/>
  <c r="P634" i="16"/>
  <c r="O634" i="16"/>
  <c r="N634" i="16"/>
  <c r="M634" i="16"/>
  <c r="P647" i="16"/>
  <c r="O647" i="16"/>
  <c r="N647" i="16"/>
  <c r="M647" i="16"/>
  <c r="M710" i="16"/>
  <c r="O710" i="16"/>
  <c r="P710" i="16"/>
  <c r="N710" i="16"/>
  <c r="O578" i="16"/>
  <c r="P578" i="16"/>
  <c r="N578" i="16"/>
  <c r="M578" i="16"/>
  <c r="P676" i="16"/>
  <c r="O676" i="16"/>
  <c r="N676" i="16"/>
  <c r="M676" i="16"/>
  <c r="M809" i="16"/>
  <c r="P809" i="16"/>
  <c r="O809" i="16"/>
  <c r="N809" i="16"/>
  <c r="O860" i="16"/>
  <c r="N860" i="16"/>
  <c r="P860" i="16"/>
  <c r="M860" i="16"/>
  <c r="M780" i="16"/>
  <c r="P780" i="16"/>
  <c r="O780" i="16"/>
  <c r="N780" i="16"/>
  <c r="P1305" i="16"/>
  <c r="N1305" i="16"/>
  <c r="M1305" i="16"/>
  <c r="O1305" i="16"/>
  <c r="P606" i="16"/>
  <c r="O606" i="16"/>
  <c r="N606" i="16"/>
  <c r="M606" i="16"/>
  <c r="P614" i="16"/>
  <c r="O614" i="16"/>
  <c r="N614" i="16"/>
  <c r="M614" i="16"/>
  <c r="P650" i="16"/>
  <c r="O650" i="16"/>
  <c r="N650" i="16"/>
  <c r="M650" i="16"/>
  <c r="P663" i="16"/>
  <c r="O663" i="16"/>
  <c r="N663" i="16"/>
  <c r="M663" i="16"/>
  <c r="M666" i="16"/>
  <c r="P666" i="16"/>
  <c r="O666" i="16"/>
  <c r="N666" i="16"/>
  <c r="P684" i="16"/>
  <c r="O684" i="16"/>
  <c r="N684" i="16"/>
  <c r="M684" i="16"/>
  <c r="P638" i="16"/>
  <c r="O638" i="16"/>
  <c r="N638" i="16"/>
  <c r="M638" i="16"/>
  <c r="N566" i="16"/>
  <c r="M566" i="16"/>
  <c r="P566" i="16"/>
  <c r="O566" i="16"/>
  <c r="O587" i="16"/>
  <c r="N587" i="16"/>
  <c r="M587" i="16"/>
  <c r="P587" i="16"/>
  <c r="P590" i="16"/>
  <c r="O590" i="16"/>
  <c r="N590" i="16"/>
  <c r="M590" i="16"/>
  <c r="P612" i="16"/>
  <c r="O612" i="16"/>
  <c r="N612" i="16"/>
  <c r="M612" i="16"/>
  <c r="P641" i="16"/>
  <c r="O641" i="16"/>
  <c r="N641" i="16"/>
  <c r="M641" i="16"/>
  <c r="P674" i="16"/>
  <c r="O674" i="16"/>
  <c r="N674" i="16"/>
  <c r="M674" i="16"/>
  <c r="M694" i="16"/>
  <c r="O694" i="16"/>
  <c r="P694" i="16"/>
  <c r="N694" i="16"/>
  <c r="M748" i="16"/>
  <c r="O748" i="16"/>
  <c r="P748" i="16"/>
  <c r="N748" i="16"/>
  <c r="P593" i="16"/>
  <c r="N593" i="16"/>
  <c r="M593" i="16"/>
  <c r="O593" i="16"/>
  <c r="P625" i="16"/>
  <c r="O625" i="16"/>
  <c r="N625" i="16"/>
  <c r="M625" i="16"/>
  <c r="N604" i="16"/>
  <c r="M604" i="16"/>
  <c r="P604" i="16"/>
  <c r="O604" i="16"/>
  <c r="P607" i="16"/>
  <c r="O607" i="16"/>
  <c r="N607" i="16"/>
  <c r="M607" i="16"/>
  <c r="O615" i="16"/>
  <c r="P615" i="16"/>
  <c r="N615" i="16"/>
  <c r="M615" i="16"/>
  <c r="P582" i="16"/>
  <c r="O582" i="16"/>
  <c r="N582" i="16"/>
  <c r="M582" i="16"/>
  <c r="P585" i="16"/>
  <c r="O585" i="16"/>
  <c r="N585" i="16"/>
  <c r="M585" i="16"/>
  <c r="P598" i="16"/>
  <c r="O598" i="16"/>
  <c r="N598" i="16"/>
  <c r="M598" i="16"/>
  <c r="P601" i="16"/>
  <c r="O601" i="16"/>
  <c r="N601" i="16"/>
  <c r="M601" i="16"/>
  <c r="P636" i="16"/>
  <c r="O636" i="16"/>
  <c r="N636" i="16"/>
  <c r="M636" i="16"/>
  <c r="P639" i="16"/>
  <c r="O639" i="16"/>
  <c r="N639" i="16"/>
  <c r="M639" i="16"/>
  <c r="P717" i="16"/>
  <c r="O717" i="16"/>
  <c r="N717" i="16"/>
  <c r="M717" i="16"/>
  <c r="O765" i="16"/>
  <c r="N765" i="16"/>
  <c r="M765" i="16"/>
  <c r="P765" i="16"/>
  <c r="P572" i="16"/>
  <c r="O572" i="16"/>
  <c r="N572" i="16"/>
  <c r="M572" i="16"/>
  <c r="P646" i="16"/>
  <c r="O646" i="16"/>
  <c r="N646" i="16"/>
  <c r="M646" i="16"/>
  <c r="O813" i="16"/>
  <c r="M813" i="16"/>
  <c r="P813" i="16"/>
  <c r="N813" i="16"/>
  <c r="P559" i="16"/>
  <c r="O559" i="16"/>
  <c r="N559" i="16"/>
  <c r="M559" i="16"/>
  <c r="P577" i="16"/>
  <c r="O577" i="16"/>
  <c r="N577" i="16"/>
  <c r="M577" i="16"/>
  <c r="P580" i="16"/>
  <c r="N580" i="16"/>
  <c r="O580" i="16"/>
  <c r="M580" i="16"/>
  <c r="P588" i="16"/>
  <c r="O588" i="16"/>
  <c r="N588" i="16"/>
  <c r="M588" i="16"/>
  <c r="P591" i="16"/>
  <c r="O591" i="16"/>
  <c r="N591" i="16"/>
  <c r="M591" i="16"/>
  <c r="P610" i="16"/>
  <c r="O610" i="16"/>
  <c r="N610" i="16"/>
  <c r="M610" i="16"/>
  <c r="P622" i="16"/>
  <c r="O622" i="16"/>
  <c r="N622" i="16"/>
  <c r="M622" i="16"/>
  <c r="N631" i="16"/>
  <c r="M631" i="16"/>
  <c r="P631" i="16"/>
  <c r="O631" i="16"/>
  <c r="P654" i="16"/>
  <c r="O654" i="16"/>
  <c r="N654" i="16"/>
  <c r="M654" i="16"/>
  <c r="P770" i="16"/>
  <c r="O770" i="16"/>
  <c r="N770" i="16"/>
  <c r="M770" i="16"/>
  <c r="N819" i="16"/>
  <c r="P819" i="16"/>
  <c r="O819" i="16"/>
  <c r="M819" i="16"/>
  <c r="O568" i="16"/>
  <c r="P568" i="16"/>
  <c r="M568" i="16"/>
  <c r="N568" i="16"/>
  <c r="P652" i="16"/>
  <c r="O652" i="16"/>
  <c r="N652" i="16"/>
  <c r="M652" i="16"/>
  <c r="P657" i="16"/>
  <c r="O657" i="16"/>
  <c r="N657" i="16"/>
  <c r="M657" i="16"/>
  <c r="P668" i="16"/>
  <c r="M668" i="16"/>
  <c r="O668" i="16"/>
  <c r="N668" i="16"/>
  <c r="P562" i="16"/>
  <c r="M562" i="16"/>
  <c r="O562" i="16"/>
  <c r="N562" i="16"/>
  <c r="O583" i="16"/>
  <c r="N583" i="16"/>
  <c r="P583" i="16"/>
  <c r="M583" i="16"/>
  <c r="N599" i="16"/>
  <c r="O599" i="16"/>
  <c r="M599" i="16"/>
  <c r="P599" i="16"/>
  <c r="N602" i="16"/>
  <c r="M602" i="16"/>
  <c r="P602" i="16"/>
  <c r="O602" i="16"/>
  <c r="M718" i="16"/>
  <c r="O718" i="16"/>
  <c r="N718" i="16"/>
  <c r="P718" i="16"/>
  <c r="P1033" i="16"/>
  <c r="O1033" i="16"/>
  <c r="O1035" i="16"/>
  <c r="M1035" i="16"/>
  <c r="P1035" i="16"/>
  <c r="M1040" i="16"/>
  <c r="P1040" i="16"/>
  <c r="N1040" i="16"/>
  <c r="O1040" i="16"/>
  <c r="N571" i="16"/>
  <c r="M1033" i="16"/>
  <c r="O651" i="16"/>
  <c r="N651" i="16"/>
  <c r="M651" i="16"/>
  <c r="N693" i="16"/>
  <c r="M693" i="16"/>
  <c r="O697" i="16"/>
  <c r="M697" i="16"/>
  <c r="P794" i="16"/>
  <c r="O794" i="16"/>
  <c r="P934" i="16"/>
  <c r="O934" i="16"/>
  <c r="N934" i="16"/>
  <c r="M934" i="16"/>
  <c r="O957" i="16"/>
  <c r="M957" i="16"/>
  <c r="P957" i="16"/>
  <c r="P965" i="16"/>
  <c r="O965" i="16"/>
  <c r="N965" i="16"/>
  <c r="M965" i="16"/>
  <c r="O986" i="16"/>
  <c r="P986" i="16"/>
  <c r="N986" i="16"/>
  <c r="P1066" i="16"/>
  <c r="O1066" i="16"/>
  <c r="M1066" i="16"/>
  <c r="O1119" i="16"/>
  <c r="P1119" i="16"/>
  <c r="N1119" i="16"/>
  <c r="M1119" i="16"/>
  <c r="P560" i="16"/>
  <c r="O563" i="16"/>
  <c r="O569" i="16"/>
  <c r="P574" i="16"/>
  <c r="O586" i="16"/>
  <c r="O613" i="16"/>
  <c r="M633" i="16"/>
  <c r="O649" i="16"/>
  <c r="P651" i="16"/>
  <c r="O658" i="16"/>
  <c r="O660" i="16"/>
  <c r="P679" i="16"/>
  <c r="O685" i="16"/>
  <c r="O687" i="16"/>
  <c r="O693" i="16"/>
  <c r="N697" i="16"/>
  <c r="P703" i="16"/>
  <c r="N720" i="16"/>
  <c r="P724" i="16"/>
  <c r="O724" i="16"/>
  <c r="N724" i="16"/>
  <c r="M724" i="16"/>
  <c r="O741" i="16"/>
  <c r="P754" i="16"/>
  <c r="O754" i="16"/>
  <c r="N754" i="16"/>
  <c r="M754" i="16"/>
  <c r="O776" i="16"/>
  <c r="N776" i="16"/>
  <c r="M776" i="16"/>
  <c r="P776" i="16"/>
  <c r="O785" i="16"/>
  <c r="P785" i="16"/>
  <c r="M794" i="16"/>
  <c r="M824" i="16"/>
  <c r="N824" i="16"/>
  <c r="P824" i="16"/>
  <c r="O824" i="16"/>
  <c r="P827" i="16"/>
  <c r="N827" i="16"/>
  <c r="M827" i="16"/>
  <c r="N863" i="16"/>
  <c r="N957" i="16"/>
  <c r="M986" i="16"/>
  <c r="N1066" i="16"/>
  <c r="P1310" i="16"/>
  <c r="O1310" i="16"/>
  <c r="N1310" i="16"/>
  <c r="M1310" i="16"/>
  <c r="N712" i="16"/>
  <c r="M772" i="16"/>
  <c r="P772" i="16"/>
  <c r="O772" i="16"/>
  <c r="P890" i="16"/>
  <c r="O890" i="16"/>
  <c r="N890" i="16"/>
  <c r="M890" i="16"/>
  <c r="P899" i="16"/>
  <c r="O908" i="16"/>
  <c r="N908" i="16"/>
  <c r="M908" i="16"/>
  <c r="P908" i="16"/>
  <c r="N1033" i="16"/>
  <c r="P1158" i="16"/>
  <c r="N1158" i="16"/>
  <c r="O1158" i="16"/>
  <c r="M1158" i="16"/>
  <c r="N1214" i="16"/>
  <c r="O1214" i="16"/>
  <c r="P1214" i="16"/>
  <c r="M573" i="16"/>
  <c r="N592" i="16"/>
  <c r="O617" i="16"/>
  <c r="O626" i="16"/>
  <c r="O628" i="16"/>
  <c r="N637" i="16"/>
  <c r="M648" i="16"/>
  <c r="O655" i="16"/>
  <c r="P664" i="16"/>
  <c r="P670" i="16"/>
  <c r="O670" i="16"/>
  <c r="N670" i="16"/>
  <c r="N672" i="16"/>
  <c r="M672" i="16"/>
  <c r="N702" i="16"/>
  <c r="P706" i="16"/>
  <c r="O706" i="16"/>
  <c r="N706" i="16"/>
  <c r="M706" i="16"/>
  <c r="P712" i="16"/>
  <c r="O729" i="16"/>
  <c r="P729" i="16"/>
  <c r="N729" i="16"/>
  <c r="M729" i="16"/>
  <c r="O744" i="16"/>
  <c r="N744" i="16"/>
  <c r="M744" i="16"/>
  <c r="O759" i="16"/>
  <c r="P759" i="16"/>
  <c r="N759" i="16"/>
  <c r="M759" i="16"/>
  <c r="N772" i="16"/>
  <c r="O781" i="16"/>
  <c r="N781" i="16"/>
  <c r="M781" i="16"/>
  <c r="P781" i="16"/>
  <c r="N843" i="16"/>
  <c r="M843" i="16"/>
  <c r="P843" i="16"/>
  <c r="O843" i="16"/>
  <c r="P989" i="16"/>
  <c r="O989" i="16"/>
  <c r="N989" i="16"/>
  <c r="M989" i="16"/>
  <c r="P1186" i="16"/>
  <c r="O1186" i="16"/>
  <c r="M1186" i="16"/>
  <c r="M1214" i="16"/>
  <c r="N573" i="16"/>
  <c r="O603" i="16"/>
  <c r="N603" i="16"/>
  <c r="M603" i="16"/>
  <c r="M621" i="16"/>
  <c r="P626" i="16"/>
  <c r="P628" i="16"/>
  <c r="P630" i="16"/>
  <c r="O630" i="16"/>
  <c r="N630" i="16"/>
  <c r="O637" i="16"/>
  <c r="P655" i="16"/>
  <c r="P678" i="16"/>
  <c r="O678" i="16"/>
  <c r="N678" i="16"/>
  <c r="N680" i="16"/>
  <c r="M680" i="16"/>
  <c r="O702" i="16"/>
  <c r="P725" i="16"/>
  <c r="N725" i="16"/>
  <c r="P738" i="16"/>
  <c r="N738" i="16"/>
  <c r="M807" i="16"/>
  <c r="P807" i="16"/>
  <c r="O854" i="16"/>
  <c r="N854" i="16"/>
  <c r="M854" i="16"/>
  <c r="P911" i="16"/>
  <c r="O911" i="16"/>
  <c r="N911" i="16"/>
  <c r="M911" i="16"/>
  <c r="O955" i="16"/>
  <c r="N955" i="16"/>
  <c r="M955" i="16"/>
  <c r="P955" i="16"/>
  <c r="M632" i="16"/>
  <c r="P637" i="16"/>
  <c r="O659" i="16"/>
  <c r="N659" i="16"/>
  <c r="M659" i="16"/>
  <c r="M678" i="16"/>
  <c r="O680" i="16"/>
  <c r="M682" i="16"/>
  <c r="M686" i="16"/>
  <c r="P686" i="16"/>
  <c r="O686" i="16"/>
  <c r="O688" i="16"/>
  <c r="N688" i="16"/>
  <c r="M688" i="16"/>
  <c r="N698" i="16"/>
  <c r="M698" i="16"/>
  <c r="P702" i="16"/>
  <c r="P704" i="16"/>
  <c r="O704" i="16"/>
  <c r="M704" i="16"/>
  <c r="P727" i="16"/>
  <c r="O727" i="16"/>
  <c r="N727" i="16"/>
  <c r="M727" i="16"/>
  <c r="M740" i="16"/>
  <c r="P740" i="16"/>
  <c r="O740" i="16"/>
  <c r="M802" i="16"/>
  <c r="P802" i="16"/>
  <c r="O802" i="16"/>
  <c r="N802" i="16"/>
  <c r="N807" i="16"/>
  <c r="P839" i="16"/>
  <c r="O839" i="16"/>
  <c r="N839" i="16"/>
  <c r="M839" i="16"/>
  <c r="P854" i="16"/>
  <c r="P923" i="16"/>
  <c r="O923" i="16"/>
  <c r="N923" i="16"/>
  <c r="M923" i="16"/>
  <c r="P938" i="16"/>
  <c r="O938" i="16"/>
  <c r="P940" i="16"/>
  <c r="O940" i="16"/>
  <c r="N940" i="16"/>
  <c r="M940" i="16"/>
  <c r="N945" i="16"/>
  <c r="P945" i="16"/>
  <c r="O945" i="16"/>
  <c r="M945" i="16"/>
  <c r="N961" i="16"/>
  <c r="P961" i="16"/>
  <c r="O961" i="16"/>
  <c r="M961" i="16"/>
  <c r="P1006" i="16"/>
  <c r="O1006" i="16"/>
  <c r="M1006" i="16"/>
  <c r="N1006" i="16"/>
  <c r="P1199" i="16"/>
  <c r="O1199" i="16"/>
  <c r="N1199" i="16"/>
  <c r="M1199" i="16"/>
  <c r="N628" i="16"/>
  <c r="M605" i="16"/>
  <c r="N632" i="16"/>
  <c r="P659" i="16"/>
  <c r="P680" i="16"/>
  <c r="N682" i="16"/>
  <c r="N686" i="16"/>
  <c r="P688" i="16"/>
  <c r="M692" i="16"/>
  <c r="O698" i="16"/>
  <c r="M700" i="16"/>
  <c r="N704" i="16"/>
  <c r="O725" i="16"/>
  <c r="M734" i="16"/>
  <c r="O734" i="16"/>
  <c r="N734" i="16"/>
  <c r="N736" i="16"/>
  <c r="O738" i="16"/>
  <c r="N740" i="16"/>
  <c r="P757" i="16"/>
  <c r="O757" i="16"/>
  <c r="N757" i="16"/>
  <c r="M757" i="16"/>
  <c r="P786" i="16"/>
  <c r="O786" i="16"/>
  <c r="N786" i="16"/>
  <c r="M786" i="16"/>
  <c r="O807" i="16"/>
  <c r="M817" i="16"/>
  <c r="P817" i="16"/>
  <c r="O817" i="16"/>
  <c r="N817" i="16"/>
  <c r="O820" i="16"/>
  <c r="N820" i="16"/>
  <c r="M820" i="16"/>
  <c r="P820" i="16"/>
  <c r="O837" i="16"/>
  <c r="P837" i="16"/>
  <c r="N837" i="16"/>
  <c r="M849" i="16"/>
  <c r="P849" i="16"/>
  <c r="O849" i="16"/>
  <c r="N849" i="16"/>
  <c r="P886" i="16"/>
  <c r="M888" i="16"/>
  <c r="P888" i="16"/>
  <c r="O888" i="16"/>
  <c r="N888" i="16"/>
  <c r="M938" i="16"/>
  <c r="O1023" i="16"/>
  <c r="P1023" i="16"/>
  <c r="N1023" i="16"/>
  <c r="M1023" i="16"/>
  <c r="M1031" i="16"/>
  <c r="O1031" i="16"/>
  <c r="P1031" i="16"/>
  <c r="N1031" i="16"/>
  <c r="P1177" i="16"/>
  <c r="O1177" i="16"/>
  <c r="N1177" i="16"/>
  <c r="M1177" i="16"/>
  <c r="P1262" i="16"/>
  <c r="O1262" i="16"/>
  <c r="N1262" i="16"/>
  <c r="M1262" i="16"/>
  <c r="N1076" i="16"/>
  <c r="M1076" i="16"/>
  <c r="P1076" i="16"/>
  <c r="O1076" i="16"/>
  <c r="P1122" i="16"/>
  <c r="O1122" i="16"/>
  <c r="N1122" i="16"/>
  <c r="M1122" i="16"/>
  <c r="P1132" i="16"/>
  <c r="O1132" i="16"/>
  <c r="N1132" i="16"/>
  <c r="M1132" i="16"/>
  <c r="N664" i="16"/>
  <c r="P714" i="16"/>
  <c r="O714" i="16"/>
  <c r="N714" i="16"/>
  <c r="N655" i="16"/>
  <c r="P573" i="16"/>
  <c r="N596" i="16"/>
  <c r="N567" i="16"/>
  <c r="N575" i="16"/>
  <c r="O594" i="16"/>
  <c r="O596" i="16"/>
  <c r="N605" i="16"/>
  <c r="M616" i="16"/>
  <c r="O623" i="16"/>
  <c r="O643" i="16"/>
  <c r="N643" i="16"/>
  <c r="M643" i="16"/>
  <c r="M661" i="16"/>
  <c r="O682" i="16"/>
  <c r="N692" i="16"/>
  <c r="P698" i="16"/>
  <c r="N700" i="16"/>
  <c r="P734" i="16"/>
  <c r="O736" i="16"/>
  <c r="M764" i="16"/>
  <c r="P764" i="16"/>
  <c r="O764" i="16"/>
  <c r="N764" i="16"/>
  <c r="P805" i="16"/>
  <c r="M805" i="16"/>
  <c r="M837" i="16"/>
  <c r="O852" i="16"/>
  <c r="P852" i="16"/>
  <c r="P918" i="16"/>
  <c r="N938" i="16"/>
  <c r="P1007" i="16"/>
  <c r="N1007" i="16"/>
  <c r="N716" i="16"/>
  <c r="M716" i="16"/>
  <c r="P722" i="16"/>
  <c r="O722" i="16"/>
  <c r="N722" i="16"/>
  <c r="O564" i="16"/>
  <c r="O567" i="16"/>
  <c r="O575" i="16"/>
  <c r="M589" i="16"/>
  <c r="P594" i="16"/>
  <c r="O605" i="16"/>
  <c r="N616" i="16"/>
  <c r="P643" i="16"/>
  <c r="N661" i="16"/>
  <c r="O692" i="16"/>
  <c r="P696" i="16"/>
  <c r="O696" i="16"/>
  <c r="N696" i="16"/>
  <c r="M696" i="16"/>
  <c r="O700" i="16"/>
  <c r="P719" i="16"/>
  <c r="M723" i="16"/>
  <c r="P730" i="16"/>
  <c r="N730" i="16"/>
  <c r="O753" i="16"/>
  <c r="P753" i="16"/>
  <c r="P762" i="16"/>
  <c r="O762" i="16"/>
  <c r="N762" i="16"/>
  <c r="P800" i="16"/>
  <c r="M800" i="16"/>
  <c r="O800" i="16"/>
  <c r="N800" i="16"/>
  <c r="N805" i="16"/>
  <c r="M852" i="16"/>
  <c r="N933" i="16"/>
  <c r="P933" i="16"/>
  <c r="O933" i="16"/>
  <c r="M933" i="16"/>
  <c r="O571" i="16"/>
  <c r="M571" i="16"/>
  <c r="O635" i="16"/>
  <c r="N635" i="16"/>
  <c r="M635" i="16"/>
  <c r="M712" i="16"/>
  <c r="O804" i="16"/>
  <c r="P804" i="16"/>
  <c r="N804" i="16"/>
  <c r="M804" i="16"/>
  <c r="M848" i="16"/>
  <c r="P848" i="16"/>
  <c r="O848" i="16"/>
  <c r="N848" i="16"/>
  <c r="O856" i="16"/>
  <c r="N856" i="16"/>
  <c r="P856" i="16"/>
  <c r="O868" i="16"/>
  <c r="N868" i="16"/>
  <c r="M868" i="16"/>
  <c r="O973" i="16"/>
  <c r="N973" i="16"/>
  <c r="M973" i="16"/>
  <c r="P973" i="16"/>
  <c r="N1035" i="16"/>
  <c r="O1043" i="16"/>
  <c r="N1043" i="16"/>
  <c r="P1043" i="16"/>
  <c r="M1043" i="16"/>
  <c r="M1048" i="16"/>
  <c r="O1048" i="16"/>
  <c r="N1048" i="16"/>
  <c r="M750" i="16"/>
  <c r="P750" i="16"/>
  <c r="N750" i="16"/>
  <c r="P752" i="16"/>
  <c r="O752" i="16"/>
  <c r="N752" i="16"/>
  <c r="M752" i="16"/>
  <c r="N564" i="16"/>
  <c r="M564" i="16"/>
  <c r="M567" i="16"/>
  <c r="O558" i="16"/>
  <c r="M558" i="16"/>
  <c r="P575" i="16"/>
  <c r="M584" i="16"/>
  <c r="N589" i="16"/>
  <c r="M600" i="16"/>
  <c r="P609" i="16"/>
  <c r="O627" i="16"/>
  <c r="N627" i="16"/>
  <c r="M627" i="16"/>
  <c r="O661" i="16"/>
  <c r="P665" i="16"/>
  <c r="N665" i="16"/>
  <c r="P707" i="16"/>
  <c r="O711" i="16"/>
  <c r="N711" i="16"/>
  <c r="M711" i="16"/>
  <c r="N723" i="16"/>
  <c r="P732" i="16"/>
  <c r="O732" i="16"/>
  <c r="N732" i="16"/>
  <c r="M732" i="16"/>
  <c r="O760" i="16"/>
  <c r="N760" i="16"/>
  <c r="M760" i="16"/>
  <c r="O775" i="16"/>
  <c r="P775" i="16"/>
  <c r="N775" i="16"/>
  <c r="P784" i="16"/>
  <c r="O784" i="16"/>
  <c r="N784" i="16"/>
  <c r="M784" i="16"/>
  <c r="O791" i="16"/>
  <c r="P791" i="16"/>
  <c r="N791" i="16"/>
  <c r="M791" i="16"/>
  <c r="O844" i="16"/>
  <c r="P844" i="16"/>
  <c r="N844" i="16"/>
  <c r="P862" i="16"/>
  <c r="O862" i="16"/>
  <c r="N862" i="16"/>
  <c r="M862" i="16"/>
  <c r="N626" i="16"/>
  <c r="N558" i="16"/>
  <c r="M561" i="16"/>
  <c r="N584" i="16"/>
  <c r="O589" i="16"/>
  <c r="N600" i="16"/>
  <c r="M609" i="16"/>
  <c r="M618" i="16"/>
  <c r="M620" i="16"/>
  <c r="P627" i="16"/>
  <c r="M656" i="16"/>
  <c r="M665" i="16"/>
  <c r="O667" i="16"/>
  <c r="N667" i="16"/>
  <c r="M667" i="16"/>
  <c r="P711" i="16"/>
  <c r="M713" i="16"/>
  <c r="O715" i="16"/>
  <c r="O723" i="16"/>
  <c r="O730" i="16"/>
  <c r="O745" i="16"/>
  <c r="P745" i="16"/>
  <c r="M745" i="16"/>
  <c r="N749" i="16"/>
  <c r="N753" i="16"/>
  <c r="P760" i="16"/>
  <c r="M775" i="16"/>
  <c r="P803" i="16"/>
  <c r="N803" i="16"/>
  <c r="O815" i="16"/>
  <c r="N815" i="16"/>
  <c r="P815" i="16"/>
  <c r="M815" i="16"/>
  <c r="P826" i="16"/>
  <c r="O826" i="16"/>
  <c r="N826" i="16"/>
  <c r="M826" i="16"/>
  <c r="M829" i="16"/>
  <c r="O829" i="16"/>
  <c r="N829" i="16"/>
  <c r="M833" i="16"/>
  <c r="P833" i="16"/>
  <c r="O833" i="16"/>
  <c r="N833" i="16"/>
  <c r="M844" i="16"/>
  <c r="N898" i="16"/>
  <c r="P898" i="16"/>
  <c r="O898" i="16"/>
  <c r="M898" i="16"/>
  <c r="O941" i="16"/>
  <c r="P941" i="16"/>
  <c r="N941" i="16"/>
  <c r="M941" i="16"/>
  <c r="P1124" i="16"/>
  <c r="O1124" i="16"/>
  <c r="N1124" i="16"/>
  <c r="M1124" i="16"/>
  <c r="O1131" i="16"/>
  <c r="P1131" i="16"/>
  <c r="N1131" i="16"/>
  <c r="N617" i="16"/>
  <c r="O619" i="16"/>
  <c r="N619" i="16"/>
  <c r="M619" i="16"/>
  <c r="P558" i="16"/>
  <c r="N561" i="16"/>
  <c r="N609" i="16"/>
  <c r="O611" i="16"/>
  <c r="N611" i="16"/>
  <c r="M611" i="16"/>
  <c r="N618" i="16"/>
  <c r="N620" i="16"/>
  <c r="M629" i="16"/>
  <c r="N656" i="16"/>
  <c r="P673" i="16"/>
  <c r="N673" i="16"/>
  <c r="P709" i="16"/>
  <c r="O709" i="16"/>
  <c r="N709" i="16"/>
  <c r="O767" i="16"/>
  <c r="P767" i="16"/>
  <c r="N767" i="16"/>
  <c r="O796" i="16"/>
  <c r="N796" i="16"/>
  <c r="P796" i="16"/>
  <c r="M796" i="16"/>
  <c r="O808" i="16"/>
  <c r="M808" i="16"/>
  <c r="P808" i="16"/>
  <c r="N808" i="16"/>
  <c r="O831" i="16"/>
  <c r="N831" i="16"/>
  <c r="M831" i="16"/>
  <c r="P831" i="16"/>
  <c r="M617" i="16"/>
  <c r="P716" i="16"/>
  <c r="O579" i="16"/>
  <c r="N579" i="16"/>
  <c r="M579" i="16"/>
  <c r="P675" i="16"/>
  <c r="O675" i="16"/>
  <c r="N675" i="16"/>
  <c r="M675" i="16"/>
  <c r="P681" i="16"/>
  <c r="N681" i="16"/>
  <c r="O689" i="16"/>
  <c r="P689" i="16"/>
  <c r="O705" i="16"/>
  <c r="P705" i="16"/>
  <c r="O743" i="16"/>
  <c r="N743" i="16"/>
  <c r="M758" i="16"/>
  <c r="P758" i="16"/>
  <c r="P821" i="16"/>
  <c r="O821" i="16"/>
  <c r="N821" i="16"/>
  <c r="M821" i="16"/>
  <c r="N842" i="16"/>
  <c r="P842" i="16"/>
  <c r="M847" i="16"/>
  <c r="P847" i="16"/>
  <c r="O847" i="16"/>
  <c r="N847" i="16"/>
  <c r="P850" i="16"/>
  <c r="O850" i="16"/>
  <c r="N850" i="16"/>
  <c r="P896" i="16"/>
  <c r="M975" i="16"/>
  <c r="N975" i="16"/>
  <c r="P975" i="16"/>
  <c r="O975" i="16"/>
  <c r="P1014" i="16"/>
  <c r="O1014" i="16"/>
  <c r="N1014" i="16"/>
  <c r="M1014" i="16"/>
  <c r="P1113" i="16"/>
  <c r="O1113" i="16"/>
  <c r="N1113" i="16"/>
  <c r="M1113" i="16"/>
  <c r="P662" i="16"/>
  <c r="O662" i="16"/>
  <c r="N662" i="16"/>
  <c r="N894" i="16"/>
  <c r="M894" i="16"/>
  <c r="P894" i="16"/>
  <c r="O894" i="16"/>
  <c r="N899" i="16"/>
  <c r="M899" i="16"/>
  <c r="O903" i="16"/>
  <c r="N903" i="16"/>
  <c r="P903" i="16"/>
  <c r="M903" i="16"/>
  <c r="P927" i="16"/>
  <c r="O927" i="16"/>
  <c r="N927" i="16"/>
  <c r="M927" i="16"/>
  <c r="M963" i="16"/>
  <c r="P963" i="16"/>
  <c r="O963" i="16"/>
  <c r="N963" i="16"/>
  <c r="O664" i="16"/>
  <c r="M574" i="16"/>
  <c r="P579" i="16"/>
  <c r="O595" i="16"/>
  <c r="N595" i="16"/>
  <c r="M595" i="16"/>
  <c r="M649" i="16"/>
  <c r="O673" i="16"/>
  <c r="M681" i="16"/>
  <c r="P683" i="16"/>
  <c r="O683" i="16"/>
  <c r="N683" i="16"/>
  <c r="M683" i="16"/>
  <c r="M689" i="16"/>
  <c r="P699" i="16"/>
  <c r="N699" i="16"/>
  <c r="P701" i="16"/>
  <c r="O701" i="16"/>
  <c r="N701" i="16"/>
  <c r="M701" i="16"/>
  <c r="M705" i="16"/>
  <c r="N728" i="16"/>
  <c r="P735" i="16"/>
  <c r="O735" i="16"/>
  <c r="M735" i="16"/>
  <c r="M743" i="16"/>
  <c r="N758" i="16"/>
  <c r="M842" i="16"/>
  <c r="M850" i="16"/>
  <c r="M905" i="16"/>
  <c r="P905" i="16"/>
  <c r="O905" i="16"/>
  <c r="N905" i="16"/>
  <c r="O988" i="16"/>
  <c r="P988" i="16"/>
  <c r="N988" i="16"/>
  <c r="M988" i="16"/>
  <c r="M1160" i="16"/>
  <c r="O1160" i="16"/>
  <c r="P1160" i="16"/>
  <c r="N1160" i="16"/>
  <c r="O790" i="16"/>
  <c r="M790" i="16"/>
  <c r="M801" i="16"/>
  <c r="N801" i="16"/>
  <c r="O836" i="16"/>
  <c r="N836" i="16"/>
  <c r="M836" i="16"/>
  <c r="O838" i="16"/>
  <c r="N838" i="16"/>
  <c r="M889" i="16"/>
  <c r="N889" i="16"/>
  <c r="O895" i="16"/>
  <c r="P895" i="16"/>
  <c r="N895" i="16"/>
  <c r="P935" i="16"/>
  <c r="O935" i="16"/>
  <c r="N935" i="16"/>
  <c r="M935" i="16"/>
  <c r="O947" i="16"/>
  <c r="P947" i="16"/>
  <c r="P1073" i="16"/>
  <c r="O1073" i="16"/>
  <c r="M1073" i="16"/>
  <c r="O1081" i="16"/>
  <c r="M1081" i="16"/>
  <c r="P1090" i="16"/>
  <c r="N1090" i="16"/>
  <c r="O1090" i="16"/>
  <c r="O1095" i="16"/>
  <c r="M1095" i="16"/>
  <c r="P1095" i="16"/>
  <c r="N1095" i="16"/>
  <c r="O1201" i="16"/>
  <c r="P1201" i="16"/>
  <c r="M1201" i="16"/>
  <c r="N790" i="16"/>
  <c r="O801" i="16"/>
  <c r="O889" i="16"/>
  <c r="M895" i="16"/>
  <c r="M947" i="16"/>
  <c r="N969" i="16"/>
  <c r="O969" i="16"/>
  <c r="O978" i="16"/>
  <c r="P978" i="16"/>
  <c r="N978" i="16"/>
  <c r="M978" i="16"/>
  <c r="M1004" i="16"/>
  <c r="P1121" i="16"/>
  <c r="O1121" i="16"/>
  <c r="M1136" i="16"/>
  <c r="P1136" i="16"/>
  <c r="O1136" i="16"/>
  <c r="N1136" i="16"/>
  <c r="P787" i="16"/>
  <c r="O798" i="16"/>
  <c r="P874" i="16"/>
  <c r="O874" i="16"/>
  <c r="O878" i="16"/>
  <c r="P907" i="16"/>
  <c r="N907" i="16"/>
  <c r="M907" i="16"/>
  <c r="P943" i="16"/>
  <c r="O943" i="16"/>
  <c r="N943" i="16"/>
  <c r="M967" i="16"/>
  <c r="O967" i="16"/>
  <c r="N967" i="16"/>
  <c r="O996" i="16"/>
  <c r="M996" i="16"/>
  <c r="O1049" i="16"/>
  <c r="P1058" i="16"/>
  <c r="O1058" i="16"/>
  <c r="N1058" i="16"/>
  <c r="M1058" i="16"/>
  <c r="P1071" i="16"/>
  <c r="O1071" i="16"/>
  <c r="N1071" i="16"/>
  <c r="M1071" i="16"/>
  <c r="N1134" i="16"/>
  <c r="N1142" i="16"/>
  <c r="P1142" i="16"/>
  <c r="M1142" i="16"/>
  <c r="O1142" i="16"/>
  <c r="M1170" i="16"/>
  <c r="O1170" i="16"/>
  <c r="P1170" i="16"/>
  <c r="N1170" i="16"/>
  <c r="O777" i="16"/>
  <c r="P823" i="16"/>
  <c r="M825" i="16"/>
  <c r="N825" i="16"/>
  <c r="P864" i="16"/>
  <c r="N866" i="16"/>
  <c r="M866" i="16"/>
  <c r="P880" i="16"/>
  <c r="O880" i="16"/>
  <c r="N882" i="16"/>
  <c r="M882" i="16"/>
  <c r="N925" i="16"/>
  <c r="P931" i="16"/>
  <c r="O931" i="16"/>
  <c r="N931" i="16"/>
  <c r="M931" i="16"/>
  <c r="P936" i="16"/>
  <c r="O936" i="16"/>
  <c r="O958" i="16"/>
  <c r="M958" i="16"/>
  <c r="P960" i="16"/>
  <c r="O960" i="16"/>
  <c r="N960" i="16"/>
  <c r="M960" i="16"/>
  <c r="N991" i="16"/>
  <c r="P991" i="16"/>
  <c r="M1016" i="16"/>
  <c r="P1016" i="16"/>
  <c r="O1016" i="16"/>
  <c r="N1016" i="16"/>
  <c r="O1029" i="16"/>
  <c r="M1029" i="16"/>
  <c r="O1051" i="16"/>
  <c r="P1051" i="16"/>
  <c r="N1051" i="16"/>
  <c r="M1051" i="16"/>
  <c r="M777" i="16"/>
  <c r="N782" i="16"/>
  <c r="M789" i="16"/>
  <c r="O825" i="16"/>
  <c r="O872" i="16"/>
  <c r="N872" i="16"/>
  <c r="M872" i="16"/>
  <c r="O884" i="16"/>
  <c r="N884" i="16"/>
  <c r="M884" i="16"/>
  <c r="O892" i="16"/>
  <c r="M892" i="16"/>
  <c r="P912" i="16"/>
  <c r="P914" i="16"/>
  <c r="O914" i="16"/>
  <c r="M929" i="16"/>
  <c r="P929" i="16"/>
  <c r="O929" i="16"/>
  <c r="P979" i="16"/>
  <c r="O979" i="16"/>
  <c r="N979" i="16"/>
  <c r="M979" i="16"/>
  <c r="P984" i="16"/>
  <c r="O984" i="16"/>
  <c r="N984" i="16"/>
  <c r="O1021" i="16"/>
  <c r="P1021" i="16"/>
  <c r="O1175" i="16"/>
  <c r="M1175" i="16"/>
  <c r="P777" i="16"/>
  <c r="P782" i="16"/>
  <c r="O789" i="16"/>
  <c r="P870" i="16"/>
  <c r="O886" i="16"/>
  <c r="P892" i="16"/>
  <c r="N896" i="16"/>
  <c r="N912" i="16"/>
  <c r="N914" i="16"/>
  <c r="P925" i="16"/>
  <c r="O946" i="16"/>
  <c r="M946" i="16"/>
  <c r="N1021" i="16"/>
  <c r="N1026" i="16"/>
  <c r="O1026" i="16"/>
  <c r="M1026" i="16"/>
  <c r="N1094" i="16"/>
  <c r="M1094" i="16"/>
  <c r="O1099" i="16"/>
  <c r="N1099" i="16"/>
  <c r="P1099" i="16" s="1"/>
  <c r="P1148" i="16"/>
  <c r="N1148" i="16"/>
  <c r="P1175" i="16"/>
  <c r="P1249" i="16"/>
  <c r="M1249" i="16"/>
  <c r="N1260" i="16"/>
  <c r="M1260" i="16"/>
  <c r="O1260" i="16"/>
  <c r="P1265" i="16"/>
  <c r="O1265" i="16"/>
  <c r="N1265" i="16"/>
  <c r="M1265" i="16"/>
  <c r="M793" i="16"/>
  <c r="P793" i="16"/>
  <c r="P810" i="16"/>
  <c r="O810" i="16"/>
  <c r="O896" i="16"/>
  <c r="O900" i="16"/>
  <c r="M900" i="16"/>
  <c r="P900" i="16"/>
  <c r="O912" i="16"/>
  <c r="N953" i="16"/>
  <c r="P953" i="16"/>
  <c r="N1012" i="16"/>
  <c r="P1026" i="16"/>
  <c r="M1049" i="16"/>
  <c r="O1094" i="16"/>
  <c r="M1099" i="16"/>
  <c r="P1150" i="16"/>
  <c r="O1150" i="16"/>
  <c r="N1150" i="16"/>
  <c r="M1150" i="16"/>
  <c r="P1173" i="16"/>
  <c r="N1173" i="16"/>
  <c r="O1173" i="16"/>
  <c r="P1254" i="16"/>
  <c r="N1254" i="16"/>
  <c r="O1254" i="16"/>
  <c r="M1254" i="16"/>
  <c r="N691" i="16"/>
  <c r="M719" i="16"/>
  <c r="M737" i="16"/>
  <c r="N742" i="16"/>
  <c r="N747" i="16"/>
  <c r="M769" i="16"/>
  <c r="N774" i="16"/>
  <c r="N779" i="16"/>
  <c r="N793" i="16"/>
  <c r="N806" i="16"/>
  <c r="M810" i="16"/>
  <c r="O814" i="16"/>
  <c r="M845" i="16"/>
  <c r="P851" i="16"/>
  <c r="O851" i="16"/>
  <c r="N853" i="16"/>
  <c r="M855" i="16"/>
  <c r="M857" i="16"/>
  <c r="P857" i="16"/>
  <c r="N900" i="16"/>
  <c r="M910" i="16"/>
  <c r="O932" i="16"/>
  <c r="N932" i="16"/>
  <c r="M932" i="16"/>
  <c r="O951" i="16"/>
  <c r="P966" i="16"/>
  <c r="N966" i="16"/>
  <c r="N968" i="16"/>
  <c r="P968" i="16"/>
  <c r="O968" i="16"/>
  <c r="M968" i="16"/>
  <c r="O977" i="16"/>
  <c r="N977" i="16"/>
  <c r="P977" i="16"/>
  <c r="O1161" i="16"/>
  <c r="M1161" i="16"/>
  <c r="M1261" i="16"/>
  <c r="O1261" i="16"/>
  <c r="O691" i="16"/>
  <c r="N719" i="16"/>
  <c r="N737" i="16"/>
  <c r="O742" i="16"/>
  <c r="O747" i="16"/>
  <c r="N769" i="16"/>
  <c r="O774" i="16"/>
  <c r="O779" i="16"/>
  <c r="O793" i="16"/>
  <c r="M795" i="16"/>
  <c r="N797" i="16"/>
  <c r="O806" i="16"/>
  <c r="N810" i="16"/>
  <c r="M814" i="16"/>
  <c r="P816" i="16"/>
  <c r="O816" i="16"/>
  <c r="N818" i="16"/>
  <c r="M818" i="16"/>
  <c r="N845" i="16"/>
  <c r="M851" i="16"/>
  <c r="O853" i="16"/>
  <c r="N855" i="16"/>
  <c r="N857" i="16"/>
  <c r="N859" i="16"/>
  <c r="M859" i="16"/>
  <c r="O861" i="16"/>
  <c r="N861" i="16"/>
  <c r="P875" i="16"/>
  <c r="O904" i="16"/>
  <c r="N904" i="16"/>
  <c r="O910" i="16"/>
  <c r="M921" i="16"/>
  <c r="N921" i="16"/>
  <c r="P932" i="16"/>
  <c r="M951" i="16"/>
  <c r="O953" i="16"/>
  <c r="M977" i="16"/>
  <c r="P1001" i="16"/>
  <c r="O1001" i="16"/>
  <c r="N1001" i="16"/>
  <c r="M1001" i="16"/>
  <c r="O1115" i="16"/>
  <c r="P1115" i="16"/>
  <c r="N1115" i="16"/>
  <c r="M1115" i="16"/>
  <c r="P1230" i="16"/>
  <c r="N1230" i="16"/>
  <c r="O1230" i="16"/>
  <c r="N1247" i="16"/>
  <c r="P1247" i="16"/>
  <c r="M1247" i="16"/>
  <c r="O719" i="16"/>
  <c r="P737" i="16"/>
  <c r="P742" i="16"/>
  <c r="M749" i="16"/>
  <c r="P769" i="16"/>
  <c r="P774" i="16"/>
  <c r="O795" i="16"/>
  <c r="M797" i="16"/>
  <c r="P806" i="16"/>
  <c r="N814" i="16"/>
  <c r="M816" i="16"/>
  <c r="O818" i="16"/>
  <c r="M822" i="16"/>
  <c r="O828" i="16"/>
  <c r="P828" i="16"/>
  <c r="O845" i="16"/>
  <c r="N851" i="16"/>
  <c r="P853" i="16"/>
  <c r="P855" i="16"/>
  <c r="O857" i="16"/>
  <c r="O859" i="16"/>
  <c r="M861" i="16"/>
  <c r="M863" i="16"/>
  <c r="M875" i="16"/>
  <c r="O902" i="16"/>
  <c r="P910" i="16"/>
  <c r="N951" i="16"/>
  <c r="P980" i="16"/>
  <c r="O980" i="16"/>
  <c r="N980" i="16"/>
  <c r="M1008" i="16"/>
  <c r="N1008" i="16"/>
  <c r="O1008" i="16"/>
  <c r="P1008" i="16"/>
  <c r="O1039" i="16"/>
  <c r="N1039" i="16"/>
  <c r="M1039" i="16"/>
  <c r="P1039" i="16"/>
  <c r="O1047" i="16"/>
  <c r="P1047" i="16"/>
  <c r="M1047" i="16"/>
  <c r="N1047" i="16"/>
  <c r="O1075" i="16"/>
  <c r="M1075" i="16"/>
  <c r="P1075" i="16"/>
  <c r="P1153" i="16"/>
  <c r="O1153" i="16"/>
  <c r="N1153" i="16"/>
  <c r="M1153" i="16"/>
  <c r="M1230" i="16"/>
  <c r="O721" i="16"/>
  <c r="O761" i="16"/>
  <c r="M766" i="16"/>
  <c r="M788" i="16"/>
  <c r="P795" i="16"/>
  <c r="O797" i="16"/>
  <c r="P814" i="16"/>
  <c r="N816" i="16"/>
  <c r="P818" i="16"/>
  <c r="M828" i="16"/>
  <c r="P834" i="16"/>
  <c r="P859" i="16"/>
  <c r="P861" i="16"/>
  <c r="M865" i="16"/>
  <c r="N865" i="16"/>
  <c r="P867" i="16"/>
  <c r="O867" i="16"/>
  <c r="N867" i="16"/>
  <c r="P869" i="16"/>
  <c r="M873" i="16"/>
  <c r="P873" i="16"/>
  <c r="N875" i="16"/>
  <c r="O877" i="16"/>
  <c r="N877" i="16"/>
  <c r="P877" i="16" s="1"/>
  <c r="M877" i="16"/>
  <c r="O879" i="16"/>
  <c r="N879" i="16"/>
  <c r="P885" i="16"/>
  <c r="O885" i="16"/>
  <c r="P951" i="16"/>
  <c r="P956" i="16"/>
  <c r="N956" i="16"/>
  <c r="O956" i="16"/>
  <c r="M956" i="16"/>
  <c r="P999" i="16"/>
  <c r="O999" i="16"/>
  <c r="N999" i="16"/>
  <c r="N1042" i="16"/>
  <c r="O1042" i="16"/>
  <c r="M1042" i="16"/>
  <c r="P1042" i="16"/>
  <c r="N1216" i="16"/>
  <c r="M1216" i="16"/>
  <c r="O1216" i="16"/>
  <c r="P1223" i="16"/>
  <c r="O1223" i="16"/>
  <c r="N1223" i="16"/>
  <c r="M1223" i="16"/>
  <c r="M726" i="16"/>
  <c r="O751" i="16"/>
  <c r="M756" i="16"/>
  <c r="O783" i="16"/>
  <c r="P919" i="16"/>
  <c r="O919" i="16"/>
  <c r="M919" i="16"/>
  <c r="P949" i="16"/>
  <c r="O949" i="16"/>
  <c r="M959" i="16"/>
  <c r="N959" i="16"/>
  <c r="O976" i="16"/>
  <c r="M976" i="16"/>
  <c r="M999" i="16"/>
  <c r="M1080" i="16"/>
  <c r="P1080" i="16"/>
  <c r="O1080" i="16"/>
  <c r="N1080" i="16"/>
  <c r="P1216" i="16"/>
  <c r="M982" i="16"/>
  <c r="N982" i="16"/>
  <c r="P993" i="16"/>
  <c r="N993" i="16"/>
  <c r="M993" i="16"/>
  <c r="M997" i="16"/>
  <c r="P1010" i="16"/>
  <c r="O1010" i="16"/>
  <c r="M1010" i="16"/>
  <c r="O1061" i="16"/>
  <c r="P1061" i="16"/>
  <c r="M1061" i="16"/>
  <c r="N1078" i="16"/>
  <c r="M1078" i="16"/>
  <c r="O1107" i="16"/>
  <c r="P1107" i="16"/>
  <c r="N1107" i="16"/>
  <c r="M1107" i="16"/>
  <c r="O1180" i="16"/>
  <c r="N1296" i="16"/>
  <c r="M1296" i="16"/>
  <c r="O1296" i="16"/>
  <c r="P1296" i="16"/>
  <c r="P1323" i="16"/>
  <c r="O1323" i="16"/>
  <c r="N1323" i="16"/>
  <c r="M1323" i="16"/>
  <c r="M1144" i="16"/>
  <c r="P1144" i="16"/>
  <c r="N1144" i="16"/>
  <c r="O1144" i="16"/>
  <c r="P1212" i="16"/>
  <c r="N1212" i="16"/>
  <c r="P1241" i="16"/>
  <c r="O1241" i="16"/>
  <c r="M1241" i="16"/>
  <c r="O1255" i="16"/>
  <c r="N1255" i="16"/>
  <c r="M1255" i="16"/>
  <c r="P1255" i="16"/>
  <c r="N1258" i="16"/>
  <c r="O1258" i="16"/>
  <c r="P1286" i="16"/>
  <c r="O1286" i="16"/>
  <c r="N1286" i="16"/>
  <c r="M1286" i="16"/>
  <c r="P1311" i="16"/>
  <c r="O1311" i="16"/>
  <c r="N1311" i="16"/>
  <c r="P1318" i="16"/>
  <c r="O1318" i="16"/>
  <c r="N1318" i="16"/>
  <c r="M1318" i="16"/>
  <c r="P1015" i="16"/>
  <c r="O1015" i="16"/>
  <c r="M1015" i="16"/>
  <c r="O1054" i="16"/>
  <c r="M1054" i="16"/>
  <c r="P1054" i="16"/>
  <c r="M1064" i="16"/>
  <c r="N1064" i="16"/>
  <c r="P1064" i="16"/>
  <c r="O1064" i="16"/>
  <c r="O1083" i="16"/>
  <c r="P1083" i="16"/>
  <c r="N1083" i="16"/>
  <c r="M1083" i="16"/>
  <c r="P1154" i="16"/>
  <c r="O1154" i="16"/>
  <c r="N1154" i="16"/>
  <c r="N1157" i="16"/>
  <c r="P1157" i="16"/>
  <c r="M1212" i="16"/>
  <c r="N1241" i="16"/>
  <c r="M1258" i="16"/>
  <c r="P1294" i="16"/>
  <c r="O1294" i="16"/>
  <c r="N1294" i="16"/>
  <c r="M1294" i="16"/>
  <c r="M1311" i="16"/>
  <c r="N909" i="16"/>
  <c r="O916" i="16"/>
  <c r="N916" i="16"/>
  <c r="M916" i="16"/>
  <c r="P937" i="16"/>
  <c r="M937" i="16"/>
  <c r="O962" i="16"/>
  <c r="M962" i="16"/>
  <c r="O970" i="16"/>
  <c r="P970" i="16"/>
  <c r="O985" i="16"/>
  <c r="N985" i="16"/>
  <c r="M985" i="16"/>
  <c r="P1045" i="16"/>
  <c r="N1045" i="16"/>
  <c r="N1052" i="16"/>
  <c r="M1052" i="16"/>
  <c r="O1059" i="16"/>
  <c r="N1059" i="16"/>
  <c r="P1059" i="16"/>
  <c r="M1059" i="16"/>
  <c r="P1135" i="16"/>
  <c r="M1135" i="16"/>
  <c r="N1135" i="16"/>
  <c r="P1140" i="16"/>
  <c r="N1140" i="16"/>
  <c r="O1164" i="16"/>
  <c r="N1164" i="16"/>
  <c r="M1164" i="16"/>
  <c r="P1190" i="16"/>
  <c r="O1190" i="16"/>
  <c r="O1212" i="16"/>
  <c r="M1237" i="16"/>
  <c r="O1237" i="16"/>
  <c r="P1258" i="16"/>
  <c r="P1281" i="16"/>
  <c r="O1281" i="16"/>
  <c r="M823" i="16"/>
  <c r="N841" i="16"/>
  <c r="M846" i="16"/>
  <c r="M864" i="16"/>
  <c r="M869" i="16"/>
  <c r="M887" i="16"/>
  <c r="N897" i="16"/>
  <c r="M909" i="16"/>
  <c r="P916" i="16"/>
  <c r="M918" i="16"/>
  <c r="N937" i="16"/>
  <c r="N962" i="16"/>
  <c r="P964" i="16"/>
  <c r="M964" i="16"/>
  <c r="M970" i="16"/>
  <c r="P985" i="16"/>
  <c r="O998" i="16"/>
  <c r="P998" i="16"/>
  <c r="M998" i="16"/>
  <c r="M1013" i="16"/>
  <c r="N1013" i="16"/>
  <c r="O1013" i="16"/>
  <c r="M1045" i="16"/>
  <c r="O1052" i="16"/>
  <c r="P1098" i="16"/>
  <c r="O1098" i="16"/>
  <c r="N1098" i="16"/>
  <c r="M1098" i="16"/>
  <c r="O1135" i="16"/>
  <c r="M1140" i="16"/>
  <c r="P1164" i="16"/>
  <c r="N1183" i="16"/>
  <c r="O1183" i="16"/>
  <c r="P1183" i="16"/>
  <c r="M1183" i="16"/>
  <c r="M1190" i="16"/>
  <c r="O1195" i="16"/>
  <c r="P1195" i="16"/>
  <c r="N1195" i="16"/>
  <c r="M1195" i="16"/>
  <c r="O1271" i="16"/>
  <c r="N1271" i="16"/>
  <c r="M1281" i="16"/>
  <c r="O1284" i="16"/>
  <c r="N1284" i="16"/>
  <c r="M1284" i="16"/>
  <c r="P1284" i="16"/>
  <c r="N1292" i="16"/>
  <c r="M1292" i="16"/>
  <c r="P1292" i="16"/>
  <c r="O1292" i="16"/>
  <c r="P1314" i="16"/>
  <c r="O1314" i="16"/>
  <c r="N1314" i="16"/>
  <c r="M1314" i="16"/>
  <c r="P920" i="16"/>
  <c r="O1011" i="16"/>
  <c r="N1011" i="16"/>
  <c r="O1020" i="16"/>
  <c r="P1020" i="16"/>
  <c r="N1020" i="16"/>
  <c r="M1020" i="16"/>
  <c r="O1027" i="16"/>
  <c r="P1027" i="16"/>
  <c r="N1027" i="16"/>
  <c r="O1036" i="16"/>
  <c r="M1036" i="16"/>
  <c r="N1036" i="16"/>
  <c r="P1055" i="16"/>
  <c r="N1055" i="16"/>
  <c r="O1062" i="16"/>
  <c r="N1062" i="16"/>
  <c r="M1062" i="16"/>
  <c r="P1101" i="16"/>
  <c r="N1101" i="16"/>
  <c r="O1123" i="16"/>
  <c r="N1123" i="16"/>
  <c r="M1123" i="16"/>
  <c r="P1123" i="16"/>
  <c r="P1138" i="16"/>
  <c r="N1138" i="16"/>
  <c r="O1147" i="16"/>
  <c r="M1147" i="16"/>
  <c r="N1188" i="16"/>
  <c r="O1188" i="16"/>
  <c r="N1190" i="16"/>
  <c r="O1205" i="16"/>
  <c r="N1205" i="16"/>
  <c r="M1205" i="16"/>
  <c r="P1205" i="16"/>
  <c r="N1281" i="16"/>
  <c r="P983" i="16"/>
  <c r="M983" i="16"/>
  <c r="O983" i="16"/>
  <c r="M992" i="16"/>
  <c r="N992" i="16"/>
  <c r="M1011" i="16"/>
  <c r="O1018" i="16"/>
  <c r="P1018" i="16"/>
  <c r="N1018" i="16"/>
  <c r="M1027" i="16"/>
  <c r="P1036" i="16"/>
  <c r="N1050" i="16"/>
  <c r="M1050" i="16"/>
  <c r="P1062" i="16"/>
  <c r="O1091" i="16"/>
  <c r="P1091" i="16"/>
  <c r="N1091" i="16"/>
  <c r="M1091" i="16"/>
  <c r="M1101" i="16"/>
  <c r="P1126" i="16"/>
  <c r="O1126" i="16"/>
  <c r="N1126" i="16"/>
  <c r="M1126" i="16"/>
  <c r="M1138" i="16"/>
  <c r="N1147" i="16"/>
  <c r="P1162" i="16"/>
  <c r="O1162" i="16"/>
  <c r="M1188" i="16"/>
  <c r="N1232" i="16"/>
  <c r="M1232" i="16"/>
  <c r="N1256" i="16"/>
  <c r="M1256" i="16"/>
  <c r="P1256" i="16"/>
  <c r="O1256" i="16"/>
  <c r="N920" i="16"/>
  <c r="N922" i="16"/>
  <c r="O924" i="16"/>
  <c r="N924" i="16"/>
  <c r="M924" i="16"/>
  <c r="M952" i="16"/>
  <c r="M954" i="16"/>
  <c r="N958" i="16"/>
  <c r="P981" i="16"/>
  <c r="M981" i="16"/>
  <c r="N983" i="16"/>
  <c r="O992" i="16"/>
  <c r="P1011" i="16"/>
  <c r="M1018" i="16"/>
  <c r="O1025" i="16"/>
  <c r="O1050" i="16"/>
  <c r="P1065" i="16"/>
  <c r="O1065" i="16"/>
  <c r="N1065" i="16"/>
  <c r="M1065" i="16"/>
  <c r="O1101" i="16"/>
  <c r="P1111" i="16"/>
  <c r="N1111" i="16"/>
  <c r="O1138" i="16"/>
  <c r="P1147" i="16"/>
  <c r="M1162" i="16"/>
  <c r="P1188" i="16"/>
  <c r="M1193" i="16"/>
  <c r="O1193" i="16"/>
  <c r="N1193" i="16"/>
  <c r="P1193" i="16"/>
  <c r="O1203" i="16"/>
  <c r="P1203" i="16"/>
  <c r="M1208" i="16"/>
  <c r="P1208" i="16"/>
  <c r="O1208" i="16"/>
  <c r="N1208" i="16"/>
  <c r="P1222" i="16"/>
  <c r="N1222" i="16"/>
  <c r="O1222" i="16"/>
  <c r="M1222" i="16"/>
  <c r="O1232" i="16"/>
  <c r="O1234" i="16"/>
  <c r="P1239" i="16"/>
  <c r="M1239" i="16"/>
  <c r="O1239" i="16"/>
  <c r="N1239" i="16"/>
  <c r="P1279" i="16"/>
  <c r="O1279" i="16"/>
  <c r="M1279" i="16"/>
  <c r="O812" i="16"/>
  <c r="O876" i="16"/>
  <c r="O920" i="16"/>
  <c r="O922" i="16"/>
  <c r="P930" i="16"/>
  <c r="P948" i="16"/>
  <c r="O948" i="16"/>
  <c r="P950" i="16"/>
  <c r="O950" i="16"/>
  <c r="N950" i="16"/>
  <c r="M950" i="16"/>
  <c r="N952" i="16"/>
  <c r="P992" i="16"/>
  <c r="P1057" i="16"/>
  <c r="O1057" i="16"/>
  <c r="N1057" i="16"/>
  <c r="M1057" i="16"/>
  <c r="O1060" i="16"/>
  <c r="N1060" i="16"/>
  <c r="M1060" i="16"/>
  <c r="P1060" i="16"/>
  <c r="P1084" i="16"/>
  <c r="O1084" i="16"/>
  <c r="N1084" i="16"/>
  <c r="P1116" i="16"/>
  <c r="O1116" i="16"/>
  <c r="N1116" i="16"/>
  <c r="M1116" i="16"/>
  <c r="O1148" i="16"/>
  <c r="M1148" i="16"/>
  <c r="O1155" i="16"/>
  <c r="P1155" i="16"/>
  <c r="N1155" i="16"/>
  <c r="M1155" i="16"/>
  <c r="N1162" i="16"/>
  <c r="P1251" i="16"/>
  <c r="O1251" i="16"/>
  <c r="N1251" i="16"/>
  <c r="P1300" i="16"/>
  <c r="O1300" i="16"/>
  <c r="N1037" i="16"/>
  <c r="N1049" i="16"/>
  <c r="P1049" i="16" s="1"/>
  <c r="P1063" i="16"/>
  <c r="O1063" i="16"/>
  <c r="P1103" i="16"/>
  <c r="O1103" i="16"/>
  <c r="P1167" i="16"/>
  <c r="O1167" i="16"/>
  <c r="M1167" i="16"/>
  <c r="N1210" i="16"/>
  <c r="M1210" i="16"/>
  <c r="P1298" i="16"/>
  <c r="O1298" i="16"/>
  <c r="N1298" i="16"/>
  <c r="O1077" i="16"/>
  <c r="M1077" i="16"/>
  <c r="P1077" i="16"/>
  <c r="N1077" i="16"/>
  <c r="M1087" i="16"/>
  <c r="O1087" i="16"/>
  <c r="P1089" i="16"/>
  <c r="O1089" i="16"/>
  <c r="O1178" i="16"/>
  <c r="P1178" i="16"/>
  <c r="N1178" i="16"/>
  <c r="M1178" i="16"/>
  <c r="N1206" i="16"/>
  <c r="M1206" i="16"/>
  <c r="P1217" i="16"/>
  <c r="O1217" i="16"/>
  <c r="N1217" i="16"/>
  <c r="M1217" i="16"/>
  <c r="P1263" i="16"/>
  <c r="O1263" i="16"/>
  <c r="N1287" i="16"/>
  <c r="M1287" i="16"/>
  <c r="N1312" i="16"/>
  <c r="M1312" i="16"/>
  <c r="O1022" i="16"/>
  <c r="N1022" i="16"/>
  <c r="M1085" i="16"/>
  <c r="N1087" i="16"/>
  <c r="M1089" i="16"/>
  <c r="O1118" i="16"/>
  <c r="N1118" i="16"/>
  <c r="M1118" i="16"/>
  <c r="M1120" i="16"/>
  <c r="O1206" i="16"/>
  <c r="M1263" i="16"/>
  <c r="P1268" i="16"/>
  <c r="O1268" i="16"/>
  <c r="M1268" i="16"/>
  <c r="N1282" i="16"/>
  <c r="M1282" i="16"/>
  <c r="O1287" i="16"/>
  <c r="O1303" i="16"/>
  <c r="N1303" i="16"/>
  <c r="P1303" i="16"/>
  <c r="M1303" i="16"/>
  <c r="O1312" i="16"/>
  <c r="N1324" i="16"/>
  <c r="M1324" i="16"/>
  <c r="O1003" i="16"/>
  <c r="N1003" i="16"/>
  <c r="M1022" i="16"/>
  <c r="M1024" i="16"/>
  <c r="N1085" i="16"/>
  <c r="P1087" i="16"/>
  <c r="N1089" i="16"/>
  <c r="P1118" i="16"/>
  <c r="N1120" i="16"/>
  <c r="P1130" i="16"/>
  <c r="O1130" i="16"/>
  <c r="N1130" i="16"/>
  <c r="P1191" i="16"/>
  <c r="O1191" i="16"/>
  <c r="N1191" i="16"/>
  <c r="M1191" i="16"/>
  <c r="P1206" i="16"/>
  <c r="M1250" i="16"/>
  <c r="M1252" i="16"/>
  <c r="N1263" i="16"/>
  <c r="N1268" i="16"/>
  <c r="O1282" i="16"/>
  <c r="P1287" i="16"/>
  <c r="P1312" i="16"/>
  <c r="O1324" i="16"/>
  <c r="M972" i="16"/>
  <c r="N990" i="16"/>
  <c r="M990" i="16"/>
  <c r="M1003" i="16"/>
  <c r="P1022" i="16"/>
  <c r="N1024" i="16"/>
  <c r="M1028" i="16"/>
  <c r="P1085" i="16"/>
  <c r="P1114" i="16"/>
  <c r="O1114" i="16"/>
  <c r="O1120" i="16"/>
  <c r="M1130" i="16"/>
  <c r="O1163" i="16"/>
  <c r="P1163" i="16"/>
  <c r="N1163" i="16"/>
  <c r="M1163" i="16"/>
  <c r="N1204" i="16"/>
  <c r="M1204" i="16"/>
  <c r="P1233" i="16"/>
  <c r="O1233" i="16"/>
  <c r="N1233" i="16"/>
  <c r="N1250" i="16"/>
  <c r="N1252" i="16"/>
  <c r="P1282" i="16"/>
  <c r="M1306" i="16"/>
  <c r="P1324" i="16"/>
  <c r="N972" i="16"/>
  <c r="O990" i="16"/>
  <c r="P1003" i="16"/>
  <c r="P1005" i="16"/>
  <c r="O1005" i="16"/>
  <c r="M1005" i="16"/>
  <c r="O1024" i="16"/>
  <c r="N1028" i="16"/>
  <c r="P1030" i="16"/>
  <c r="O1030" i="16"/>
  <c r="M1032" i="16"/>
  <c r="P1032" i="16"/>
  <c r="O1032" i="16"/>
  <c r="N1032" i="16"/>
  <c r="M1114" i="16"/>
  <c r="P1120" i="16"/>
  <c r="M1157" i="16"/>
  <c r="P1172" i="16"/>
  <c r="O1172" i="16"/>
  <c r="M1176" i="16"/>
  <c r="P1176" i="16"/>
  <c r="O1176" i="16"/>
  <c r="N1176" i="16"/>
  <c r="O1204" i="16"/>
  <c r="O1250" i="16"/>
  <c r="O1252" i="16"/>
  <c r="P1276" i="16"/>
  <c r="N1276" i="16"/>
  <c r="M1290" i="16"/>
  <c r="N1290" i="16"/>
  <c r="N1306" i="16"/>
  <c r="N1319" i="16"/>
  <c r="M1319" i="16"/>
  <c r="P1319" i="16"/>
  <c r="O972" i="16"/>
  <c r="N974" i="16"/>
  <c r="P990" i="16"/>
  <c r="P996" i="16"/>
  <c r="P1024" i="16"/>
  <c r="O1028" i="16"/>
  <c r="M1030" i="16"/>
  <c r="O1044" i="16"/>
  <c r="P1044" i="16"/>
  <c r="N1044" i="16"/>
  <c r="N1068" i="16"/>
  <c r="M1110" i="16"/>
  <c r="M1112" i="16"/>
  <c r="P1112" i="16"/>
  <c r="N1114" i="16"/>
  <c r="P1137" i="16"/>
  <c r="M1137" i="16"/>
  <c r="N1161" i="16"/>
  <c r="M1168" i="16"/>
  <c r="O1168" i="16"/>
  <c r="M1174" i="16"/>
  <c r="P1189" i="16"/>
  <c r="O1189" i="16"/>
  <c r="N1189" i="16"/>
  <c r="M1189" i="16"/>
  <c r="P1202" i="16"/>
  <c r="O1202" i="16"/>
  <c r="N1202" i="16"/>
  <c r="M1202" i="16"/>
  <c r="P1242" i="16"/>
  <c r="O1242" i="16"/>
  <c r="P1273" i="16"/>
  <c r="N1273" i="16"/>
  <c r="O1306" i="16"/>
  <c r="O1100" i="16"/>
  <c r="M1100" i="16"/>
  <c r="P1100" i="16"/>
  <c r="N1100" i="16"/>
  <c r="M1102" i="16"/>
  <c r="P1108" i="16"/>
  <c r="O1108" i="16"/>
  <c r="M1133" i="16"/>
  <c r="O1139" i="16"/>
  <c r="P1139" i="16"/>
  <c r="N1139" i="16"/>
  <c r="M1139" i="16"/>
  <c r="O1159" i="16"/>
  <c r="N1159" i="16"/>
  <c r="M1159" i="16"/>
  <c r="P1159" i="16"/>
  <c r="O1187" i="16"/>
  <c r="N1187" i="16"/>
  <c r="M1187" i="16"/>
  <c r="P1187" i="16"/>
  <c r="P1196" i="16"/>
  <c r="M1196" i="16"/>
  <c r="O1211" i="16"/>
  <c r="M1211" i="16"/>
  <c r="P1211" i="16"/>
  <c r="N1211" i="16"/>
  <c r="P1227" i="16"/>
  <c r="O1227" i="16"/>
  <c r="N1227" i="16"/>
  <c r="M1227" i="16"/>
  <c r="M1229" i="16"/>
  <c r="P1231" i="16"/>
  <c r="O1231" i="16"/>
  <c r="N1231" i="16"/>
  <c r="M1231" i="16"/>
  <c r="N1240" i="16"/>
  <c r="M1240" i="16"/>
  <c r="O1253" i="16"/>
  <c r="M1253" i="16"/>
  <c r="P1266" i="16"/>
  <c r="O1266" i="16"/>
  <c r="N1266" i="16"/>
  <c r="M1273" i="16"/>
  <c r="P1070" i="16"/>
  <c r="O1070" i="16"/>
  <c r="N1070" i="16"/>
  <c r="M1072" i="16"/>
  <c r="P1072" i="16"/>
  <c r="N1072" i="16"/>
  <c r="O1072" i="16"/>
  <c r="N1092" i="16"/>
  <c r="M1096" i="16"/>
  <c r="P1096" i="16"/>
  <c r="N1104" i="16"/>
  <c r="M1106" i="16"/>
  <c r="M1108" i="16"/>
  <c r="M1166" i="16"/>
  <c r="M1194" i="16"/>
  <c r="N1196" i="16"/>
  <c r="M1200" i="16"/>
  <c r="P1200" i="16"/>
  <c r="O1200" i="16"/>
  <c r="N1200" i="16"/>
  <c r="P1225" i="16"/>
  <c r="O1225" i="16"/>
  <c r="N1225" i="16"/>
  <c r="P1236" i="16"/>
  <c r="M1236" i="16"/>
  <c r="O1240" i="16"/>
  <c r="N1264" i="16"/>
  <c r="M1264" i="16"/>
  <c r="M1266" i="16"/>
  <c r="P1278" i="16"/>
  <c r="O1278" i="16"/>
  <c r="N1278" i="16"/>
  <c r="M1278" i="16"/>
  <c r="N1288" i="16"/>
  <c r="M1288" i="16"/>
  <c r="P1288" i="16"/>
  <c r="O1288" i="16"/>
  <c r="P1315" i="16"/>
  <c r="O1315" i="16"/>
  <c r="N1315" i="16"/>
  <c r="M1315" i="16"/>
  <c r="M1322" i="16"/>
  <c r="P1322" i="16"/>
  <c r="O1322" i="16"/>
  <c r="N1322" i="16"/>
  <c r="N1017" i="16"/>
  <c r="M1017" i="16"/>
  <c r="M1070" i="16"/>
  <c r="N1082" i="16"/>
  <c r="M1082" i="16"/>
  <c r="N1086" i="16"/>
  <c r="M1086" i="16"/>
  <c r="O1092" i="16"/>
  <c r="N1096" i="16"/>
  <c r="O1104" i="16"/>
  <c r="N1108" i="16"/>
  <c r="P1149" i="16"/>
  <c r="O1149" i="16"/>
  <c r="N1166" i="16"/>
  <c r="O1194" i="16"/>
  <c r="O1196" i="16"/>
  <c r="P1207" i="16"/>
  <c r="M1207" i="16"/>
  <c r="P1209" i="16"/>
  <c r="O1209" i="16"/>
  <c r="N1209" i="16"/>
  <c r="M1225" i="16"/>
  <c r="N1236" i="16"/>
  <c r="P1240" i="16"/>
  <c r="O1264" i="16"/>
  <c r="P1283" i="16"/>
  <c r="O1283" i="16"/>
  <c r="N1283" i="16"/>
  <c r="M1283" i="16"/>
  <c r="N1295" i="16"/>
  <c r="P1313" i="16"/>
  <c r="O1313" i="16"/>
  <c r="N1313" i="16"/>
  <c r="M1056" i="16"/>
  <c r="N1105" i="16"/>
  <c r="M1105" i="16"/>
  <c r="N1146" i="16"/>
  <c r="M1146" i="16"/>
  <c r="P1185" i="16"/>
  <c r="P1243" i="16"/>
  <c r="O1243" i="16"/>
  <c r="N1243" i="16"/>
  <c r="P1257" i="16"/>
  <c r="N1257" i="16"/>
  <c r="M1257" i="16"/>
  <c r="P1267" i="16"/>
  <c r="O1267" i="16"/>
  <c r="N1267" i="16"/>
  <c r="M1267" i="16"/>
  <c r="O995" i="16"/>
  <c r="M1000" i="16"/>
  <c r="M1152" i="16"/>
  <c r="N1165" i="16"/>
  <c r="P1219" i="16"/>
  <c r="O1219" i="16"/>
  <c r="N1219" i="16"/>
  <c r="M1276" i="16"/>
  <c r="M1046" i="16"/>
  <c r="M1109" i="16"/>
  <c r="M1125" i="16"/>
  <c r="N1152" i="16"/>
  <c r="M1165" i="16"/>
  <c r="M1180" i="16"/>
  <c r="P1213" i="16"/>
  <c r="O1213" i="16"/>
  <c r="N1215" i="16"/>
  <c r="M1215" i="16"/>
  <c r="M1219" i="16"/>
  <c r="N995" i="16"/>
  <c r="O1000" i="16"/>
  <c r="N1041" i="16"/>
  <c r="N1046" i="16"/>
  <c r="M1053" i="16"/>
  <c r="M1079" i="16"/>
  <c r="M1093" i="16"/>
  <c r="N1109" i="16"/>
  <c r="N1125" i="16"/>
  <c r="O1141" i="16"/>
  <c r="N1141" i="16"/>
  <c r="M1141" i="16"/>
  <c r="O1152" i="16"/>
  <c r="M1156" i="16"/>
  <c r="O1165" i="16"/>
  <c r="N1180" i="16"/>
  <c r="M1213" i="16"/>
  <c r="O1215" i="16"/>
  <c r="M1274" i="16"/>
  <c r="N1280" i="16"/>
  <c r="M1280" i="16"/>
  <c r="N1320" i="16"/>
  <c r="M1320" i="16"/>
  <c r="P1320" i="16"/>
  <c r="O1320" i="16"/>
  <c r="P995" i="16"/>
  <c r="P1000" i="16"/>
  <c r="P1034" i="16"/>
  <c r="O1046" i="16"/>
  <c r="O1067" i="16"/>
  <c r="N1067" i="16"/>
  <c r="P1152" i="16"/>
  <c r="P1165" i="16"/>
  <c r="N1169" i="16"/>
  <c r="M1169" i="16"/>
  <c r="N1213" i="16"/>
  <c r="P1215" i="16"/>
  <c r="N1274" i="16"/>
  <c r="O1280" i="16"/>
  <c r="P1299" i="16"/>
  <c r="O1299" i="16"/>
  <c r="N1299" i="16"/>
  <c r="M1299" i="16"/>
  <c r="O1171" i="16"/>
  <c r="O1182" i="16"/>
  <c r="N1182" i="16"/>
  <c r="M1182" i="16"/>
  <c r="M1184" i="16"/>
  <c r="M1228" i="16"/>
  <c r="P1238" i="16"/>
  <c r="N1238" i="16"/>
  <c r="P1244" i="16"/>
  <c r="O1244" i="16"/>
  <c r="P1280" i="16"/>
  <c r="P1291" i="16"/>
  <c r="O1291" i="16"/>
  <c r="N1291" i="16"/>
  <c r="M1291" i="16"/>
  <c r="M1308" i="16"/>
  <c r="P1275" i="16"/>
  <c r="O1275" i="16"/>
  <c r="N1275" i="16"/>
  <c r="M1275" i="16"/>
  <c r="P1307" i="16"/>
  <c r="O1307" i="16"/>
  <c r="N1307" i="16"/>
  <c r="M1307" i="16"/>
  <c r="N1224" i="16"/>
  <c r="M1224" i="16"/>
  <c r="P1235" i="16"/>
  <c r="O1235" i="16"/>
  <c r="N1235" i="16"/>
  <c r="M1285" i="16"/>
  <c r="M1317" i="16"/>
  <c r="M1128" i="16"/>
  <c r="M1192" i="16"/>
  <c r="P1246" i="16"/>
  <c r="N1246" i="16"/>
  <c r="P1270" i="16"/>
  <c r="O1270" i="16"/>
  <c r="N1270" i="16"/>
  <c r="N1272" i="16"/>
  <c r="M1272" i="16"/>
  <c r="P1289" i="16"/>
  <c r="P1302" i="16"/>
  <c r="O1302" i="16"/>
  <c r="N1302" i="16"/>
  <c r="N1304" i="16"/>
  <c r="M1304" i="16"/>
  <c r="P1321" i="16"/>
  <c r="N1128" i="16"/>
  <c r="N1192" i="16"/>
  <c r="M1246" i="16"/>
  <c r="N1248" i="16"/>
  <c r="M1248" i="16"/>
  <c r="P1259" i="16"/>
  <c r="O1259" i="16"/>
  <c r="N1259" i="16"/>
  <c r="M1270" i="16"/>
  <c r="O1272" i="16"/>
  <c r="M1289" i="16"/>
  <c r="M1302" i="16"/>
  <c r="O1304" i="16"/>
  <c r="M1321" i="16"/>
  <c r="Q1248" i="18"/>
  <c r="K1136" i="18" a="1"/>
  <c r="K1136" i="18" s="1"/>
  <c r="O1136" i="18"/>
  <c r="Q1237" i="18"/>
  <c r="K1237" i="18" a="1"/>
  <c r="K1237" i="18" s="1"/>
  <c r="Q1066" i="18"/>
  <c r="Q1080" i="18"/>
  <c r="K1086" i="18" a="1"/>
  <c r="K1086" i="18" s="1"/>
  <c r="O1088" i="18"/>
  <c r="Q1115" i="18"/>
  <c r="K1153" i="18" a="1"/>
  <c r="K1153" i="18" s="1"/>
  <c r="K1159" i="18" a="1"/>
  <c r="K1159" i="18" s="1"/>
  <c r="Q1207" i="18"/>
  <c r="Q1243" i="18"/>
  <c r="Q1265" i="18"/>
  <c r="K1265" i="18" a="1"/>
  <c r="K1265" i="18" s="1"/>
  <c r="Q1203" i="18"/>
  <c r="O1203" i="18"/>
  <c r="Q1221" i="18"/>
  <c r="K1221" i="18" a="1"/>
  <c r="K1221" i="18" s="1"/>
  <c r="Q1287" i="18"/>
  <c r="O1174" i="18"/>
  <c r="K1174" i="18" a="1"/>
  <c r="K1174" i="18" s="1"/>
  <c r="Q1249" i="18"/>
  <c r="K1249" i="18" a="1"/>
  <c r="K1249" i="18" s="1"/>
  <c r="Q1172" i="18"/>
  <c r="O1172" i="18"/>
  <c r="K1057" i="18" a="1"/>
  <c r="K1057" i="18" s="1"/>
  <c r="Q1057" i="18" s="1"/>
  <c r="Q1061" i="18"/>
  <c r="K1127" i="18" a="1"/>
  <c r="K1127" i="18" s="1"/>
  <c r="K1137" i="18" a="1"/>
  <c r="K1137" i="18" s="1"/>
  <c r="K1203" i="18" a="1"/>
  <c r="K1203" i="18" s="1"/>
  <c r="O1263" i="18"/>
  <c r="Q1263" i="18" s="1"/>
  <c r="K1263" i="18" a="1"/>
  <c r="K1263" i="18" s="1"/>
  <c r="Q1276" i="18"/>
  <c r="K1285" i="18" a="1"/>
  <c r="K1285" i="18" s="1"/>
  <c r="Q1324" i="18"/>
  <c r="K1081" i="18" a="1"/>
  <c r="K1081" i="18" s="1"/>
  <c r="O1086" i="18"/>
  <c r="Q1059" i="18"/>
  <c r="K1077" i="18" a="1"/>
  <c r="K1077" i="18" s="1"/>
  <c r="Q1188" i="18"/>
  <c r="O1188" i="18"/>
  <c r="K1241" i="18" a="1"/>
  <c r="K1241" i="18" s="1"/>
  <c r="K1109" i="18" a="1"/>
  <c r="K1109" i="18" s="1"/>
  <c r="K1172" i="18" a="1"/>
  <c r="K1172" i="18" s="1"/>
  <c r="Q1233" i="18"/>
  <c r="K1233" i="18" a="1"/>
  <c r="K1233" i="18" s="1"/>
  <c r="Q1277" i="18"/>
  <c r="K1277" i="18" a="1"/>
  <c r="K1277" i="18" s="1"/>
  <c r="O1127" i="18"/>
  <c r="Q1217" i="18"/>
  <c r="K1217" i="18" a="1"/>
  <c r="K1217" i="18" s="1"/>
  <c r="O1219" i="18"/>
  <c r="Q1288" i="18"/>
  <c r="O1288" i="18"/>
  <c r="O1230" i="18"/>
  <c r="O1241" i="18"/>
  <c r="Q1275" i="18"/>
  <c r="O1275" i="18"/>
  <c r="K1275" i="18" a="1"/>
  <c r="K1275" i="18" s="1"/>
  <c r="K1102" i="18" a="1"/>
  <c r="K1102" i="18" s="1"/>
  <c r="K1125" i="18" a="1"/>
  <c r="K1125" i="18" s="1"/>
  <c r="K1183" i="18" a="1"/>
  <c r="K1183" i="18" s="1"/>
  <c r="K1199" i="18" a="1"/>
  <c r="K1199" i="18" s="1"/>
  <c r="K1269" i="18" a="1"/>
  <c r="K1269" i="18" s="1"/>
  <c r="Q1168" i="18"/>
  <c r="O1168" i="18"/>
  <c r="O1180" i="18"/>
  <c r="Q1180" i="18" s="1"/>
  <c r="O1199" i="18"/>
  <c r="O1228" i="18"/>
  <c r="K1256" i="18" a="1"/>
  <c r="K1256" i="18" s="1"/>
  <c r="K1288" i="18" a="1"/>
  <c r="K1288" i="18" s="1"/>
  <c r="K1305" i="18" a="1"/>
  <c r="K1305" i="18" s="1"/>
  <c r="K1317" i="18" a="1"/>
  <c r="K1317" i="18" s="1"/>
  <c r="Q1075" i="18"/>
  <c r="K1080" i="18" a="1"/>
  <c r="K1080" i="18" s="1"/>
  <c r="Q1098" i="18"/>
  <c r="O1117" i="18"/>
  <c r="Q1117" i="18" s="1"/>
  <c r="Q1225" i="18"/>
  <c r="K1239" i="18" a="1"/>
  <c r="K1239" i="18" s="1"/>
  <c r="K1283" i="18" a="1"/>
  <c r="K1283" i="18" s="1"/>
  <c r="O1147" i="18"/>
  <c r="K1147" i="18" a="1"/>
  <c r="K1147" i="18" s="1"/>
  <c r="Q1147" i="18" s="1"/>
  <c r="Q1299" i="18"/>
  <c r="Q1181" i="18"/>
  <c r="K1181" i="18" a="1"/>
  <c r="K1181" i="18" s="1"/>
  <c r="O1195" i="18"/>
  <c r="K1195" i="18" a="1"/>
  <c r="K1195" i="18" s="1"/>
  <c r="Q1261" i="18"/>
  <c r="Q1303" i="18"/>
  <c r="K1303" i="18" a="1"/>
  <c r="K1303" i="18" s="1"/>
  <c r="S563" i="18"/>
  <c r="C12" i="22" s="1"/>
  <c r="O1078" i="18"/>
  <c r="Q1096" i="18"/>
  <c r="K1096" i="18" a="1"/>
  <c r="K1096" i="18" s="1"/>
  <c r="K1226" i="18" a="1"/>
  <c r="K1226" i="18" s="1"/>
  <c r="Q1226" i="18" s="1"/>
  <c r="Q1267" i="18"/>
  <c r="Q1300" i="18"/>
  <c r="O1300" i="18"/>
  <c r="K1300" i="18" a="1"/>
  <c r="K1300" i="18" s="1"/>
  <c r="Q1312" i="18"/>
  <c r="O1312" i="18"/>
  <c r="K1193" i="18" a="1"/>
  <c r="K1193" i="18" s="1"/>
  <c r="O1197" i="18"/>
  <c r="O1205" i="18"/>
  <c r="Q1205" i="18" s="1"/>
  <c r="O1256" i="18"/>
  <c r="O1142" i="18"/>
  <c r="O1217" i="18"/>
  <c r="O1221" i="18"/>
  <c r="K1231" i="18" a="1"/>
  <c r="K1231" i="18" s="1"/>
  <c r="K1308" i="18" a="1"/>
  <c r="K1308" i="18" s="1"/>
  <c r="K1191" i="18" a="1"/>
  <c r="K1191" i="18" s="1"/>
  <c r="O1201" i="18"/>
  <c r="O1286" i="18"/>
  <c r="Q1295" i="18"/>
  <c r="O1096" i="18"/>
  <c r="O1181" i="18"/>
  <c r="O1233" i="18"/>
  <c r="O1237" i="18"/>
  <c r="O1254" i="18"/>
  <c r="Q1254" i="18" s="1"/>
  <c r="O1295" i="18"/>
  <c r="O1191" i="18"/>
  <c r="O1231" i="18"/>
  <c r="O1284" i="18"/>
  <c r="O1084" i="18"/>
  <c r="O1102" i="18"/>
  <c r="O1229" i="18"/>
  <c r="Q1252" i="18"/>
  <c r="O1268" i="18"/>
  <c r="P563" i="18"/>
  <c r="N563" i="18"/>
  <c r="P685" i="18"/>
  <c r="J685" i="18" a="1"/>
  <c r="J685" i="18" s="1"/>
  <c r="J563" i="18" a="1"/>
  <c r="J563" i="18" s="1"/>
  <c r="P1117" i="18"/>
  <c r="J1117" i="18" a="1"/>
  <c r="J1117" i="18" s="1"/>
  <c r="P681" i="18"/>
  <c r="J681" i="18" a="1"/>
  <c r="J681" i="18" s="1"/>
  <c r="J713" i="18" a="1"/>
  <c r="J713" i="18" s="1"/>
  <c r="P713" i="18"/>
  <c r="N935" i="18"/>
  <c r="J935" i="18" a="1"/>
  <c r="J935" i="18" s="1"/>
  <c r="P1086" i="18"/>
  <c r="J1086" i="18" a="1"/>
  <c r="J1086" i="18" s="1"/>
  <c r="J649" i="18" a="1"/>
  <c r="J649" i="18" s="1"/>
  <c r="N882" i="18"/>
  <c r="P882" i="18"/>
  <c r="J882" i="18" a="1"/>
  <c r="J882" i="18" s="1"/>
  <c r="S559" i="18"/>
  <c r="C11" i="22" s="1"/>
  <c r="P722" i="18"/>
  <c r="J722" i="18" a="1"/>
  <c r="J722" i="18" s="1"/>
  <c r="P788" i="18"/>
  <c r="J788" i="18" a="1"/>
  <c r="J788" i="18" s="1"/>
  <c r="J709" i="18" a="1"/>
  <c r="J709" i="18" s="1"/>
  <c r="T567" i="18"/>
  <c r="P718" i="18"/>
  <c r="J718" i="18" a="1"/>
  <c r="J718" i="18" s="1"/>
  <c r="N735" i="18"/>
  <c r="J735" i="18" a="1"/>
  <c r="J735" i="18" s="1"/>
  <c r="P631" i="18"/>
  <c r="J631" i="18" a="1"/>
  <c r="J631" i="18" s="1"/>
  <c r="P701" i="18"/>
  <c r="J701" i="18" a="1"/>
  <c r="J701" i="18" s="1"/>
  <c r="J898" i="18" a="1"/>
  <c r="J898" i="18" s="1"/>
  <c r="P898" i="18"/>
  <c r="P593" i="18"/>
  <c r="P615" i="18"/>
  <c r="P641" i="18"/>
  <c r="P735" i="18"/>
  <c r="J910" i="18" a="1"/>
  <c r="J910" i="18" s="1"/>
  <c r="P927" i="18"/>
  <c r="J927" i="18" a="1"/>
  <c r="J927" i="18" s="1"/>
  <c r="J560" i="18" a="1"/>
  <c r="J560" i="18" s="1"/>
  <c r="J578" i="18" a="1"/>
  <c r="J578" i="18" s="1"/>
  <c r="N589" i="18"/>
  <c r="J612" i="18" a="1"/>
  <c r="J612" i="18" s="1"/>
  <c r="J653" i="18" a="1"/>
  <c r="J653" i="18" s="1"/>
  <c r="P665" i="18"/>
  <c r="N668" i="18"/>
  <c r="P672" i="18"/>
  <c r="N701" i="18"/>
  <c r="J848" i="18" a="1"/>
  <c r="J848" i="18" s="1"/>
  <c r="J856" i="18" a="1"/>
  <c r="J856" i="18" s="1"/>
  <c r="N856" i="18"/>
  <c r="P878" i="18"/>
  <c r="N898" i="18"/>
  <c r="J931" i="18" a="1"/>
  <c r="J931" i="18" s="1"/>
  <c r="P931" i="18"/>
  <c r="P1064" i="18"/>
  <c r="J1064" i="18" a="1"/>
  <c r="J1064" i="18" s="1"/>
  <c r="N604" i="18"/>
  <c r="N649" i="18"/>
  <c r="P756" i="18"/>
  <c r="J756" i="18" a="1"/>
  <c r="J756" i="18" s="1"/>
  <c r="N788" i="18"/>
  <c r="N956" i="18"/>
  <c r="P960" i="18"/>
  <c r="P969" i="18"/>
  <c r="J969" i="18" a="1"/>
  <c r="J969" i="18" s="1"/>
  <c r="J973" i="18" a="1"/>
  <c r="J973" i="18" s="1"/>
  <c r="P973" i="18"/>
  <c r="P981" i="18"/>
  <c r="J1008" i="18" a="1"/>
  <c r="J1008" i="18" s="1"/>
  <c r="N1008" i="18"/>
  <c r="P627" i="18"/>
  <c r="N685" i="18"/>
  <c r="P698" i="18"/>
  <c r="J698" i="18" a="1"/>
  <c r="J698" i="18" s="1"/>
  <c r="N709" i="18"/>
  <c r="P566" i="18"/>
  <c r="P578" i="18"/>
  <c r="J635" i="18" a="1"/>
  <c r="J635" i="18" s="1"/>
  <c r="N661" i="18"/>
  <c r="J669" i="18" a="1"/>
  <c r="J669" i="18" s="1"/>
  <c r="P748" i="18"/>
  <c r="P772" i="18"/>
  <c r="N848" i="18"/>
  <c r="J891" i="18" a="1"/>
  <c r="J891" i="18" s="1"/>
  <c r="P956" i="18"/>
  <c r="P1180" i="18"/>
  <c r="J1180" i="18" a="1"/>
  <c r="J1180" i="18" s="1"/>
  <c r="P590" i="18"/>
  <c r="P601" i="18"/>
  <c r="N605" i="18"/>
  <c r="N650" i="18"/>
  <c r="P658" i="18"/>
  <c r="N723" i="18"/>
  <c r="J864" i="18" a="1"/>
  <c r="J864" i="18" s="1"/>
  <c r="N895" i="18"/>
  <c r="J895" i="18" a="1"/>
  <c r="J895" i="18" s="1"/>
  <c r="P903" i="18"/>
  <c r="J1098" i="18" a="1"/>
  <c r="J1098" i="18" s="1"/>
  <c r="J1153" i="18" a="1"/>
  <c r="J1153" i="18" s="1"/>
  <c r="P1153" i="18"/>
  <c r="P557" i="18"/>
  <c r="N635" i="18"/>
  <c r="P682" i="18"/>
  <c r="J769" i="18" a="1"/>
  <c r="J769" i="18" s="1"/>
  <c r="P781" i="18"/>
  <c r="P794" i="18"/>
  <c r="J834" i="18" a="1"/>
  <c r="J834" i="18" s="1"/>
  <c r="N891" i="18"/>
  <c r="J945" i="18" a="1"/>
  <c r="J945" i="18" s="1"/>
  <c r="P962" i="18"/>
  <c r="J962" i="18" a="1"/>
  <c r="J962" i="18" s="1"/>
  <c r="P1295" i="18"/>
  <c r="J1295" i="18" a="1"/>
  <c r="J1295" i="18" s="1"/>
  <c r="N1300" i="18"/>
  <c r="J1300" i="18" a="1"/>
  <c r="J1300" i="18" s="1"/>
  <c r="P1300" i="18"/>
  <c r="P567" i="18"/>
  <c r="P638" i="18"/>
  <c r="N756" i="18"/>
  <c r="N798" i="18"/>
  <c r="P605" i="18"/>
  <c r="J724" i="18" a="1"/>
  <c r="J724" i="18" s="1"/>
  <c r="P724" i="18"/>
  <c r="N575" i="18"/>
  <c r="P583" i="18"/>
  <c r="J587" i="18" a="1"/>
  <c r="J587" i="18" s="1"/>
  <c r="P602" i="18"/>
  <c r="N624" i="18"/>
  <c r="P632" i="18"/>
  <c r="N654" i="18"/>
  <c r="P683" i="18"/>
  <c r="J683" i="18" a="1"/>
  <c r="J683" i="18" s="1"/>
  <c r="P691" i="18"/>
  <c r="J691" i="18" a="1"/>
  <c r="J691" i="18" s="1"/>
  <c r="P711" i="18"/>
  <c r="J711" i="18" a="1"/>
  <c r="J711" i="18" s="1"/>
  <c r="N728" i="18"/>
  <c r="N745" i="18"/>
  <c r="P786" i="18"/>
  <c r="J786" i="18" a="1"/>
  <c r="J786" i="18" s="1"/>
  <c r="N794" i="18"/>
  <c r="N868" i="18"/>
  <c r="P907" i="18"/>
  <c r="J916" i="18" a="1"/>
  <c r="J916" i="18" s="1"/>
  <c r="P995" i="18"/>
  <c r="P865" i="18"/>
  <c r="J865" i="18" a="1"/>
  <c r="J865" i="18" s="1"/>
  <c r="N995" i="18"/>
  <c r="N1020" i="18"/>
  <c r="J621" i="18" a="1"/>
  <c r="J621" i="18" s="1"/>
  <c r="J636" i="18" a="1"/>
  <c r="J636" i="18" s="1"/>
  <c r="J1149" i="18" a="1"/>
  <c r="J1149" i="18" s="1"/>
  <c r="P1149" i="18"/>
  <c r="P1168" i="18"/>
  <c r="J1168" i="18" a="1"/>
  <c r="J1168" i="18" s="1"/>
  <c r="P673" i="18"/>
  <c r="J584" i="18" a="1"/>
  <c r="J584" i="18" s="1"/>
  <c r="P655" i="18"/>
  <c r="P725" i="18"/>
  <c r="J725" i="18" a="1"/>
  <c r="J725" i="18" s="1"/>
  <c r="J881" i="18" a="1"/>
  <c r="J881" i="18" s="1"/>
  <c r="P1055" i="18"/>
  <c r="J1055" i="18" a="1"/>
  <c r="J1055" i="18" s="1"/>
  <c r="P1083" i="18"/>
  <c r="J1083" i="18" a="1"/>
  <c r="J1083" i="18" s="1"/>
  <c r="P868" i="18"/>
  <c r="J868" i="18" a="1"/>
  <c r="J868" i="18" s="1"/>
  <c r="N568" i="18"/>
  <c r="P708" i="18"/>
  <c r="J708" i="18" a="1"/>
  <c r="J708" i="18" s="1"/>
  <c r="N754" i="18"/>
  <c r="J766" i="18" a="1"/>
  <c r="J766" i="18" s="1"/>
  <c r="P716" i="18"/>
  <c r="J742" i="18" a="1"/>
  <c r="J742" i="18" s="1"/>
  <c r="P754" i="18"/>
  <c r="N766" i="18"/>
  <c r="N770" i="18"/>
  <c r="P800" i="18"/>
  <c r="J800" i="18" a="1"/>
  <c r="J800" i="18" s="1"/>
  <c r="P839" i="18"/>
  <c r="J839" i="18" a="1"/>
  <c r="J839" i="18" s="1"/>
  <c r="N865" i="18"/>
  <c r="P908" i="18"/>
  <c r="P1135" i="18"/>
  <c r="J1135" i="18" a="1"/>
  <c r="J1135" i="18" s="1"/>
  <c r="J568" i="18" a="1"/>
  <c r="J568" i="18" s="1"/>
  <c r="N783" i="18"/>
  <c r="J783" i="18" a="1"/>
  <c r="J783" i="18" s="1"/>
  <c r="N584" i="18"/>
  <c r="N621" i="18"/>
  <c r="N629" i="18"/>
  <c r="N636" i="18"/>
  <c r="P684" i="18"/>
  <c r="J684" i="18" a="1"/>
  <c r="J684" i="18" s="1"/>
  <c r="P704" i="18"/>
  <c r="P783" i="18"/>
  <c r="P572" i="18"/>
  <c r="N580" i="18"/>
  <c r="N596" i="18"/>
  <c r="N618" i="18"/>
  <c r="P675" i="18"/>
  <c r="P696" i="18"/>
  <c r="N725" i="18"/>
  <c r="N738" i="18"/>
  <c r="P758" i="18"/>
  <c r="N791" i="18"/>
  <c r="P831" i="18"/>
  <c r="P866" i="18"/>
  <c r="J866" i="18" a="1"/>
  <c r="J866" i="18" s="1"/>
  <c r="P881" i="18"/>
  <c r="P938" i="18"/>
  <c r="P980" i="18"/>
  <c r="J980" i="18" a="1"/>
  <c r="J980" i="18" s="1"/>
  <c r="N992" i="18"/>
  <c r="J1147" i="18" a="1"/>
  <c r="J1147" i="18" s="1"/>
  <c r="P676" i="18"/>
  <c r="J676" i="18" a="1"/>
  <c r="J676" i="18" s="1"/>
  <c r="P791" i="18"/>
  <c r="N831" i="18"/>
  <c r="N851" i="18"/>
  <c r="P942" i="18"/>
  <c r="P992" i="18"/>
  <c r="J1047" i="18" a="1"/>
  <c r="J1047" i="18" s="1"/>
  <c r="P1047" i="18"/>
  <c r="P1145" i="18"/>
  <c r="J1145" i="18" a="1"/>
  <c r="J1145" i="18" s="1"/>
  <c r="N559" i="18"/>
  <c r="N562" i="18"/>
  <c r="P582" i="18"/>
  <c r="N603" i="18"/>
  <c r="N606" i="18"/>
  <c r="N613" i="18"/>
  <c r="N620" i="18"/>
  <c r="N631" i="18"/>
  <c r="N637" i="18"/>
  <c r="N651" i="18"/>
  <c r="N679" i="18"/>
  <c r="P689" i="18"/>
  <c r="P727" i="18"/>
  <c r="P762" i="18"/>
  <c r="P802" i="18"/>
  <c r="P834" i="18"/>
  <c r="P841" i="18"/>
  <c r="P885" i="18"/>
  <c r="P888" i="18"/>
  <c r="P930" i="18"/>
  <c r="N938" i="18"/>
  <c r="P1224" i="18"/>
  <c r="J1224" i="18" a="1"/>
  <c r="J1224" i="18" s="1"/>
  <c r="N1135" i="18"/>
  <c r="P1143" i="18"/>
  <c r="J1143" i="18" a="1"/>
  <c r="J1143" i="18" s="1"/>
  <c r="P1231" i="18"/>
  <c r="J1231" i="18" a="1"/>
  <c r="J1231" i="18" s="1"/>
  <c r="P1315" i="18"/>
  <c r="J1315" i="18" a="1"/>
  <c r="J1315" i="18" s="1"/>
  <c r="N669" i="18"/>
  <c r="P680" i="18"/>
  <c r="N690" i="18"/>
  <c r="N700" i="18"/>
  <c r="P721" i="18"/>
  <c r="N763" i="18"/>
  <c r="P767" i="18"/>
  <c r="N774" i="18"/>
  <c r="P825" i="18"/>
  <c r="P879" i="18"/>
  <c r="J879" i="18" a="1"/>
  <c r="J879" i="18" s="1"/>
  <c r="N1039" i="18"/>
  <c r="N1047" i="18"/>
  <c r="N1084" i="18"/>
  <c r="J1084" i="18" a="1"/>
  <c r="J1084" i="18" s="1"/>
  <c r="P1084" i="18"/>
  <c r="J1088" i="18" a="1"/>
  <c r="J1088" i="18" s="1"/>
  <c r="J1185" i="18" a="1"/>
  <c r="J1185" i="18" s="1"/>
  <c r="P1227" i="18"/>
  <c r="N1227" i="18"/>
  <c r="J1227" i="18" a="1"/>
  <c r="J1227" i="18" s="1"/>
  <c r="N909" i="18"/>
  <c r="N916" i="18"/>
  <c r="P920" i="18"/>
  <c r="N924" i="18"/>
  <c r="P1043" i="18"/>
  <c r="P1067" i="18"/>
  <c r="J1067" i="18" a="1"/>
  <c r="J1067" i="18" s="1"/>
  <c r="N1067" i="18"/>
  <c r="J1141" i="18" a="1"/>
  <c r="J1141" i="18" s="1"/>
  <c r="J1188" i="18" a="1"/>
  <c r="J1188" i="18" s="1"/>
  <c r="P1188" i="18"/>
  <c r="N1222" i="18"/>
  <c r="J1222" i="18" a="1"/>
  <c r="J1222" i="18" s="1"/>
  <c r="P1256" i="18"/>
  <c r="J1256" i="18" a="1"/>
  <c r="J1256" i="18" s="1"/>
  <c r="P1269" i="18"/>
  <c r="J1269" i="18" a="1"/>
  <c r="J1269" i="18" s="1"/>
  <c r="P714" i="18"/>
  <c r="N718" i="18"/>
  <c r="P739" i="18"/>
  <c r="N753" i="18"/>
  <c r="N771" i="18"/>
  <c r="P821" i="18"/>
  <c r="N835" i="18"/>
  <c r="N842" i="18"/>
  <c r="N872" i="18"/>
  <c r="J913" i="18" a="1"/>
  <c r="J913" i="18" s="1"/>
  <c r="N950" i="18"/>
  <c r="N962" i="18"/>
  <c r="J1014" i="18" a="1"/>
  <c r="J1014" i="18" s="1"/>
  <c r="P1022" i="18"/>
  <c r="J1022" i="18" a="1"/>
  <c r="J1022" i="18" s="1"/>
  <c r="J1044" i="18" a="1"/>
  <c r="J1044" i="18" s="1"/>
  <c r="N1044" i="18"/>
  <c r="P1056" i="18"/>
  <c r="J1132" i="18" a="1"/>
  <c r="J1132" i="18" s="1"/>
  <c r="P1132" i="18"/>
  <c r="P1313" i="18"/>
  <c r="J1313" i="18" a="1"/>
  <c r="J1313" i="18" s="1"/>
  <c r="P1249" i="18"/>
  <c r="J1249" i="18" a="1"/>
  <c r="J1249" i="18" s="1"/>
  <c r="N1254" i="18"/>
  <c r="J1254" i="18" a="1"/>
  <c r="J1254" i="18" s="1"/>
  <c r="P1254" i="18" s="1"/>
  <c r="N1088" i="18"/>
  <c r="P1157" i="18"/>
  <c r="P1245" i="18"/>
  <c r="J1245" i="18" a="1"/>
  <c r="J1245" i="18" s="1"/>
  <c r="P1267" i="18"/>
  <c r="J1267" i="18" a="1"/>
  <c r="J1267" i="18" s="1"/>
  <c r="P591" i="18"/>
  <c r="N608" i="18"/>
  <c r="N615" i="18"/>
  <c r="N622" i="18"/>
  <c r="P633" i="18"/>
  <c r="P639" i="18"/>
  <c r="P643" i="18"/>
  <c r="N653" i="18"/>
  <c r="N660" i="18"/>
  <c r="P670" i="18"/>
  <c r="N674" i="18"/>
  <c r="N681" i="18"/>
  <c r="N684" i="18"/>
  <c r="N691" i="18"/>
  <c r="P705" i="18"/>
  <c r="N708" i="18"/>
  <c r="N722" i="18"/>
  <c r="P876" i="18"/>
  <c r="P917" i="18"/>
  <c r="N921" i="18"/>
  <c r="J955" i="18" a="1"/>
  <c r="J955" i="18" s="1"/>
  <c r="P974" i="18"/>
  <c r="J1057" i="18" a="1"/>
  <c r="J1057" i="18" s="1"/>
  <c r="J1112" i="18" a="1"/>
  <c r="J1112" i="18" s="1"/>
  <c r="P1136" i="18"/>
  <c r="N573" i="18"/>
  <c r="P570" i="18"/>
  <c r="P577" i="18"/>
  <c r="P657" i="18"/>
  <c r="N667" i="18"/>
  <c r="P715" i="18"/>
  <c r="P743" i="18"/>
  <c r="N768" i="18"/>
  <c r="N779" i="18"/>
  <c r="N789" i="18"/>
  <c r="N822" i="18"/>
  <c r="N826" i="18"/>
  <c r="J833" i="18" a="1"/>
  <c r="J833" i="18" s="1"/>
  <c r="N860" i="18"/>
  <c r="N863" i="18"/>
  <c r="P877" i="18"/>
  <c r="J877" i="18" a="1"/>
  <c r="J877" i="18" s="1"/>
  <c r="N890" i="18"/>
  <c r="J901" i="18" a="1"/>
  <c r="J901" i="18" s="1"/>
  <c r="P914" i="18"/>
  <c r="J914" i="18" a="1"/>
  <c r="J914" i="18" s="1"/>
  <c r="N951" i="18"/>
  <c r="P983" i="18"/>
  <c r="J1037" i="18" a="1"/>
  <c r="J1037" i="18" s="1"/>
  <c r="N1053" i="18"/>
  <c r="P1184" i="18"/>
  <c r="J1184" i="18" a="1"/>
  <c r="J1184" i="18" s="1"/>
  <c r="P1243" i="18"/>
  <c r="J1243" i="18" a="1"/>
  <c r="J1243" i="18" s="1"/>
  <c r="P809" i="18"/>
  <c r="P842" i="18"/>
  <c r="N869" i="18"/>
  <c r="N885" i="18"/>
  <c r="N907" i="18"/>
  <c r="N910" i="18"/>
  <c r="N927" i="18"/>
  <c r="N934" i="18"/>
  <c r="N944" i="18"/>
  <c r="P986" i="18"/>
  <c r="P996" i="18"/>
  <c r="N1007" i="18"/>
  <c r="P1018" i="18"/>
  <c r="P1062" i="18"/>
  <c r="N969" i="18"/>
  <c r="P1015" i="18"/>
  <c r="P1071" i="18"/>
  <c r="N800" i="18"/>
  <c r="P810" i="18"/>
  <c r="P820" i="18"/>
  <c r="P827" i="18"/>
  <c r="N830" i="18"/>
  <c r="N833" i="18"/>
  <c r="N836" i="18"/>
  <c r="P849" i="18"/>
  <c r="N864" i="18"/>
  <c r="P870" i="18"/>
  <c r="N873" i="18"/>
  <c r="N892" i="18"/>
  <c r="P911" i="18"/>
  <c r="P928" i="18"/>
  <c r="N997" i="18"/>
  <c r="P1034" i="18"/>
  <c r="J1052" i="18" a="1"/>
  <c r="J1052" i="18" s="1"/>
  <c r="N1083" i="18"/>
  <c r="N1098" i="18"/>
  <c r="N1188" i="18"/>
  <c r="N713" i="18"/>
  <c r="N730" i="18"/>
  <c r="P734" i="18"/>
  <c r="P780" i="18"/>
  <c r="P793" i="18"/>
  <c r="N817" i="18"/>
  <c r="N820" i="18"/>
  <c r="N827" i="18"/>
  <c r="P843" i="18"/>
  <c r="N867" i="18"/>
  <c r="N911" i="18"/>
  <c r="N925" i="18"/>
  <c r="N928" i="18"/>
  <c r="P939" i="18"/>
  <c r="N945" i="18"/>
  <c r="N980" i="18"/>
  <c r="J994" i="18" a="1"/>
  <c r="J994" i="18" s="1"/>
  <c r="N1022" i="18"/>
  <c r="N1025" i="18"/>
  <c r="N1034" i="18"/>
  <c r="P1091" i="18"/>
  <c r="J1091" i="18" a="1"/>
  <c r="J1091" i="18" s="1"/>
  <c r="N1112" i="18"/>
  <c r="P1283" i="18"/>
  <c r="J1283" i="18" a="1"/>
  <c r="J1283" i="18" s="1"/>
  <c r="N932" i="18"/>
  <c r="N939" i="18"/>
  <c r="N973" i="18"/>
  <c r="N1030" i="18"/>
  <c r="P1048" i="18"/>
  <c r="J1095" i="18" a="1"/>
  <c r="J1095" i="18" s="1"/>
  <c r="N1110" i="18"/>
  <c r="J1127" i="18" a="1"/>
  <c r="J1127" i="18" s="1"/>
  <c r="J1144" i="18" a="1"/>
  <c r="J1144" i="18" s="1"/>
  <c r="P1144" i="18"/>
  <c r="N1196" i="18"/>
  <c r="P1303" i="18"/>
  <c r="J1303" i="18" a="1"/>
  <c r="J1303" i="18" s="1"/>
  <c r="P1191" i="18"/>
  <c r="N1191" i="18"/>
  <c r="P1281" i="18"/>
  <c r="J1281" i="18" a="1"/>
  <c r="J1281" i="18" s="1"/>
  <c r="P1251" i="18"/>
  <c r="J1251" i="18" a="1"/>
  <c r="J1251" i="18" s="1"/>
  <c r="J1171" i="18" a="1"/>
  <c r="J1171" i="18" s="1"/>
  <c r="J1189" i="18" a="1"/>
  <c r="J1189" i="18" s="1"/>
  <c r="P1301" i="18"/>
  <c r="J1301" i="18" a="1"/>
  <c r="J1301" i="18" s="1"/>
  <c r="P952" i="18"/>
  <c r="N978" i="18"/>
  <c r="N991" i="18"/>
  <c r="P1001" i="18"/>
  <c r="N1021" i="18"/>
  <c r="P1024" i="18"/>
  <c r="N1042" i="18"/>
  <c r="N1055" i="18"/>
  <c r="N1059" i="18"/>
  <c r="N1118" i="18"/>
  <c r="P1248" i="18"/>
  <c r="N1280" i="18"/>
  <c r="P1312" i="18"/>
  <c r="P1324" i="18"/>
  <c r="N1132" i="18"/>
  <c r="N1243" i="18"/>
  <c r="N1303" i="18"/>
  <c r="N1288" i="18"/>
  <c r="N886" i="18"/>
  <c r="P889" i="18"/>
  <c r="P895" i="18"/>
  <c r="P902" i="18"/>
  <c r="P905" i="18"/>
  <c r="P921" i="18"/>
  <c r="N943" i="18"/>
  <c r="P976" i="18"/>
  <c r="N986" i="18"/>
  <c r="N999" i="18"/>
  <c r="N1009" i="18"/>
  <c r="P1013" i="18"/>
  <c r="N1040" i="18"/>
  <c r="P1050" i="18"/>
  <c r="N1200" i="18"/>
  <c r="N1147" i="18"/>
  <c r="N1168" i="18"/>
  <c r="N1231" i="18"/>
  <c r="N1251" i="18"/>
  <c r="P1319" i="18"/>
  <c r="P1110" i="18"/>
  <c r="N1134" i="18"/>
  <c r="N1195" i="18"/>
  <c r="N1226" i="18"/>
  <c r="N1294" i="18"/>
  <c r="O1187" i="18"/>
  <c r="N1187" i="18"/>
  <c r="P662" i="18"/>
  <c r="M662" i="18"/>
  <c r="N662" i="18" s="1"/>
  <c r="M712" i="18"/>
  <c r="N712" i="18" s="1"/>
  <c r="P712" i="18"/>
  <c r="P961" i="18"/>
  <c r="M961" i="18"/>
  <c r="N961" i="18" s="1"/>
  <c r="N1131" i="18"/>
  <c r="O1131" i="18"/>
  <c r="O1215" i="18"/>
  <c r="N1215" i="18"/>
  <c r="O1289" i="18"/>
  <c r="N1289" i="18"/>
  <c r="M600" i="18"/>
  <c r="N600" i="18" s="1"/>
  <c r="M625" i="18"/>
  <c r="N625" i="18" s="1"/>
  <c r="P625" i="18"/>
  <c r="M672" i="18"/>
  <c r="N672" i="18" s="1"/>
  <c r="P687" i="18"/>
  <c r="M687" i="18"/>
  <c r="N687" i="18" s="1"/>
  <c r="N1162" i="18"/>
  <c r="Q1284" i="18"/>
  <c r="P1284" i="18"/>
  <c r="N1180" i="18"/>
  <c r="Q1270" i="18"/>
  <c r="P1270" i="18"/>
  <c r="M1270" i="18"/>
  <c r="O1305" i="18"/>
  <c r="N1305" i="18"/>
  <c r="M981" i="18"/>
  <c r="N981" i="18" s="1"/>
  <c r="M1015" i="18"/>
  <c r="N1015" i="18" s="1"/>
  <c r="O1324" i="18"/>
  <c r="M561" i="18"/>
  <c r="N561" i="18" s="1"/>
  <c r="P978" i="18"/>
  <c r="M1272" i="18"/>
  <c r="Q1272" i="18"/>
  <c r="M567" i="18"/>
  <c r="N567" i="18" s="1"/>
  <c r="M595" i="18"/>
  <c r="N595" i="18" s="1"/>
  <c r="P595" i="18"/>
  <c r="M617" i="18"/>
  <c r="N617" i="18" s="1"/>
  <c r="M1041" i="18"/>
  <c r="N1041" i="18" s="1"/>
  <c r="P1041" i="18"/>
  <c r="Q1069" i="18"/>
  <c r="O1077" i="18"/>
  <c r="N1077" i="18"/>
  <c r="N1178" i="18"/>
  <c r="O1192" i="18"/>
  <c r="N1192" i="18"/>
  <c r="P629" i="18"/>
  <c r="M849" i="18"/>
  <c r="N849" i="18" s="1"/>
  <c r="P559" i="18"/>
  <c r="P573" i="18"/>
  <c r="M583" i="18"/>
  <c r="N583" i="18" s="1"/>
  <c r="P592" i="18"/>
  <c r="M607" i="18"/>
  <c r="N607" i="18" s="1"/>
  <c r="P614" i="18"/>
  <c r="M614" i="18"/>
  <c r="N614" i="18" s="1"/>
  <c r="M642" i="18"/>
  <c r="N642" i="18" s="1"/>
  <c r="P654" i="18"/>
  <c r="M810" i="18"/>
  <c r="N810" i="18" s="1"/>
  <c r="M917" i="18"/>
  <c r="N917" i="18" s="1"/>
  <c r="M920" i="18"/>
  <c r="N920" i="18" s="1"/>
  <c r="P944" i="18"/>
  <c r="M1001" i="18"/>
  <c r="N1001" i="18" s="1"/>
  <c r="P1079" i="18"/>
  <c r="M1079" i="18"/>
  <c r="Q1079" i="18"/>
  <c r="O1095" i="18"/>
  <c r="Q1139" i="18"/>
  <c r="P1139" i="18"/>
  <c r="M1139" i="18"/>
  <c r="P1246" i="18"/>
  <c r="M1246" i="18"/>
  <c r="P1272" i="18"/>
  <c r="P857" i="18"/>
  <c r="M857" i="18"/>
  <c r="N857" i="18" s="1"/>
  <c r="P984" i="18"/>
  <c r="M984" i="18"/>
  <c r="N984" i="18" s="1"/>
  <c r="O1114" i="18"/>
  <c r="N1114" i="18"/>
  <c r="Q1190" i="18"/>
  <c r="P1190" i="18"/>
  <c r="M569" i="18"/>
  <c r="N569" i="18" s="1"/>
  <c r="P569" i="18"/>
  <c r="P732" i="18"/>
  <c r="M732" i="18"/>
  <c r="N732" i="18" s="1"/>
  <c r="P904" i="18"/>
  <c r="M904" i="18"/>
  <c r="N904" i="18" s="1"/>
  <c r="M1056" i="18"/>
  <c r="N1056" i="18" s="1"/>
  <c r="N1284" i="18"/>
  <c r="O1277" i="18"/>
  <c r="N1277" i="18"/>
  <c r="M632" i="18"/>
  <c r="N632" i="18" s="1"/>
  <c r="M748" i="18"/>
  <c r="N748" i="18" s="1"/>
  <c r="P880" i="18"/>
  <c r="M880" i="18"/>
  <c r="N880" i="18" s="1"/>
  <c r="M1006" i="18"/>
  <c r="N1006" i="18" s="1"/>
  <c r="P1035" i="18"/>
  <c r="M1035" i="18"/>
  <c r="N1035" i="18" s="1"/>
  <c r="O1124" i="18"/>
  <c r="N1124" i="18"/>
  <c r="N1228" i="18"/>
  <c r="M797" i="18"/>
  <c r="N797" i="18" s="1"/>
  <c r="P797" i="18"/>
  <c r="P925" i="18"/>
  <c r="M953" i="18"/>
  <c r="N953" i="18" s="1"/>
  <c r="M972" i="18"/>
  <c r="N972" i="18" s="1"/>
  <c r="P972" i="18"/>
  <c r="P1187" i="18"/>
  <c r="Q1187" i="18"/>
  <c r="M733" i="18"/>
  <c r="N733" i="18" s="1"/>
  <c r="P733" i="18"/>
  <c r="P1009" i="18"/>
  <c r="P1038" i="18"/>
  <c r="P717" i="18"/>
  <c r="P764" i="18"/>
  <c r="M764" i="18"/>
  <c r="N764" i="18" s="1"/>
  <c r="M837" i="18"/>
  <c r="N837" i="18" s="1"/>
  <c r="P875" i="18"/>
  <c r="M875" i="18"/>
  <c r="N875" i="18" s="1"/>
  <c r="P923" i="18"/>
  <c r="M923" i="18"/>
  <c r="N923" i="18" s="1"/>
  <c r="M1004" i="18"/>
  <c r="N1004" i="18" s="1"/>
  <c r="N1143" i="18"/>
  <c r="O1143" i="18"/>
  <c r="Q1170" i="18"/>
  <c r="P1170" i="18"/>
  <c r="O1216" i="18"/>
  <c r="P1223" i="18"/>
  <c r="M1223" i="18"/>
  <c r="Q1223" i="18"/>
  <c r="P580" i="18"/>
  <c r="M602" i="18"/>
  <c r="N602" i="18" s="1"/>
  <c r="M627" i="18"/>
  <c r="N627" i="18" s="1"/>
  <c r="M689" i="18"/>
  <c r="N689" i="18" s="1"/>
  <c r="M714" i="18"/>
  <c r="N714" i="18" s="1"/>
  <c r="P746" i="18"/>
  <c r="M746" i="18"/>
  <c r="N746" i="18" s="1"/>
  <c r="M813" i="18"/>
  <c r="N813" i="18" s="1"/>
  <c r="P869" i="18"/>
  <c r="P896" i="18"/>
  <c r="M896" i="18"/>
  <c r="N896" i="18" s="1"/>
  <c r="P1029" i="18"/>
  <c r="M1029" i="18"/>
  <c r="N1029" i="18" s="1"/>
  <c r="M1036" i="18"/>
  <c r="N1036" i="18" s="1"/>
  <c r="M1167" i="18"/>
  <c r="M1170" i="18"/>
  <c r="M1175" i="18"/>
  <c r="Q1175" i="18"/>
  <c r="O1321" i="18"/>
  <c r="N1321" i="18"/>
  <c r="Q1323" i="18"/>
  <c r="P1323" i="18"/>
  <c r="M1323" i="18"/>
  <c r="M639" i="18"/>
  <c r="N639" i="18" s="1"/>
  <c r="M677" i="18"/>
  <c r="N677" i="18" s="1"/>
  <c r="P677" i="18"/>
  <c r="P702" i="18"/>
  <c r="M702" i="18"/>
  <c r="N702" i="18" s="1"/>
  <c r="M743" i="18"/>
  <c r="N743" i="18" s="1"/>
  <c r="M758" i="18"/>
  <c r="N758" i="18" s="1"/>
  <c r="P761" i="18"/>
  <c r="M761" i="18"/>
  <c r="N761" i="18" s="1"/>
  <c r="M777" i="18"/>
  <c r="N777" i="18" s="1"/>
  <c r="Q1119" i="18"/>
  <c r="P1119" i="18"/>
  <c r="M1119" i="18"/>
  <c r="O1265" i="18"/>
  <c r="N1265" i="18"/>
  <c r="M557" i="18"/>
  <c r="N557" i="18" s="1"/>
  <c r="M590" i="18"/>
  <c r="N590" i="18" s="1"/>
  <c r="M652" i="18"/>
  <c r="N652" i="18" s="1"/>
  <c r="M1033" i="18"/>
  <c r="N1033" i="18" s="1"/>
  <c r="P1033" i="18"/>
  <c r="P1090" i="18"/>
  <c r="M1090" i="18"/>
  <c r="N1250" i="18"/>
  <c r="O1250" i="18"/>
  <c r="O1294" i="18"/>
  <c r="P1296" i="18"/>
  <c r="M1296" i="18"/>
  <c r="Q1296" i="18"/>
  <c r="M565" i="18"/>
  <c r="N565" i="18" s="1"/>
  <c r="P565" i="18"/>
  <c r="P1167" i="18"/>
  <c r="Q1082" i="18"/>
  <c r="P1082" i="18"/>
  <c r="M1082" i="18"/>
  <c r="O1153" i="18"/>
  <c r="N1153" i="18"/>
  <c r="P694" i="18"/>
  <c r="M694" i="18"/>
  <c r="N694" i="18" s="1"/>
  <c r="M704" i="18"/>
  <c r="N704" i="18" s="1"/>
  <c r="M821" i="18"/>
  <c r="N821" i="18" s="1"/>
  <c r="P958" i="18"/>
  <c r="M682" i="18"/>
  <c r="N682" i="18" s="1"/>
  <c r="M707" i="18"/>
  <c r="N707" i="18" s="1"/>
  <c r="P707" i="18"/>
  <c r="P1069" i="18"/>
  <c r="P610" i="18"/>
  <c r="M610" i="18"/>
  <c r="N610" i="18" s="1"/>
  <c r="P679" i="18"/>
  <c r="M808" i="18"/>
  <c r="N808" i="18" s="1"/>
  <c r="P808" i="18"/>
  <c r="P1026" i="18"/>
  <c r="P1074" i="18"/>
  <c r="M1074" i="18"/>
  <c r="O1129" i="18"/>
  <c r="Q1129" i="18" s="1"/>
  <c r="N1129" i="18"/>
  <c r="O1134" i="18"/>
  <c r="M1018" i="18"/>
  <c r="N1018" i="18" s="1"/>
  <c r="M1050" i="18"/>
  <c r="N1050" i="18" s="1"/>
  <c r="O1105" i="18"/>
  <c r="N1105" i="18"/>
  <c r="M1190" i="18"/>
  <c r="M782" i="18"/>
  <c r="N782" i="18" s="1"/>
  <c r="M803" i="18"/>
  <c r="N803" i="18" s="1"/>
  <c r="P1012" i="18"/>
  <c r="N1069" i="18"/>
  <c r="O1069" i="18"/>
  <c r="M657" i="18"/>
  <c r="N657" i="18" s="1"/>
  <c r="M576" i="18"/>
  <c r="N576" i="18" s="1"/>
  <c r="P576" i="18"/>
  <c r="P815" i="18"/>
  <c r="O1122" i="18"/>
  <c r="N1122" i="18"/>
  <c r="O1185" i="18"/>
  <c r="N1185" i="18"/>
  <c r="O1301" i="18"/>
  <c r="N1301" i="18"/>
  <c r="P950" i="18"/>
  <c r="O1141" i="18"/>
  <c r="N1141" i="18"/>
  <c r="M664" i="18"/>
  <c r="N664" i="18" s="1"/>
  <c r="P640" i="18"/>
  <c r="M640" i="18"/>
  <c r="N640" i="18" s="1"/>
  <c r="P792" i="18"/>
  <c r="P823" i="18"/>
  <c r="M912" i="18"/>
  <c r="N912" i="18" s="1"/>
  <c r="P912" i="18"/>
  <c r="Q1162" i="18"/>
  <c r="P1162" i="18"/>
  <c r="O1302" i="18"/>
  <c r="N1302" i="18"/>
  <c r="Q1148" i="18"/>
  <c r="P1148" i="18"/>
  <c r="Q1164" i="18"/>
  <c r="P1164" i="18"/>
  <c r="Q1274" i="18"/>
  <c r="P1274" i="18"/>
  <c r="M1076" i="18"/>
  <c r="O1267" i="18"/>
  <c r="N1267" i="18"/>
  <c r="M816" i="18"/>
  <c r="N816" i="18" s="1"/>
  <c r="P1051" i="18"/>
  <c r="M1051" i="18"/>
  <c r="N1051" i="18" s="1"/>
  <c r="M1094" i="18"/>
  <c r="O1109" i="18"/>
  <c r="N1109" i="18"/>
  <c r="M581" i="18"/>
  <c r="N581" i="18" s="1"/>
  <c r="M593" i="18"/>
  <c r="N593" i="18" s="1"/>
  <c r="M655" i="18"/>
  <c r="N655" i="18" s="1"/>
  <c r="M670" i="18"/>
  <c r="N670" i="18" s="1"/>
  <c r="M695" i="18"/>
  <c r="N695" i="18" s="1"/>
  <c r="M775" i="18"/>
  <c r="N775" i="18" s="1"/>
  <c r="N1152" i="18"/>
  <c r="P1204" i="18"/>
  <c r="M1204" i="18"/>
  <c r="O1269" i="18"/>
  <c r="N1269" i="18"/>
  <c r="Q1314" i="18"/>
  <c r="P1314" i="18"/>
  <c r="M1314" i="18"/>
  <c r="M633" i="18"/>
  <c r="N633" i="18" s="1"/>
  <c r="P650" i="18"/>
  <c r="M675" i="18"/>
  <c r="N675" i="18" s="1"/>
  <c r="M705" i="18"/>
  <c r="N705" i="18" s="1"/>
  <c r="M845" i="18"/>
  <c r="N845" i="18" s="1"/>
  <c r="M1116" i="18"/>
  <c r="O1196" i="18"/>
  <c r="N1240" i="18"/>
  <c r="M1247" i="18"/>
  <c r="P574" i="18"/>
  <c r="M586" i="18"/>
  <c r="N586" i="18" s="1"/>
  <c r="P608" i="18"/>
  <c r="M623" i="18"/>
  <c r="N623" i="18" s="1"/>
  <c r="M638" i="18"/>
  <c r="N638" i="18" s="1"/>
  <c r="P645" i="18"/>
  <c r="M929" i="18"/>
  <c r="N929" i="18" s="1"/>
  <c r="P948" i="18"/>
  <c r="M948" i="18"/>
  <c r="N948" i="18" s="1"/>
  <c r="Q1111" i="18"/>
  <c r="P1111" i="18"/>
  <c r="P1316" i="18"/>
  <c r="Q1260" i="18"/>
  <c r="P1260" i="18"/>
  <c r="P824" i="18"/>
  <c r="M824" i="18"/>
  <c r="N824" i="18" s="1"/>
  <c r="O1066" i="18"/>
  <c r="N1066" i="18"/>
  <c r="M1148" i="18"/>
  <c r="M1164" i="18"/>
  <c r="Q1307" i="18"/>
  <c r="P1307" i="18"/>
  <c r="P630" i="18"/>
  <c r="M630" i="18"/>
  <c r="N630" i="18" s="1"/>
  <c r="M741" i="18"/>
  <c r="N741" i="18" s="1"/>
  <c r="P1030" i="18"/>
  <c r="O1159" i="18"/>
  <c r="M588" i="18"/>
  <c r="N588" i="18" s="1"/>
  <c r="M715" i="18"/>
  <c r="N715" i="18" s="1"/>
  <c r="P728" i="18"/>
  <c r="M736" i="18"/>
  <c r="N736" i="18" s="1"/>
  <c r="M899" i="18"/>
  <c r="N899" i="18" s="1"/>
  <c r="M976" i="18"/>
  <c r="N976" i="18" s="1"/>
  <c r="Q1271" i="18"/>
  <c r="P1271" i="18"/>
  <c r="P598" i="18"/>
  <c r="M598" i="18"/>
  <c r="N598" i="18" s="1"/>
  <c r="M762" i="18"/>
  <c r="N762" i="18" s="1"/>
  <c r="M793" i="18"/>
  <c r="N793" i="18" s="1"/>
  <c r="M840" i="18"/>
  <c r="N840" i="18" s="1"/>
  <c r="P852" i="18"/>
  <c r="N1060" i="18"/>
  <c r="P1076" i="18"/>
  <c r="Q1302" i="18"/>
  <c r="P1302" i="18"/>
  <c r="M648" i="18"/>
  <c r="N648" i="18" s="1"/>
  <c r="M710" i="18"/>
  <c r="N710" i="18" s="1"/>
  <c r="P723" i="18"/>
  <c r="M806" i="18"/>
  <c r="N806" i="18" s="1"/>
  <c r="M889" i="18"/>
  <c r="N889" i="18" s="1"/>
  <c r="P993" i="18"/>
  <c r="M1104" i="18"/>
  <c r="M558" i="18"/>
  <c r="N558" i="18" s="1"/>
  <c r="M572" i="18"/>
  <c r="N572" i="18" s="1"/>
  <c r="M579" i="18"/>
  <c r="N579" i="18" s="1"/>
  <c r="M591" i="18"/>
  <c r="N591" i="18" s="1"/>
  <c r="M601" i="18"/>
  <c r="N601" i="18" s="1"/>
  <c r="P618" i="18"/>
  <c r="M643" i="18"/>
  <c r="N643" i="18" s="1"/>
  <c r="M658" i="18"/>
  <c r="N658" i="18" s="1"/>
  <c r="M673" i="18"/>
  <c r="N673" i="18" s="1"/>
  <c r="M688" i="18"/>
  <c r="N688" i="18" s="1"/>
  <c r="P690" i="18"/>
  <c r="M721" i="18"/>
  <c r="N721" i="18" s="1"/>
  <c r="M734" i="18"/>
  <c r="N734" i="18" s="1"/>
  <c r="M752" i="18"/>
  <c r="N752" i="18" s="1"/>
  <c r="M757" i="18"/>
  <c r="N757" i="18" s="1"/>
  <c r="M796" i="18"/>
  <c r="N796" i="18" s="1"/>
  <c r="P801" i="18"/>
  <c r="M809" i="18"/>
  <c r="N809" i="18" s="1"/>
  <c r="P835" i="18"/>
  <c r="M850" i="18"/>
  <c r="N850" i="18" s="1"/>
  <c r="M876" i="18"/>
  <c r="N876" i="18" s="1"/>
  <c r="M884" i="18"/>
  <c r="N884" i="18" s="1"/>
  <c r="P934" i="18"/>
  <c r="M937" i="18"/>
  <c r="N937" i="18" s="1"/>
  <c r="M988" i="18"/>
  <c r="N988" i="18" s="1"/>
  <c r="M1028" i="18"/>
  <c r="N1028" i="18" s="1"/>
  <c r="P1060" i="18"/>
  <c r="Q1063" i="18"/>
  <c r="N1073" i="18"/>
  <c r="P1089" i="18"/>
  <c r="Q1089" i="18"/>
  <c r="M1089" i="18"/>
  <c r="O1091" i="18"/>
  <c r="P1104" i="18"/>
  <c r="M1111" i="18"/>
  <c r="Q1154" i="18"/>
  <c r="P1154" i="18"/>
  <c r="Q1186" i="18"/>
  <c r="P1186" i="18"/>
  <c r="M1186" i="18"/>
  <c r="O1193" i="18"/>
  <c r="N1193" i="18"/>
  <c r="Q1206" i="18"/>
  <c r="P1206" i="18"/>
  <c r="M1206" i="18"/>
  <c r="Q1224" i="18"/>
  <c r="M1224" i="18"/>
  <c r="N1232" i="18"/>
  <c r="N1235" i="18"/>
  <c r="P1264" i="18"/>
  <c r="M1264" i="18"/>
  <c r="N1295" i="18"/>
  <c r="P1304" i="18"/>
  <c r="M1304" i="18"/>
  <c r="M1311" i="18"/>
  <c r="O1253" i="18"/>
  <c r="N1253" i="18"/>
  <c r="P1279" i="18"/>
  <c r="M1279" i="18"/>
  <c r="Q1279" i="18"/>
  <c r="P987" i="18"/>
  <c r="M987" i="18"/>
  <c r="N987" i="18" s="1"/>
  <c r="M915" i="18"/>
  <c r="N915" i="18" s="1"/>
  <c r="Q1114" i="18"/>
  <c r="P1114" i="18"/>
  <c r="M1307" i="18"/>
  <c r="M965" i="18"/>
  <c r="N965" i="18" s="1"/>
  <c r="M1045" i="18"/>
  <c r="N1045" i="18" s="1"/>
  <c r="O1087" i="18"/>
  <c r="N1087" i="18"/>
  <c r="P798" i="18"/>
  <c r="P819" i="18"/>
  <c r="M819" i="18"/>
  <c r="N819" i="18" s="1"/>
  <c r="P847" i="18"/>
  <c r="M739" i="18"/>
  <c r="N739" i="18" s="1"/>
  <c r="P954" i="18"/>
  <c r="M954" i="18"/>
  <c r="N954" i="18" s="1"/>
  <c r="M979" i="18"/>
  <c r="N979" i="18" s="1"/>
  <c r="P1063" i="18"/>
  <c r="M1068" i="18"/>
  <c r="P613" i="18"/>
  <c r="M616" i="18"/>
  <c r="N616" i="18" s="1"/>
  <c r="P663" i="18"/>
  <c r="P678" i="18"/>
  <c r="M678" i="18"/>
  <c r="N678" i="18" s="1"/>
  <c r="P700" i="18"/>
  <c r="M726" i="18"/>
  <c r="N726" i="18" s="1"/>
  <c r="P731" i="18"/>
  <c r="P770" i="18"/>
  <c r="P822" i="18"/>
  <c r="M843" i="18"/>
  <c r="N843" i="18" s="1"/>
  <c r="M897" i="18"/>
  <c r="N897" i="18" s="1"/>
  <c r="M905" i="18"/>
  <c r="N905" i="18" s="1"/>
  <c r="P971" i="18"/>
  <c r="M974" i="18"/>
  <c r="N974" i="18" s="1"/>
  <c r="P1025" i="18"/>
  <c r="M1031" i="18"/>
  <c r="N1031" i="18" s="1"/>
  <c r="Q1060" i="18"/>
  <c r="M1065" i="18"/>
  <c r="P1065" i="18"/>
  <c r="Q1068" i="18"/>
  <c r="P1073" i="18"/>
  <c r="P1106" i="18"/>
  <c r="Q1106" i="18"/>
  <c r="P1116" i="18"/>
  <c r="O1130" i="18"/>
  <c r="M1154" i="18"/>
  <c r="Q1156" i="18"/>
  <c r="M1156" i="18"/>
  <c r="Q1198" i="18"/>
  <c r="P1198" i="18"/>
  <c r="O1242" i="18"/>
  <c r="Q1244" i="18"/>
  <c r="P1244" i="18"/>
  <c r="P1247" i="18"/>
  <c r="O1259" i="18"/>
  <c r="N1259" i="18"/>
  <c r="O1285" i="18"/>
  <c r="N1285" i="18"/>
  <c r="Q1290" i="18"/>
  <c r="P1290" i="18"/>
  <c r="P1311" i="18"/>
  <c r="N1318" i="18"/>
  <c r="Q1085" i="18"/>
  <c r="M1085" i="18"/>
  <c r="Q1124" i="18"/>
  <c r="P1124" i="18"/>
  <c r="O1258" i="18"/>
  <c r="N1258" i="18"/>
  <c r="P720" i="18"/>
  <c r="M720" i="18"/>
  <c r="N720" i="18" s="1"/>
  <c r="M1071" i="18"/>
  <c r="O1092" i="18"/>
  <c r="N1199" i="18"/>
  <c r="Q1211" i="18"/>
  <c r="M1211" i="18"/>
  <c r="P1211" i="18"/>
  <c r="Q1218" i="18"/>
  <c r="P1218" i="18"/>
  <c r="M1260" i="18"/>
  <c r="M1274" i="18"/>
  <c r="M665" i="18"/>
  <c r="N665" i="18" s="1"/>
  <c r="M785" i="18"/>
  <c r="N785" i="18" s="1"/>
  <c r="P968" i="18"/>
  <c r="M968" i="18"/>
  <c r="N968" i="18" s="1"/>
  <c r="N1063" i="18"/>
  <c r="Q1094" i="18"/>
  <c r="Q1140" i="18"/>
  <c r="M1140" i="18"/>
  <c r="Q1215" i="18"/>
  <c r="P1215" i="18"/>
  <c r="M1255" i="18"/>
  <c r="P620" i="18"/>
  <c r="M1271" i="18"/>
  <c r="O1283" i="18"/>
  <c r="N1283" i="18"/>
  <c r="M1316" i="18"/>
  <c r="M744" i="18"/>
  <c r="N744" i="18" s="1"/>
  <c r="P744" i="18"/>
  <c r="M996" i="18"/>
  <c r="N996" i="18" s="1"/>
  <c r="Q1128" i="18"/>
  <c r="P1128" i="18"/>
  <c r="M1128" i="18"/>
  <c r="Q1204" i="18"/>
  <c r="M566" i="18"/>
  <c r="N566" i="18" s="1"/>
  <c r="M570" i="18"/>
  <c r="N570" i="18" s="1"/>
  <c r="M577" i="18"/>
  <c r="N577" i="18" s="1"/>
  <c r="M611" i="18"/>
  <c r="N611" i="18" s="1"/>
  <c r="M626" i="18"/>
  <c r="N626" i="18" s="1"/>
  <c r="M641" i="18"/>
  <c r="N641" i="18" s="1"/>
  <c r="M656" i="18"/>
  <c r="N656" i="18" s="1"/>
  <c r="M693" i="18"/>
  <c r="N693" i="18" s="1"/>
  <c r="M703" i="18"/>
  <c r="N703" i="18" s="1"/>
  <c r="M716" i="18"/>
  <c r="N716" i="18" s="1"/>
  <c r="M729" i="18"/>
  <c r="N729" i="18" s="1"/>
  <c r="P773" i="18"/>
  <c r="M773" i="18"/>
  <c r="N773" i="18" s="1"/>
  <c r="M853" i="18"/>
  <c r="N853" i="18" s="1"/>
  <c r="P853" i="18"/>
  <c r="P940" i="18"/>
  <c r="M960" i="18"/>
  <c r="N960" i="18" s="1"/>
  <c r="M1011" i="18"/>
  <c r="N1011" i="18" s="1"/>
  <c r="M1070" i="18"/>
  <c r="Q1073" i="18"/>
  <c r="M1075" i="18"/>
  <c r="M1101" i="18"/>
  <c r="M1106" i="18"/>
  <c r="O1135" i="18"/>
  <c r="O1149" i="18"/>
  <c r="N1149" i="18"/>
  <c r="P1156" i="18"/>
  <c r="O1171" i="18"/>
  <c r="M1176" i="18"/>
  <c r="Q1195" i="18"/>
  <c r="P1195" i="18"/>
  <c r="M1198" i="18"/>
  <c r="M1244" i="18"/>
  <c r="P1259" i="18"/>
  <c r="Q1264" i="18"/>
  <c r="Q1266" i="18"/>
  <c r="P1266" i="18"/>
  <c r="M1290" i="18"/>
  <c r="M1299" i="18"/>
  <c r="Q1304" i="18"/>
  <c r="Q1306" i="18"/>
  <c r="P1306" i="18"/>
  <c r="M1306" i="18"/>
  <c r="Q1320" i="18"/>
  <c r="P1320" i="18"/>
  <c r="M1320" i="18"/>
  <c r="P646" i="18"/>
  <c r="M646" i="18"/>
  <c r="N646" i="18" s="1"/>
  <c r="M900" i="18"/>
  <c r="N900" i="18" s="1"/>
  <c r="P900" i="18"/>
  <c r="P1049" i="18"/>
  <c r="M1049" i="18"/>
  <c r="N1049" i="18" s="1"/>
  <c r="O1125" i="18"/>
  <c r="N1125" i="18"/>
  <c r="O1183" i="18"/>
  <c r="N1183" i="18"/>
  <c r="Q1212" i="18"/>
  <c r="M1212" i="18"/>
  <c r="P1239" i="18"/>
  <c r="M1239" i="18"/>
  <c r="O1266" i="18"/>
  <c r="N1266" i="18"/>
  <c r="P1085" i="18"/>
  <c r="O1202" i="18"/>
  <c r="M780" i="18"/>
  <c r="N780" i="18" s="1"/>
  <c r="M1218" i="18"/>
  <c r="M680" i="18"/>
  <c r="N680" i="18" s="1"/>
  <c r="M870" i="18"/>
  <c r="N870" i="18" s="1"/>
  <c r="P959" i="18"/>
  <c r="M959" i="18"/>
  <c r="N959" i="18" s="1"/>
  <c r="P1054" i="18"/>
  <c r="M1054" i="18"/>
  <c r="N1054" i="18" s="1"/>
  <c r="Q1071" i="18"/>
  <c r="Q1250" i="18"/>
  <c r="P1250" i="18"/>
  <c r="M582" i="18"/>
  <c r="N582" i="18" s="1"/>
  <c r="P589" i="18"/>
  <c r="M671" i="18"/>
  <c r="N671" i="18" s="1"/>
  <c r="M696" i="18"/>
  <c r="N696" i="18" s="1"/>
  <c r="P887" i="18"/>
  <c r="P946" i="18"/>
  <c r="M946" i="18"/>
  <c r="N946" i="18" s="1"/>
  <c r="M949" i="18"/>
  <c r="N949" i="18" s="1"/>
  <c r="P997" i="18"/>
  <c r="P1008" i="18"/>
  <c r="P1014" i="18"/>
  <c r="M1062" i="18"/>
  <c r="O1132" i="18"/>
  <c r="P1151" i="18"/>
  <c r="Q1151" i="18"/>
  <c r="M1151" i="18"/>
  <c r="Q1178" i="18"/>
  <c r="P1178" i="18"/>
  <c r="N1210" i="18"/>
  <c r="O1210" i="18"/>
  <c r="P1212" i="18"/>
  <c r="N1268" i="18"/>
  <c r="Q1292" i="18"/>
  <c r="P1292" i="18"/>
  <c r="M1292" i="18"/>
  <c r="O1313" i="18"/>
  <c r="N1313" i="18"/>
  <c r="M1103" i="18"/>
  <c r="Q1103" i="18"/>
  <c r="P1103" i="18"/>
  <c r="Q1108" i="18"/>
  <c r="M1108" i="18"/>
  <c r="O1161" i="18"/>
  <c r="N1161" i="18"/>
  <c r="M1315" i="18"/>
  <c r="Q1315" i="18"/>
  <c r="M737" i="18"/>
  <c r="N737" i="18" s="1"/>
  <c r="M778" i="18"/>
  <c r="N778" i="18" s="1"/>
  <c r="M790" i="18"/>
  <c r="N790" i="18" s="1"/>
  <c r="M829" i="18"/>
  <c r="N829" i="18" s="1"/>
  <c r="M918" i="18"/>
  <c r="N918" i="18" s="1"/>
  <c r="N1086" i="18"/>
  <c r="M1097" i="18"/>
  <c r="P1100" i="18"/>
  <c r="M1100" i="18"/>
  <c r="O1113" i="18"/>
  <c r="N1113" i="18"/>
  <c r="P1123" i="18"/>
  <c r="M1123" i="18"/>
  <c r="N1136" i="18"/>
  <c r="P1146" i="18"/>
  <c r="P1207" i="18"/>
  <c r="M1207" i="18"/>
  <c r="P1236" i="18"/>
  <c r="M1236" i="18"/>
  <c r="Q1236" i="18"/>
  <c r="N1256" i="18"/>
  <c r="N1286" i="18"/>
  <c r="Q1298" i="18"/>
  <c r="P1298" i="18"/>
  <c r="Q1310" i="18"/>
  <c r="P1310" i="18"/>
  <c r="P749" i="18"/>
  <c r="P951" i="18"/>
  <c r="M964" i="18"/>
  <c r="N964" i="18" s="1"/>
  <c r="P1002" i="18"/>
  <c r="M1002" i="18"/>
  <c r="N1002" i="18" s="1"/>
  <c r="M1010" i="18"/>
  <c r="N1010" i="18" s="1"/>
  <c r="M1043" i="18"/>
  <c r="N1043" i="18" s="1"/>
  <c r="O1064" i="18"/>
  <c r="N1064" i="18"/>
  <c r="P1108" i="18"/>
  <c r="P1115" i="18"/>
  <c r="M1115" i="18"/>
  <c r="O1118" i="18"/>
  <c r="Q1138" i="18"/>
  <c r="P1138" i="18"/>
  <c r="M1138" i="18"/>
  <c r="M1146" i="18"/>
  <c r="Q1202" i="18"/>
  <c r="P1202" i="18"/>
  <c r="Q1238" i="18"/>
  <c r="P1238" i="18"/>
  <c r="M1238" i="18"/>
  <c r="O1243" i="18"/>
  <c r="O1281" i="18"/>
  <c r="N1281" i="18"/>
  <c r="O1293" i="18"/>
  <c r="N1293" i="18"/>
  <c r="M1298" i="18"/>
  <c r="M1310" i="18"/>
  <c r="Q1158" i="18"/>
  <c r="P1158" i="18"/>
  <c r="M1158" i="18"/>
  <c r="Q1240" i="18"/>
  <c r="P1240" i="18"/>
  <c r="Q1258" i="18"/>
  <c r="P1258" i="18"/>
  <c r="Q1078" i="18"/>
  <c r="P1078" i="18"/>
  <c r="O1137" i="18"/>
  <c r="N1137" i="18"/>
  <c r="Q1142" i="18"/>
  <c r="P1142" i="18"/>
  <c r="O1163" i="18"/>
  <c r="Q1163" i="18" s="1"/>
  <c r="N1163" i="18"/>
  <c r="Q1222" i="18"/>
  <c r="P1222" i="18"/>
  <c r="Q1230" i="18"/>
  <c r="P1230" i="18"/>
  <c r="O1317" i="18"/>
  <c r="N1317" i="18"/>
  <c r="Q1118" i="18"/>
  <c r="P1118" i="18"/>
  <c r="O1121" i="18"/>
  <c r="N1121" i="18"/>
  <c r="Q1134" i="18"/>
  <c r="P1134" i="18"/>
  <c r="O1145" i="18"/>
  <c r="N1145" i="18"/>
  <c r="O1155" i="18"/>
  <c r="N1155" i="18"/>
  <c r="Q1174" i="18"/>
  <c r="P1174" i="18"/>
  <c r="O1179" i="18"/>
  <c r="N1179" i="18"/>
  <c r="Q1192" i="18"/>
  <c r="P1192" i="18"/>
  <c r="O1252" i="18"/>
  <c r="N1252" i="18"/>
  <c r="O1257" i="18"/>
  <c r="N1257" i="18"/>
  <c r="Q1262" i="18"/>
  <c r="P1262" i="18"/>
  <c r="M1262" i="18"/>
  <c r="N1291" i="18"/>
  <c r="Q1322" i="18"/>
  <c r="P1322" i="18"/>
  <c r="M1322" i="18"/>
  <c r="P935" i="18"/>
  <c r="M982" i="18"/>
  <c r="N982" i="18" s="1"/>
  <c r="P982" i="18"/>
  <c r="P1107" i="18"/>
  <c r="M1107" i="18"/>
  <c r="P1160" i="18"/>
  <c r="M1160" i="18"/>
  <c r="O1249" i="18"/>
  <c r="N1249" i="18"/>
  <c r="O1309" i="18"/>
  <c r="N1309" i="18"/>
  <c r="Q1093" i="18"/>
  <c r="P1093" i="18"/>
  <c r="O1189" i="18"/>
  <c r="N1189" i="18"/>
  <c r="Q1214" i="18"/>
  <c r="P1214" i="18"/>
  <c r="M1027" i="18"/>
  <c r="N1027" i="18" s="1"/>
  <c r="M1058" i="18"/>
  <c r="M1093" i="18"/>
  <c r="Q1122" i="18"/>
  <c r="P1122" i="18"/>
  <c r="Q1130" i="18"/>
  <c r="P1130" i="18"/>
  <c r="Q1208" i="18"/>
  <c r="M1214" i="18"/>
  <c r="P1220" i="18"/>
  <c r="M1220" i="18"/>
  <c r="P1234" i="18"/>
  <c r="Q1278" i="18"/>
  <c r="P1278" i="18"/>
  <c r="Q1286" i="18"/>
  <c r="P1286" i="18"/>
  <c r="O1303" i="18"/>
  <c r="M1319" i="18"/>
  <c r="Q1126" i="18"/>
  <c r="P1126" i="18"/>
  <c r="O1157" i="18"/>
  <c r="N1157" i="18"/>
  <c r="Q1166" i="18"/>
  <c r="P1166" i="18"/>
  <c r="Q1182" i="18"/>
  <c r="P1182" i="18"/>
  <c r="O1261" i="18"/>
  <c r="N1261" i="18"/>
  <c r="Q1282" i="18"/>
  <c r="P1282" i="18"/>
  <c r="M1000" i="18"/>
  <c r="N1000" i="18" s="1"/>
  <c r="M1016" i="18"/>
  <c r="N1016" i="18" s="1"/>
  <c r="M1032" i="18"/>
  <c r="N1032" i="18" s="1"/>
  <c r="M1048" i="18"/>
  <c r="N1048" i="18" s="1"/>
  <c r="M1081" i="18"/>
  <c r="M1126" i="18"/>
  <c r="M1166" i="18"/>
  <c r="M1182" i="18"/>
  <c r="Q1194" i="18"/>
  <c r="P1194" i="18"/>
  <c r="Q1210" i="18"/>
  <c r="P1210" i="18"/>
  <c r="P1226" i="18"/>
  <c r="Q1242" i="18"/>
  <c r="P1242" i="18"/>
  <c r="O1273" i="18"/>
  <c r="N1273" i="18"/>
  <c r="M1282" i="18"/>
  <c r="Q1294" i="18"/>
  <c r="P1294" i="18"/>
  <c r="Q1150" i="18"/>
  <c r="P1150" i="18"/>
  <c r="O1297" i="18"/>
  <c r="N1297" i="18"/>
  <c r="Q1318" i="18"/>
  <c r="P1318" i="18"/>
  <c r="N1117" i="18"/>
  <c r="N1133" i="18"/>
  <c r="N1165" i="18"/>
  <c r="N1169" i="18"/>
  <c r="N1173" i="18"/>
  <c r="N1177" i="18"/>
  <c r="N1181" i="18"/>
  <c r="N1197" i="18"/>
  <c r="N1201" i="18"/>
  <c r="N1205" i="18"/>
  <c r="N1209" i="18"/>
  <c r="N1213" i="18"/>
  <c r="N1217" i="18"/>
  <c r="N1221" i="18"/>
  <c r="N1225" i="18"/>
  <c r="N1229" i="18"/>
  <c r="N1233" i="18"/>
  <c r="N1237" i="18"/>
  <c r="N1241" i="18"/>
  <c r="N1245" i="18"/>
  <c r="N566" i="19"/>
  <c r="M574" i="19"/>
  <c r="N574" i="19" s="1"/>
  <c r="M577" i="19"/>
  <c r="N577" i="19" s="1"/>
  <c r="N590" i="19"/>
  <c r="N612" i="19"/>
  <c r="M616" i="19"/>
  <c r="N624" i="19"/>
  <c r="M635" i="19"/>
  <c r="P637" i="19"/>
  <c r="N656" i="19"/>
  <c r="P673" i="19"/>
  <c r="P674" i="19"/>
  <c r="N680" i="19"/>
  <c r="M688" i="19"/>
  <c r="P690" i="19"/>
  <c r="M699" i="19"/>
  <c r="P701" i="19"/>
  <c r="N705" i="19"/>
  <c r="N708" i="19"/>
  <c r="P721" i="19"/>
  <c r="M727" i="19"/>
  <c r="N727" i="19" s="1"/>
  <c r="M769" i="19"/>
  <c r="N769" i="19" s="1"/>
  <c r="P778" i="19"/>
  <c r="P789" i="19"/>
  <c r="P801" i="19"/>
  <c r="P806" i="19"/>
  <c r="M825" i="19"/>
  <c r="N825" i="19" s="1"/>
  <c r="M829" i="19"/>
  <c r="N829" i="19" s="1"/>
  <c r="N845" i="19"/>
  <c r="P578" i="19"/>
  <c r="N604" i="19"/>
  <c r="M608" i="19"/>
  <c r="M615" i="19"/>
  <c r="N617" i="19"/>
  <c r="N632" i="19"/>
  <c r="P633" i="19"/>
  <c r="M643" i="19"/>
  <c r="N643" i="19" s="1"/>
  <c r="M667" i="19"/>
  <c r="M684" i="19"/>
  <c r="N697" i="19"/>
  <c r="N704" i="19"/>
  <c r="N728" i="19"/>
  <c r="N749" i="19"/>
  <c r="M752" i="19"/>
  <c r="M756" i="19"/>
  <c r="P758" i="19"/>
  <c r="M784" i="19"/>
  <c r="N805" i="19"/>
  <c r="M816" i="19"/>
  <c r="M817" i="19"/>
  <c r="N817" i="19" s="1"/>
  <c r="M836" i="19"/>
  <c r="N836" i="19" s="1"/>
  <c r="P838" i="19"/>
  <c r="P586" i="19"/>
  <c r="N594" i="19"/>
  <c r="P609" i="19"/>
  <c r="N640" i="19"/>
  <c r="P641" i="19"/>
  <c r="N664" i="19"/>
  <c r="P685" i="19"/>
  <c r="N696" i="19"/>
  <c r="P757" i="19"/>
  <c r="N830" i="19"/>
  <c r="N620" i="19"/>
  <c r="P846" i="19"/>
  <c r="N858" i="19"/>
  <c r="N862" i="19"/>
  <c r="N865" i="19"/>
  <c r="N866" i="19"/>
  <c r="N909" i="19"/>
  <c r="M912" i="19"/>
  <c r="N912" i="19" s="1"/>
  <c r="N917" i="19"/>
  <c r="P922" i="19"/>
  <c r="P929" i="19"/>
  <c r="M931" i="19"/>
  <c r="N931" i="19" s="1"/>
  <c r="P935" i="19"/>
  <c r="P1008" i="19"/>
  <c r="P1020" i="19"/>
  <c r="P1023" i="19"/>
  <c r="P1036" i="19"/>
  <c r="P1044" i="19"/>
  <c r="Q1058" i="19"/>
  <c r="Q1075" i="19"/>
  <c r="M1077" i="19"/>
  <c r="N1077" i="19" s="1"/>
  <c r="M1081" i="19"/>
  <c r="Q1086" i="19"/>
  <c r="Q1087" i="19"/>
  <c r="P1102" i="19"/>
  <c r="M1122" i="19"/>
  <c r="P1126" i="19"/>
  <c r="P1130" i="19"/>
  <c r="M1132" i="19"/>
  <c r="P1160" i="19"/>
  <c r="Q1167" i="19"/>
  <c r="P1172" i="19"/>
  <c r="P1190" i="19"/>
  <c r="P1194" i="19"/>
  <c r="M1194" i="19"/>
  <c r="M1207" i="19"/>
  <c r="N1207" i="19" s="1"/>
  <c r="M1215" i="19"/>
  <c r="N1215" i="19" s="1"/>
  <c r="P1227" i="19"/>
  <c r="N1235" i="19"/>
  <c r="M860" i="19"/>
  <c r="N860" i="19" s="1"/>
  <c r="N893" i="19"/>
  <c r="N898" i="19"/>
  <c r="P923" i="19"/>
  <c r="P944" i="19"/>
  <c r="M954" i="19"/>
  <c r="M958" i="19"/>
  <c r="M998" i="19"/>
  <c r="P1004" i="19"/>
  <c r="P1007" i="19"/>
  <c r="N1019" i="19"/>
  <c r="P1052" i="19"/>
  <c r="M1057" i="19"/>
  <c r="N1057" i="19" s="1"/>
  <c r="Q1088" i="19"/>
  <c r="Q1089" i="19"/>
  <c r="Q1090" i="19"/>
  <c r="Q1091" i="19"/>
  <c r="Q1092" i="19"/>
  <c r="M1118" i="19"/>
  <c r="P1128" i="19"/>
  <c r="M1152" i="19"/>
  <c r="M1186" i="19"/>
  <c r="P1264" i="19"/>
  <c r="P1280" i="19"/>
  <c r="P1281" i="19"/>
  <c r="P898" i="19"/>
  <c r="N1003" i="19"/>
  <c r="Q1081" i="19"/>
  <c r="Q1135" i="19"/>
  <c r="Q1195" i="19"/>
  <c r="P1224" i="19"/>
  <c r="M1243" i="19"/>
  <c r="P1278" i="19"/>
  <c r="M913" i="19"/>
  <c r="N939" i="19"/>
  <c r="N1015" i="19"/>
  <c r="M1087" i="19"/>
  <c r="M1164" i="19"/>
  <c r="N561" i="19"/>
  <c r="P580" i="19"/>
  <c r="N721" i="19"/>
  <c r="N737" i="19"/>
  <c r="P790" i="19"/>
  <c r="J790" i="19" a="1"/>
  <c r="J790" i="19" s="1"/>
  <c r="N797" i="19"/>
  <c r="P797" i="19"/>
  <c r="P834" i="19"/>
  <c r="J834" i="19" a="1"/>
  <c r="J834" i="19" s="1"/>
  <c r="N853" i="19"/>
  <c r="N874" i="19"/>
  <c r="P597" i="19"/>
  <c r="P559" i="19"/>
  <c r="J561" i="19" a="1"/>
  <c r="J561" i="19" s="1"/>
  <c r="P564" i="19"/>
  <c r="P573" i="19"/>
  <c r="N579" i="19"/>
  <c r="J583" i="19" a="1"/>
  <c r="J583" i="19" s="1"/>
  <c r="P590" i="19"/>
  <c r="P592" i="19"/>
  <c r="N602" i="19"/>
  <c r="P604" i="19"/>
  <c r="N610" i="19"/>
  <c r="P612" i="19"/>
  <c r="N618" i="19"/>
  <c r="N621" i="19"/>
  <c r="P624" i="19"/>
  <c r="N629" i="19"/>
  <c r="P632" i="19"/>
  <c r="N637" i="19"/>
  <c r="P640" i="19"/>
  <c r="N645" i="19"/>
  <c r="P648" i="19"/>
  <c r="N653" i="19"/>
  <c r="P656" i="19"/>
  <c r="P664" i="19"/>
  <c r="N666" i="19"/>
  <c r="P671" i="19"/>
  <c r="N674" i="19"/>
  <c r="N678" i="19"/>
  <c r="N686" i="19"/>
  <c r="P706" i="19"/>
  <c r="P708" i="19"/>
  <c r="J721" i="19" a="1"/>
  <c r="J721" i="19" s="1"/>
  <c r="N730" i="19"/>
  <c r="N731" i="19"/>
  <c r="J734" i="19" a="1"/>
  <c r="J734" i="19" s="1"/>
  <c r="P734" i="19"/>
  <c r="J737" i="19" a="1"/>
  <c r="J737" i="19" s="1"/>
  <c r="P740" i="19"/>
  <c r="N774" i="19"/>
  <c r="J794" i="19" a="1"/>
  <c r="J794" i="19" s="1"/>
  <c r="P798" i="19"/>
  <c r="P800" i="19"/>
  <c r="P804" i="19"/>
  <c r="J810" i="19" a="1"/>
  <c r="J810" i="19" s="1"/>
  <c r="N833" i="19"/>
  <c r="J833" i="19" a="1"/>
  <c r="J833" i="19" s="1"/>
  <c r="J874" i="19" a="1"/>
  <c r="J874" i="19" s="1"/>
  <c r="N578" i="19"/>
  <c r="P623" i="19"/>
  <c r="P631" i="19"/>
  <c r="P639" i="19"/>
  <c r="P647" i="19"/>
  <c r="P655" i="19"/>
  <c r="N657" i="19"/>
  <c r="N658" i="19"/>
  <c r="P659" i="19"/>
  <c r="P663" i="19"/>
  <c r="N665" i="19"/>
  <c r="P670" i="19"/>
  <c r="N672" i="19"/>
  <c r="P677" i="19"/>
  <c r="N683" i="19"/>
  <c r="N685" i="19"/>
  <c r="N688" i="19"/>
  <c r="P698" i="19"/>
  <c r="P703" i="19"/>
  <c r="P742" i="19"/>
  <c r="J742" i="19" a="1"/>
  <c r="J742" i="19" s="1"/>
  <c r="N760" i="19"/>
  <c r="N765" i="19"/>
  <c r="P765" i="19"/>
  <c r="N773" i="19"/>
  <c r="N790" i="19"/>
  <c r="N821" i="19"/>
  <c r="N837" i="19"/>
  <c r="J837" i="19" a="1"/>
  <c r="J837" i="19" s="1"/>
  <c r="P858" i="19"/>
  <c r="J858" i="19" a="1"/>
  <c r="J858" i="19" s="1"/>
  <c r="N557" i="19"/>
  <c r="S559" i="19"/>
  <c r="C16" i="22" s="1"/>
  <c r="N562" i="19"/>
  <c r="P565" i="19"/>
  <c r="P572" i="19"/>
  <c r="J578" i="19" a="1"/>
  <c r="J578" i="19" s="1"/>
  <c r="N591" i="19"/>
  <c r="P593" i="19"/>
  <c r="P603" i="19"/>
  <c r="P611" i="19"/>
  <c r="P619" i="19"/>
  <c r="P620" i="19"/>
  <c r="N622" i="19"/>
  <c r="N630" i="19"/>
  <c r="N638" i="19"/>
  <c r="N646" i="19"/>
  <c r="J685" i="19" a="1"/>
  <c r="J685" i="19" s="1"/>
  <c r="P697" i="19"/>
  <c r="P707" i="19"/>
  <c r="P715" i="19"/>
  <c r="P741" i="19"/>
  <c r="J741" i="19" a="1"/>
  <c r="J741" i="19" s="1"/>
  <c r="P774" i="19"/>
  <c r="J774" i="19" a="1"/>
  <c r="J774" i="19" s="1"/>
  <c r="N781" i="19"/>
  <c r="P781" i="19"/>
  <c r="N789" i="19"/>
  <c r="P805" i="19"/>
  <c r="J805" i="19" a="1"/>
  <c r="J805" i="19" s="1"/>
  <c r="J818" i="19" a="1"/>
  <c r="J818" i="19" s="1"/>
  <c r="P818" i="19"/>
  <c r="P822" i="19"/>
  <c r="J822" i="19" a="1"/>
  <c r="J822" i="19" s="1"/>
  <c r="N834" i="19"/>
  <c r="P837" i="19"/>
  <c r="P841" i="19"/>
  <c r="N857" i="19"/>
  <c r="J857" i="19" a="1"/>
  <c r="J857" i="19" s="1"/>
  <c r="N901" i="19"/>
  <c r="N914" i="19"/>
  <c r="N922" i="19"/>
  <c r="P925" i="19"/>
  <c r="N938" i="19"/>
  <c r="J938" i="19" a="1"/>
  <c r="J938" i="19" s="1"/>
  <c r="J944" i="19" a="1"/>
  <c r="J944" i="19" s="1"/>
  <c r="J948" i="19" a="1"/>
  <c r="J948" i="19" s="1"/>
  <c r="N996" i="19"/>
  <c r="J1019" i="19" a="1"/>
  <c r="J1019" i="19" s="1"/>
  <c r="P1019" i="19"/>
  <c r="P1055" i="19"/>
  <c r="J1055" i="19" a="1"/>
  <c r="J1055" i="19" s="1"/>
  <c r="P1146" i="19"/>
  <c r="J1146" i="19" a="1"/>
  <c r="J1146" i="19" s="1"/>
  <c r="N1199" i="19"/>
  <c r="J1199" i="19" a="1"/>
  <c r="J1199" i="19" s="1"/>
  <c r="J1207" i="19" a="1"/>
  <c r="J1207" i="19" s="1"/>
  <c r="P1207" i="19"/>
  <c r="P732" i="19"/>
  <c r="P736" i="19"/>
  <c r="N770" i="19"/>
  <c r="P772" i="19"/>
  <c r="N780" i="19"/>
  <c r="N786" i="19"/>
  <c r="P788" i="19"/>
  <c r="N796" i="19"/>
  <c r="P821" i="19"/>
  <c r="N849" i="19"/>
  <c r="P853" i="19"/>
  <c r="P865" i="19"/>
  <c r="N870" i="19"/>
  <c r="P873" i="19"/>
  <c r="N904" i="19"/>
  <c r="N906" i="19"/>
  <c r="P908" i="19"/>
  <c r="J914" i="19" a="1"/>
  <c r="J914" i="19" s="1"/>
  <c r="P916" i="19"/>
  <c r="J922" i="19" a="1"/>
  <c r="J922" i="19" s="1"/>
  <c r="N929" i="19"/>
  <c r="P934" i="19"/>
  <c r="J936" i="19" a="1"/>
  <c r="J936" i="19" s="1"/>
  <c r="P1047" i="19"/>
  <c r="J1047" i="19" a="1"/>
  <c r="J1047" i="19" s="1"/>
  <c r="N1051" i="19"/>
  <c r="P1051" i="19"/>
  <c r="J1052" i="19" a="1"/>
  <c r="J1052" i="19" s="1"/>
  <c r="P1059" i="19"/>
  <c r="N1061" i="19"/>
  <c r="P1061" i="19"/>
  <c r="J1061" i="19" a="1"/>
  <c r="J1061" i="19" s="1"/>
  <c r="N1069" i="19"/>
  <c r="J1069" i="19" a="1"/>
  <c r="J1069" i="19" s="1"/>
  <c r="P1069" i="19"/>
  <c r="N1090" i="19"/>
  <c r="J1090" i="19" a="1"/>
  <c r="J1090" i="19" s="1"/>
  <c r="P1110" i="19"/>
  <c r="J1110" i="19" a="1"/>
  <c r="J1110" i="19" s="1"/>
  <c r="P1244" i="19"/>
  <c r="N822" i="19"/>
  <c r="P833" i="19"/>
  <c r="P857" i="19"/>
  <c r="N868" i="19"/>
  <c r="P869" i="19"/>
  <c r="P872" i="19"/>
  <c r="N888" i="19"/>
  <c r="N896" i="19"/>
  <c r="P900" i="19"/>
  <c r="P938" i="19"/>
  <c r="P960" i="19"/>
  <c r="J1000" i="19" a="1"/>
  <c r="J1000" i="19" s="1"/>
  <c r="P1000" i="19"/>
  <c r="J1024" i="19" a="1"/>
  <c r="J1024" i="19" s="1"/>
  <c r="P1024" i="19"/>
  <c r="P1066" i="19"/>
  <c r="P1074" i="19"/>
  <c r="P1142" i="19"/>
  <c r="J1142" i="19" a="1"/>
  <c r="J1142" i="19" s="1"/>
  <c r="P1182" i="19"/>
  <c r="P1184" i="19"/>
  <c r="P1192" i="19"/>
  <c r="J1192" i="19" a="1"/>
  <c r="J1192" i="19" s="1"/>
  <c r="P1201" i="19"/>
  <c r="N880" i="19"/>
  <c r="N882" i="19"/>
  <c r="P884" i="19"/>
  <c r="P892" i="19"/>
  <c r="N924" i="19"/>
  <c r="N936" i="19"/>
  <c r="N942" i="19"/>
  <c r="N946" i="19"/>
  <c r="J952" i="19" a="1"/>
  <c r="J952" i="19" s="1"/>
  <c r="P952" i="19"/>
  <c r="J1040" i="19" a="1"/>
  <c r="J1040" i="19" s="1"/>
  <c r="P1040" i="19" s="1"/>
  <c r="P1056" i="19"/>
  <c r="J1056" i="19" a="1"/>
  <c r="J1056" i="19" s="1"/>
  <c r="N1086" i="19"/>
  <c r="J1094" i="19" a="1"/>
  <c r="J1094" i="19" s="1"/>
  <c r="N1094" i="19"/>
  <c r="P1112" i="19"/>
  <c r="J1112" i="19" a="1"/>
  <c r="J1112" i="19" s="1"/>
  <c r="P1150" i="19"/>
  <c r="P1174" i="19"/>
  <c r="J1174" i="19" a="1"/>
  <c r="J1174" i="19" s="1"/>
  <c r="N1231" i="19"/>
  <c r="P1231" i="19"/>
  <c r="J1231" i="19" a="1"/>
  <c r="J1231" i="19" s="1"/>
  <c r="N1259" i="19"/>
  <c r="J1268" i="19" a="1"/>
  <c r="J1268" i="19" s="1"/>
  <c r="P1268" i="19"/>
  <c r="P1166" i="19"/>
  <c r="N1251" i="19"/>
  <c r="P1256" i="19"/>
  <c r="P1260" i="19"/>
  <c r="P1277" i="19"/>
  <c r="P950" i="19"/>
  <c r="P962" i="19"/>
  <c r="P966" i="19"/>
  <c r="P968" i="19"/>
  <c r="P986" i="19"/>
  <c r="P990" i="19"/>
  <c r="P1010" i="19"/>
  <c r="N1014" i="19"/>
  <c r="N1016" i="19"/>
  <c r="P1018" i="19"/>
  <c r="N1036" i="19"/>
  <c r="N1044" i="19"/>
  <c r="P1050" i="19"/>
  <c r="P1152" i="19"/>
  <c r="P1251" i="19"/>
  <c r="P1271" i="19"/>
  <c r="P994" i="19"/>
  <c r="N1010" i="19"/>
  <c r="J1020" i="19" a="1"/>
  <c r="J1020" i="19" s="1"/>
  <c r="P1034" i="19"/>
  <c r="N1052" i="19"/>
  <c r="N1088" i="19"/>
  <c r="P1089" i="19"/>
  <c r="J1124" i="19" a="1"/>
  <c r="J1124" i="19" s="1"/>
  <c r="J1128" i="19" a="1"/>
  <c r="J1128" i="19" s="1"/>
  <c r="J1130" i="19" a="1"/>
  <c r="J1130" i="19" s="1"/>
  <c r="P1134" i="19"/>
  <c r="P1136" i="19"/>
  <c r="P1168" i="19"/>
  <c r="J1194" i="19" a="1"/>
  <c r="J1194" i="19" s="1"/>
  <c r="P1216" i="19"/>
  <c r="P1225" i="19"/>
  <c r="P1233" i="19"/>
  <c r="N1255" i="19"/>
  <c r="P1267" i="19"/>
  <c r="Q1093" i="19"/>
  <c r="K1058" i="19" a="1"/>
  <c r="K1058" i="19" s="1"/>
  <c r="Q1060" i="19"/>
  <c r="K1085" i="19" a="1"/>
  <c r="K1085" i="19" s="1"/>
  <c r="O1094" i="19"/>
  <c r="Q1136" i="19"/>
  <c r="Q1138" i="19"/>
  <c r="Q1147" i="19"/>
  <c r="Q1148" i="19"/>
  <c r="O1215" i="19"/>
  <c r="O1223" i="19"/>
  <c r="Q1259" i="19"/>
  <c r="O1264" i="19"/>
  <c r="O1259" i="19"/>
  <c r="O1086" i="19"/>
  <c r="Q1059" i="19"/>
  <c r="O1073" i="19"/>
  <c r="Q1175" i="19"/>
  <c r="K1183" i="19" a="1"/>
  <c r="K1183" i="19" s="1"/>
  <c r="Q1188" i="19"/>
  <c r="K1195" i="19" a="1"/>
  <c r="K1195" i="19" s="1"/>
  <c r="Q1196" i="19"/>
  <c r="Q1061" i="19"/>
  <c r="K1086" i="19" a="1"/>
  <c r="K1086" i="19" s="1"/>
  <c r="O1095" i="19"/>
  <c r="Q1114" i="19"/>
  <c r="K1115" i="19" a="1"/>
  <c r="K1115" i="19" s="1"/>
  <c r="Q1116" i="19"/>
  <c r="K1135" i="19" a="1"/>
  <c r="K1135" i="19" s="1"/>
  <c r="Q1184" i="19"/>
  <c r="K1187" i="19" a="1"/>
  <c r="K1187" i="19" s="1"/>
  <c r="O1199" i="19"/>
  <c r="O1203" i="19"/>
  <c r="Q1223" i="19"/>
  <c r="Q1251" i="19"/>
  <c r="Q1267" i="19"/>
  <c r="K1273" i="19" a="1"/>
  <c r="K1273" i="19" s="1"/>
  <c r="Q1277" i="19"/>
  <c r="O564" i="17"/>
  <c r="O566" i="17"/>
  <c r="M566" i="17"/>
  <c r="P577" i="17"/>
  <c r="O582" i="17"/>
  <c r="P582" i="17"/>
  <c r="N582" i="17"/>
  <c r="O590" i="17"/>
  <c r="P590" i="17"/>
  <c r="N590" i="17"/>
  <c r="O594" i="17"/>
  <c r="P594" i="17"/>
  <c r="O614" i="17"/>
  <c r="P614" i="17"/>
  <c r="O620" i="17"/>
  <c r="M620" i="17"/>
  <c r="O632" i="17"/>
  <c r="M632" i="17"/>
  <c r="O650" i="17"/>
  <c r="P650" i="17"/>
  <c r="N650" i="17"/>
  <c r="O686" i="17"/>
  <c r="P686" i="17"/>
  <c r="N686" i="17"/>
  <c r="O698" i="17"/>
  <c r="P698" i="17"/>
  <c r="N698" i="17"/>
  <c r="O711" i="17"/>
  <c r="O718" i="17"/>
  <c r="P718" i="17"/>
  <c r="O732" i="17"/>
  <c r="M732" i="17"/>
  <c r="O738" i="17"/>
  <c r="P738" i="17"/>
  <c r="N738" i="17"/>
  <c r="O750" i="17"/>
  <c r="P750" i="17"/>
  <c r="N750" i="17"/>
  <c r="P827" i="17"/>
  <c r="N827" i="17"/>
  <c r="M827" i="17"/>
  <c r="P921" i="17"/>
  <c r="N921" i="17"/>
  <c r="N566" i="17"/>
  <c r="O583" i="17"/>
  <c r="N583" i="17"/>
  <c r="O586" i="17"/>
  <c r="P586" i="17"/>
  <c r="O591" i="17"/>
  <c r="N594" i="17"/>
  <c r="M604" i="17"/>
  <c r="O626" i="17"/>
  <c r="P626" i="17"/>
  <c r="N626" i="17"/>
  <c r="M636" i="17"/>
  <c r="O638" i="17"/>
  <c r="P638" i="17"/>
  <c r="N638" i="17"/>
  <c r="O646" i="17"/>
  <c r="P646" i="17"/>
  <c r="N646" i="17"/>
  <c r="O656" i="17"/>
  <c r="M656" i="17"/>
  <c r="M660" i="17"/>
  <c r="O662" i="17"/>
  <c r="P662" i="17"/>
  <c r="N662" i="17"/>
  <c r="O674" i="17"/>
  <c r="P674" i="17"/>
  <c r="N674" i="17"/>
  <c r="O680" i="17"/>
  <c r="M680" i="17"/>
  <c r="O687" i="17"/>
  <c r="O692" i="17"/>
  <c r="M692" i="17"/>
  <c r="O699" i="17"/>
  <c r="O706" i="17"/>
  <c r="P706" i="17"/>
  <c r="O708" i="17"/>
  <c r="M708" i="17"/>
  <c r="N718" i="17"/>
  <c r="O730" i="17"/>
  <c r="P730" i="17"/>
  <c r="O746" i="17"/>
  <c r="P746" i="17"/>
  <c r="N746" i="17"/>
  <c r="P760" i="17"/>
  <c r="M760" i="17"/>
  <c r="P772" i="17"/>
  <c r="P786" i="17"/>
  <c r="M786" i="17"/>
  <c r="O839" i="17"/>
  <c r="N839" i="17"/>
  <c r="M839" i="17"/>
  <c r="O849" i="17"/>
  <c r="P849" i="17"/>
  <c r="P922" i="17"/>
  <c r="N922" i="17"/>
  <c r="P932" i="17"/>
  <c r="N932" i="17"/>
  <c r="O574" i="17"/>
  <c r="P574" i="17"/>
  <c r="N574" i="17"/>
  <c r="M580" i="17"/>
  <c r="O610" i="17"/>
  <c r="P610" i="17"/>
  <c r="N610" i="17"/>
  <c r="O622" i="17"/>
  <c r="P622" i="17"/>
  <c r="N622" i="17"/>
  <c r="O634" i="17"/>
  <c r="P634" i="17"/>
  <c r="N634" i="17"/>
  <c r="O647" i="17"/>
  <c r="O654" i="17"/>
  <c r="P654" i="17"/>
  <c r="O668" i="17"/>
  <c r="M668" i="17"/>
  <c r="O675" i="17"/>
  <c r="O678" i="17"/>
  <c r="P678" i="17"/>
  <c r="O684" i="17"/>
  <c r="M684" i="17"/>
  <c r="O696" i="17"/>
  <c r="M696" i="17"/>
  <c r="O714" i="17"/>
  <c r="P714" i="17"/>
  <c r="N714" i="17"/>
  <c r="P740" i="17"/>
  <c r="M740" i="17"/>
  <c r="O747" i="17"/>
  <c r="O752" i="17"/>
  <c r="M752" i="17"/>
  <c r="P764" i="17"/>
  <c r="P923" i="17"/>
  <c r="N923" i="17"/>
  <c r="O559" i="17"/>
  <c r="M559" i="17"/>
  <c r="O602" i="17"/>
  <c r="P602" i="17"/>
  <c r="N602" i="17"/>
  <c r="O616" i="17"/>
  <c r="M616" i="17"/>
  <c r="O623" i="17"/>
  <c r="O628" i="17"/>
  <c r="M628" i="17"/>
  <c r="O635" i="17"/>
  <c r="O642" i="17"/>
  <c r="P642" i="17"/>
  <c r="O644" i="17"/>
  <c r="M644" i="17"/>
  <c r="O666" i="17"/>
  <c r="P666" i="17"/>
  <c r="O672" i="17"/>
  <c r="M672" i="17"/>
  <c r="O690" i="17"/>
  <c r="P690" i="17"/>
  <c r="N690" i="17"/>
  <c r="O702" i="17"/>
  <c r="P702" i="17"/>
  <c r="N702" i="17"/>
  <c r="O710" i="17"/>
  <c r="P710" i="17"/>
  <c r="N710" i="17"/>
  <c r="M720" i="17"/>
  <c r="O726" i="17"/>
  <c r="P726" i="17"/>
  <c r="N726" i="17"/>
  <c r="O744" i="17"/>
  <c r="M744" i="17"/>
  <c r="P756" i="17"/>
  <c r="P802" i="17"/>
  <c r="M802" i="17"/>
  <c r="O813" i="17"/>
  <c r="P813" i="17"/>
  <c r="O821" i="17"/>
  <c r="P821" i="17"/>
  <c r="O851" i="17"/>
  <c r="N851" i="17"/>
  <c r="M851" i="17"/>
  <c r="P920" i="17"/>
  <c r="N920" i="17"/>
  <c r="P796" i="17"/>
  <c r="P800" i="17"/>
  <c r="O599" i="17"/>
  <c r="O659" i="17"/>
  <c r="O759" i="17"/>
  <c r="O767" i="17"/>
  <c r="O775" i="17"/>
  <c r="O783" i="17"/>
  <c r="M796" i="17"/>
  <c r="M800" i="17"/>
  <c r="M811" i="17"/>
  <c r="N819" i="17"/>
  <c r="P825" i="17"/>
  <c r="M831" i="17"/>
  <c r="P837" i="17"/>
  <c r="M843" i="17"/>
  <c r="N878" i="17"/>
  <c r="N879" i="17"/>
  <c r="N926" i="17"/>
  <c r="N927" i="17"/>
  <c r="N928" i="17"/>
  <c r="N935" i="17"/>
  <c r="N937" i="17"/>
  <c r="N939" i="17"/>
  <c r="N941" i="17"/>
  <c r="N943" i="17"/>
  <c r="N945" i="17"/>
  <c r="N947" i="17"/>
  <c r="N949" i="17"/>
  <c r="N951" i="17"/>
  <c r="N953" i="17"/>
  <c r="N955" i="17"/>
  <c r="N957" i="17"/>
  <c r="N961" i="17"/>
  <c r="M963" i="17"/>
  <c r="O965" i="17"/>
  <c r="P965" i="17"/>
  <c r="M1021" i="17"/>
  <c r="N1021" i="17"/>
  <c r="P1041" i="17"/>
  <c r="N1041" i="17"/>
  <c r="M1041" i="17"/>
  <c r="O1053" i="17"/>
  <c r="P1053" i="17"/>
  <c r="O1055" i="17"/>
  <c r="M1055" i="17"/>
  <c r="M1079" i="17"/>
  <c r="P1087" i="17"/>
  <c r="M1087" i="17"/>
  <c r="P1105" i="17"/>
  <c r="M1105" i="17"/>
  <c r="O1136" i="17"/>
  <c r="M1136" i="17"/>
  <c r="O1176" i="17"/>
  <c r="M1176" i="17"/>
  <c r="P1212" i="17"/>
  <c r="M1212" i="17"/>
  <c r="P776" i="17"/>
  <c r="P609" i="17"/>
  <c r="O643" i="17"/>
  <c r="O707" i="17"/>
  <c r="P788" i="17"/>
  <c r="P790" i="17"/>
  <c r="P792" i="17"/>
  <c r="P806" i="17"/>
  <c r="P808" i="17"/>
  <c r="N831" i="17"/>
  <c r="N843" i="17"/>
  <c r="P931" i="17"/>
  <c r="P934" i="17"/>
  <c r="O967" i="17"/>
  <c r="P967" i="17"/>
  <c r="M967" i="17"/>
  <c r="M970" i="17"/>
  <c r="O970" i="17"/>
  <c r="M1017" i="17"/>
  <c r="N1017" i="17"/>
  <c r="P1039" i="17"/>
  <c r="N1039" i="17"/>
  <c r="O1061" i="17"/>
  <c r="P1061" i="17"/>
  <c r="N1061" i="17"/>
  <c r="P1095" i="17"/>
  <c r="M1095" i="17"/>
  <c r="P1101" i="17"/>
  <c r="M1101" i="17"/>
  <c r="O1126" i="17"/>
  <c r="N1126" i="17"/>
  <c r="P1126" i="17"/>
  <c r="O1150" i="17"/>
  <c r="N1150" i="17"/>
  <c r="P1150" i="17"/>
  <c r="O1167" i="17"/>
  <c r="O1190" i="17"/>
  <c r="N1190" i="17"/>
  <c r="P1190" i="17"/>
  <c r="P1230" i="17"/>
  <c r="M1230" i="17"/>
  <c r="N578" i="17"/>
  <c r="N598" i="17"/>
  <c r="N603" i="17"/>
  <c r="N606" i="17"/>
  <c r="N618" i="17"/>
  <c r="N630" i="17"/>
  <c r="M640" i="17"/>
  <c r="M652" i="17"/>
  <c r="N658" i="17"/>
  <c r="M664" i="17"/>
  <c r="N670" i="17"/>
  <c r="M676" i="17"/>
  <c r="N682" i="17"/>
  <c r="N694" i="17"/>
  <c r="M704" i="17"/>
  <c r="M716" i="17"/>
  <c r="N722" i="17"/>
  <c r="M728" i="17"/>
  <c r="N734" i="17"/>
  <c r="O739" i="17"/>
  <c r="N742" i="17"/>
  <c r="N754" i="17"/>
  <c r="P847" i="17"/>
  <c r="P933" i="17"/>
  <c r="P936" i="17"/>
  <c r="N936" i="17"/>
  <c r="P938" i="17"/>
  <c r="N938" i="17"/>
  <c r="P940" i="17"/>
  <c r="N940" i="17"/>
  <c r="P942" i="17"/>
  <c r="N942" i="17"/>
  <c r="P944" i="17"/>
  <c r="N944" i="17"/>
  <c r="N946" i="17"/>
  <c r="P948" i="17"/>
  <c r="N948" i="17"/>
  <c r="P950" i="17"/>
  <c r="N950" i="17"/>
  <c r="N952" i="17"/>
  <c r="P954" i="17"/>
  <c r="N954" i="17"/>
  <c r="P956" i="17"/>
  <c r="N956" i="17"/>
  <c r="N958" i="17"/>
  <c r="P960" i="17"/>
  <c r="N960" i="17"/>
  <c r="O969" i="17"/>
  <c r="M969" i="17"/>
  <c r="O971" i="17"/>
  <c r="N971" i="17"/>
  <c r="M1013" i="17"/>
  <c r="N1013" i="17"/>
  <c r="P1029" i="17"/>
  <c r="N1029" i="17"/>
  <c r="M1029" i="17"/>
  <c r="M1039" i="17"/>
  <c r="M1047" i="17"/>
  <c r="O1049" i="17"/>
  <c r="P1049" i="17"/>
  <c r="N1049" i="17"/>
  <c r="O1057" i="17"/>
  <c r="P1057" i="17"/>
  <c r="N1057" i="17"/>
  <c r="M1085" i="17"/>
  <c r="O1122" i="17"/>
  <c r="P1122" i="17"/>
  <c r="N1122" i="17"/>
  <c r="O1146" i="17"/>
  <c r="N1146" i="17"/>
  <c r="P1146" i="17"/>
  <c r="O1164" i="17"/>
  <c r="M1164" i="17"/>
  <c r="O1186" i="17"/>
  <c r="P1186" i="17"/>
  <c r="N1186" i="17"/>
  <c r="P784" i="17"/>
  <c r="P798" i="17"/>
  <c r="O963" i="17"/>
  <c r="N963" i="17"/>
  <c r="M1009" i="17"/>
  <c r="N1009" i="17"/>
  <c r="M1025" i="17"/>
  <c r="N1025" i="17"/>
  <c r="P1033" i="17"/>
  <c r="N1033" i="17"/>
  <c r="M1033" i="17"/>
  <c r="P1037" i="17"/>
  <c r="N1037" i="17"/>
  <c r="M1037" i="17"/>
  <c r="O1058" i="17"/>
  <c r="O1063" i="17"/>
  <c r="M1063" i="17"/>
  <c r="O1070" i="17"/>
  <c r="N1070" i="17"/>
  <c r="P1077" i="17"/>
  <c r="M1077" i="17"/>
  <c r="O1142" i="17"/>
  <c r="P1142" i="17"/>
  <c r="N1142" i="17"/>
  <c r="O1162" i="17"/>
  <c r="P1162" i="17"/>
  <c r="M1162" i="17"/>
  <c r="N1162" i="17"/>
  <c r="O1180" i="17"/>
  <c r="M1180" i="17"/>
  <c r="P1218" i="17"/>
  <c r="M1218" i="17"/>
  <c r="O1237" i="17"/>
  <c r="O1245" i="17"/>
  <c r="P1245" i="17"/>
  <c r="M1245" i="17"/>
  <c r="N1321" i="17"/>
  <c r="P1321" i="17"/>
  <c r="P1103" i="17"/>
  <c r="M1103" i="17"/>
  <c r="O1106" i="17"/>
  <c r="P1113" i="17"/>
  <c r="M1113" i="17"/>
  <c r="O1118" i="17"/>
  <c r="N1118" i="17"/>
  <c r="O1128" i="17"/>
  <c r="M1128" i="17"/>
  <c r="O1134" i="17"/>
  <c r="P1134" i="17"/>
  <c r="O1138" i="17"/>
  <c r="N1138" i="17"/>
  <c r="O1152" i="17"/>
  <c r="M1152" i="17"/>
  <c r="O1155" i="17"/>
  <c r="P1159" i="17"/>
  <c r="O1159" i="17"/>
  <c r="O1168" i="17"/>
  <c r="O1174" i="17"/>
  <c r="P1174" i="17"/>
  <c r="O1178" i="17"/>
  <c r="N1178" i="17"/>
  <c r="O1182" i="17"/>
  <c r="N1182" i="17"/>
  <c r="O1192" i="17"/>
  <c r="M1192" i="17"/>
  <c r="O1201" i="17"/>
  <c r="N1201" i="17"/>
  <c r="O1205" i="17"/>
  <c r="P1220" i="17"/>
  <c r="M1220" i="17"/>
  <c r="N1317" i="17"/>
  <c r="P1317" i="17"/>
  <c r="N1322" i="17"/>
  <c r="P1322" i="17"/>
  <c r="P1031" i="17"/>
  <c r="P1051" i="17"/>
  <c r="P1069" i="17"/>
  <c r="O1076" i="17"/>
  <c r="O1084" i="17"/>
  <c r="O1086" i="17"/>
  <c r="P1111" i="17"/>
  <c r="M1111" i="17"/>
  <c r="O1114" i="17"/>
  <c r="O1120" i="17"/>
  <c r="M1120" i="17"/>
  <c r="O1123" i="17"/>
  <c r="O1140" i="17"/>
  <c r="M1140" i="17"/>
  <c r="O1143" i="17"/>
  <c r="O1166" i="17"/>
  <c r="P1166" i="17"/>
  <c r="O1170" i="17"/>
  <c r="N1170" i="17"/>
  <c r="O1184" i="17"/>
  <c r="M1184" i="17"/>
  <c r="O1187" i="17"/>
  <c r="O1209" i="17"/>
  <c r="N1209" i="17"/>
  <c r="O1213" i="17"/>
  <c r="O1221" i="17"/>
  <c r="P1228" i="17"/>
  <c r="M1228" i="17"/>
  <c r="N1318" i="17"/>
  <c r="P1318" i="17"/>
  <c r="N1007" i="17"/>
  <c r="N1011" i="17"/>
  <c r="N1015" i="17"/>
  <c r="N1019" i="17"/>
  <c r="N1023" i="17"/>
  <c r="N1027" i="17"/>
  <c r="M1031" i="17"/>
  <c r="P1040" i="17"/>
  <c r="N1045" i="17"/>
  <c r="M1051" i="17"/>
  <c r="O1068" i="17"/>
  <c r="M1069" i="17"/>
  <c r="N1076" i="17"/>
  <c r="N1084" i="17"/>
  <c r="N1086" i="17"/>
  <c r="P1097" i="17"/>
  <c r="M1097" i="17"/>
  <c r="O1100" i="17"/>
  <c r="M1107" i="17"/>
  <c r="M1117" i="17"/>
  <c r="O1124" i="17"/>
  <c r="O1130" i="17"/>
  <c r="P1130" i="17"/>
  <c r="O1132" i="17"/>
  <c r="M1132" i="17"/>
  <c r="O1135" i="17"/>
  <c r="O1144" i="17"/>
  <c r="O1148" i="17"/>
  <c r="O1154" i="17"/>
  <c r="P1154" i="17"/>
  <c r="O1158" i="17"/>
  <c r="M1158" i="17"/>
  <c r="P1158" i="17"/>
  <c r="O1160" i="17"/>
  <c r="N1166" i="17"/>
  <c r="P1170" i="17"/>
  <c r="O1175" i="17"/>
  <c r="O1188" i="17"/>
  <c r="O1194" i="17"/>
  <c r="P1194" i="17"/>
  <c r="O1196" i="17"/>
  <c r="M1196" i="17"/>
  <c r="M1202" i="17"/>
  <c r="O1217" i="17"/>
  <c r="N1217" i="17"/>
  <c r="M1224" i="17"/>
  <c r="O1229" i="17"/>
  <c r="M1234" i="17"/>
  <c r="P1236" i="17"/>
  <c r="M1236" i="17"/>
  <c r="O1247" i="17"/>
  <c r="P1247" i="17"/>
  <c r="N1247" i="17"/>
  <c r="M1247" i="17"/>
  <c r="O1239" i="17"/>
  <c r="N1315" i="17"/>
  <c r="N1319" i="17"/>
  <c r="P1315" i="17"/>
  <c r="P1319" i="17"/>
  <c r="P1085" i="17"/>
  <c r="O1243" i="17"/>
  <c r="N1316" i="17"/>
  <c r="N1320" i="17"/>
  <c r="M601" i="17"/>
  <c r="O601" i="17"/>
  <c r="N601" i="17"/>
  <c r="P601" i="17"/>
  <c r="M585" i="17"/>
  <c r="O585" i="17"/>
  <c r="N585" i="17"/>
  <c r="P585" i="17"/>
  <c r="M613" i="17"/>
  <c r="O613" i="17"/>
  <c r="N613" i="17"/>
  <c r="P613" i="17"/>
  <c r="M558" i="17"/>
  <c r="O558" i="17"/>
  <c r="P558" i="17"/>
  <c r="N558" i="17"/>
  <c r="N563" i="17"/>
  <c r="O563" i="17"/>
  <c r="P563" i="17"/>
  <c r="M563" i="17"/>
  <c r="M581" i="17"/>
  <c r="O581" i="17"/>
  <c r="N581" i="17"/>
  <c r="P581" i="17"/>
  <c r="M569" i="17"/>
  <c r="O569" i="17"/>
  <c r="N569" i="17"/>
  <c r="P569" i="17"/>
  <c r="M597" i="17"/>
  <c r="O597" i="17"/>
  <c r="N597" i="17"/>
  <c r="P597" i="17"/>
  <c r="M565" i="17"/>
  <c r="N565" i="17"/>
  <c r="M571" i="17"/>
  <c r="P571" i="17"/>
  <c r="M627" i="17"/>
  <c r="N627" i="17"/>
  <c r="P627" i="17"/>
  <c r="M637" i="17"/>
  <c r="P637" i="17"/>
  <c r="O637" i="17"/>
  <c r="N637" i="17"/>
  <c r="M653" i="17"/>
  <c r="P653" i="17"/>
  <c r="O653" i="17"/>
  <c r="N653" i="17"/>
  <c r="M669" i="17"/>
  <c r="P669" i="17"/>
  <c r="O669" i="17"/>
  <c r="N669" i="17"/>
  <c r="M691" i="17"/>
  <c r="N691" i="17"/>
  <c r="P691" i="17"/>
  <c r="P720" i="17"/>
  <c r="M723" i="17"/>
  <c r="N723" i="17"/>
  <c r="P723" i="17"/>
  <c r="M1082" i="17"/>
  <c r="P1082" i="17"/>
  <c r="O1082" i="17"/>
  <c r="N1082" i="17"/>
  <c r="M1147" i="17"/>
  <c r="N1147" i="17"/>
  <c r="P1147" i="17"/>
  <c r="O1147" i="17"/>
  <c r="O1200" i="17"/>
  <c r="N1200" i="17"/>
  <c r="P1200" i="17"/>
  <c r="M1200" i="17"/>
  <c r="O1208" i="17"/>
  <c r="N1208" i="17"/>
  <c r="P1208" i="17"/>
  <c r="M1208" i="17"/>
  <c r="O1216" i="17"/>
  <c r="N1216" i="17"/>
  <c r="P1216" i="17"/>
  <c r="M1216" i="17"/>
  <c r="O1259" i="17"/>
  <c r="M1259" i="17"/>
  <c r="N1259" i="17"/>
  <c r="P1259" i="17"/>
  <c r="O1275" i="17"/>
  <c r="M1275" i="17"/>
  <c r="N1275" i="17"/>
  <c r="P1275" i="17"/>
  <c r="P562" i="17"/>
  <c r="O562" i="17"/>
  <c r="M564" i="17"/>
  <c r="O565" i="17"/>
  <c r="M567" i="17"/>
  <c r="P567" i="17"/>
  <c r="O568" i="17"/>
  <c r="N568" i="17"/>
  <c r="N571" i="17"/>
  <c r="M575" i="17"/>
  <c r="P575" i="17"/>
  <c r="O576" i="17"/>
  <c r="P576" i="17"/>
  <c r="N576" i="17"/>
  <c r="M591" i="17"/>
  <c r="P591" i="17"/>
  <c r="O592" i="17"/>
  <c r="P592" i="17"/>
  <c r="N592" i="17"/>
  <c r="M607" i="17"/>
  <c r="P607" i="17"/>
  <c r="O608" i="17"/>
  <c r="P608" i="17"/>
  <c r="N608" i="17"/>
  <c r="M617" i="17"/>
  <c r="P617" i="17"/>
  <c r="O617" i="17"/>
  <c r="N617" i="17"/>
  <c r="M623" i="17"/>
  <c r="N623" i="17"/>
  <c r="P623" i="17"/>
  <c r="O627" i="17"/>
  <c r="M633" i="17"/>
  <c r="P633" i="17"/>
  <c r="O633" i="17"/>
  <c r="N633" i="17"/>
  <c r="M639" i="17"/>
  <c r="N639" i="17"/>
  <c r="P639" i="17"/>
  <c r="M649" i="17"/>
  <c r="P649" i="17"/>
  <c r="O649" i="17"/>
  <c r="N649" i="17"/>
  <c r="M655" i="17"/>
  <c r="N655" i="17"/>
  <c r="P655" i="17"/>
  <c r="M665" i="17"/>
  <c r="P665" i="17"/>
  <c r="O665" i="17"/>
  <c r="N665" i="17"/>
  <c r="M671" i="17"/>
  <c r="N671" i="17"/>
  <c r="P671" i="17"/>
  <c r="M681" i="17"/>
  <c r="P681" i="17"/>
  <c r="O681" i="17"/>
  <c r="N681" i="17"/>
  <c r="M687" i="17"/>
  <c r="N687" i="17"/>
  <c r="P687" i="17"/>
  <c r="O691" i="17"/>
  <c r="M697" i="17"/>
  <c r="P697" i="17"/>
  <c r="O697" i="17"/>
  <c r="N697" i="17"/>
  <c r="M703" i="17"/>
  <c r="N703" i="17"/>
  <c r="P703" i="17"/>
  <c r="M713" i="17"/>
  <c r="P713" i="17"/>
  <c r="O713" i="17"/>
  <c r="N713" i="17"/>
  <c r="M719" i="17"/>
  <c r="N719" i="17"/>
  <c r="P719" i="17"/>
  <c r="O723" i="17"/>
  <c r="M729" i="17"/>
  <c r="P729" i="17"/>
  <c r="O729" i="17"/>
  <c r="N729" i="17"/>
  <c r="M735" i="17"/>
  <c r="N735" i="17"/>
  <c r="P735" i="17"/>
  <c r="M745" i="17"/>
  <c r="P745" i="17"/>
  <c r="O745" i="17"/>
  <c r="N745" i="17"/>
  <c r="M751" i="17"/>
  <c r="N751" i="17"/>
  <c r="P751" i="17"/>
  <c r="M757" i="17"/>
  <c r="P757" i="17"/>
  <c r="O757" i="17"/>
  <c r="N757" i="17"/>
  <c r="M765" i="17"/>
  <c r="P765" i="17"/>
  <c r="O765" i="17"/>
  <c r="N765" i="17"/>
  <c r="M773" i="17"/>
  <c r="P773" i="17"/>
  <c r="O773" i="17"/>
  <c r="N773" i="17"/>
  <c r="M781" i="17"/>
  <c r="P781" i="17"/>
  <c r="O781" i="17"/>
  <c r="N781" i="17"/>
  <c r="N797" i="17"/>
  <c r="M797" i="17"/>
  <c r="P797" i="17"/>
  <c r="O797" i="17"/>
  <c r="M810" i="17"/>
  <c r="N810" i="17"/>
  <c r="P810" i="17"/>
  <c r="O810" i="17"/>
  <c r="M587" i="17"/>
  <c r="P587" i="17"/>
  <c r="M603" i="17"/>
  <c r="P603" i="17"/>
  <c r="O604" i="17"/>
  <c r="P604" i="17"/>
  <c r="N604" i="17"/>
  <c r="M609" i="17"/>
  <c r="O609" i="17"/>
  <c r="N609" i="17"/>
  <c r="M643" i="17"/>
  <c r="N643" i="17"/>
  <c r="P643" i="17"/>
  <c r="M675" i="17"/>
  <c r="N675" i="17"/>
  <c r="P675" i="17"/>
  <c r="M707" i="17"/>
  <c r="N707" i="17"/>
  <c r="P707" i="17"/>
  <c r="M739" i="17"/>
  <c r="N739" i="17"/>
  <c r="P739" i="17"/>
  <c r="M1074" i="17"/>
  <c r="P1074" i="17"/>
  <c r="O1074" i="17"/>
  <c r="N1074" i="17"/>
  <c r="M1090" i="17"/>
  <c r="P1090" i="17"/>
  <c r="O1090" i="17"/>
  <c r="N1090" i="17"/>
  <c r="M1141" i="17"/>
  <c r="P1141" i="17"/>
  <c r="O1141" i="17"/>
  <c r="N1141" i="17"/>
  <c r="N1223" i="17"/>
  <c r="M1223" i="17"/>
  <c r="P1223" i="17"/>
  <c r="O1223" i="17"/>
  <c r="O1251" i="17"/>
  <c r="M1251" i="17"/>
  <c r="N1251" i="17"/>
  <c r="P1251" i="17"/>
  <c r="O1267" i="17"/>
  <c r="M1267" i="17"/>
  <c r="N1267" i="17"/>
  <c r="P1267" i="17"/>
  <c r="O1283" i="17"/>
  <c r="M1283" i="17"/>
  <c r="N1283" i="17"/>
  <c r="P1283" i="17"/>
  <c r="O1291" i="17"/>
  <c r="M1291" i="17"/>
  <c r="N1291" i="17"/>
  <c r="P1291" i="17"/>
  <c r="O1299" i="17"/>
  <c r="M1299" i="17"/>
  <c r="N1299" i="17"/>
  <c r="P1299" i="17"/>
  <c r="O1307" i="17"/>
  <c r="M1307" i="17"/>
  <c r="N1307" i="17"/>
  <c r="P1307" i="17"/>
  <c r="N561" i="17"/>
  <c r="P561" i="17"/>
  <c r="M562" i="17"/>
  <c r="P565" i="17"/>
  <c r="N567" i="17"/>
  <c r="M568" i="17"/>
  <c r="O571" i="17"/>
  <c r="N575" i="17"/>
  <c r="M576" i="17"/>
  <c r="M579" i="17"/>
  <c r="P579" i="17"/>
  <c r="O580" i="17"/>
  <c r="P580" i="17"/>
  <c r="N580" i="17"/>
  <c r="O587" i="17"/>
  <c r="N591" i="17"/>
  <c r="M592" i="17"/>
  <c r="M595" i="17"/>
  <c r="P595" i="17"/>
  <c r="O596" i="17"/>
  <c r="P596" i="17"/>
  <c r="N596" i="17"/>
  <c r="O603" i="17"/>
  <c r="N607" i="17"/>
  <c r="M608" i="17"/>
  <c r="M611" i="17"/>
  <c r="P611" i="17"/>
  <c r="O612" i="17"/>
  <c r="P612" i="17"/>
  <c r="N612" i="17"/>
  <c r="M619" i="17"/>
  <c r="N619" i="17"/>
  <c r="P619" i="17"/>
  <c r="M629" i="17"/>
  <c r="P629" i="17"/>
  <c r="O629" i="17"/>
  <c r="N629" i="17"/>
  <c r="M635" i="17"/>
  <c r="N635" i="17"/>
  <c r="P635" i="17"/>
  <c r="M645" i="17"/>
  <c r="P645" i="17"/>
  <c r="O645" i="17"/>
  <c r="N645" i="17"/>
  <c r="M651" i="17"/>
  <c r="N651" i="17"/>
  <c r="P651" i="17"/>
  <c r="M661" i="17"/>
  <c r="P661" i="17"/>
  <c r="O661" i="17"/>
  <c r="N661" i="17"/>
  <c r="M667" i="17"/>
  <c r="N667" i="17"/>
  <c r="P667" i="17"/>
  <c r="M677" i="17"/>
  <c r="P677" i="17"/>
  <c r="O677" i="17"/>
  <c r="N677" i="17"/>
  <c r="M683" i="17"/>
  <c r="N683" i="17"/>
  <c r="P683" i="17"/>
  <c r="M693" i="17"/>
  <c r="P693" i="17"/>
  <c r="O693" i="17"/>
  <c r="N693" i="17"/>
  <c r="M699" i="17"/>
  <c r="N699" i="17"/>
  <c r="P699" i="17"/>
  <c r="M709" i="17"/>
  <c r="P709" i="17"/>
  <c r="O709" i="17"/>
  <c r="N709" i="17"/>
  <c r="M715" i="17"/>
  <c r="N715" i="17"/>
  <c r="P715" i="17"/>
  <c r="M725" i="17"/>
  <c r="P725" i="17"/>
  <c r="O725" i="17"/>
  <c r="N725" i="17"/>
  <c r="M731" i="17"/>
  <c r="N731" i="17"/>
  <c r="P731" i="17"/>
  <c r="O735" i="17"/>
  <c r="M741" i="17"/>
  <c r="P741" i="17"/>
  <c r="O741" i="17"/>
  <c r="N741" i="17"/>
  <c r="M747" i="17"/>
  <c r="N747" i="17"/>
  <c r="P747" i="17"/>
  <c r="O751" i="17"/>
  <c r="M848" i="17"/>
  <c r="P848" i="17"/>
  <c r="O848" i="17"/>
  <c r="N848" i="17"/>
  <c r="M850" i="17"/>
  <c r="N850" i="17"/>
  <c r="P850" i="17"/>
  <c r="O850" i="17"/>
  <c r="R560" i="17"/>
  <c r="C18" i="22" s="1"/>
  <c r="S568" i="17"/>
  <c r="P564" i="17"/>
  <c r="N564" i="17"/>
  <c r="O572" i="17"/>
  <c r="P572" i="17"/>
  <c r="N572" i="17"/>
  <c r="M577" i="17"/>
  <c r="O577" i="17"/>
  <c r="N577" i="17"/>
  <c r="O588" i="17"/>
  <c r="P588" i="17"/>
  <c r="N588" i="17"/>
  <c r="M593" i="17"/>
  <c r="O593" i="17"/>
  <c r="N593" i="17"/>
  <c r="M621" i="17"/>
  <c r="P621" i="17"/>
  <c r="O621" i="17"/>
  <c r="N621" i="17"/>
  <c r="M659" i="17"/>
  <c r="N659" i="17"/>
  <c r="P659" i="17"/>
  <c r="M685" i="17"/>
  <c r="P685" i="17"/>
  <c r="O685" i="17"/>
  <c r="N685" i="17"/>
  <c r="M701" i="17"/>
  <c r="P701" i="17"/>
  <c r="O701" i="17"/>
  <c r="N701" i="17"/>
  <c r="M717" i="17"/>
  <c r="P717" i="17"/>
  <c r="O717" i="17"/>
  <c r="N717" i="17"/>
  <c r="M733" i="17"/>
  <c r="P733" i="17"/>
  <c r="O733" i="17"/>
  <c r="N733" i="17"/>
  <c r="M749" i="17"/>
  <c r="P749" i="17"/>
  <c r="O749" i="17"/>
  <c r="N749" i="17"/>
  <c r="M816" i="17"/>
  <c r="P816" i="17"/>
  <c r="O816" i="17"/>
  <c r="N816" i="17"/>
  <c r="M818" i="17"/>
  <c r="N818" i="17"/>
  <c r="P818" i="17"/>
  <c r="O818" i="17"/>
  <c r="M560" i="17"/>
  <c r="P560" i="17"/>
  <c r="R564" i="17"/>
  <c r="C19" i="22" s="1"/>
  <c r="M573" i="17"/>
  <c r="O573" i="17"/>
  <c r="N573" i="17"/>
  <c r="M583" i="17"/>
  <c r="P583" i="17"/>
  <c r="O584" i="17"/>
  <c r="P584" i="17"/>
  <c r="N584" i="17"/>
  <c r="M589" i="17"/>
  <c r="O589" i="17"/>
  <c r="N589" i="17"/>
  <c r="M599" i="17"/>
  <c r="P599" i="17"/>
  <c r="O600" i="17"/>
  <c r="P600" i="17"/>
  <c r="N600" i="17"/>
  <c r="M605" i="17"/>
  <c r="O605" i="17"/>
  <c r="N605" i="17"/>
  <c r="M615" i="17"/>
  <c r="N615" i="17"/>
  <c r="P615" i="17"/>
  <c r="M625" i="17"/>
  <c r="P625" i="17"/>
  <c r="O625" i="17"/>
  <c r="N625" i="17"/>
  <c r="M631" i="17"/>
  <c r="N631" i="17"/>
  <c r="P631" i="17"/>
  <c r="M641" i="17"/>
  <c r="P641" i="17"/>
  <c r="O641" i="17"/>
  <c r="N641" i="17"/>
  <c r="M647" i="17"/>
  <c r="N647" i="17"/>
  <c r="P647" i="17"/>
  <c r="M657" i="17"/>
  <c r="P657" i="17"/>
  <c r="O657" i="17"/>
  <c r="N657" i="17"/>
  <c r="M663" i="17"/>
  <c r="N663" i="17"/>
  <c r="P663" i="17"/>
  <c r="M673" i="17"/>
  <c r="P673" i="17"/>
  <c r="O673" i="17"/>
  <c r="N673" i="17"/>
  <c r="M679" i="17"/>
  <c r="N679" i="17"/>
  <c r="P679" i="17"/>
  <c r="M689" i="17"/>
  <c r="P689" i="17"/>
  <c r="O689" i="17"/>
  <c r="N689" i="17"/>
  <c r="M695" i="17"/>
  <c r="N695" i="17"/>
  <c r="P695" i="17"/>
  <c r="M705" i="17"/>
  <c r="P705" i="17"/>
  <c r="O705" i="17"/>
  <c r="N705" i="17"/>
  <c r="M711" i="17"/>
  <c r="N711" i="17"/>
  <c r="P711" i="17"/>
  <c r="M721" i="17"/>
  <c r="P721" i="17"/>
  <c r="O721" i="17"/>
  <c r="N721" i="17"/>
  <c r="M727" i="17"/>
  <c r="N727" i="17"/>
  <c r="P727" i="17"/>
  <c r="M737" i="17"/>
  <c r="P737" i="17"/>
  <c r="O737" i="17"/>
  <c r="N737" i="17"/>
  <c r="M743" i="17"/>
  <c r="N743" i="17"/>
  <c r="P743" i="17"/>
  <c r="M753" i="17"/>
  <c r="P753" i="17"/>
  <c r="O753" i="17"/>
  <c r="N753" i="17"/>
  <c r="O758" i="17"/>
  <c r="N758" i="17"/>
  <c r="P758" i="17"/>
  <c r="M758" i="17"/>
  <c r="O766" i="17"/>
  <c r="N766" i="17"/>
  <c r="P766" i="17"/>
  <c r="M766" i="17"/>
  <c r="P768" i="17"/>
  <c r="O774" i="17"/>
  <c r="N774" i="17"/>
  <c r="P774" i="17"/>
  <c r="M774" i="17"/>
  <c r="O782" i="17"/>
  <c r="N782" i="17"/>
  <c r="P782" i="17"/>
  <c r="M782" i="17"/>
  <c r="N789" i="17"/>
  <c r="M789" i="17"/>
  <c r="P789" i="17"/>
  <c r="O789" i="17"/>
  <c r="N805" i="17"/>
  <c r="M805" i="17"/>
  <c r="P805" i="17"/>
  <c r="O805" i="17"/>
  <c r="M832" i="17"/>
  <c r="P832" i="17"/>
  <c r="O832" i="17"/>
  <c r="N832" i="17"/>
  <c r="M834" i="17"/>
  <c r="N834" i="17"/>
  <c r="P834" i="17"/>
  <c r="O834" i="17"/>
  <c r="N616" i="17"/>
  <c r="N620" i="17"/>
  <c r="N624" i="17"/>
  <c r="N628" i="17"/>
  <c r="N632" i="17"/>
  <c r="N636" i="17"/>
  <c r="N640" i="17"/>
  <c r="N644" i="17"/>
  <c r="N648" i="17"/>
  <c r="P648" i="17" s="1"/>
  <c r="N652" i="17"/>
  <c r="N656" i="17"/>
  <c r="N660" i="17"/>
  <c r="N664" i="17"/>
  <c r="N668" i="17"/>
  <c r="N672" i="17"/>
  <c r="N676" i="17"/>
  <c r="N680" i="17"/>
  <c r="N684" i="17"/>
  <c r="N688" i="17"/>
  <c r="N692" i="17"/>
  <c r="N696" i="17"/>
  <c r="N700" i="17"/>
  <c r="N704" i="17"/>
  <c r="N708" i="17"/>
  <c r="N712" i="17"/>
  <c r="N716" i="17"/>
  <c r="N720" i="17"/>
  <c r="N724" i="17"/>
  <c r="N728" i="17"/>
  <c r="N732" i="17"/>
  <c r="N736" i="17"/>
  <c r="N740" i="17"/>
  <c r="N744" i="17"/>
  <c r="N748" i="17"/>
  <c r="N752" i="17"/>
  <c r="M755" i="17"/>
  <c r="P755" i="17"/>
  <c r="O756" i="17"/>
  <c r="N756" i="17"/>
  <c r="M763" i="17"/>
  <c r="P763" i="17"/>
  <c r="O764" i="17"/>
  <c r="N764" i="17"/>
  <c r="M771" i="17"/>
  <c r="P771" i="17"/>
  <c r="O772" i="17"/>
  <c r="N772" i="17"/>
  <c r="M779" i="17"/>
  <c r="P779" i="17"/>
  <c r="O780" i="17"/>
  <c r="N780" i="17"/>
  <c r="N791" i="17"/>
  <c r="M791" i="17"/>
  <c r="P791" i="17"/>
  <c r="N799" i="17"/>
  <c r="M799" i="17"/>
  <c r="P799" i="17"/>
  <c r="N807" i="17"/>
  <c r="M807" i="17"/>
  <c r="P807" i="17"/>
  <c r="M828" i="17"/>
  <c r="P828" i="17"/>
  <c r="O828" i="17"/>
  <c r="N828" i="17"/>
  <c r="M830" i="17"/>
  <c r="N830" i="17"/>
  <c r="P830" i="17"/>
  <c r="M844" i="17"/>
  <c r="P844" i="17"/>
  <c r="O844" i="17"/>
  <c r="N844" i="17"/>
  <c r="M846" i="17"/>
  <c r="N846" i="17"/>
  <c r="P846" i="17"/>
  <c r="P952" i="17"/>
  <c r="M570" i="17"/>
  <c r="M574" i="17"/>
  <c r="M578" i="17"/>
  <c r="M582" i="17"/>
  <c r="M586" i="17"/>
  <c r="M590" i="17"/>
  <c r="M594" i="17"/>
  <c r="M598" i="17"/>
  <c r="M602" i="17"/>
  <c r="M606" i="17"/>
  <c r="M610" i="17"/>
  <c r="M614" i="17"/>
  <c r="P616" i="17"/>
  <c r="M618" i="17"/>
  <c r="P620" i="17"/>
  <c r="M622" i="17"/>
  <c r="P624" i="17"/>
  <c r="M626" i="17"/>
  <c r="P628" i="17"/>
  <c r="M630" i="17"/>
  <c r="P632" i="17"/>
  <c r="M634" i="17"/>
  <c r="P636" i="17"/>
  <c r="M638" i="17"/>
  <c r="P640" i="17"/>
  <c r="M642" i="17"/>
  <c r="P644" i="17"/>
  <c r="M646" i="17"/>
  <c r="M650" i="17"/>
  <c r="P652" i="17"/>
  <c r="M654" i="17"/>
  <c r="P656" i="17"/>
  <c r="M658" i="17"/>
  <c r="P660" i="17"/>
  <c r="M662" i="17"/>
  <c r="P664" i="17"/>
  <c r="M666" i="17"/>
  <c r="P668" i="17"/>
  <c r="M670" i="17"/>
  <c r="P672" i="17"/>
  <c r="M674" i="17"/>
  <c r="P676" i="17"/>
  <c r="M678" i="17"/>
  <c r="P680" i="17"/>
  <c r="M682" i="17"/>
  <c r="P684" i="17"/>
  <c r="M686" i="17"/>
  <c r="P688" i="17"/>
  <c r="M690" i="17"/>
  <c r="P692" i="17"/>
  <c r="M694" i="17"/>
  <c r="P696" i="17"/>
  <c r="M698" i="17"/>
  <c r="P700" i="17"/>
  <c r="M702" i="17"/>
  <c r="P704" i="17"/>
  <c r="M706" i="17"/>
  <c r="P708" i="17"/>
  <c r="M710" i="17"/>
  <c r="P712" i="17"/>
  <c r="M714" i="17"/>
  <c r="P716" i="17"/>
  <c r="M718" i="17"/>
  <c r="M722" i="17"/>
  <c r="P724" i="17"/>
  <c r="M726" i="17"/>
  <c r="P728" i="17"/>
  <c r="M730" i="17"/>
  <c r="P732" i="17"/>
  <c r="M734" i="17"/>
  <c r="P736" i="17"/>
  <c r="M738" i="17"/>
  <c r="M742" i="17"/>
  <c r="P744" i="17"/>
  <c r="M746" i="17"/>
  <c r="P748" i="17"/>
  <c r="M750" i="17"/>
  <c r="P752" i="17"/>
  <c r="M754" i="17"/>
  <c r="N755" i="17"/>
  <c r="M756" i="17"/>
  <c r="M761" i="17"/>
  <c r="P761" i="17"/>
  <c r="O762" i="17"/>
  <c r="N762" i="17"/>
  <c r="N763" i="17"/>
  <c r="M764" i="17"/>
  <c r="M769" i="17"/>
  <c r="P769" i="17"/>
  <c r="O770" i="17"/>
  <c r="N770" i="17"/>
  <c r="N771" i="17"/>
  <c r="M772" i="17"/>
  <c r="M777" i="17"/>
  <c r="P777" i="17"/>
  <c r="O778" i="17"/>
  <c r="N778" i="17"/>
  <c r="N779" i="17"/>
  <c r="M780" i="17"/>
  <c r="N785" i="17"/>
  <c r="M785" i="17"/>
  <c r="P785" i="17"/>
  <c r="O791" i="17"/>
  <c r="N793" i="17"/>
  <c r="M793" i="17"/>
  <c r="P793" i="17"/>
  <c r="O799" i="17"/>
  <c r="N801" i="17"/>
  <c r="M801" i="17"/>
  <c r="P801" i="17"/>
  <c r="O809" i="17"/>
  <c r="N809" i="17"/>
  <c r="M809" i="17"/>
  <c r="M812" i="17"/>
  <c r="P812" i="17"/>
  <c r="O812" i="17"/>
  <c r="N812" i="17"/>
  <c r="M814" i="17"/>
  <c r="N814" i="17"/>
  <c r="P814" i="17"/>
  <c r="M824" i="17"/>
  <c r="P824" i="17"/>
  <c r="O824" i="17"/>
  <c r="N824" i="17"/>
  <c r="M826" i="17"/>
  <c r="N826" i="17"/>
  <c r="P826" i="17"/>
  <c r="M840" i="17"/>
  <c r="P840" i="17"/>
  <c r="O840" i="17"/>
  <c r="N840" i="17"/>
  <c r="M842" i="17"/>
  <c r="N842" i="17"/>
  <c r="P842" i="17"/>
  <c r="P959" i="17"/>
  <c r="O648" i="17"/>
  <c r="O720" i="17"/>
  <c r="O740" i="17"/>
  <c r="M759" i="17"/>
  <c r="P759" i="17"/>
  <c r="O760" i="17"/>
  <c r="N760" i="17"/>
  <c r="M767" i="17"/>
  <c r="P767" i="17"/>
  <c r="O768" i="17"/>
  <c r="N768" i="17"/>
  <c r="M775" i="17"/>
  <c r="P775" i="17"/>
  <c r="O776" i="17"/>
  <c r="N776" i="17"/>
  <c r="M783" i="17"/>
  <c r="P783" i="17"/>
  <c r="O784" i="17"/>
  <c r="N784" i="17"/>
  <c r="N787" i="17"/>
  <c r="M787" i="17"/>
  <c r="P787" i="17"/>
  <c r="N795" i="17"/>
  <c r="M795" i="17"/>
  <c r="P795" i="17"/>
  <c r="N803" i="17"/>
  <c r="M803" i="17"/>
  <c r="P803" i="17"/>
  <c r="M820" i="17"/>
  <c r="P820" i="17"/>
  <c r="O820" i="17"/>
  <c r="N820" i="17"/>
  <c r="M822" i="17"/>
  <c r="N822" i="17"/>
  <c r="P822" i="17"/>
  <c r="M836" i="17"/>
  <c r="P836" i="17"/>
  <c r="O836" i="17"/>
  <c r="N836" i="17"/>
  <c r="M838" i="17"/>
  <c r="N838" i="17"/>
  <c r="P838" i="17"/>
  <c r="M852" i="17"/>
  <c r="P852" i="17"/>
  <c r="O852" i="17"/>
  <c r="N852" i="17"/>
  <c r="M854" i="17"/>
  <c r="N854" i="17"/>
  <c r="P854" i="17"/>
  <c r="P946" i="17"/>
  <c r="P958" i="17"/>
  <c r="N788" i="17"/>
  <c r="N792" i="17"/>
  <c r="N800" i="17"/>
  <c r="N802" i="17"/>
  <c r="N811" i="17"/>
  <c r="O972" i="17"/>
  <c r="M972" i="17"/>
  <c r="P972" i="17"/>
  <c r="N972" i="17"/>
  <c r="O974" i="17"/>
  <c r="M974" i="17"/>
  <c r="P974" i="17"/>
  <c r="N974" i="17"/>
  <c r="O976" i="17"/>
  <c r="M976" i="17"/>
  <c r="P976" i="17"/>
  <c r="N976" i="17"/>
  <c r="O978" i="17"/>
  <c r="M978" i="17"/>
  <c r="P978" i="17"/>
  <c r="N978" i="17"/>
  <c r="O980" i="17"/>
  <c r="M980" i="17"/>
  <c r="P980" i="17"/>
  <c r="N980" i="17"/>
  <c r="O982" i="17"/>
  <c r="M982" i="17"/>
  <c r="P982" i="17"/>
  <c r="N982" i="17"/>
  <c r="O984" i="17"/>
  <c r="M984" i="17"/>
  <c r="N984" i="17"/>
  <c r="P984" i="17" s="1"/>
  <c r="O986" i="17"/>
  <c r="M986" i="17"/>
  <c r="P986" i="17"/>
  <c r="N986" i="17"/>
  <c r="O988" i="17"/>
  <c r="M988" i="17"/>
  <c r="P988" i="17"/>
  <c r="N988" i="17"/>
  <c r="O990" i="17"/>
  <c r="M990" i="17"/>
  <c r="P990" i="17"/>
  <c r="N990" i="17"/>
  <c r="O992" i="17"/>
  <c r="M992" i="17"/>
  <c r="P992" i="17"/>
  <c r="N992" i="17"/>
  <c r="O994" i="17"/>
  <c r="M994" i="17"/>
  <c r="P994" i="17"/>
  <c r="N994" i="17"/>
  <c r="O996" i="17"/>
  <c r="M996" i="17"/>
  <c r="P996" i="17"/>
  <c r="N996" i="17"/>
  <c r="O998" i="17"/>
  <c r="M998" i="17"/>
  <c r="N998" i="17"/>
  <c r="P998" i="17" s="1"/>
  <c r="O1000" i="17"/>
  <c r="M1000" i="17"/>
  <c r="P1000" i="17"/>
  <c r="N1000" i="17"/>
  <c r="O1002" i="17"/>
  <c r="M1002" i="17"/>
  <c r="P1002" i="17"/>
  <c r="N1002" i="17"/>
  <c r="O1004" i="17"/>
  <c r="M1004" i="17"/>
  <c r="P1004" i="17"/>
  <c r="N1004" i="17"/>
  <c r="O1006" i="17"/>
  <c r="M1006" i="17"/>
  <c r="P1006" i="17"/>
  <c r="N1006" i="17"/>
  <c r="O1034" i="17"/>
  <c r="N1034" i="17"/>
  <c r="M1034" i="17"/>
  <c r="P1034" i="17"/>
  <c r="M1064" i="17"/>
  <c r="P1064" i="17"/>
  <c r="O1064" i="17"/>
  <c r="N1064" i="17"/>
  <c r="M1066" i="17"/>
  <c r="P1066" i="17"/>
  <c r="O1066" i="17"/>
  <c r="N1066" i="17"/>
  <c r="N786" i="17"/>
  <c r="N790" i="17"/>
  <c r="N794" i="17"/>
  <c r="P794" i="17" s="1"/>
  <c r="N796" i="17"/>
  <c r="N798" i="17"/>
  <c r="N804" i="17"/>
  <c r="P804" i="17" s="1"/>
  <c r="N806" i="17"/>
  <c r="N808" i="17"/>
  <c r="O786" i="17"/>
  <c r="O788" i="17"/>
  <c r="O790" i="17"/>
  <c r="O792" i="17"/>
  <c r="O794" i="17"/>
  <c r="O796" i="17"/>
  <c r="O798" i="17"/>
  <c r="O800" i="17"/>
  <c r="O802" i="17"/>
  <c r="O804" i="17"/>
  <c r="O806" i="17"/>
  <c r="O808" i="17"/>
  <c r="P811" i="17"/>
  <c r="M813" i="17"/>
  <c r="P815" i="17"/>
  <c r="M817" i="17"/>
  <c r="P819" i="17"/>
  <c r="M821" i="17"/>
  <c r="P823" i="17"/>
  <c r="M825" i="17"/>
  <c r="M829" i="17"/>
  <c r="P831" i="17"/>
  <c r="M833" i="17"/>
  <c r="P835" i="17"/>
  <c r="M837" i="17"/>
  <c r="P839" i="17"/>
  <c r="M841" i="17"/>
  <c r="P843" i="17"/>
  <c r="M845" i="17"/>
  <c r="M849" i="17"/>
  <c r="P851" i="17"/>
  <c r="M853" i="17"/>
  <c r="M966" i="17"/>
  <c r="N966" i="17"/>
  <c r="P966" i="17"/>
  <c r="M968" i="17"/>
  <c r="P968" i="17"/>
  <c r="N968" i="17"/>
  <c r="O1042" i="17"/>
  <c r="N1042" i="17"/>
  <c r="M1042" i="17"/>
  <c r="P1042" i="17"/>
  <c r="N813" i="17"/>
  <c r="N817" i="17"/>
  <c r="N821" i="17"/>
  <c r="N825" i="17"/>
  <c r="O827" i="17"/>
  <c r="N829" i="17"/>
  <c r="N833" i="17"/>
  <c r="N837" i="17"/>
  <c r="N841" i="17"/>
  <c r="N845" i="17"/>
  <c r="O847" i="17"/>
  <c r="N849" i="17"/>
  <c r="N853" i="17"/>
  <c r="P853" i="17" s="1"/>
  <c r="O855" i="17"/>
  <c r="M855" i="17"/>
  <c r="M856" i="17"/>
  <c r="O856" i="17"/>
  <c r="O857" i="17"/>
  <c r="M857" i="17"/>
  <c r="M858" i="17"/>
  <c r="O858" i="17"/>
  <c r="O859" i="17"/>
  <c r="M859" i="17"/>
  <c r="M860" i="17"/>
  <c r="O860" i="17"/>
  <c r="O861" i="17"/>
  <c r="M861" i="17"/>
  <c r="M862" i="17"/>
  <c r="O862" i="17"/>
  <c r="O863" i="17"/>
  <c r="M863" i="17"/>
  <c r="M864" i="17"/>
  <c r="O864" i="17"/>
  <c r="O865" i="17"/>
  <c r="M865" i="17"/>
  <c r="M866" i="17"/>
  <c r="O866" i="17"/>
  <c r="O867" i="17"/>
  <c r="M867" i="17"/>
  <c r="M868" i="17"/>
  <c r="O868" i="17"/>
  <c r="O869" i="17"/>
  <c r="M869" i="17"/>
  <c r="M870" i="17"/>
  <c r="O870" i="17"/>
  <c r="O871" i="17"/>
  <c r="M871" i="17"/>
  <c r="M872" i="17"/>
  <c r="O872" i="17"/>
  <c r="O873" i="17"/>
  <c r="M873" i="17"/>
  <c r="M874" i="17"/>
  <c r="O874" i="17"/>
  <c r="O875" i="17"/>
  <c r="M875" i="17"/>
  <c r="M876" i="17"/>
  <c r="O876" i="17"/>
  <c r="O877" i="17"/>
  <c r="M877" i="17"/>
  <c r="M878" i="17"/>
  <c r="O878" i="17"/>
  <c r="O879" i="17"/>
  <c r="M879" i="17"/>
  <c r="M880" i="17"/>
  <c r="O880" i="17"/>
  <c r="O881" i="17"/>
  <c r="M881" i="17"/>
  <c r="M882" i="17"/>
  <c r="O882" i="17"/>
  <c r="O883" i="17"/>
  <c r="M883" i="17"/>
  <c r="M884" i="17"/>
  <c r="O884" i="17"/>
  <c r="O885" i="17"/>
  <c r="M885" i="17"/>
  <c r="M886" i="17"/>
  <c r="O886" i="17"/>
  <c r="O887" i="17"/>
  <c r="M887" i="17"/>
  <c r="M888" i="17"/>
  <c r="O888" i="17"/>
  <c r="O889" i="17"/>
  <c r="M889" i="17"/>
  <c r="M890" i="17"/>
  <c r="O890" i="17"/>
  <c r="O891" i="17"/>
  <c r="M891" i="17"/>
  <c r="M892" i="17"/>
  <c r="O892" i="17"/>
  <c r="O893" i="17"/>
  <c r="M893" i="17"/>
  <c r="M894" i="17"/>
  <c r="O894" i="17"/>
  <c r="O895" i="17"/>
  <c r="M895" i="17"/>
  <c r="M896" i="17"/>
  <c r="O896" i="17"/>
  <c r="O897" i="17"/>
  <c r="M897" i="17"/>
  <c r="M898" i="17"/>
  <c r="O898" i="17"/>
  <c r="O899" i="17"/>
  <c r="M899" i="17"/>
  <c r="M900" i="17"/>
  <c r="O900" i="17"/>
  <c r="O901" i="17"/>
  <c r="M901" i="17"/>
  <c r="M902" i="17"/>
  <c r="O902" i="17"/>
  <c r="O903" i="17"/>
  <c r="M903" i="17"/>
  <c r="M904" i="17"/>
  <c r="O904" i="17"/>
  <c r="O905" i="17"/>
  <c r="M905" i="17"/>
  <c r="M906" i="17"/>
  <c r="O906" i="17"/>
  <c r="O907" i="17"/>
  <c r="M907" i="17"/>
  <c r="M908" i="17"/>
  <c r="O908" i="17"/>
  <c r="O909" i="17"/>
  <c r="M909" i="17"/>
  <c r="M910" i="17"/>
  <c r="O910" i="17"/>
  <c r="O911" i="17"/>
  <c r="M911" i="17"/>
  <c r="M912" i="17"/>
  <c r="O912" i="17"/>
  <c r="O913" i="17"/>
  <c r="M913" i="17"/>
  <c r="M914" i="17"/>
  <c r="O914" i="17"/>
  <c r="O915" i="17"/>
  <c r="M915" i="17"/>
  <c r="M916" i="17"/>
  <c r="O916" i="17"/>
  <c r="O917" i="17"/>
  <c r="M917" i="17"/>
  <c r="M918" i="17"/>
  <c r="O918" i="17"/>
  <c r="O919" i="17"/>
  <c r="M919" i="17"/>
  <c r="M920" i="17"/>
  <c r="O920" i="17"/>
  <c r="O921" i="17"/>
  <c r="M921" i="17"/>
  <c r="M922" i="17"/>
  <c r="O922" i="17"/>
  <c r="O923" i="17"/>
  <c r="M923" i="17"/>
  <c r="M924" i="17"/>
  <c r="O924" i="17"/>
  <c r="O925" i="17"/>
  <c r="M925" i="17"/>
  <c r="M926" i="17"/>
  <c r="O926" i="17"/>
  <c r="O927" i="17"/>
  <c r="M927" i="17"/>
  <c r="M928" i="17"/>
  <c r="O928" i="17"/>
  <c r="O929" i="17"/>
  <c r="M929" i="17"/>
  <c r="M930" i="17"/>
  <c r="O930" i="17"/>
  <c r="O931" i="17"/>
  <c r="M931" i="17"/>
  <c r="M932" i="17"/>
  <c r="O932" i="17"/>
  <c r="O933" i="17"/>
  <c r="M933" i="17"/>
  <c r="M934" i="17"/>
  <c r="O934" i="17"/>
  <c r="O935" i="17"/>
  <c r="M935" i="17"/>
  <c r="M936" i="17"/>
  <c r="O936" i="17"/>
  <c r="O937" i="17"/>
  <c r="M937" i="17"/>
  <c r="M938" i="17"/>
  <c r="O938" i="17"/>
  <c r="O939" i="17"/>
  <c r="M939" i="17"/>
  <c r="M940" i="17"/>
  <c r="O940" i="17"/>
  <c r="O941" i="17"/>
  <c r="M941" i="17"/>
  <c r="M942" i="17"/>
  <c r="O942" i="17"/>
  <c r="O943" i="17"/>
  <c r="M943" i="17"/>
  <c r="M944" i="17"/>
  <c r="O944" i="17"/>
  <c r="O945" i="17"/>
  <c r="M945" i="17"/>
  <c r="M946" i="17"/>
  <c r="O946" i="17"/>
  <c r="O947" i="17"/>
  <c r="M947" i="17"/>
  <c r="M948" i="17"/>
  <c r="O948" i="17"/>
  <c r="O949" i="17"/>
  <c r="M949" i="17"/>
  <c r="M950" i="17"/>
  <c r="O950" i="17"/>
  <c r="O951" i="17"/>
  <c r="M951" i="17"/>
  <c r="M952" i="17"/>
  <c r="O952" i="17"/>
  <c r="O953" i="17"/>
  <c r="M953" i="17"/>
  <c r="M954" i="17"/>
  <c r="O954" i="17"/>
  <c r="O955" i="17"/>
  <c r="M955" i="17"/>
  <c r="M956" i="17"/>
  <c r="O956" i="17"/>
  <c r="O957" i="17"/>
  <c r="M957" i="17"/>
  <c r="M958" i="17"/>
  <c r="O958" i="17"/>
  <c r="O959" i="17"/>
  <c r="M959" i="17"/>
  <c r="M960" i="17"/>
  <c r="O960" i="17"/>
  <c r="O961" i="17"/>
  <c r="M961" i="17"/>
  <c r="M962" i="17"/>
  <c r="N962" i="17"/>
  <c r="P962" i="17"/>
  <c r="M964" i="17"/>
  <c r="P964" i="17"/>
  <c r="N964" i="17"/>
  <c r="M973" i="17"/>
  <c r="O973" i="17"/>
  <c r="P973" i="17"/>
  <c r="N973" i="17"/>
  <c r="M975" i="17"/>
  <c r="O975" i="17"/>
  <c r="P975" i="17"/>
  <c r="N975" i="17"/>
  <c r="M977" i="17"/>
  <c r="O977" i="17"/>
  <c r="N977" i="17"/>
  <c r="P977" i="17" s="1"/>
  <c r="M979" i="17"/>
  <c r="O979" i="17"/>
  <c r="P979" i="17"/>
  <c r="N979" i="17"/>
  <c r="M981" i="17"/>
  <c r="O981" i="17"/>
  <c r="P981" i="17"/>
  <c r="N981" i="17"/>
  <c r="M983" i="17"/>
  <c r="O983" i="17"/>
  <c r="P983" i="17"/>
  <c r="N983" i="17"/>
  <c r="M985" i="17"/>
  <c r="O985" i="17"/>
  <c r="P985" i="17"/>
  <c r="N985" i="17"/>
  <c r="M987" i="17"/>
  <c r="O987" i="17"/>
  <c r="P987" i="17"/>
  <c r="N987" i="17"/>
  <c r="M989" i="17"/>
  <c r="O989" i="17"/>
  <c r="P989" i="17"/>
  <c r="N989" i="17"/>
  <c r="M991" i="17"/>
  <c r="O991" i="17"/>
  <c r="P991" i="17"/>
  <c r="N991" i="17"/>
  <c r="M993" i="17"/>
  <c r="O993" i="17"/>
  <c r="P993" i="17"/>
  <c r="N993" i="17"/>
  <c r="M995" i="17"/>
  <c r="O995" i="17"/>
  <c r="P995" i="17"/>
  <c r="N995" i="17"/>
  <c r="M997" i="17"/>
  <c r="O997" i="17"/>
  <c r="P997" i="17"/>
  <c r="N997" i="17"/>
  <c r="M999" i="17"/>
  <c r="O999" i="17"/>
  <c r="P999" i="17"/>
  <c r="N999" i="17"/>
  <c r="M1001" i="17"/>
  <c r="O1001" i="17"/>
  <c r="P1001" i="17"/>
  <c r="N1001" i="17"/>
  <c r="M1003" i="17"/>
  <c r="O1003" i="17"/>
  <c r="P1003" i="17"/>
  <c r="N1003" i="17"/>
  <c r="M1005" i="17"/>
  <c r="O1005" i="17"/>
  <c r="P1005" i="17"/>
  <c r="N1005" i="17"/>
  <c r="M1048" i="17"/>
  <c r="P1048" i="17"/>
  <c r="O1048" i="17"/>
  <c r="N1048" i="17"/>
  <c r="M1054" i="17"/>
  <c r="N1054" i="17"/>
  <c r="P1054" i="17"/>
  <c r="O1054" i="17"/>
  <c r="P970" i="17"/>
  <c r="O1010" i="17"/>
  <c r="N1010" i="17"/>
  <c r="M1010" i="17"/>
  <c r="O1014" i="17"/>
  <c r="N1014" i="17"/>
  <c r="M1014" i="17"/>
  <c r="O1018" i="17"/>
  <c r="N1018" i="17"/>
  <c r="M1018" i="17"/>
  <c r="O1022" i="17"/>
  <c r="N1022" i="17"/>
  <c r="M1022" i="17"/>
  <c r="O1026" i="17"/>
  <c r="N1026" i="17"/>
  <c r="M1026" i="17"/>
  <c r="O1032" i="17"/>
  <c r="N1032" i="17"/>
  <c r="M1032" i="17"/>
  <c r="O1040" i="17"/>
  <c r="N1040" i="17"/>
  <c r="M1040" i="17"/>
  <c r="M1044" i="17"/>
  <c r="P1044" i="17"/>
  <c r="O1044" i="17"/>
  <c r="N1044" i="17"/>
  <c r="M1050" i="17"/>
  <c r="N1050" i="17"/>
  <c r="P1050" i="17"/>
  <c r="M1060" i="17"/>
  <c r="O1060" i="17"/>
  <c r="N1060" i="17"/>
  <c r="P1060" i="17" s="1"/>
  <c r="N1104" i="17"/>
  <c r="M1104" i="17"/>
  <c r="P1104" i="17"/>
  <c r="O1104" i="17"/>
  <c r="M1125" i="17"/>
  <c r="P1125" i="17"/>
  <c r="O1125" i="17"/>
  <c r="N1125" i="17"/>
  <c r="M1131" i="17"/>
  <c r="N1131" i="17"/>
  <c r="P1131" i="17"/>
  <c r="O1131" i="17"/>
  <c r="M1189" i="17"/>
  <c r="P1189" i="17"/>
  <c r="O1189" i="17"/>
  <c r="N1189" i="17"/>
  <c r="M1195" i="17"/>
  <c r="N1195" i="17"/>
  <c r="P1195" i="17"/>
  <c r="O1195" i="17"/>
  <c r="O1030" i="17"/>
  <c r="N1030" i="17"/>
  <c r="M1030" i="17"/>
  <c r="O1038" i="17"/>
  <c r="N1038" i="17"/>
  <c r="P1038" i="17" s="1"/>
  <c r="M1038" i="17"/>
  <c r="M1043" i="17"/>
  <c r="P1043" i="17"/>
  <c r="O1043" i="17"/>
  <c r="M1046" i="17"/>
  <c r="N1046" i="17"/>
  <c r="P1046" i="17"/>
  <c r="M1056" i="17"/>
  <c r="P1056" i="17"/>
  <c r="O1056" i="17"/>
  <c r="N1056" i="17"/>
  <c r="M1062" i="17"/>
  <c r="N1062" i="17"/>
  <c r="P1062" i="17"/>
  <c r="O1067" i="17"/>
  <c r="N1067" i="17"/>
  <c r="P1067" i="17"/>
  <c r="M1067" i="17"/>
  <c r="O1075" i="17"/>
  <c r="N1075" i="17"/>
  <c r="P1075" i="17"/>
  <c r="M1075" i="17"/>
  <c r="O1083" i="17"/>
  <c r="N1083" i="17"/>
  <c r="P1083" i="17"/>
  <c r="M1083" i="17"/>
  <c r="O1091" i="17"/>
  <c r="N1091" i="17"/>
  <c r="P1091" i="17"/>
  <c r="M1091" i="17"/>
  <c r="M1173" i="17"/>
  <c r="P1173" i="17"/>
  <c r="O1173" i="17"/>
  <c r="N1173" i="17"/>
  <c r="M1179" i="17"/>
  <c r="N1179" i="17"/>
  <c r="P1179" i="17"/>
  <c r="O1179" i="17"/>
  <c r="N965" i="17"/>
  <c r="N969" i="17"/>
  <c r="N970" i="17"/>
  <c r="O1008" i="17"/>
  <c r="N1008" i="17"/>
  <c r="M1008" i="17"/>
  <c r="O1012" i="17"/>
  <c r="N1012" i="17"/>
  <c r="M1012" i="17"/>
  <c r="O1016" i="17"/>
  <c r="N1016" i="17"/>
  <c r="M1016" i="17"/>
  <c r="O1020" i="17"/>
  <c r="N1020" i="17"/>
  <c r="M1020" i="17"/>
  <c r="O1024" i="17"/>
  <c r="N1024" i="17"/>
  <c r="M1024" i="17"/>
  <c r="O1028" i="17"/>
  <c r="N1028" i="17"/>
  <c r="M1028" i="17"/>
  <c r="P1030" i="17"/>
  <c r="P1035" i="17"/>
  <c r="O1036" i="17"/>
  <c r="N1036" i="17"/>
  <c r="M1036" i="17"/>
  <c r="N1043" i="17"/>
  <c r="O1046" i="17"/>
  <c r="M1052" i="17"/>
  <c r="P1052" i="17"/>
  <c r="O1052" i="17"/>
  <c r="N1052" i="17"/>
  <c r="M1058" i="17"/>
  <c r="N1058" i="17"/>
  <c r="P1058" i="17"/>
  <c r="O1062" i="17"/>
  <c r="N1096" i="17"/>
  <c r="P1096" i="17" s="1"/>
  <c r="M1096" i="17"/>
  <c r="O1096" i="17"/>
  <c r="N1112" i="17"/>
  <c r="M1112" i="17"/>
  <c r="P1112" i="17"/>
  <c r="O1112" i="17"/>
  <c r="M1157" i="17"/>
  <c r="P1157" i="17"/>
  <c r="O1157" i="17"/>
  <c r="N1157" i="17"/>
  <c r="M1163" i="17"/>
  <c r="N1163" i="17"/>
  <c r="P1163" i="17"/>
  <c r="O1163" i="17"/>
  <c r="O1007" i="17"/>
  <c r="O1009" i="17"/>
  <c r="O1011" i="17"/>
  <c r="O1013" i="17"/>
  <c r="O1015" i="17"/>
  <c r="O1017" i="17"/>
  <c r="O1019" i="17"/>
  <c r="O1021" i="17"/>
  <c r="O1023" i="17"/>
  <c r="O1025" i="17"/>
  <c r="O1027" i="17"/>
  <c r="O1029" i="17"/>
  <c r="O1031" i="17"/>
  <c r="O1033" i="17"/>
  <c r="O1035" i="17"/>
  <c r="O1037" i="17"/>
  <c r="O1039" i="17"/>
  <c r="O1041" i="17"/>
  <c r="N1047" i="17"/>
  <c r="N1051" i="17"/>
  <c r="N1055" i="17"/>
  <c r="N1059" i="17"/>
  <c r="N1063" i="17"/>
  <c r="O1065" i="17"/>
  <c r="N1065" i="17"/>
  <c r="M1072" i="17"/>
  <c r="P1072" i="17"/>
  <c r="O1073" i="17"/>
  <c r="N1073" i="17"/>
  <c r="M1080" i="17"/>
  <c r="P1080" i="17"/>
  <c r="O1081" i="17"/>
  <c r="N1081" i="17"/>
  <c r="M1088" i="17"/>
  <c r="P1088" i="17"/>
  <c r="O1089" i="17"/>
  <c r="N1089" i="17"/>
  <c r="N1098" i="17"/>
  <c r="M1098" i="17"/>
  <c r="P1098" i="17"/>
  <c r="N1106" i="17"/>
  <c r="M1106" i="17"/>
  <c r="P1106" i="17"/>
  <c r="N1114" i="17"/>
  <c r="M1114" i="17"/>
  <c r="P1114" i="17"/>
  <c r="M1121" i="17"/>
  <c r="P1121" i="17"/>
  <c r="O1121" i="17"/>
  <c r="N1121" i="17"/>
  <c r="M1127" i="17"/>
  <c r="N1127" i="17"/>
  <c r="P1127" i="17"/>
  <c r="M1137" i="17"/>
  <c r="P1137" i="17"/>
  <c r="O1137" i="17"/>
  <c r="N1137" i="17"/>
  <c r="M1143" i="17"/>
  <c r="N1143" i="17"/>
  <c r="P1143" i="17"/>
  <c r="M1153" i="17"/>
  <c r="P1153" i="17"/>
  <c r="O1153" i="17"/>
  <c r="N1153" i="17"/>
  <c r="M1169" i="17"/>
  <c r="P1169" i="17"/>
  <c r="O1169" i="17"/>
  <c r="N1169" i="17"/>
  <c r="M1175" i="17"/>
  <c r="N1175" i="17"/>
  <c r="P1175" i="17"/>
  <c r="M1185" i="17"/>
  <c r="P1185" i="17"/>
  <c r="O1185" i="17"/>
  <c r="N1185" i="17"/>
  <c r="M1191" i="17"/>
  <c r="N1191" i="17"/>
  <c r="P1191" i="17"/>
  <c r="P1007" i="17"/>
  <c r="P1009" i="17"/>
  <c r="P1011" i="17"/>
  <c r="P1013" i="17"/>
  <c r="P1015" i="17"/>
  <c r="P1017" i="17"/>
  <c r="P1019" i="17"/>
  <c r="P1021" i="17"/>
  <c r="P1023" i="17"/>
  <c r="P1025" i="17"/>
  <c r="P1027" i="17"/>
  <c r="M1045" i="17"/>
  <c r="P1047" i="17"/>
  <c r="M1049" i="17"/>
  <c r="M1053" i="17"/>
  <c r="P1055" i="17"/>
  <c r="M1057" i="17"/>
  <c r="P1059" i="17"/>
  <c r="M1061" i="17"/>
  <c r="P1063" i="17"/>
  <c r="M1065" i="17"/>
  <c r="M1070" i="17"/>
  <c r="P1070" i="17"/>
  <c r="O1071" i="17"/>
  <c r="N1071" i="17"/>
  <c r="P1071" i="17" s="1"/>
  <c r="N1072" i="17"/>
  <c r="M1073" i="17"/>
  <c r="M1078" i="17"/>
  <c r="P1078" i="17"/>
  <c r="O1079" i="17"/>
  <c r="N1079" i="17"/>
  <c r="N1080" i="17"/>
  <c r="M1081" i="17"/>
  <c r="M1086" i="17"/>
  <c r="P1086" i="17"/>
  <c r="O1087" i="17"/>
  <c r="N1087" i="17"/>
  <c r="N1088" i="17"/>
  <c r="M1089" i="17"/>
  <c r="M1094" i="17"/>
  <c r="P1094" i="17"/>
  <c r="N1100" i="17"/>
  <c r="M1100" i="17"/>
  <c r="P1100" i="17"/>
  <c r="N1108" i="17"/>
  <c r="M1108" i="17"/>
  <c r="P1108" i="17"/>
  <c r="N1116" i="17"/>
  <c r="M1116" i="17"/>
  <c r="P1116" i="17"/>
  <c r="M1123" i="17"/>
  <c r="N1123" i="17"/>
  <c r="P1123" i="17"/>
  <c r="M1133" i="17"/>
  <c r="P1133" i="17"/>
  <c r="O1133" i="17"/>
  <c r="N1133" i="17"/>
  <c r="M1139" i="17"/>
  <c r="N1139" i="17"/>
  <c r="P1139" i="17"/>
  <c r="M1149" i="17"/>
  <c r="O1149" i="17"/>
  <c r="N1149" i="17"/>
  <c r="P1149" i="17" s="1"/>
  <c r="M1155" i="17"/>
  <c r="N1155" i="17"/>
  <c r="P1155" i="17"/>
  <c r="M1161" i="17"/>
  <c r="P1161" i="17"/>
  <c r="O1161" i="17"/>
  <c r="N1161" i="17"/>
  <c r="M1165" i="17"/>
  <c r="P1165" i="17"/>
  <c r="O1165" i="17"/>
  <c r="N1165" i="17"/>
  <c r="M1171" i="17"/>
  <c r="N1171" i="17"/>
  <c r="P1171" i="17"/>
  <c r="M1181" i="17"/>
  <c r="P1181" i="17"/>
  <c r="O1181" i="17"/>
  <c r="N1181" i="17"/>
  <c r="M1187" i="17"/>
  <c r="N1187" i="17"/>
  <c r="P1187" i="17"/>
  <c r="M1197" i="17"/>
  <c r="P1197" i="17"/>
  <c r="O1197" i="17"/>
  <c r="N1197" i="17"/>
  <c r="M1199" i="17"/>
  <c r="P1199" i="17"/>
  <c r="O1199" i="17"/>
  <c r="N1199" i="17"/>
  <c r="M1207" i="17"/>
  <c r="P1207" i="17"/>
  <c r="O1207" i="17"/>
  <c r="N1207" i="17"/>
  <c r="M1215" i="17"/>
  <c r="P1215" i="17"/>
  <c r="O1215" i="17"/>
  <c r="N1215" i="17"/>
  <c r="N1231" i="17"/>
  <c r="M1231" i="17"/>
  <c r="P1231" i="17"/>
  <c r="O1231" i="17"/>
  <c r="O1051" i="17"/>
  <c r="M1068" i="17"/>
  <c r="P1068" i="17"/>
  <c r="O1069" i="17"/>
  <c r="N1069" i="17"/>
  <c r="M1076" i="17"/>
  <c r="P1076" i="17"/>
  <c r="O1077" i="17"/>
  <c r="N1077" i="17"/>
  <c r="M1084" i="17"/>
  <c r="P1084" i="17"/>
  <c r="O1085" i="17"/>
  <c r="N1085" i="17"/>
  <c r="M1092" i="17"/>
  <c r="P1092" i="17"/>
  <c r="O1093" i="17"/>
  <c r="N1093" i="17"/>
  <c r="N1102" i="17"/>
  <c r="M1102" i="17"/>
  <c r="P1102" i="17"/>
  <c r="O1108" i="17"/>
  <c r="N1110" i="17"/>
  <c r="M1110" i="17"/>
  <c r="P1110" i="17"/>
  <c r="O1116" i="17"/>
  <c r="M1119" i="17"/>
  <c r="N1119" i="17"/>
  <c r="P1119" i="17"/>
  <c r="M1129" i="17"/>
  <c r="P1129" i="17"/>
  <c r="O1129" i="17"/>
  <c r="N1129" i="17"/>
  <c r="M1135" i="17"/>
  <c r="N1135" i="17"/>
  <c r="P1135" i="17"/>
  <c r="M1145" i="17"/>
  <c r="P1145" i="17"/>
  <c r="O1145" i="17"/>
  <c r="N1145" i="17"/>
  <c r="M1151" i="17"/>
  <c r="N1151" i="17"/>
  <c r="P1151" i="17"/>
  <c r="M1167" i="17"/>
  <c r="N1167" i="17"/>
  <c r="P1167" i="17"/>
  <c r="M1177" i="17"/>
  <c r="P1177" i="17"/>
  <c r="O1177" i="17"/>
  <c r="N1177" i="17"/>
  <c r="M1183" i="17"/>
  <c r="N1183" i="17"/>
  <c r="P1183" i="17"/>
  <c r="M1193" i="17"/>
  <c r="P1193" i="17"/>
  <c r="O1193" i="17"/>
  <c r="N1193" i="17"/>
  <c r="N1095" i="17"/>
  <c r="N1097" i="17"/>
  <c r="N1099" i="17"/>
  <c r="P1099" i="17" s="1"/>
  <c r="N1101" i="17"/>
  <c r="N1103" i="17"/>
  <c r="N1105" i="17"/>
  <c r="N1107" i="17"/>
  <c r="N1109" i="17"/>
  <c r="N1111" i="17"/>
  <c r="N1113" i="17"/>
  <c r="N1115" i="17"/>
  <c r="N1117" i="17"/>
  <c r="N1120" i="17"/>
  <c r="N1124" i="17"/>
  <c r="N1128" i="17"/>
  <c r="N1132" i="17"/>
  <c r="N1136" i="17"/>
  <c r="N1140" i="17"/>
  <c r="N1144" i="17"/>
  <c r="N1148" i="17"/>
  <c r="N1152" i="17"/>
  <c r="N1156" i="17"/>
  <c r="P1156" i="17" s="1"/>
  <c r="N1160" i="17"/>
  <c r="N1164" i="17"/>
  <c r="N1168" i="17"/>
  <c r="N1172" i="17"/>
  <c r="P1172" i="17" s="1"/>
  <c r="N1176" i="17"/>
  <c r="N1180" i="17"/>
  <c r="N1184" i="17"/>
  <c r="N1188" i="17"/>
  <c r="N1192" i="17"/>
  <c r="N1196" i="17"/>
  <c r="O1198" i="17"/>
  <c r="N1198" i="17"/>
  <c r="M1205" i="17"/>
  <c r="P1205" i="17"/>
  <c r="O1206" i="17"/>
  <c r="N1206" i="17"/>
  <c r="M1213" i="17"/>
  <c r="P1213" i="17"/>
  <c r="O1214" i="17"/>
  <c r="N1214" i="17"/>
  <c r="N1225" i="17"/>
  <c r="M1225" i="17"/>
  <c r="P1225" i="17"/>
  <c r="N1233" i="17"/>
  <c r="M1233" i="17"/>
  <c r="P1233" i="17"/>
  <c r="O1095" i="17"/>
  <c r="O1097" i="17"/>
  <c r="O1099" i="17"/>
  <c r="O1101" i="17"/>
  <c r="O1103" i="17"/>
  <c r="O1105" i="17"/>
  <c r="O1107" i="17"/>
  <c r="O1109" i="17"/>
  <c r="O1111" i="17"/>
  <c r="O1113" i="17"/>
  <c r="O1115" i="17"/>
  <c r="O1117" i="17"/>
  <c r="M1118" i="17"/>
  <c r="P1120" i="17"/>
  <c r="M1122" i="17"/>
  <c r="P1124" i="17"/>
  <c r="M1126" i="17"/>
  <c r="P1128" i="17"/>
  <c r="M1130" i="17"/>
  <c r="P1132" i="17"/>
  <c r="M1134" i="17"/>
  <c r="P1136" i="17"/>
  <c r="M1138" i="17"/>
  <c r="P1140" i="17"/>
  <c r="M1142" i="17"/>
  <c r="P1144" i="17"/>
  <c r="M1146" i="17"/>
  <c r="P1148" i="17"/>
  <c r="M1150" i="17"/>
  <c r="P1152" i="17"/>
  <c r="M1154" i="17"/>
  <c r="M1159" i="17"/>
  <c r="P1160" i="17"/>
  <c r="P1164" i="17"/>
  <c r="M1166" i="17"/>
  <c r="P1168" i="17"/>
  <c r="M1170" i="17"/>
  <c r="M1174" i="17"/>
  <c r="P1176" i="17"/>
  <c r="M1178" i="17"/>
  <c r="P1180" i="17"/>
  <c r="M1182" i="17"/>
  <c r="P1184" i="17"/>
  <c r="M1186" i="17"/>
  <c r="P1188" i="17"/>
  <c r="M1190" i="17"/>
  <c r="P1192" i="17"/>
  <c r="M1194" i="17"/>
  <c r="P1196" i="17"/>
  <c r="M1198" i="17"/>
  <c r="M1203" i="17"/>
  <c r="P1203" i="17"/>
  <c r="O1204" i="17"/>
  <c r="N1204" i="17"/>
  <c r="N1205" i="17"/>
  <c r="M1206" i="17"/>
  <c r="M1211" i="17"/>
  <c r="P1211" i="17"/>
  <c r="O1212" i="17"/>
  <c r="N1212" i="17"/>
  <c r="N1213" i="17"/>
  <c r="M1214" i="17"/>
  <c r="N1219" i="17"/>
  <c r="M1219" i="17"/>
  <c r="P1219" i="17"/>
  <c r="O1225" i="17"/>
  <c r="N1227" i="17"/>
  <c r="M1227" i="17"/>
  <c r="P1227" i="17"/>
  <c r="O1233" i="17"/>
  <c r="N1235" i="17"/>
  <c r="M1235" i="17"/>
  <c r="P1235" i="17"/>
  <c r="M1244" i="17"/>
  <c r="P1244" i="17"/>
  <c r="N1244" i="17"/>
  <c r="O1244" i="17"/>
  <c r="O1255" i="17"/>
  <c r="M1255" i="17"/>
  <c r="N1255" i="17"/>
  <c r="P1255" i="17"/>
  <c r="O1263" i="17"/>
  <c r="M1263" i="17"/>
  <c r="N1263" i="17"/>
  <c r="P1263" i="17"/>
  <c r="O1271" i="17"/>
  <c r="M1271" i="17"/>
  <c r="N1271" i="17"/>
  <c r="P1271" i="17"/>
  <c r="O1279" i="17"/>
  <c r="M1279" i="17"/>
  <c r="N1279" i="17"/>
  <c r="P1279" i="17"/>
  <c r="O1287" i="17"/>
  <c r="M1287" i="17"/>
  <c r="N1287" i="17"/>
  <c r="P1287" i="17"/>
  <c r="O1295" i="17"/>
  <c r="M1295" i="17"/>
  <c r="N1295" i="17"/>
  <c r="P1295" i="17"/>
  <c r="O1303" i="17"/>
  <c r="M1303" i="17"/>
  <c r="N1303" i="17"/>
  <c r="P1303" i="17"/>
  <c r="O1311" i="17"/>
  <c r="M1311" i="17"/>
  <c r="N1311" i="17"/>
  <c r="P1311" i="17"/>
  <c r="O1156" i="17"/>
  <c r="O1172" i="17"/>
  <c r="M1201" i="17"/>
  <c r="P1201" i="17"/>
  <c r="O1202" i="17"/>
  <c r="N1202" i="17"/>
  <c r="M1209" i="17"/>
  <c r="P1209" i="17"/>
  <c r="O1210" i="17"/>
  <c r="N1210" i="17"/>
  <c r="M1217" i="17"/>
  <c r="P1217" i="17"/>
  <c r="O1218" i="17"/>
  <c r="N1218" i="17"/>
  <c r="N1221" i="17"/>
  <c r="M1221" i="17"/>
  <c r="P1221" i="17"/>
  <c r="N1229" i="17"/>
  <c r="M1229" i="17"/>
  <c r="P1229" i="17"/>
  <c r="P1232" i="17"/>
  <c r="N1237" i="17"/>
  <c r="P1237" i="17" s="1"/>
  <c r="M1237" i="17"/>
  <c r="N1220" i="17"/>
  <c r="N1222" i="17"/>
  <c r="N1224" i="17"/>
  <c r="N1226" i="17"/>
  <c r="P1226" i="17" s="1"/>
  <c r="N1228" i="17"/>
  <c r="N1230" i="17"/>
  <c r="N1232" i="17"/>
  <c r="N1234" i="17"/>
  <c r="N1236" i="17"/>
  <c r="O1238" i="17"/>
  <c r="O1241" i="17"/>
  <c r="N1241" i="17"/>
  <c r="M1242" i="17"/>
  <c r="N1242" i="17"/>
  <c r="P1242" i="17"/>
  <c r="M1250" i="17"/>
  <c r="O1250" i="17"/>
  <c r="N1250" i="17"/>
  <c r="M1254" i="17"/>
  <c r="O1254" i="17"/>
  <c r="N1254" i="17"/>
  <c r="M1258" i="17"/>
  <c r="O1258" i="17"/>
  <c r="N1258" i="17"/>
  <c r="M1262" i="17"/>
  <c r="O1262" i="17"/>
  <c r="N1262" i="17"/>
  <c r="M1266" i="17"/>
  <c r="O1266" i="17"/>
  <c r="N1266" i="17"/>
  <c r="M1270" i="17"/>
  <c r="O1270" i="17"/>
  <c r="N1270" i="17"/>
  <c r="M1274" i="17"/>
  <c r="O1274" i="17"/>
  <c r="N1274" i="17"/>
  <c r="M1278" i="17"/>
  <c r="O1278" i="17"/>
  <c r="N1278" i="17"/>
  <c r="M1282" i="17"/>
  <c r="O1282" i="17"/>
  <c r="N1282" i="17"/>
  <c r="P1282" i="17" s="1"/>
  <c r="M1286" i="17"/>
  <c r="O1286" i="17"/>
  <c r="N1286" i="17"/>
  <c r="M1290" i="17"/>
  <c r="O1290" i="17"/>
  <c r="N1290" i="17"/>
  <c r="M1294" i="17"/>
  <c r="O1294" i="17"/>
  <c r="N1294" i="17"/>
  <c r="M1298" i="17"/>
  <c r="O1298" i="17"/>
  <c r="N1298" i="17"/>
  <c r="M1302" i="17"/>
  <c r="O1302" i="17"/>
  <c r="N1302" i="17"/>
  <c r="M1306" i="17"/>
  <c r="O1306" i="17"/>
  <c r="N1306" i="17"/>
  <c r="M1310" i="17"/>
  <c r="O1310" i="17"/>
  <c r="N1310" i="17"/>
  <c r="M1314" i="17"/>
  <c r="O1314" i="17"/>
  <c r="N1314" i="17"/>
  <c r="O1220" i="17"/>
  <c r="O1222" i="17"/>
  <c r="O1224" i="17"/>
  <c r="O1226" i="17"/>
  <c r="O1228" i="17"/>
  <c r="O1230" i="17"/>
  <c r="O1232" i="17"/>
  <c r="O1234" i="17"/>
  <c r="O1236" i="17"/>
  <c r="P1240" i="17"/>
  <c r="N1240" i="17"/>
  <c r="M1241" i="17"/>
  <c r="O1242" i="17"/>
  <c r="O1249" i="17"/>
  <c r="M1249" i="17"/>
  <c r="N1249" i="17"/>
  <c r="P1250" i="17"/>
  <c r="O1253" i="17"/>
  <c r="M1253" i="17"/>
  <c r="N1253" i="17"/>
  <c r="P1254" i="17"/>
  <c r="O1257" i="17"/>
  <c r="M1257" i="17"/>
  <c r="N1257" i="17"/>
  <c r="P1258" i="17"/>
  <c r="O1261" i="17"/>
  <c r="M1261" i="17"/>
  <c r="N1261" i="17"/>
  <c r="P1262" i="17"/>
  <c r="O1265" i="17"/>
  <c r="M1265" i="17"/>
  <c r="N1265" i="17"/>
  <c r="P1266" i="17"/>
  <c r="O1269" i="17"/>
  <c r="M1269" i="17"/>
  <c r="N1269" i="17"/>
  <c r="P1270" i="17"/>
  <c r="O1273" i="17"/>
  <c r="M1273" i="17"/>
  <c r="N1273" i="17"/>
  <c r="P1274" i="17"/>
  <c r="O1277" i="17"/>
  <c r="M1277" i="17"/>
  <c r="N1277" i="17"/>
  <c r="P1278" i="17"/>
  <c r="O1281" i="17"/>
  <c r="M1281" i="17"/>
  <c r="N1281" i="17"/>
  <c r="O1285" i="17"/>
  <c r="M1285" i="17"/>
  <c r="N1285" i="17"/>
  <c r="P1286" i="17"/>
  <c r="O1289" i="17"/>
  <c r="M1289" i="17"/>
  <c r="N1289" i="17"/>
  <c r="P1289" i="17" s="1"/>
  <c r="P1290" i="17"/>
  <c r="O1293" i="17"/>
  <c r="M1293" i="17"/>
  <c r="N1293" i="17"/>
  <c r="P1294" i="17"/>
  <c r="O1297" i="17"/>
  <c r="M1297" i="17"/>
  <c r="N1297" i="17"/>
  <c r="P1298" i="17"/>
  <c r="O1301" i="17"/>
  <c r="M1301" i="17"/>
  <c r="N1301" i="17"/>
  <c r="P1302" i="17"/>
  <c r="O1305" i="17"/>
  <c r="M1305" i="17"/>
  <c r="N1305" i="17"/>
  <c r="P1306" i="17"/>
  <c r="O1309" i="17"/>
  <c r="M1309" i="17"/>
  <c r="N1309" i="17"/>
  <c r="O1313" i="17"/>
  <c r="M1313" i="17"/>
  <c r="N1313" i="17"/>
  <c r="P1314" i="17"/>
  <c r="N1238" i="17"/>
  <c r="N1239" i="17"/>
  <c r="P1239" i="17"/>
  <c r="M1246" i="17"/>
  <c r="N1246" i="17"/>
  <c r="P1246" i="17"/>
  <c r="M1248" i="17"/>
  <c r="O1248" i="17"/>
  <c r="N1248" i="17"/>
  <c r="M1252" i="17"/>
  <c r="O1252" i="17"/>
  <c r="N1252" i="17"/>
  <c r="M1256" i="17"/>
  <c r="O1256" i="17"/>
  <c r="N1256" i="17"/>
  <c r="M1260" i="17"/>
  <c r="O1260" i="17"/>
  <c r="N1260" i="17"/>
  <c r="M1264" i="17"/>
  <c r="O1264" i="17"/>
  <c r="N1264" i="17"/>
  <c r="M1268" i="17"/>
  <c r="O1268" i="17"/>
  <c r="N1268" i="17"/>
  <c r="M1272" i="17"/>
  <c r="O1272" i="17"/>
  <c r="N1272" i="17"/>
  <c r="M1276" i="17"/>
  <c r="O1276" i="17"/>
  <c r="N1276" i="17"/>
  <c r="M1280" i="17"/>
  <c r="O1280" i="17"/>
  <c r="N1280" i="17"/>
  <c r="M1284" i="17"/>
  <c r="O1284" i="17"/>
  <c r="N1284" i="17"/>
  <c r="M1288" i="17"/>
  <c r="O1288" i="17"/>
  <c r="N1288" i="17"/>
  <c r="M1292" i="17"/>
  <c r="O1292" i="17"/>
  <c r="N1292" i="17"/>
  <c r="M1296" i="17"/>
  <c r="O1296" i="17"/>
  <c r="N1296" i="17"/>
  <c r="M1300" i="17"/>
  <c r="O1300" i="17"/>
  <c r="N1300" i="17"/>
  <c r="M1304" i="17"/>
  <c r="O1304" i="17"/>
  <c r="N1304" i="17"/>
  <c r="M1308" i="17"/>
  <c r="O1308" i="17"/>
  <c r="N1308" i="17"/>
  <c r="M1312" i="17"/>
  <c r="O1312" i="17"/>
  <c r="N1312" i="17"/>
  <c r="N1245" i="17"/>
  <c r="P1325" i="17"/>
  <c r="O1325" i="17"/>
  <c r="M1325" i="17"/>
  <c r="O1315" i="17"/>
  <c r="M1315" i="17"/>
  <c r="M1316" i="17"/>
  <c r="O1316" i="17"/>
  <c r="O1317" i="17"/>
  <c r="M1317" i="17"/>
  <c r="M1318" i="17"/>
  <c r="O1318" i="17"/>
  <c r="O1319" i="17"/>
  <c r="M1319" i="17"/>
  <c r="M1320" i="17"/>
  <c r="O1320" i="17"/>
  <c r="O1321" i="17"/>
  <c r="M1321" i="17"/>
  <c r="M1322" i="17"/>
  <c r="O1322" i="17"/>
  <c r="O1323" i="17"/>
  <c r="M1323" i="17"/>
  <c r="M1324" i="17"/>
  <c r="O1324" i="17"/>
  <c r="Q1065" i="19"/>
  <c r="Q1077" i="19"/>
  <c r="O1084" i="19"/>
  <c r="Q1171" i="19"/>
  <c r="Q1176" i="19"/>
  <c r="S563" i="19"/>
  <c r="C17" i="22" s="1"/>
  <c r="K1063" i="19" a="1"/>
  <c r="K1063" i="19" s="1"/>
  <c r="O1065" i="19"/>
  <c r="Q1076" i="19"/>
  <c r="O1077" i="19"/>
  <c r="K1078" i="19" a="1"/>
  <c r="K1078" i="19" s="1"/>
  <c r="O1080" i="19"/>
  <c r="Q1131" i="19"/>
  <c r="O1088" i="19"/>
  <c r="O1092" i="19"/>
  <c r="Q1108" i="19"/>
  <c r="Q1139" i="19"/>
  <c r="Q1144" i="19"/>
  <c r="Q1155" i="19"/>
  <c r="Q1160" i="19"/>
  <c r="Q1191" i="19"/>
  <c r="Q1069" i="19"/>
  <c r="K1088" i="19" a="1"/>
  <c r="K1088" i="19" s="1"/>
  <c r="K1092" i="19" a="1"/>
  <c r="K1092" i="19" s="1"/>
  <c r="Q1068" i="19"/>
  <c r="O1069" i="19"/>
  <c r="K1079" i="19" a="1"/>
  <c r="K1079" i="19" s="1"/>
  <c r="K1080" i="19" a="1"/>
  <c r="K1080" i="19" s="1"/>
  <c r="O1082" i="19"/>
  <c r="K1083" i="19" a="1"/>
  <c r="K1083" i="19" s="1"/>
  <c r="K1087" i="19" a="1"/>
  <c r="K1087" i="19" s="1"/>
  <c r="K1089" i="19" a="1"/>
  <c r="K1089" i="19" s="1"/>
  <c r="O1090" i="19"/>
  <c r="K1091" i="19" a="1"/>
  <c r="K1091" i="19" s="1"/>
  <c r="Q1107" i="19"/>
  <c r="Q1110" i="19"/>
  <c r="Q1112" i="19"/>
  <c r="Q1130" i="19"/>
  <c r="Q1142" i="19"/>
  <c r="Q1158" i="19"/>
  <c r="Q1174" i="19"/>
  <c r="Q1072" i="19"/>
  <c r="O1078" i="19"/>
  <c r="K1084" i="19" a="1"/>
  <c r="K1084" i="19" s="1"/>
  <c r="Q1073" i="19"/>
  <c r="K1081" i="19" a="1"/>
  <c r="K1081" i="19" s="1"/>
  <c r="K1082" i="19" a="1"/>
  <c r="K1082" i="19" s="1"/>
  <c r="K1090" i="19" a="1"/>
  <c r="K1090" i="19" s="1"/>
  <c r="Q1094" i="19"/>
  <c r="Q1095" i="19"/>
  <c r="Q1124" i="19"/>
  <c r="Q1134" i="19"/>
  <c r="Q1146" i="19"/>
  <c r="Q1150" i="19"/>
  <c r="Q1162" i="19"/>
  <c r="Q1166" i="19"/>
  <c r="Q1178" i="19"/>
  <c r="Q1182" i="19"/>
  <c r="Q1199" i="19"/>
  <c r="Q1227" i="19"/>
  <c r="Q1126" i="19"/>
  <c r="Q1140" i="19"/>
  <c r="Q1156" i="19"/>
  <c r="Q1172" i="19"/>
  <c r="Q1190" i="19"/>
  <c r="Q1192" i="19"/>
  <c r="O1207" i="19"/>
  <c r="Q1219" i="19"/>
  <c r="O1240" i="19"/>
  <c r="O1247" i="19"/>
  <c r="O1251" i="19"/>
  <c r="O1267" i="19"/>
  <c r="O1268" i="19"/>
  <c r="Q1278" i="19"/>
  <c r="Q1215" i="19"/>
  <c r="Q1231" i="19"/>
  <c r="Q1239" i="19"/>
  <c r="Q1255" i="19"/>
  <c r="O1260" i="19"/>
  <c r="Q1281" i="19"/>
  <c r="K1281" i="19" a="1"/>
  <c r="K1281" i="19" s="1"/>
  <c r="O1235" i="19"/>
  <c r="O1239" i="19"/>
  <c r="O1244" i="19"/>
  <c r="O1255" i="19"/>
  <c r="O1256" i="19"/>
  <c r="Q1280" i="19"/>
  <c r="Q1282" i="19"/>
  <c r="Q1211" i="19"/>
  <c r="O1219" i="19"/>
  <c r="O1227" i="19"/>
  <c r="O1231" i="19"/>
  <c r="Q1235" i="19"/>
  <c r="O1243" i="19"/>
  <c r="Q1247" i="19"/>
  <c r="O1248" i="19"/>
  <c r="O1252" i="19"/>
  <c r="O1263" i="19"/>
  <c r="Q1270" i="19"/>
  <c r="N585" i="19"/>
  <c r="N601" i="19"/>
  <c r="N609" i="19"/>
  <c r="N628" i="19"/>
  <c r="N652" i="19"/>
  <c r="N573" i="19"/>
  <c r="J582" i="19" a="1"/>
  <c r="J582" i="19" s="1"/>
  <c r="N582" i="19"/>
  <c r="N589" i="19"/>
  <c r="P606" i="19"/>
  <c r="J609" i="19" a="1"/>
  <c r="J609" i="19" s="1"/>
  <c r="J613" i="19" a="1"/>
  <c r="J613" i="19" s="1"/>
  <c r="N625" i="19"/>
  <c r="P629" i="19"/>
  <c r="P689" i="19"/>
  <c r="N689" i="19"/>
  <c r="J689" i="19" a="1"/>
  <c r="J689" i="19" s="1"/>
  <c r="J709" i="19" a="1"/>
  <c r="J709" i="19" s="1"/>
  <c r="P710" i="19"/>
  <c r="N712" i="19"/>
  <c r="J712" i="19" a="1"/>
  <c r="J712" i="19" s="1"/>
  <c r="N720" i="19"/>
  <c r="J720" i="19" a="1"/>
  <c r="J720" i="19" s="1"/>
  <c r="P809" i="19"/>
  <c r="N809" i="19"/>
  <c r="J809" i="19" a="1"/>
  <c r="J809" i="19" s="1"/>
  <c r="N569" i="19"/>
  <c r="P587" i="19"/>
  <c r="N644" i="19"/>
  <c r="N565" i="19"/>
  <c r="J571" i="19" a="1"/>
  <c r="J571" i="19" s="1"/>
  <c r="P575" i="19"/>
  <c r="P598" i="19"/>
  <c r="P614" i="19"/>
  <c r="J617" i="19" a="1"/>
  <c r="J617" i="19" s="1"/>
  <c r="P617" i="19"/>
  <c r="P621" i="19"/>
  <c r="N633" i="19"/>
  <c r="N641" i="19"/>
  <c r="P645" i="19"/>
  <c r="P653" i="19"/>
  <c r="P657" i="19"/>
  <c r="J661" i="19" a="1"/>
  <c r="J661" i="19" s="1"/>
  <c r="J690" i="19" a="1"/>
  <c r="J690" i="19" s="1"/>
  <c r="P691" i="19"/>
  <c r="J696" i="19" a="1"/>
  <c r="J696" i="19" s="1"/>
  <c r="J704" i="19" a="1"/>
  <c r="J704" i="19" s="1"/>
  <c r="P557" i="19"/>
  <c r="P562" i="19"/>
  <c r="J567" i="19" a="1"/>
  <c r="J567" i="19" s="1"/>
  <c r="P579" i="19"/>
  <c r="J591" i="19" a="1"/>
  <c r="J591" i="19" s="1"/>
  <c r="N593" i="19"/>
  <c r="N607" i="19"/>
  <c r="N615" i="19"/>
  <c r="P622" i="19"/>
  <c r="J625" i="19" a="1"/>
  <c r="J625" i="19" s="1"/>
  <c r="P630" i="19"/>
  <c r="J633" i="19" a="1"/>
  <c r="J633" i="19" s="1"/>
  <c r="J637" i="19" a="1"/>
  <c r="J637" i="19" s="1"/>
  <c r="P638" i="19"/>
  <c r="J641" i="19" a="1"/>
  <c r="J641" i="19" s="1"/>
  <c r="P646" i="19"/>
  <c r="J649" i="19" a="1"/>
  <c r="J649" i="19" s="1"/>
  <c r="P649" i="19"/>
  <c r="P654" i="19"/>
  <c r="N661" i="19"/>
  <c r="N662" i="19"/>
  <c r="P665" i="19"/>
  <c r="J680" i="19" a="1"/>
  <c r="J680" i="19" s="1"/>
  <c r="N692" i="19"/>
  <c r="J692" i="19" a="1"/>
  <c r="J692" i="19" s="1"/>
  <c r="N701" i="19"/>
  <c r="P712" i="19"/>
  <c r="P720" i="19"/>
  <c r="N729" i="19"/>
  <c r="P748" i="19"/>
  <c r="N750" i="19"/>
  <c r="N757" i="19"/>
  <c r="P761" i="19"/>
  <c r="N761" i="19"/>
  <c r="J761" i="19" a="1"/>
  <c r="J761" i="19" s="1"/>
  <c r="N955" i="19"/>
  <c r="J955" i="19" a="1"/>
  <c r="J955" i="19" s="1"/>
  <c r="P605" i="19"/>
  <c r="N636" i="19"/>
  <c r="N668" i="19"/>
  <c r="N675" i="19"/>
  <c r="J601" i="19" a="1"/>
  <c r="J601" i="19" s="1"/>
  <c r="N560" i="19"/>
  <c r="J570" i="19" a="1"/>
  <c r="J570" i="19" s="1"/>
  <c r="P570" i="19" s="1"/>
  <c r="N570" i="19"/>
  <c r="J586" i="19" a="1"/>
  <c r="J586" i="19" s="1"/>
  <c r="N586" i="19"/>
  <c r="P595" i="19"/>
  <c r="N599" i="19"/>
  <c r="J557" i="19" a="1"/>
  <c r="J557" i="19" s="1"/>
  <c r="N559" i="19"/>
  <c r="J566" i="19" a="1"/>
  <c r="J566" i="19" s="1"/>
  <c r="P568" i="19"/>
  <c r="P569" i="19"/>
  <c r="N571" i="19"/>
  <c r="J574" i="19" a="1"/>
  <c r="J574" i="19" s="1"/>
  <c r="N581" i="19"/>
  <c r="P584" i="19"/>
  <c r="P585" i="19"/>
  <c r="N587" i="19"/>
  <c r="J590" i="19" a="1"/>
  <c r="J590" i="19" s="1"/>
  <c r="N597" i="19"/>
  <c r="J604" i="19" a="1"/>
  <c r="J604" i="19" s="1"/>
  <c r="N605" i="19"/>
  <c r="N608" i="19"/>
  <c r="J612" i="19" a="1"/>
  <c r="J612" i="19" s="1"/>
  <c r="N613" i="19"/>
  <c r="N616" i="19"/>
  <c r="J620" i="19" a="1"/>
  <c r="J620" i="19" s="1"/>
  <c r="N627" i="19"/>
  <c r="P628" i="19"/>
  <c r="N635" i="19"/>
  <c r="P636" i="19"/>
  <c r="P644" i="19"/>
  <c r="P652" i="19"/>
  <c r="N660" i="19"/>
  <c r="P662" i="19"/>
  <c r="N669" i="19"/>
  <c r="N670" i="19"/>
  <c r="P676" i="19"/>
  <c r="N677" i="19"/>
  <c r="P683" i="19"/>
  <c r="P692" i="19"/>
  <c r="N698" i="19"/>
  <c r="J701" i="19" a="1"/>
  <c r="J701" i="19" s="1"/>
  <c r="N706" i="19"/>
  <c r="P717" i="19"/>
  <c r="N717" i="19"/>
  <c r="J717" i="19" a="1"/>
  <c r="J717" i="19" s="1"/>
  <c r="J729" i="19" a="1"/>
  <c r="J729" i="19" s="1"/>
  <c r="N744" i="19"/>
  <c r="N748" i="19"/>
  <c r="P750" i="19"/>
  <c r="J757" i="19" a="1"/>
  <c r="J757" i="19" s="1"/>
  <c r="P766" i="19"/>
  <c r="P777" i="19"/>
  <c r="N777" i="19"/>
  <c r="J777" i="19" a="1"/>
  <c r="J777" i="19" s="1"/>
  <c r="N812" i="19"/>
  <c r="P814" i="19"/>
  <c r="J814" i="19" a="1"/>
  <c r="J814" i="19" s="1"/>
  <c r="N840" i="19"/>
  <c r="N709" i="19"/>
  <c r="P725" i="19"/>
  <c r="N725" i="19"/>
  <c r="J725" i="19" a="1"/>
  <c r="J725" i="19" s="1"/>
  <c r="N741" i="19"/>
  <c r="P745" i="19"/>
  <c r="N745" i="19"/>
  <c r="J745" i="19" a="1"/>
  <c r="J745" i="19" s="1"/>
  <c r="N764" i="19"/>
  <c r="P782" i="19"/>
  <c r="P793" i="19"/>
  <c r="N793" i="19"/>
  <c r="J793" i="19" a="1"/>
  <c r="J793" i="19" s="1"/>
  <c r="P830" i="19"/>
  <c r="J830" i="19" a="1"/>
  <c r="J830" i="19" s="1"/>
  <c r="P862" i="19"/>
  <c r="J862" i="19" a="1"/>
  <c r="J862" i="19" s="1"/>
  <c r="N681" i="19"/>
  <c r="N684" i="19"/>
  <c r="N687" i="19"/>
  <c r="P694" i="19"/>
  <c r="N699" i="19"/>
  <c r="P714" i="19"/>
  <c r="P722" i="19"/>
  <c r="P723" i="19"/>
  <c r="N736" i="19"/>
  <c r="P738" i="19"/>
  <c r="N752" i="19"/>
  <c r="P754" i="19"/>
  <c r="N768" i="19"/>
  <c r="P770" i="19"/>
  <c r="N784" i="19"/>
  <c r="P786" i="19"/>
  <c r="N800" i="19"/>
  <c r="P802" i="19"/>
  <c r="N826" i="19"/>
  <c r="N832" i="19"/>
  <c r="N841" i="19"/>
  <c r="P852" i="19"/>
  <c r="N854" i="19"/>
  <c r="P861" i="19"/>
  <c r="N864" i="19"/>
  <c r="P939" i="19"/>
  <c r="J939" i="19" a="1"/>
  <c r="J939" i="19" s="1"/>
  <c r="N971" i="19"/>
  <c r="J971" i="19" a="1"/>
  <c r="J971" i="19" s="1"/>
  <c r="P1039" i="19"/>
  <c r="J1039" i="19" a="1"/>
  <c r="J1039" i="19" s="1"/>
  <c r="N1039" i="19"/>
  <c r="N659" i="19"/>
  <c r="P660" i="19"/>
  <c r="N667" i="19"/>
  <c r="P668" i="19"/>
  <c r="P675" i="19"/>
  <c r="P679" i="19"/>
  <c r="P680" i="19"/>
  <c r="J681" i="19" a="1"/>
  <c r="J681" i="19" s="1"/>
  <c r="N682" i="19"/>
  <c r="N690" i="19"/>
  <c r="N695" i="19"/>
  <c r="P696" i="19"/>
  <c r="J697" i="19" a="1"/>
  <c r="J697" i="19" s="1"/>
  <c r="N700" i="19"/>
  <c r="N703" i="19"/>
  <c r="P704" i="19"/>
  <c r="J705" i="19" a="1"/>
  <c r="J705" i="19" s="1"/>
  <c r="J708" i="19" a="1"/>
  <c r="J708" i="19" s="1"/>
  <c r="P711" i="19"/>
  <c r="N715" i="19"/>
  <c r="P716" i="19"/>
  <c r="N718" i="19"/>
  <c r="P719" i="19"/>
  <c r="N726" i="19"/>
  <c r="J728" i="19" a="1"/>
  <c r="J728" i="19" s="1"/>
  <c r="P731" i="19"/>
  <c r="J733" i="19" a="1"/>
  <c r="J733" i="19" s="1"/>
  <c r="N740" i="19"/>
  <c r="P744" i="19"/>
  <c r="N746" i="19"/>
  <c r="J749" i="19" a="1"/>
  <c r="J749" i="19" s="1"/>
  <c r="N756" i="19"/>
  <c r="P760" i="19"/>
  <c r="N762" i="19"/>
  <c r="J765" i="19" a="1"/>
  <c r="J765" i="19" s="1"/>
  <c r="N772" i="19"/>
  <c r="P776" i="19"/>
  <c r="N778" i="19"/>
  <c r="J781" i="19" a="1"/>
  <c r="J781" i="19" s="1"/>
  <c r="N788" i="19"/>
  <c r="P792" i="19"/>
  <c r="N794" i="19"/>
  <c r="J797" i="19" a="1"/>
  <c r="J797" i="19" s="1"/>
  <c r="N804" i="19"/>
  <c r="P808" i="19"/>
  <c r="N810" i="19"/>
  <c r="J813" i="19" a="1"/>
  <c r="J813" i="19" s="1"/>
  <c r="N813" i="19"/>
  <c r="N814" i="19"/>
  <c r="N816" i="19"/>
  <c r="P820" i="19"/>
  <c r="P844" i="19"/>
  <c r="N846" i="19"/>
  <c r="P849" i="19"/>
  <c r="N852" i="19"/>
  <c r="J854" i="19" a="1"/>
  <c r="J854" i="19" s="1"/>
  <c r="N856" i="19"/>
  <c r="N983" i="19"/>
  <c r="J983" i="19" a="1"/>
  <c r="J983" i="19" s="1"/>
  <c r="J1012" i="19" a="1"/>
  <c r="J1012" i="19" s="1"/>
  <c r="P1012" i="19"/>
  <c r="P764" i="19"/>
  <c r="N766" i="19"/>
  <c r="N776" i="19"/>
  <c r="P780" i="19"/>
  <c r="N782" i="19"/>
  <c r="N792" i="19"/>
  <c r="P796" i="19"/>
  <c r="N798" i="19"/>
  <c r="N808" i="19"/>
  <c r="P812" i="19"/>
  <c r="N818" i="19"/>
  <c r="N820" i="19"/>
  <c r="P824" i="19"/>
  <c r="N838" i="19"/>
  <c r="N844" i="19"/>
  <c r="N848" i="19"/>
  <c r="P868" i="19"/>
  <c r="J956" i="19" a="1"/>
  <c r="J956" i="19" s="1"/>
  <c r="P956" i="19"/>
  <c r="P832" i="19"/>
  <c r="P840" i="19"/>
  <c r="P848" i="19"/>
  <c r="P856" i="19"/>
  <c r="P864" i="19"/>
  <c r="N873" i="19"/>
  <c r="J873" i="19" a="1"/>
  <c r="J873" i="19" s="1"/>
  <c r="P880" i="19"/>
  <c r="N886" i="19"/>
  <c r="J886" i="19" a="1"/>
  <c r="J886" i="19" s="1"/>
  <c r="P886" i="19"/>
  <c r="N889" i="19"/>
  <c r="J889" i="19" a="1"/>
  <c r="J889" i="19" s="1"/>
  <c r="P896" i="19"/>
  <c r="P897" i="19"/>
  <c r="N902" i="19"/>
  <c r="J902" i="19" a="1"/>
  <c r="J902" i="19" s="1"/>
  <c r="P902" i="19"/>
  <c r="N905" i="19"/>
  <c r="J905" i="19" a="1"/>
  <c r="J905" i="19" s="1"/>
  <c r="N918" i="19"/>
  <c r="J918" i="19" a="1"/>
  <c r="J918" i="19" s="1"/>
  <c r="P918" i="19"/>
  <c r="N921" i="19"/>
  <c r="J921" i="19" a="1"/>
  <c r="J921" i="19" s="1"/>
  <c r="N927" i="19"/>
  <c r="J927" i="19" a="1"/>
  <c r="J927" i="19" s="1"/>
  <c r="P927" i="19"/>
  <c r="P932" i="19"/>
  <c r="J932" i="19" a="1"/>
  <c r="J932" i="19" s="1"/>
  <c r="N933" i="19"/>
  <c r="N943" i="19"/>
  <c r="J943" i="19" a="1"/>
  <c r="J943" i="19" s="1"/>
  <c r="N947" i="19"/>
  <c r="J947" i="19" a="1"/>
  <c r="J947" i="19" s="1"/>
  <c r="N951" i="19"/>
  <c r="J951" i="19" a="1"/>
  <c r="J951" i="19" s="1"/>
  <c r="P964" i="19"/>
  <c r="N967" i="19"/>
  <c r="J967" i="19" a="1"/>
  <c r="J967" i="19" s="1"/>
  <c r="N987" i="19"/>
  <c r="J987" i="19" a="1"/>
  <c r="J987" i="19" s="1"/>
  <c r="N934" i="19"/>
  <c r="N963" i="19"/>
  <c r="J963" i="19" a="1"/>
  <c r="J963" i="19" s="1"/>
  <c r="N975" i="19"/>
  <c r="J975" i="19" a="1"/>
  <c r="J975" i="19" s="1"/>
  <c r="N991" i="19"/>
  <c r="J991" i="19" a="1"/>
  <c r="J991" i="19" s="1"/>
  <c r="J1048" i="19" a="1"/>
  <c r="J1048" i="19" s="1"/>
  <c r="P1048" i="19"/>
  <c r="N878" i="19"/>
  <c r="J878" i="19" a="1"/>
  <c r="J878" i="19" s="1"/>
  <c r="P878" i="19"/>
  <c r="N881" i="19"/>
  <c r="J881" i="19" a="1"/>
  <c r="J881" i="19" s="1"/>
  <c r="P881" i="19" s="1"/>
  <c r="P888" i="19"/>
  <c r="P889" i="19"/>
  <c r="N894" i="19"/>
  <c r="J894" i="19" a="1"/>
  <c r="J894" i="19" s="1"/>
  <c r="P894" i="19"/>
  <c r="N897" i="19"/>
  <c r="J897" i="19" a="1"/>
  <c r="J897" i="19" s="1"/>
  <c r="P904" i="19"/>
  <c r="P905" i="19"/>
  <c r="N910" i="19"/>
  <c r="J910" i="19" a="1"/>
  <c r="J910" i="19" s="1"/>
  <c r="P910" i="19"/>
  <c r="N913" i="19"/>
  <c r="J913" i="19" a="1"/>
  <c r="J913" i="19" s="1"/>
  <c r="P920" i="19"/>
  <c r="P921" i="19"/>
  <c r="P926" i="19"/>
  <c r="P942" i="19"/>
  <c r="P943" i="19"/>
  <c r="P946" i="19"/>
  <c r="P947" i="19"/>
  <c r="N959" i="19"/>
  <c r="J959" i="19" a="1"/>
  <c r="J959" i="19" s="1"/>
  <c r="N979" i="19"/>
  <c r="J979" i="19" a="1"/>
  <c r="J979" i="19" s="1"/>
  <c r="N995" i="19"/>
  <c r="J995" i="19" a="1"/>
  <c r="J995" i="19" s="1"/>
  <c r="N1027" i="19"/>
  <c r="J1027" i="19" a="1"/>
  <c r="J1027" i="19" s="1"/>
  <c r="N1035" i="19"/>
  <c r="J1035" i="19" a="1"/>
  <c r="J1035" i="19" s="1"/>
  <c r="P1035" i="19"/>
  <c r="N1054" i="19"/>
  <c r="P972" i="19"/>
  <c r="P974" i="19"/>
  <c r="P976" i="19"/>
  <c r="P980" i="19"/>
  <c r="P982" i="19"/>
  <c r="P984" i="19"/>
  <c r="P988" i="19"/>
  <c r="P992" i="19"/>
  <c r="N1007" i="19"/>
  <c r="N1012" i="19"/>
  <c r="N1022" i="19"/>
  <c r="P1026" i="19"/>
  <c r="P1030" i="19"/>
  <c r="N1048" i="19"/>
  <c r="J1051" i="19" a="1"/>
  <c r="J1051" i="19" s="1"/>
  <c r="N950" i="19"/>
  <c r="P951" i="19"/>
  <c r="N954" i="19"/>
  <c r="P955" i="19"/>
  <c r="N958" i="19"/>
  <c r="P959" i="19"/>
  <c r="N962" i="19"/>
  <c r="P963" i="19"/>
  <c r="N966" i="19"/>
  <c r="P967" i="19"/>
  <c r="N970" i="19"/>
  <c r="P971" i="19"/>
  <c r="N974" i="19"/>
  <c r="P975" i="19"/>
  <c r="N978" i="19"/>
  <c r="P979" i="19"/>
  <c r="N982" i="19"/>
  <c r="P983" i="19"/>
  <c r="N986" i="19"/>
  <c r="P987" i="19"/>
  <c r="N990" i="19"/>
  <c r="P991" i="19"/>
  <c r="N994" i="19"/>
  <c r="N1000" i="19"/>
  <c r="J1003" i="19" a="1"/>
  <c r="J1003" i="19" s="1"/>
  <c r="P1003" i="19" s="1"/>
  <c r="J1007" i="19" a="1"/>
  <c r="J1007" i="19" s="1"/>
  <c r="N1011" i="19"/>
  <c r="J1011" i="19" a="1"/>
  <c r="J1011" i="19" s="1"/>
  <c r="P1011" i="19"/>
  <c r="N1023" i="19"/>
  <c r="N1026" i="19"/>
  <c r="N1028" i="19"/>
  <c r="N1030" i="19"/>
  <c r="N1038" i="19"/>
  <c r="P1042" i="19"/>
  <c r="J1044" i="19" a="1"/>
  <c r="J1044" i="19" s="1"/>
  <c r="P1046" i="19"/>
  <c r="J1078" i="19" a="1"/>
  <c r="J1078" i="19" s="1"/>
  <c r="N1078" i="19"/>
  <c r="J1070" i="19" a="1"/>
  <c r="J1070" i="19" s="1"/>
  <c r="P1070" i="19"/>
  <c r="N876" i="19"/>
  <c r="P877" i="19"/>
  <c r="N884" i="19"/>
  <c r="P885" i="19"/>
  <c r="N892" i="19"/>
  <c r="P893" i="19"/>
  <c r="N900" i="19"/>
  <c r="P901" i="19"/>
  <c r="N908" i="19"/>
  <c r="P909" i="19"/>
  <c r="N916" i="19"/>
  <c r="P917" i="19"/>
  <c r="N925" i="19"/>
  <c r="P933" i="19"/>
  <c r="N935" i="19"/>
  <c r="N940" i="19"/>
  <c r="N944" i="19"/>
  <c r="N948" i="19"/>
  <c r="N952" i="19"/>
  <c r="N956" i="19"/>
  <c r="N960" i="19"/>
  <c r="N964" i="19"/>
  <c r="N968" i="19"/>
  <c r="N972" i="19"/>
  <c r="N976" i="19"/>
  <c r="N980" i="19"/>
  <c r="N984" i="19"/>
  <c r="N988" i="19"/>
  <c r="N992" i="19"/>
  <c r="P996" i="19"/>
  <c r="N1006" i="19"/>
  <c r="P1014" i="19"/>
  <c r="P1016" i="19"/>
  <c r="N1043" i="19"/>
  <c r="J1043" i="19" a="1"/>
  <c r="J1043" i="19" s="1"/>
  <c r="P1043" i="19"/>
  <c r="N1055" i="19"/>
  <c r="P1062" i="19"/>
  <c r="P995" i="19"/>
  <c r="N998" i="19"/>
  <c r="P999" i="19"/>
  <c r="N1002" i="19"/>
  <c r="P1006" i="19"/>
  <c r="N1008" i="19"/>
  <c r="N1018" i="19"/>
  <c r="P1022" i="19"/>
  <c r="N1024" i="19"/>
  <c r="N1034" i="19"/>
  <c r="P1038" i="19"/>
  <c r="N1040" i="19"/>
  <c r="N1050" i="19"/>
  <c r="P1054" i="19"/>
  <c r="P1065" i="19"/>
  <c r="P1080" i="19"/>
  <c r="J1084" i="19" a="1"/>
  <c r="J1084" i="19" s="1"/>
  <c r="P1084" i="19"/>
  <c r="P1093" i="19"/>
  <c r="P1098" i="19"/>
  <c r="P1099" i="19"/>
  <c r="J1102" i="19" a="1"/>
  <c r="J1102" i="19" s="1"/>
  <c r="P1118" i="19"/>
  <c r="J1208" i="19" a="1"/>
  <c r="J1208" i="19" s="1"/>
  <c r="P1208" i="19"/>
  <c r="J1211" i="19" a="1"/>
  <c r="J1211" i="19" s="1"/>
  <c r="N1211" i="19"/>
  <c r="J1236" i="19" a="1"/>
  <c r="J1236" i="19" s="1"/>
  <c r="P1236" i="19"/>
  <c r="N1092" i="19"/>
  <c r="J1217" i="19" a="1"/>
  <c r="J1217" i="19" s="1"/>
  <c r="P1217" i="19"/>
  <c r="J1263" i="19" a="1"/>
  <c r="J1263" i="19" s="1"/>
  <c r="N1263" i="19"/>
  <c r="P1263" i="19"/>
  <c r="P1122" i="19"/>
  <c r="P1138" i="19"/>
  <c r="P1154" i="19"/>
  <c r="P1170" i="19"/>
  <c r="P1186" i="19"/>
  <c r="P1211" i="19"/>
  <c r="J1247" i="19" a="1"/>
  <c r="J1247" i="19" s="1"/>
  <c r="N1247" i="19"/>
  <c r="P1247" i="19"/>
  <c r="J1270" i="19" a="1"/>
  <c r="J1270" i="19" s="1"/>
  <c r="P1270" i="19"/>
  <c r="P1073" i="19"/>
  <c r="P1092" i="19"/>
  <c r="P1095" i="19"/>
  <c r="N1095" i="19"/>
  <c r="P1116" i="19"/>
  <c r="P1132" i="19"/>
  <c r="P1148" i="19"/>
  <c r="P1156" i="19"/>
  <c r="P1164" i="19"/>
  <c r="P1180" i="19"/>
  <c r="J1275" i="19" a="1"/>
  <c r="J1275" i="19" s="1"/>
  <c r="P1275" i="19"/>
  <c r="P1196" i="19"/>
  <c r="P1203" i="19"/>
  <c r="P1235" i="19"/>
  <c r="N1267" i="19"/>
  <c r="P1200" i="19"/>
  <c r="J1203" i="19" a="1"/>
  <c r="J1203" i="19" s="1"/>
  <c r="P1209" i="19"/>
  <c r="P1232" i="19"/>
  <c r="J1235" i="19" a="1"/>
  <c r="J1235" i="19" s="1"/>
  <c r="N1243" i="19"/>
  <c r="P1058" i="19"/>
  <c r="P1078" i="19"/>
  <c r="P1083" i="19"/>
  <c r="P1086" i="19"/>
  <c r="P1091" i="19"/>
  <c r="P1199" i="19"/>
  <c r="P1243" i="19"/>
  <c r="P1259" i="19"/>
  <c r="P1234" i="19"/>
  <c r="P1238" i="19"/>
  <c r="P1242" i="19"/>
  <c r="P1246" i="19"/>
  <c r="P1250" i="19"/>
  <c r="P1254" i="19"/>
  <c r="P1258" i="19"/>
  <c r="P1262" i="19"/>
  <c r="P1266" i="19"/>
  <c r="P747" i="19"/>
  <c r="M747" i="19"/>
  <c r="N747" i="19" s="1"/>
  <c r="P763" i="19"/>
  <c r="M763" i="19"/>
  <c r="N763" i="19" s="1"/>
  <c r="P779" i="19"/>
  <c r="M779" i="19"/>
  <c r="N779" i="19" s="1"/>
  <c r="P795" i="19"/>
  <c r="M795" i="19"/>
  <c r="N795" i="19" s="1"/>
  <c r="P811" i="19"/>
  <c r="M811" i="19"/>
  <c r="N811" i="19" s="1"/>
  <c r="P1005" i="19"/>
  <c r="M1005" i="19"/>
  <c r="N1005" i="19" s="1"/>
  <c r="P1021" i="19"/>
  <c r="M1021" i="19"/>
  <c r="N1021" i="19" s="1"/>
  <c r="P1037" i="19"/>
  <c r="M1037" i="19"/>
  <c r="N1037" i="19" s="1"/>
  <c r="P1053" i="19"/>
  <c r="M1053" i="19"/>
  <c r="N1053" i="19" s="1"/>
  <c r="O1060" i="19"/>
  <c r="N1060" i="19"/>
  <c r="O1068" i="19"/>
  <c r="N1068" i="19"/>
  <c r="O1076" i="19"/>
  <c r="N1076" i="19"/>
  <c r="O1079" i="19"/>
  <c r="N1079" i="19"/>
  <c r="O1087" i="19"/>
  <c r="N1087" i="19"/>
  <c r="M1096" i="19"/>
  <c r="Q1096" i="19"/>
  <c r="P1096" i="19"/>
  <c r="P1269" i="19"/>
  <c r="M1269" i="19"/>
  <c r="Q1269" i="19"/>
  <c r="Q1274" i="19"/>
  <c r="P1274" i="19"/>
  <c r="M1274" i="19"/>
  <c r="M564" i="19"/>
  <c r="N564" i="19" s="1"/>
  <c r="M568" i="19"/>
  <c r="N568" i="19" s="1"/>
  <c r="M572" i="19"/>
  <c r="N572" i="19" s="1"/>
  <c r="M576" i="19"/>
  <c r="N576" i="19" s="1"/>
  <c r="M580" i="19"/>
  <c r="N580" i="19" s="1"/>
  <c r="M584" i="19"/>
  <c r="N584" i="19" s="1"/>
  <c r="M588" i="19"/>
  <c r="N588" i="19" s="1"/>
  <c r="M592" i="19"/>
  <c r="N592" i="19" s="1"/>
  <c r="M596" i="19"/>
  <c r="N596" i="19" s="1"/>
  <c r="P602" i="19"/>
  <c r="P610" i="19"/>
  <c r="P618" i="19"/>
  <c r="M623" i="19"/>
  <c r="N623" i="19" s="1"/>
  <c r="M631" i="19"/>
  <c r="N631" i="19" s="1"/>
  <c r="M639" i="19"/>
  <c r="N639" i="19" s="1"/>
  <c r="M647" i="19"/>
  <c r="N647" i="19" s="1"/>
  <c r="M655" i="19"/>
  <c r="N655" i="19" s="1"/>
  <c r="M663" i="19"/>
  <c r="N663" i="19" s="1"/>
  <c r="M671" i="19"/>
  <c r="N671" i="19" s="1"/>
  <c r="M679" i="19"/>
  <c r="N679" i="19" s="1"/>
  <c r="P686" i="19"/>
  <c r="M691" i="19"/>
  <c r="N691" i="19" s="1"/>
  <c r="P702" i="19"/>
  <c r="M707" i="19"/>
  <c r="N707" i="19" s="1"/>
  <c r="P718" i="19"/>
  <c r="M723" i="19"/>
  <c r="N723" i="19" s="1"/>
  <c r="P735" i="19"/>
  <c r="M735" i="19"/>
  <c r="N735" i="19" s="1"/>
  <c r="P751" i="19"/>
  <c r="M751" i="19"/>
  <c r="N751" i="19" s="1"/>
  <c r="P767" i="19"/>
  <c r="M767" i="19"/>
  <c r="N767" i="19" s="1"/>
  <c r="P783" i="19"/>
  <c r="M783" i="19"/>
  <c r="N783" i="19" s="1"/>
  <c r="P799" i="19"/>
  <c r="M799" i="19"/>
  <c r="N799" i="19" s="1"/>
  <c r="P815" i="19"/>
  <c r="M815" i="19"/>
  <c r="N815" i="19" s="1"/>
  <c r="P819" i="19"/>
  <c r="M819" i="19"/>
  <c r="N819" i="19" s="1"/>
  <c r="P823" i="19"/>
  <c r="M823" i="19"/>
  <c r="N823" i="19" s="1"/>
  <c r="P827" i="19"/>
  <c r="M827" i="19"/>
  <c r="N827" i="19" s="1"/>
  <c r="P835" i="19"/>
  <c r="M835" i="19"/>
  <c r="N835" i="19" s="1"/>
  <c r="P843" i="19"/>
  <c r="M843" i="19"/>
  <c r="N843" i="19" s="1"/>
  <c r="P851" i="19"/>
  <c r="M851" i="19"/>
  <c r="N851" i="19" s="1"/>
  <c r="P859" i="19"/>
  <c r="M859" i="19"/>
  <c r="N859" i="19" s="1"/>
  <c r="P867" i="19"/>
  <c r="M867" i="19"/>
  <c r="N867" i="19" s="1"/>
  <c r="P875" i="19"/>
  <c r="M875" i="19"/>
  <c r="N875" i="19" s="1"/>
  <c r="P883" i="19"/>
  <c r="M883" i="19"/>
  <c r="N883" i="19" s="1"/>
  <c r="P891" i="19"/>
  <c r="M891" i="19"/>
  <c r="N891" i="19" s="1"/>
  <c r="P899" i="19"/>
  <c r="M899" i="19"/>
  <c r="N899" i="19" s="1"/>
  <c r="P907" i="19"/>
  <c r="M907" i="19"/>
  <c r="N907" i="19" s="1"/>
  <c r="P915" i="19"/>
  <c r="M915" i="19"/>
  <c r="N915" i="19" s="1"/>
  <c r="P930" i="19"/>
  <c r="M930" i="19"/>
  <c r="N930" i="19" s="1"/>
  <c r="P937" i="19"/>
  <c r="M937" i="19"/>
  <c r="N937" i="19" s="1"/>
  <c r="M558" i="19"/>
  <c r="N558" i="19" s="1"/>
  <c r="M563" i="19"/>
  <c r="N563" i="19" s="1"/>
  <c r="M603" i="19"/>
  <c r="N603" i="19" s="1"/>
  <c r="M611" i="19"/>
  <c r="N611" i="19" s="1"/>
  <c r="M619" i="19"/>
  <c r="N619" i="19" s="1"/>
  <c r="P626" i="19"/>
  <c r="P634" i="19"/>
  <c r="P642" i="19"/>
  <c r="P650" i="19"/>
  <c r="P658" i="19"/>
  <c r="P666" i="19"/>
  <c r="P739" i="19"/>
  <c r="M739" i="19"/>
  <c r="N739" i="19" s="1"/>
  <c r="P755" i="19"/>
  <c r="M755" i="19"/>
  <c r="N755" i="19" s="1"/>
  <c r="P771" i="19"/>
  <c r="M771" i="19"/>
  <c r="N771" i="19" s="1"/>
  <c r="P787" i="19"/>
  <c r="M787" i="19"/>
  <c r="N787" i="19" s="1"/>
  <c r="P803" i="19"/>
  <c r="M803" i="19"/>
  <c r="N803" i="19" s="1"/>
  <c r="P743" i="19"/>
  <c r="M743" i="19"/>
  <c r="N743" i="19" s="1"/>
  <c r="P759" i="19"/>
  <c r="M759" i="19"/>
  <c r="N759" i="19" s="1"/>
  <c r="P775" i="19"/>
  <c r="M775" i="19"/>
  <c r="N775" i="19" s="1"/>
  <c r="P791" i="19"/>
  <c r="M791" i="19"/>
  <c r="N791" i="19" s="1"/>
  <c r="P807" i="19"/>
  <c r="M807" i="19"/>
  <c r="N807" i="19" s="1"/>
  <c r="P831" i="19"/>
  <c r="M831" i="19"/>
  <c r="N831" i="19" s="1"/>
  <c r="P839" i="19"/>
  <c r="M839" i="19"/>
  <c r="N839" i="19" s="1"/>
  <c r="P847" i="19"/>
  <c r="M847" i="19"/>
  <c r="N847" i="19" s="1"/>
  <c r="P855" i="19"/>
  <c r="M855" i="19"/>
  <c r="N855" i="19" s="1"/>
  <c r="P863" i="19"/>
  <c r="M863" i="19"/>
  <c r="N863" i="19" s="1"/>
  <c r="P871" i="19"/>
  <c r="M871" i="19"/>
  <c r="N871" i="19" s="1"/>
  <c r="P879" i="19"/>
  <c r="M879" i="19"/>
  <c r="N879" i="19" s="1"/>
  <c r="P887" i="19"/>
  <c r="M887" i="19"/>
  <c r="N887" i="19" s="1"/>
  <c r="P895" i="19"/>
  <c r="M895" i="19"/>
  <c r="N895" i="19" s="1"/>
  <c r="P903" i="19"/>
  <c r="M903" i="19"/>
  <c r="N903" i="19" s="1"/>
  <c r="P911" i="19"/>
  <c r="M911" i="19"/>
  <c r="N911" i="19" s="1"/>
  <c r="P919" i="19"/>
  <c r="M919" i="19"/>
  <c r="N919" i="19" s="1"/>
  <c r="M928" i="19"/>
  <c r="N928" i="19" s="1"/>
  <c r="P928" i="19"/>
  <c r="P924" i="19"/>
  <c r="P1009" i="19"/>
  <c r="M1009" i="19"/>
  <c r="N1009" i="19" s="1"/>
  <c r="P1025" i="19"/>
  <c r="M1025" i="19"/>
  <c r="N1025" i="19" s="1"/>
  <c r="P1041" i="19"/>
  <c r="M1041" i="19"/>
  <c r="N1041" i="19" s="1"/>
  <c r="O1057" i="19"/>
  <c r="O1062" i="19"/>
  <c r="Q1062" i="19" s="1"/>
  <c r="N1062" i="19"/>
  <c r="P1063" i="19"/>
  <c r="M1063" i="19"/>
  <c r="O1070" i="19"/>
  <c r="N1070" i="19"/>
  <c r="P1071" i="19"/>
  <c r="M1071" i="19"/>
  <c r="O1085" i="19"/>
  <c r="N1085" i="19"/>
  <c r="O1093" i="19"/>
  <c r="N1093" i="19"/>
  <c r="P1013" i="19"/>
  <c r="M1013" i="19"/>
  <c r="N1013" i="19" s="1"/>
  <c r="P1029" i="19"/>
  <c r="M1029" i="19"/>
  <c r="N1029" i="19" s="1"/>
  <c r="P1045" i="19"/>
  <c r="M1045" i="19"/>
  <c r="N1045" i="19" s="1"/>
  <c r="O1058" i="19"/>
  <c r="N1058" i="19"/>
  <c r="O1064" i="19"/>
  <c r="N1064" i="19"/>
  <c r="O1072" i="19"/>
  <c r="N1072" i="19"/>
  <c r="O1083" i="19"/>
  <c r="N1083" i="19"/>
  <c r="O1091" i="19"/>
  <c r="N1091" i="19"/>
  <c r="N1160" i="19"/>
  <c r="O1160" i="19"/>
  <c r="M1161" i="19"/>
  <c r="P1161" i="19"/>
  <c r="Q1161" i="19"/>
  <c r="N1176" i="19"/>
  <c r="O1176" i="19"/>
  <c r="M1177" i="19"/>
  <c r="P1177" i="19"/>
  <c r="Q1177" i="19"/>
  <c r="N1192" i="19"/>
  <c r="O1192" i="19"/>
  <c r="M1193" i="19"/>
  <c r="P1193" i="19"/>
  <c r="Q1193" i="19"/>
  <c r="P1198" i="19"/>
  <c r="Q1198" i="19"/>
  <c r="M1198" i="19"/>
  <c r="P1206" i="19"/>
  <c r="Q1206" i="19"/>
  <c r="M1206" i="19"/>
  <c r="P1214" i="19"/>
  <c r="Q1214" i="19"/>
  <c r="M1214" i="19"/>
  <c r="P1222" i="19"/>
  <c r="Q1222" i="19"/>
  <c r="M1222" i="19"/>
  <c r="P1230" i="19"/>
  <c r="Q1230" i="19"/>
  <c r="M1230" i="19"/>
  <c r="P941" i="19"/>
  <c r="M941" i="19"/>
  <c r="N941" i="19" s="1"/>
  <c r="P945" i="19"/>
  <c r="M945" i="19"/>
  <c r="N945" i="19" s="1"/>
  <c r="P949" i="19"/>
  <c r="M949" i="19"/>
  <c r="N949" i="19" s="1"/>
  <c r="P953" i="19"/>
  <c r="M953" i="19"/>
  <c r="N953" i="19" s="1"/>
  <c r="P957" i="19"/>
  <c r="M957" i="19"/>
  <c r="N957" i="19" s="1"/>
  <c r="P961" i="19"/>
  <c r="M961" i="19"/>
  <c r="N961" i="19" s="1"/>
  <c r="P965" i="19"/>
  <c r="M965" i="19"/>
  <c r="N965" i="19" s="1"/>
  <c r="P969" i="19"/>
  <c r="M969" i="19"/>
  <c r="N969" i="19" s="1"/>
  <c r="P973" i="19"/>
  <c r="M973" i="19"/>
  <c r="N973" i="19" s="1"/>
  <c r="P977" i="19"/>
  <c r="M977" i="19"/>
  <c r="N977" i="19" s="1"/>
  <c r="P981" i="19"/>
  <c r="M981" i="19"/>
  <c r="N981" i="19" s="1"/>
  <c r="P985" i="19"/>
  <c r="M985" i="19"/>
  <c r="N985" i="19" s="1"/>
  <c r="P989" i="19"/>
  <c r="M989" i="19"/>
  <c r="N989" i="19" s="1"/>
  <c r="P993" i="19"/>
  <c r="M993" i="19"/>
  <c r="N993" i="19" s="1"/>
  <c r="P997" i="19"/>
  <c r="M997" i="19"/>
  <c r="N997" i="19" s="1"/>
  <c r="P1001" i="19"/>
  <c r="M1001" i="19"/>
  <c r="N1001" i="19" s="1"/>
  <c r="P1017" i="19"/>
  <c r="M1017" i="19"/>
  <c r="N1017" i="19" s="1"/>
  <c r="P1033" i="19"/>
  <c r="M1033" i="19"/>
  <c r="N1033" i="19" s="1"/>
  <c r="P1049" i="19"/>
  <c r="M1049" i="19"/>
  <c r="N1049" i="19" s="1"/>
  <c r="O1059" i="19"/>
  <c r="N1059" i="19"/>
  <c r="O1066" i="19"/>
  <c r="N1066" i="19"/>
  <c r="P1067" i="19"/>
  <c r="M1067" i="19"/>
  <c r="O1074" i="19"/>
  <c r="N1074" i="19"/>
  <c r="P1075" i="19"/>
  <c r="M1075" i="19"/>
  <c r="O1081" i="19"/>
  <c r="N1081" i="19"/>
  <c r="O1089" i="19"/>
  <c r="N1089" i="19"/>
  <c r="Q1066" i="19"/>
  <c r="Q1070" i="19"/>
  <c r="Q1074" i="19"/>
  <c r="Q1097" i="19"/>
  <c r="P1097" i="19"/>
  <c r="N1112" i="19"/>
  <c r="O1112" i="19"/>
  <c r="M1113" i="19"/>
  <c r="P1113" i="19"/>
  <c r="Q1113" i="19"/>
  <c r="N1120" i="19"/>
  <c r="O1120" i="19"/>
  <c r="Q1120" i="19" s="1"/>
  <c r="M1121" i="19"/>
  <c r="P1121" i="19"/>
  <c r="Q1121" i="19"/>
  <c r="N1128" i="19"/>
  <c r="O1128" i="19"/>
  <c r="Q1128" i="19" s="1"/>
  <c r="M1129" i="19"/>
  <c r="P1129" i="19"/>
  <c r="Q1129" i="19"/>
  <c r="N1136" i="19"/>
  <c r="O1136" i="19"/>
  <c r="M1137" i="19"/>
  <c r="P1137" i="19"/>
  <c r="Q1137" i="19"/>
  <c r="N1144" i="19"/>
  <c r="O1144" i="19"/>
  <c r="M1145" i="19"/>
  <c r="P1145" i="19"/>
  <c r="Q1145" i="19"/>
  <c r="N1152" i="19"/>
  <c r="O1152" i="19"/>
  <c r="M1153" i="19"/>
  <c r="P1153" i="19"/>
  <c r="Q1153" i="19"/>
  <c r="N1164" i="19"/>
  <c r="O1164" i="19"/>
  <c r="M1165" i="19"/>
  <c r="P1165" i="19"/>
  <c r="Q1165" i="19"/>
  <c r="N1180" i="19"/>
  <c r="O1180" i="19"/>
  <c r="M1181" i="19"/>
  <c r="P1181" i="19"/>
  <c r="Q1181" i="19"/>
  <c r="N1196" i="19"/>
  <c r="O1196" i="19"/>
  <c r="M1197" i="19"/>
  <c r="Q1197" i="19"/>
  <c r="P1197" i="19"/>
  <c r="M1205" i="19"/>
  <c r="Q1205" i="19"/>
  <c r="P1205" i="19"/>
  <c r="M1213" i="19"/>
  <c r="Q1213" i="19"/>
  <c r="P1213" i="19"/>
  <c r="M1221" i="19"/>
  <c r="P1221" i="19"/>
  <c r="M1229" i="19"/>
  <c r="Q1229" i="19"/>
  <c r="P1229" i="19"/>
  <c r="P1060" i="19"/>
  <c r="P1064" i="19"/>
  <c r="P1068" i="19"/>
  <c r="P1072" i="19"/>
  <c r="P1076" i="19"/>
  <c r="M1097" i="19"/>
  <c r="Q1100" i="19"/>
  <c r="M1100" i="19"/>
  <c r="P1100" i="19"/>
  <c r="Q1101" i="19"/>
  <c r="M1101" i="19"/>
  <c r="P1101" i="19"/>
  <c r="Q1104" i="19"/>
  <c r="M1104" i="19"/>
  <c r="P1104" i="19"/>
  <c r="Q1105" i="19"/>
  <c r="M1105" i="19"/>
  <c r="P1105" i="19"/>
  <c r="N1168" i="19"/>
  <c r="O1168" i="19"/>
  <c r="M1169" i="19"/>
  <c r="P1169" i="19"/>
  <c r="Q1169" i="19"/>
  <c r="N1184" i="19"/>
  <c r="O1184" i="19"/>
  <c r="M1185" i="19"/>
  <c r="P1185" i="19"/>
  <c r="Q1185" i="19"/>
  <c r="M1204" i="19"/>
  <c r="Q1204" i="19"/>
  <c r="P1204" i="19"/>
  <c r="M1212" i="19"/>
  <c r="Q1212" i="19"/>
  <c r="P1212" i="19"/>
  <c r="M1220" i="19"/>
  <c r="Q1220" i="19"/>
  <c r="P1220" i="19"/>
  <c r="M1228" i="19"/>
  <c r="Q1228" i="19"/>
  <c r="P1228" i="19"/>
  <c r="P1237" i="19"/>
  <c r="M1237" i="19"/>
  <c r="Q1237" i="19"/>
  <c r="N1108" i="19"/>
  <c r="O1108" i="19"/>
  <c r="M1109" i="19"/>
  <c r="P1109" i="19"/>
  <c r="Q1109" i="19"/>
  <c r="N1116" i="19"/>
  <c r="O1116" i="19"/>
  <c r="M1117" i="19"/>
  <c r="P1117" i="19"/>
  <c r="N1124" i="19"/>
  <c r="O1124" i="19"/>
  <c r="M1125" i="19"/>
  <c r="P1125" i="19"/>
  <c r="Q1125" i="19"/>
  <c r="N1132" i="19"/>
  <c r="O1132" i="19"/>
  <c r="M1133" i="19"/>
  <c r="P1133" i="19"/>
  <c r="Q1133" i="19"/>
  <c r="N1140" i="19"/>
  <c r="O1140" i="19"/>
  <c r="M1141" i="19"/>
  <c r="P1141" i="19"/>
  <c r="Q1141" i="19"/>
  <c r="N1148" i="19"/>
  <c r="O1148" i="19"/>
  <c r="M1149" i="19"/>
  <c r="P1149" i="19"/>
  <c r="Q1149" i="19"/>
  <c r="N1156" i="19"/>
  <c r="O1156" i="19"/>
  <c r="M1157" i="19"/>
  <c r="P1157" i="19"/>
  <c r="Q1157" i="19"/>
  <c r="N1172" i="19"/>
  <c r="O1172" i="19"/>
  <c r="M1173" i="19"/>
  <c r="P1173" i="19"/>
  <c r="N1188" i="19"/>
  <c r="O1188" i="19"/>
  <c r="M1189" i="19"/>
  <c r="P1189" i="19"/>
  <c r="Q1189" i="19"/>
  <c r="P1253" i="19"/>
  <c r="M1253" i="19"/>
  <c r="Q1253" i="19"/>
  <c r="P1094" i="19"/>
  <c r="Q1098" i="19"/>
  <c r="M1098" i="19"/>
  <c r="Q1102" i="19"/>
  <c r="M1102" i="19"/>
  <c r="Q1106" i="19"/>
  <c r="M1106" i="19"/>
  <c r="P1241" i="19"/>
  <c r="M1241" i="19"/>
  <c r="Q1241" i="19"/>
  <c r="P1257" i="19"/>
  <c r="M1257" i="19"/>
  <c r="Q1257" i="19"/>
  <c r="Q1283" i="19"/>
  <c r="M1283" i="19"/>
  <c r="P1283" i="19"/>
  <c r="Q1287" i="19"/>
  <c r="M1287" i="19"/>
  <c r="P1287" i="19"/>
  <c r="Q1291" i="19"/>
  <c r="M1291" i="19"/>
  <c r="P1291" i="19"/>
  <c r="Q1295" i="19"/>
  <c r="M1295" i="19"/>
  <c r="P1295" i="19"/>
  <c r="Q1299" i="19"/>
  <c r="M1299" i="19"/>
  <c r="P1299" i="19"/>
  <c r="Q1303" i="19"/>
  <c r="M1303" i="19"/>
  <c r="P1303" i="19"/>
  <c r="Q1307" i="19"/>
  <c r="M1307" i="19"/>
  <c r="P1307" i="19"/>
  <c r="Q1311" i="19"/>
  <c r="M1311" i="19"/>
  <c r="P1311" i="19"/>
  <c r="Q1315" i="19"/>
  <c r="M1315" i="19"/>
  <c r="P1315" i="19"/>
  <c r="Q1319" i="19"/>
  <c r="M1319" i="19"/>
  <c r="P1319" i="19"/>
  <c r="Q1323" i="19"/>
  <c r="M1323" i="19"/>
  <c r="P1323" i="19"/>
  <c r="Q1099" i="19"/>
  <c r="M1099" i="19"/>
  <c r="Q1103" i="19"/>
  <c r="M1103" i="19"/>
  <c r="P1107" i="19"/>
  <c r="M1107" i="19"/>
  <c r="N1110" i="19"/>
  <c r="O1110" i="19"/>
  <c r="P1111" i="19"/>
  <c r="M1111" i="19"/>
  <c r="N1114" i="19"/>
  <c r="O1114" i="19"/>
  <c r="P1115" i="19"/>
  <c r="M1115" i="19"/>
  <c r="N1118" i="19"/>
  <c r="O1118" i="19"/>
  <c r="P1119" i="19"/>
  <c r="M1119" i="19"/>
  <c r="N1122" i="19"/>
  <c r="O1122" i="19"/>
  <c r="P1123" i="19"/>
  <c r="M1123" i="19"/>
  <c r="N1126" i="19"/>
  <c r="O1126" i="19"/>
  <c r="P1127" i="19"/>
  <c r="M1127" i="19"/>
  <c r="N1130" i="19"/>
  <c r="O1130" i="19"/>
  <c r="P1131" i="19"/>
  <c r="M1131" i="19"/>
  <c r="N1134" i="19"/>
  <c r="O1134" i="19"/>
  <c r="P1135" i="19"/>
  <c r="M1135" i="19"/>
  <c r="N1138" i="19"/>
  <c r="O1138" i="19"/>
  <c r="P1139" i="19"/>
  <c r="M1139" i="19"/>
  <c r="N1142" i="19"/>
  <c r="O1142" i="19"/>
  <c r="P1143" i="19"/>
  <c r="M1143" i="19"/>
  <c r="N1146" i="19"/>
  <c r="O1146" i="19"/>
  <c r="P1147" i="19"/>
  <c r="M1147" i="19"/>
  <c r="N1150" i="19"/>
  <c r="O1150" i="19"/>
  <c r="P1151" i="19"/>
  <c r="M1151" i="19"/>
  <c r="N1154" i="19"/>
  <c r="O1154" i="19"/>
  <c r="Q1154" i="19" s="1"/>
  <c r="P1155" i="19"/>
  <c r="M1155" i="19"/>
  <c r="N1158" i="19"/>
  <c r="O1158" i="19"/>
  <c r="P1159" i="19"/>
  <c r="M1159" i="19"/>
  <c r="N1162" i="19"/>
  <c r="O1162" i="19"/>
  <c r="P1163" i="19"/>
  <c r="M1163" i="19"/>
  <c r="N1166" i="19"/>
  <c r="O1166" i="19"/>
  <c r="P1167" i="19"/>
  <c r="M1167" i="19"/>
  <c r="N1170" i="19"/>
  <c r="O1170" i="19"/>
  <c r="P1171" i="19"/>
  <c r="M1171" i="19"/>
  <c r="N1174" i="19"/>
  <c r="O1174" i="19"/>
  <c r="P1175" i="19"/>
  <c r="M1175" i="19"/>
  <c r="N1178" i="19"/>
  <c r="O1178" i="19"/>
  <c r="P1179" i="19"/>
  <c r="M1179" i="19"/>
  <c r="N1182" i="19"/>
  <c r="O1182" i="19"/>
  <c r="P1183" i="19"/>
  <c r="M1183" i="19"/>
  <c r="N1186" i="19"/>
  <c r="O1186" i="19"/>
  <c r="P1187" i="19"/>
  <c r="M1187" i="19"/>
  <c r="N1190" i="19"/>
  <c r="O1190" i="19"/>
  <c r="P1191" i="19"/>
  <c r="M1191" i="19"/>
  <c r="N1194" i="19"/>
  <c r="O1194" i="19"/>
  <c r="P1195" i="19"/>
  <c r="M1195" i="19"/>
  <c r="M1200" i="19"/>
  <c r="Q1200" i="19"/>
  <c r="M1201" i="19"/>
  <c r="Q1201" i="19"/>
  <c r="P1202" i="19"/>
  <c r="Q1202" i="19"/>
  <c r="M1202" i="19"/>
  <c r="M1208" i="19"/>
  <c r="Q1208" i="19"/>
  <c r="M1209" i="19"/>
  <c r="Q1209" i="19"/>
  <c r="P1210" i="19"/>
  <c r="M1210" i="19"/>
  <c r="M1216" i="19"/>
  <c r="Q1216" i="19"/>
  <c r="M1217" i="19"/>
  <c r="Q1217" i="19"/>
  <c r="P1218" i="19"/>
  <c r="Q1218" i="19"/>
  <c r="M1218" i="19"/>
  <c r="M1224" i="19"/>
  <c r="Q1224" i="19"/>
  <c r="M1225" i="19"/>
  <c r="Q1225" i="19"/>
  <c r="P1226" i="19"/>
  <c r="M1226" i="19"/>
  <c r="M1232" i="19"/>
  <c r="Q1232" i="19"/>
  <c r="M1233" i="19"/>
  <c r="Q1233" i="19"/>
  <c r="P1245" i="19"/>
  <c r="M1245" i="19"/>
  <c r="Q1245" i="19"/>
  <c r="P1261" i="19"/>
  <c r="M1261" i="19"/>
  <c r="Q1261" i="19"/>
  <c r="P1249" i="19"/>
  <c r="M1249" i="19"/>
  <c r="Q1249" i="19"/>
  <c r="P1265" i="19"/>
  <c r="M1265" i="19"/>
  <c r="Q1265" i="19"/>
  <c r="M1234" i="19"/>
  <c r="N1236" i="19"/>
  <c r="M1238" i="19"/>
  <c r="N1240" i="19"/>
  <c r="M1242" i="19"/>
  <c r="N1244" i="19"/>
  <c r="M1246" i="19"/>
  <c r="N1248" i="19"/>
  <c r="M1250" i="19"/>
  <c r="N1252" i="19"/>
  <c r="M1254" i="19"/>
  <c r="N1256" i="19"/>
  <c r="M1258" i="19"/>
  <c r="N1260" i="19"/>
  <c r="M1262" i="19"/>
  <c r="N1264" i="19"/>
  <c r="M1266" i="19"/>
  <c r="N1268" i="19"/>
  <c r="M1270" i="19"/>
  <c r="M1271" i="19"/>
  <c r="Q1271" i="19"/>
  <c r="Q1272" i="19"/>
  <c r="M1272" i="19"/>
  <c r="M1278" i="19"/>
  <c r="M1279" i="19"/>
  <c r="Q1279" i="19"/>
  <c r="Q1284" i="19"/>
  <c r="M1284" i="19"/>
  <c r="P1284" i="19"/>
  <c r="Q1288" i="19"/>
  <c r="M1288" i="19"/>
  <c r="P1288" i="19"/>
  <c r="Q1292" i="19"/>
  <c r="M1292" i="19"/>
  <c r="P1292" i="19"/>
  <c r="Q1296" i="19"/>
  <c r="M1296" i="19"/>
  <c r="P1296" i="19"/>
  <c r="Q1300" i="19"/>
  <c r="M1300" i="19"/>
  <c r="P1300" i="19"/>
  <c r="Q1304" i="19"/>
  <c r="M1304" i="19"/>
  <c r="P1304" i="19"/>
  <c r="Q1308" i="19"/>
  <c r="M1308" i="19"/>
  <c r="P1308" i="19"/>
  <c r="Q1312" i="19"/>
  <c r="M1312" i="19"/>
  <c r="P1312" i="19"/>
  <c r="Q1316" i="19"/>
  <c r="M1316" i="19"/>
  <c r="P1316" i="19"/>
  <c r="Q1320" i="19"/>
  <c r="M1320" i="19"/>
  <c r="P1320" i="19"/>
  <c r="P1324" i="19"/>
  <c r="Q1324" i="19"/>
  <c r="M1324" i="19"/>
  <c r="Q1236" i="19"/>
  <c r="Q1238" i="19"/>
  <c r="Q1240" i="19"/>
  <c r="Q1242" i="19"/>
  <c r="Q1244" i="19"/>
  <c r="Q1246" i="19"/>
  <c r="Q1248" i="19"/>
  <c r="Q1250" i="19"/>
  <c r="Q1252" i="19"/>
  <c r="Q1254" i="19"/>
  <c r="Q1256" i="19"/>
  <c r="Q1258" i="19"/>
  <c r="Q1260" i="19"/>
  <c r="Q1262" i="19"/>
  <c r="Q1264" i="19"/>
  <c r="Q1266" i="19"/>
  <c r="Q1268" i="19"/>
  <c r="M1275" i="19"/>
  <c r="Q1275" i="19"/>
  <c r="Q1276" i="19"/>
  <c r="M1276" i="19"/>
  <c r="O1282" i="19"/>
  <c r="N1282" i="19"/>
  <c r="Q1286" i="19"/>
  <c r="M1286" i="19"/>
  <c r="P1286" i="19"/>
  <c r="M1290" i="19"/>
  <c r="P1290" i="19"/>
  <c r="Q1294" i="19"/>
  <c r="M1294" i="19"/>
  <c r="P1294" i="19"/>
  <c r="Q1298" i="19"/>
  <c r="M1298" i="19"/>
  <c r="P1298" i="19"/>
  <c r="Q1302" i="19"/>
  <c r="M1302" i="19"/>
  <c r="P1302" i="19"/>
  <c r="Q1306" i="19"/>
  <c r="M1306" i="19"/>
  <c r="P1306" i="19"/>
  <c r="Q1310" i="19"/>
  <c r="M1310" i="19"/>
  <c r="P1310" i="19"/>
  <c r="Q1314" i="19"/>
  <c r="M1314" i="19"/>
  <c r="P1314" i="19"/>
  <c r="Q1318" i="19"/>
  <c r="M1318" i="19"/>
  <c r="P1318" i="19"/>
  <c r="Q1322" i="19"/>
  <c r="M1322" i="19"/>
  <c r="P1322" i="19"/>
  <c r="Q1285" i="19"/>
  <c r="M1285" i="19"/>
  <c r="P1285" i="19"/>
  <c r="Q1289" i="19"/>
  <c r="M1289" i="19"/>
  <c r="P1289" i="19"/>
  <c r="Q1293" i="19"/>
  <c r="M1293" i="19"/>
  <c r="P1293" i="19"/>
  <c r="M1297" i="19"/>
  <c r="P1297" i="19"/>
  <c r="Q1301" i="19"/>
  <c r="M1301" i="19"/>
  <c r="P1301" i="19"/>
  <c r="Q1305" i="19"/>
  <c r="M1305" i="19"/>
  <c r="P1305" i="19"/>
  <c r="Q1309" i="19"/>
  <c r="M1309" i="19"/>
  <c r="P1309" i="19"/>
  <c r="Q1313" i="19"/>
  <c r="M1313" i="19"/>
  <c r="P1313" i="19"/>
  <c r="Q1317" i="19"/>
  <c r="M1317" i="19"/>
  <c r="P1317" i="19"/>
  <c r="Q1321" i="19"/>
  <c r="M1321" i="19"/>
  <c r="P1321" i="19"/>
  <c r="P1282" i="19"/>
  <c r="O1273" i="19"/>
  <c r="N1273" i="19"/>
  <c r="O1277" i="19"/>
  <c r="N1277" i="19"/>
  <c r="M1280" i="19"/>
  <c r="O1281" i="19"/>
  <c r="N1281" i="19"/>
  <c r="T568" i="16" l="1"/>
  <c r="E31" i="22" s="1"/>
  <c r="U568" i="16"/>
  <c r="E32" i="22" s="1"/>
  <c r="S564" i="16"/>
  <c r="S560" i="16"/>
  <c r="O1316" i="18"/>
  <c r="N1316" i="18"/>
  <c r="N1262" i="18"/>
  <c r="O1262" i="18"/>
  <c r="N1236" i="18"/>
  <c r="O1236" i="18"/>
  <c r="O1255" i="18"/>
  <c r="Q1255" i="18" s="1"/>
  <c r="N1255" i="18"/>
  <c r="N1211" i="18"/>
  <c r="O1211" i="18"/>
  <c r="O1246" i="18"/>
  <c r="Q1246" i="18" s="1"/>
  <c r="N1246" i="18"/>
  <c r="O1214" i="18"/>
  <c r="N1214" i="18"/>
  <c r="O1218" i="18"/>
  <c r="N1218" i="18"/>
  <c r="O1070" i="18"/>
  <c r="Q1070" i="18" s="1"/>
  <c r="N1070" i="18"/>
  <c r="N1207" i="18"/>
  <c r="O1207" i="18"/>
  <c r="N1186" i="18"/>
  <c r="O1186" i="18"/>
  <c r="O1116" i="18"/>
  <c r="N1116" i="18"/>
  <c r="O1190" i="18"/>
  <c r="N1190" i="18"/>
  <c r="N1119" i="18"/>
  <c r="O1119" i="18"/>
  <c r="O1224" i="18"/>
  <c r="N1224" i="18"/>
  <c r="O1104" i="18"/>
  <c r="Q1104" i="18" s="1"/>
  <c r="N1104" i="18"/>
  <c r="O1164" i="18"/>
  <c r="N1164" i="18"/>
  <c r="O1310" i="18"/>
  <c r="N1310" i="18"/>
  <c r="O1062" i="18"/>
  <c r="Q1062" i="18" s="1"/>
  <c r="N1062" i="18"/>
  <c r="O1154" i="18"/>
  <c r="N1154" i="18"/>
  <c r="N1292" i="18"/>
  <c r="O1292" i="18"/>
  <c r="O1182" i="18"/>
  <c r="N1182" i="18"/>
  <c r="O1238" i="18"/>
  <c r="N1238" i="18"/>
  <c r="O1244" i="18"/>
  <c r="N1244" i="18"/>
  <c r="N1140" i="18"/>
  <c r="O1140" i="18"/>
  <c r="O1311" i="18"/>
  <c r="N1311" i="18"/>
  <c r="O1139" i="18"/>
  <c r="N1139" i="18"/>
  <c r="O1323" i="18"/>
  <c r="N1323" i="18"/>
  <c r="O1166" i="18"/>
  <c r="N1166" i="18"/>
  <c r="O1198" i="18"/>
  <c r="N1198" i="18"/>
  <c r="O1071" i="18"/>
  <c r="N1071" i="18"/>
  <c r="O1304" i="18"/>
  <c r="N1304" i="18"/>
  <c r="N1296" i="18"/>
  <c r="O1296" i="18"/>
  <c r="O1148" i="18"/>
  <c r="N1148" i="18"/>
  <c r="N1115" i="18"/>
  <c r="O1115" i="18"/>
  <c r="O1106" i="18"/>
  <c r="N1106" i="18"/>
  <c r="O1271" i="18"/>
  <c r="N1271" i="18"/>
  <c r="O1075" i="18"/>
  <c r="N1075" i="18"/>
  <c r="O1126" i="18"/>
  <c r="N1126" i="18"/>
  <c r="N1160" i="18"/>
  <c r="O1160" i="18"/>
  <c r="O1315" i="18"/>
  <c r="N1315" i="18"/>
  <c r="O1128" i="18"/>
  <c r="N1128" i="18"/>
  <c r="O1175" i="18"/>
  <c r="N1175" i="18"/>
  <c r="O1260" i="18"/>
  <c r="N1260" i="18"/>
  <c r="O1206" i="18"/>
  <c r="N1206" i="18"/>
  <c r="O1101" i="18"/>
  <c r="N1101" i="18"/>
  <c r="O1081" i="18"/>
  <c r="N1081" i="18"/>
  <c r="U567" i="18" s="1"/>
  <c r="E29" i="22" s="1"/>
  <c r="O1320" i="18"/>
  <c r="N1320" i="18"/>
  <c r="O1170" i="18"/>
  <c r="N1170" i="18"/>
  <c r="O1068" i="18"/>
  <c r="N1068" i="18"/>
  <c r="O1089" i="18"/>
  <c r="N1089" i="18"/>
  <c r="O1074" i="18"/>
  <c r="N1074" i="18"/>
  <c r="N1100" i="18"/>
  <c r="O1100" i="18"/>
  <c r="O1274" i="18"/>
  <c r="N1274" i="18"/>
  <c r="O1085" i="18"/>
  <c r="N1085" i="18"/>
  <c r="O1097" i="18"/>
  <c r="N1097" i="18"/>
  <c r="O1299" i="18"/>
  <c r="N1299" i="18"/>
  <c r="O1290" i="18"/>
  <c r="N1290" i="18"/>
  <c r="N1220" i="18"/>
  <c r="O1220" i="18"/>
  <c r="N1279" i="18"/>
  <c r="O1279" i="18"/>
  <c r="O1247" i="18"/>
  <c r="N1247" i="18"/>
  <c r="O1319" i="18"/>
  <c r="N1319" i="18"/>
  <c r="N1107" i="18"/>
  <c r="O1107" i="18"/>
  <c r="N1123" i="18"/>
  <c r="O1123" i="18"/>
  <c r="N1239" i="18"/>
  <c r="O1239" i="18"/>
  <c r="O1176" i="18"/>
  <c r="Q1176" i="18" s="1"/>
  <c r="N1176" i="18"/>
  <c r="O1065" i="18"/>
  <c r="Q1065" i="18" s="1"/>
  <c r="N1065" i="18"/>
  <c r="N1264" i="18"/>
  <c r="O1264" i="18"/>
  <c r="O1111" i="18"/>
  <c r="N1111" i="18"/>
  <c r="O1167" i="18"/>
  <c r="N1167" i="18"/>
  <c r="N1223" i="18"/>
  <c r="O1223" i="18"/>
  <c r="N1272" i="18"/>
  <c r="O1272" i="18"/>
  <c r="O1282" i="18"/>
  <c r="N1282" i="18"/>
  <c r="O1093" i="18"/>
  <c r="N1093" i="18"/>
  <c r="O1146" i="18"/>
  <c r="Q1146" i="18" s="1"/>
  <c r="N1146" i="18"/>
  <c r="N1108" i="18"/>
  <c r="O1108" i="18"/>
  <c r="O1151" i="18"/>
  <c r="N1151" i="18"/>
  <c r="O1307" i="18"/>
  <c r="N1307" i="18"/>
  <c r="N1314" i="18"/>
  <c r="O1314" i="18"/>
  <c r="O1094" i="18"/>
  <c r="N1094" i="18"/>
  <c r="O1079" i="18"/>
  <c r="N1079" i="18"/>
  <c r="O1322" i="18"/>
  <c r="N1322" i="18"/>
  <c r="O1103" i="18"/>
  <c r="N1103" i="18"/>
  <c r="O1156" i="18"/>
  <c r="N1156" i="18"/>
  <c r="O1298" i="18"/>
  <c r="N1298" i="18"/>
  <c r="N1204" i="18"/>
  <c r="O1204" i="18"/>
  <c r="O1082" i="18"/>
  <c r="N1082" i="18"/>
  <c r="N1076" i="18"/>
  <c r="O1076" i="18"/>
  <c r="N1270" i="18"/>
  <c r="O1270" i="18"/>
  <c r="O1058" i="18"/>
  <c r="N1058" i="18"/>
  <c r="N1158" i="18"/>
  <c r="O1158" i="18"/>
  <c r="O1138" i="18"/>
  <c r="N1138" i="18"/>
  <c r="O1212" i="18"/>
  <c r="N1212" i="18"/>
  <c r="O1306" i="18"/>
  <c r="N1306" i="18"/>
  <c r="O1090" i="18"/>
  <c r="N1090" i="18"/>
  <c r="Q1080" i="19"/>
  <c r="S564" i="17"/>
  <c r="T568" i="17"/>
  <c r="E36" i="22" s="1"/>
  <c r="U568" i="17"/>
  <c r="E37" i="22" s="1"/>
  <c r="S560" i="17"/>
  <c r="O1322" i="19"/>
  <c r="N1322" i="19"/>
  <c r="O1316" i="19"/>
  <c r="N1316" i="19"/>
  <c r="O1300" i="19"/>
  <c r="N1300" i="19"/>
  <c r="O1284" i="19"/>
  <c r="N1284" i="19"/>
  <c r="O1278" i="19"/>
  <c r="N1278" i="19"/>
  <c r="O1225" i="19"/>
  <c r="N1225" i="19"/>
  <c r="O1208" i="19"/>
  <c r="N1208" i="19"/>
  <c r="N1187" i="19"/>
  <c r="O1187" i="19"/>
  <c r="N1167" i="19"/>
  <c r="O1167" i="19"/>
  <c r="N1151" i="19"/>
  <c r="O1151" i="19"/>
  <c r="N1135" i="19"/>
  <c r="O1135" i="19"/>
  <c r="N1131" i="19"/>
  <c r="O1131" i="19"/>
  <c r="N1119" i="19"/>
  <c r="O1119" i="19"/>
  <c r="N1111" i="19"/>
  <c r="O1111" i="19"/>
  <c r="O1311" i="19"/>
  <c r="N1311" i="19"/>
  <c r="O1295" i="19"/>
  <c r="N1295" i="19"/>
  <c r="O1257" i="19"/>
  <c r="N1257" i="19"/>
  <c r="O1280" i="19"/>
  <c r="N1280" i="19"/>
  <c r="O1309" i="19"/>
  <c r="N1309" i="19"/>
  <c r="O1293" i="19"/>
  <c r="N1293" i="19"/>
  <c r="O1318" i="19"/>
  <c r="N1318" i="19"/>
  <c r="O1302" i="19"/>
  <c r="N1302" i="19"/>
  <c r="O1286" i="19"/>
  <c r="N1286" i="19"/>
  <c r="O1276" i="19"/>
  <c r="N1276" i="19"/>
  <c r="O1312" i="19"/>
  <c r="N1312" i="19"/>
  <c r="O1296" i="19"/>
  <c r="N1296" i="19"/>
  <c r="O1279" i="19"/>
  <c r="N1279" i="19"/>
  <c r="O1266" i="19"/>
  <c r="N1266" i="19"/>
  <c r="O1258" i="19"/>
  <c r="N1258" i="19"/>
  <c r="O1250" i="19"/>
  <c r="N1250" i="19"/>
  <c r="O1242" i="19"/>
  <c r="N1242" i="19"/>
  <c r="O1234" i="19"/>
  <c r="Q1234" i="19" s="1"/>
  <c r="N1234" i="19"/>
  <c r="O1261" i="19"/>
  <c r="N1261" i="19"/>
  <c r="O1232" i="19"/>
  <c r="N1232" i="19"/>
  <c r="O1218" i="19"/>
  <c r="N1218" i="19"/>
  <c r="O1217" i="19"/>
  <c r="N1217" i="19"/>
  <c r="O1200" i="19"/>
  <c r="N1200" i="19"/>
  <c r="O1323" i="19"/>
  <c r="N1323" i="19"/>
  <c r="O1307" i="19"/>
  <c r="N1307" i="19"/>
  <c r="O1291" i="19"/>
  <c r="N1291" i="19"/>
  <c r="O1241" i="19"/>
  <c r="N1241" i="19"/>
  <c r="O1102" i="19"/>
  <c r="N1102" i="19"/>
  <c r="N1157" i="19"/>
  <c r="O1157" i="19"/>
  <c r="N1125" i="19"/>
  <c r="O1125" i="19"/>
  <c r="O1212" i="19"/>
  <c r="N1212" i="19"/>
  <c r="O1100" i="19"/>
  <c r="N1100" i="19"/>
  <c r="O1213" i="19"/>
  <c r="N1213" i="19"/>
  <c r="N1165" i="19"/>
  <c r="O1165" i="19"/>
  <c r="N1129" i="19"/>
  <c r="O1129" i="19"/>
  <c r="O1206" i="19"/>
  <c r="N1206" i="19"/>
  <c r="N1193" i="19"/>
  <c r="O1193" i="19"/>
  <c r="N1149" i="19"/>
  <c r="O1149" i="19"/>
  <c r="N1117" i="19"/>
  <c r="O1117" i="19"/>
  <c r="Q1117" i="19" s="1"/>
  <c r="O1220" i="19"/>
  <c r="N1220" i="19"/>
  <c r="O1101" i="19"/>
  <c r="N1101" i="19"/>
  <c r="O1221" i="19"/>
  <c r="Q1221" i="19" s="1"/>
  <c r="N1221" i="19"/>
  <c r="N1153" i="19"/>
  <c r="O1153" i="19"/>
  <c r="N1121" i="19"/>
  <c r="O1121" i="19"/>
  <c r="O1214" i="19"/>
  <c r="N1214" i="19"/>
  <c r="N1177" i="19"/>
  <c r="O1177" i="19"/>
  <c r="O1071" i="19"/>
  <c r="N1071" i="19"/>
  <c r="O1063" i="19"/>
  <c r="N1063" i="19"/>
  <c r="O1274" i="19"/>
  <c r="N1274" i="19"/>
  <c r="O1269" i="19"/>
  <c r="N1269" i="19"/>
  <c r="O1096" i="19"/>
  <c r="N1096" i="19"/>
  <c r="O1222" i="19"/>
  <c r="N1222" i="19"/>
  <c r="N1161" i="19"/>
  <c r="O1161" i="19"/>
  <c r="O1313" i="19"/>
  <c r="N1313" i="19"/>
  <c r="O1297" i="19"/>
  <c r="Q1297" i="19" s="1"/>
  <c r="N1297" i="19"/>
  <c r="O1306" i="19"/>
  <c r="N1306" i="19"/>
  <c r="O1290" i="19"/>
  <c r="Q1290" i="19" s="1"/>
  <c r="N1290" i="19"/>
  <c r="O1271" i="19"/>
  <c r="N1271" i="19"/>
  <c r="O1249" i="19"/>
  <c r="N1249" i="19"/>
  <c r="O1226" i="19"/>
  <c r="Q1226" i="19" s="1"/>
  <c r="N1226" i="19"/>
  <c r="N1195" i="19"/>
  <c r="O1195" i="19"/>
  <c r="N1191" i="19"/>
  <c r="O1191" i="19"/>
  <c r="N1183" i="19"/>
  <c r="O1183" i="19"/>
  <c r="N1179" i="19"/>
  <c r="O1179" i="19"/>
  <c r="N1175" i="19"/>
  <c r="O1175" i="19"/>
  <c r="N1171" i="19"/>
  <c r="O1171" i="19"/>
  <c r="N1163" i="19"/>
  <c r="O1163" i="19"/>
  <c r="N1159" i="19"/>
  <c r="O1159" i="19"/>
  <c r="N1155" i="19"/>
  <c r="O1155" i="19"/>
  <c r="N1147" i="19"/>
  <c r="O1147" i="19"/>
  <c r="N1143" i="19"/>
  <c r="O1143" i="19"/>
  <c r="N1139" i="19"/>
  <c r="O1139" i="19"/>
  <c r="N1127" i="19"/>
  <c r="O1127" i="19"/>
  <c r="N1123" i="19"/>
  <c r="O1123" i="19"/>
  <c r="N1115" i="19"/>
  <c r="O1115" i="19"/>
  <c r="N1107" i="19"/>
  <c r="O1107" i="19"/>
  <c r="O1099" i="19"/>
  <c r="N1099" i="19"/>
  <c r="O1317" i="19"/>
  <c r="N1317" i="19"/>
  <c r="O1301" i="19"/>
  <c r="N1301" i="19"/>
  <c r="O1285" i="19"/>
  <c r="N1285" i="19"/>
  <c r="O1310" i="19"/>
  <c r="N1310" i="19"/>
  <c r="O1294" i="19"/>
  <c r="N1294" i="19"/>
  <c r="O1324" i="19"/>
  <c r="N1324" i="19"/>
  <c r="O1320" i="19"/>
  <c r="N1320" i="19"/>
  <c r="O1304" i="19"/>
  <c r="N1304" i="19"/>
  <c r="O1288" i="19"/>
  <c r="N1288" i="19"/>
  <c r="O1272" i="19"/>
  <c r="N1272" i="19"/>
  <c r="O1270" i="19"/>
  <c r="N1270" i="19"/>
  <c r="O1262" i="19"/>
  <c r="N1262" i="19"/>
  <c r="O1254" i="19"/>
  <c r="N1254" i="19"/>
  <c r="O1246" i="19"/>
  <c r="N1246" i="19"/>
  <c r="O1238" i="19"/>
  <c r="N1238" i="19"/>
  <c r="O1265" i="19"/>
  <c r="N1265" i="19"/>
  <c r="O1233" i="19"/>
  <c r="N1233" i="19"/>
  <c r="O1216" i="19"/>
  <c r="N1216" i="19"/>
  <c r="O1202" i="19"/>
  <c r="N1202" i="19"/>
  <c r="O1201" i="19"/>
  <c r="N1201" i="19"/>
  <c r="O1315" i="19"/>
  <c r="N1315" i="19"/>
  <c r="O1299" i="19"/>
  <c r="N1299" i="19"/>
  <c r="O1283" i="19"/>
  <c r="N1283" i="19"/>
  <c r="O1106" i="19"/>
  <c r="N1106" i="19"/>
  <c r="O1098" i="19"/>
  <c r="N1098" i="19"/>
  <c r="O1253" i="19"/>
  <c r="N1253" i="19"/>
  <c r="N1189" i="19"/>
  <c r="O1189" i="19"/>
  <c r="N1141" i="19"/>
  <c r="O1141" i="19"/>
  <c r="N1109" i="19"/>
  <c r="O1109" i="19"/>
  <c r="O1237" i="19"/>
  <c r="N1237" i="19"/>
  <c r="O1228" i="19"/>
  <c r="N1228" i="19"/>
  <c r="N1185" i="19"/>
  <c r="O1185" i="19"/>
  <c r="O1104" i="19"/>
  <c r="N1104" i="19"/>
  <c r="O1097" i="19"/>
  <c r="N1097" i="19"/>
  <c r="O1229" i="19"/>
  <c r="N1229" i="19"/>
  <c r="O1197" i="19"/>
  <c r="N1197" i="19"/>
  <c r="N1145" i="19"/>
  <c r="O1145" i="19"/>
  <c r="N1113" i="19"/>
  <c r="O1113" i="19"/>
  <c r="O1321" i="19"/>
  <c r="N1321" i="19"/>
  <c r="O1305" i="19"/>
  <c r="N1305" i="19"/>
  <c r="O1289" i="19"/>
  <c r="N1289" i="19"/>
  <c r="O1314" i="19"/>
  <c r="N1314" i="19"/>
  <c r="O1298" i="19"/>
  <c r="N1298" i="19"/>
  <c r="O1275" i="19"/>
  <c r="N1275" i="19"/>
  <c r="O1308" i="19"/>
  <c r="N1308" i="19"/>
  <c r="O1292" i="19"/>
  <c r="N1292" i="19"/>
  <c r="O1245" i="19"/>
  <c r="N1245" i="19"/>
  <c r="O1224" i="19"/>
  <c r="N1224" i="19"/>
  <c r="O1210" i="19"/>
  <c r="Q1210" i="19" s="1"/>
  <c r="N1210" i="19"/>
  <c r="O1209" i="19"/>
  <c r="N1209" i="19"/>
  <c r="O1103" i="19"/>
  <c r="N1103" i="19"/>
  <c r="O1319" i="19"/>
  <c r="N1319" i="19"/>
  <c r="O1303" i="19"/>
  <c r="N1303" i="19"/>
  <c r="O1287" i="19"/>
  <c r="N1287" i="19"/>
  <c r="N1173" i="19"/>
  <c r="O1173" i="19"/>
  <c r="Q1173" i="19" s="1"/>
  <c r="N1133" i="19"/>
  <c r="O1133" i="19"/>
  <c r="O1204" i="19"/>
  <c r="N1204" i="19"/>
  <c r="N1169" i="19"/>
  <c r="O1169" i="19"/>
  <c r="O1105" i="19"/>
  <c r="N1105" i="19"/>
  <c r="O1205" i="19"/>
  <c r="N1205" i="19"/>
  <c r="N1181" i="19"/>
  <c r="O1181" i="19"/>
  <c r="N1137" i="19"/>
  <c r="O1137" i="19"/>
  <c r="O1075" i="19"/>
  <c r="N1075" i="19"/>
  <c r="O1067" i="19"/>
  <c r="N1067" i="19"/>
  <c r="O1230" i="19"/>
  <c r="N1230" i="19"/>
  <c r="O1198" i="19"/>
  <c r="N1198" i="19"/>
  <c r="D13" i="22" l="1"/>
  <c r="U560" i="16"/>
  <c r="U564" i="16"/>
  <c r="D14" i="22"/>
  <c r="T559" i="18"/>
  <c r="V567" i="18"/>
  <c r="E30" i="22" s="1"/>
  <c r="T563" i="18"/>
  <c r="D18" i="22"/>
  <c r="U560" i="17"/>
  <c r="U564" i="17"/>
  <c r="D19" i="22"/>
  <c r="V567" i="19"/>
  <c r="E35" i="22" s="1"/>
  <c r="U567" i="19"/>
  <c r="E34" i="22" s="1"/>
  <c r="T559" i="19"/>
  <c r="V559" i="19" s="1"/>
  <c r="T563" i="19"/>
  <c r="F13" i="22" l="1"/>
  <c r="V560" i="16"/>
  <c r="G13" i="22" s="1"/>
  <c r="F14" i="22"/>
  <c r="V564" i="16"/>
  <c r="G14" i="22" s="1"/>
  <c r="V563" i="18"/>
  <c r="D12" i="22"/>
  <c r="D11" i="22"/>
  <c r="V559" i="18"/>
  <c r="D16" i="22"/>
  <c r="V564" i="17"/>
  <c r="G19" i="22" s="1"/>
  <c r="F19" i="22"/>
  <c r="V560" i="17"/>
  <c r="G18" i="22" s="1"/>
  <c r="F18" i="22"/>
  <c r="V563" i="19"/>
  <c r="D17" i="22"/>
  <c r="G16" i="22"/>
  <c r="F16" i="22"/>
  <c r="W559" i="18" l="1"/>
  <c r="G11" i="22" s="1"/>
  <c r="F11" i="22"/>
  <c r="F12" i="22"/>
  <c r="W563" i="18"/>
  <c r="G12" i="22" s="1"/>
  <c r="F17" i="22"/>
  <c r="G17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<sst xmlns="http://schemas.openxmlformats.org/spreadsheetml/2006/main" count="270" uniqueCount="63">
  <si>
    <t>Actual P&amp;L NPs</t>
  </si>
  <si>
    <t>Sample Size</t>
  </si>
  <si>
    <t>Probability</t>
  </si>
  <si>
    <t>Test</t>
  </si>
  <si>
    <t>Exceedances</t>
  </si>
  <si>
    <t>Probability of Exceedance</t>
  </si>
  <si>
    <t>Student-t  VaR Exceedance</t>
  </si>
  <si>
    <t>Conf Level</t>
  </si>
  <si>
    <t>Kupiec Test Normal VaR</t>
  </si>
  <si>
    <t>Kupiec Test Student-t VaR</t>
  </si>
  <si>
    <t>Lopez Test</t>
  </si>
  <si>
    <t>Normal VaR Tail vs ES</t>
  </si>
  <si>
    <t>Student-t VaR Tail vs ES</t>
  </si>
  <si>
    <t>Date</t>
  </si>
  <si>
    <t>-</t>
  </si>
  <si>
    <t>Observation</t>
  </si>
  <si>
    <t>Portfolio 
Return</t>
  </si>
  <si>
    <t>Significance</t>
  </si>
  <si>
    <t>Count</t>
  </si>
  <si>
    <t>Investment</t>
  </si>
  <si>
    <t xml:space="preserve">Rolling 99% Historical VaR </t>
  </si>
  <si>
    <t xml:space="preserve">Rolling 99% Historical ES </t>
  </si>
  <si>
    <t xml:space="preserve">Actual P&amp;L </t>
  </si>
  <si>
    <t>Portfolio P&amp;L</t>
  </si>
  <si>
    <t>Observations</t>
  </si>
  <si>
    <t>Rolling 99% Vol-Weighted VaR</t>
  </si>
  <si>
    <t>Rolling 99% Vol-Weighted ES</t>
  </si>
  <si>
    <t>Vol Weighted 
P&amp;L</t>
  </si>
  <si>
    <t xml:space="preserve">Rolling 99% 
Normal VaR </t>
  </si>
  <si>
    <t xml:space="preserve">Rolling 99% 
student-t ES </t>
  </si>
  <si>
    <t xml:space="preserve">Rolling 99% 
Normal ES </t>
  </si>
  <si>
    <t xml:space="preserve">Rolling 99% 
student-t VaR </t>
  </si>
  <si>
    <t>Degree of freedom</t>
  </si>
  <si>
    <t>Normal VaR 
Exceedance</t>
  </si>
  <si>
    <t>Student-t VaR ($)</t>
  </si>
  <si>
    <t>Norm VaR ($)</t>
  </si>
  <si>
    <t>Vol-Weighted VaR Exceedance</t>
  </si>
  <si>
    <t>Historical VaR 
Exceedance</t>
  </si>
  <si>
    <t>Historical VaR Tail vs ES</t>
  </si>
  <si>
    <t>Vol-Weighted VaR Tail vs ES</t>
  </si>
  <si>
    <t>Kupiec Test Historical VaR</t>
  </si>
  <si>
    <t>Kupiec Test Vol-Weighted VaR</t>
  </si>
  <si>
    <t>T=550</t>
  </si>
  <si>
    <t>EQUITY</t>
  </si>
  <si>
    <t>Bond</t>
  </si>
  <si>
    <t>BOND</t>
  </si>
  <si>
    <t>EQUITY/BOND</t>
  </si>
  <si>
    <t>VaR Comparison</t>
  </si>
  <si>
    <t xml:space="preserve">Historical </t>
  </si>
  <si>
    <t>Binomial Test Normal VaR</t>
  </si>
  <si>
    <t>Binomial Test Student-t VaR</t>
  </si>
  <si>
    <t>Equity</t>
  </si>
  <si>
    <t>Volatility-Weighted</t>
  </si>
  <si>
    <t>Normal</t>
  </si>
  <si>
    <t>t Student</t>
  </si>
  <si>
    <t>Equity/Bond</t>
  </si>
  <si>
    <t>Table 1: One-tailed Binomial Test</t>
  </si>
  <si>
    <t>QPS</t>
  </si>
  <si>
    <t>Table 2: Lopez Test</t>
  </si>
  <si>
    <t>Hist VaR ($)</t>
  </si>
  <si>
    <t>Vol-weight VaR ($)</t>
  </si>
  <si>
    <t>Non Parametric</t>
  </si>
  <si>
    <t>Parametric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</si>
</sst>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b/>
      <sz val="24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6">
    <xf numFmtId="0" fontId="0" fillId="0" borderId="0" xfId="0"/>
    <xf numFmtId="0" fontId="0" fillId="4" borderId="0" xfId="0" applyFill="1"/>
    <xf numFmtId="0" fontId="2" fillId="5" borderId="0" xfId="0" applyFont="1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2" fillId="5" borderId="0" xfId="0" applyFont="1" applyFill="1"/>
    <xf numFmtId="0" fontId="2" fillId="5" borderId="0" xfId="0" applyFont="1" applyFill="1" applyAlignment="1">
      <alignment horizontal="center" wrapText="1"/>
    </xf>
    <xf numFmtId="9" fontId="0" fillId="4" borderId="0" xfId="0" applyNumberFormat="1" applyFill="1"/>
    <xf numFmtId="2" fontId="0" fillId="4" borderId="0" xfId="0" applyNumberFormat="1" applyFill="1" applyAlignment="1">
      <alignment horizontal="center"/>
    </xf>
    <xf numFmtId="2" fontId="0" fillId="4" borderId="0" xfId="0" applyNumberFormat="1" applyFill="1"/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/>
    </xf>
    <xf numFmtId="0" fontId="4" fillId="2" borderId="6" xfId="0" applyFont="1" applyFill="1" applyBorder="1"/>
    <xf numFmtId="0" fontId="4" fillId="2" borderId="7" xfId="0" applyFont="1" applyFill="1" applyBorder="1" applyAlignment="1">
      <alignment horizontal="center"/>
    </xf>
    <xf numFmtId="0" fontId="0" fillId="4" borderId="5" xfId="0" applyFill="1" applyBorder="1" applyAlignment="1">
      <alignment horizontal="center" vertical="center"/>
    </xf>
    <xf numFmtId="1" fontId="0" fillId="4" borderId="6" xfId="0" applyNumberFormat="1" applyFill="1" applyBorder="1" applyAlignment="1">
      <alignment horizontal="center" vertical="center"/>
    </xf>
    <xf numFmtId="9" fontId="0" fillId="4" borderId="6" xfId="0" applyNumberFormat="1" applyFill="1" applyBorder="1" applyAlignment="1">
      <alignment horizontal="center" vertical="center"/>
    </xf>
    <xf numFmtId="10" fontId="0" fillId="4" borderId="6" xfId="1" applyNumberFormat="1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2" borderId="5" xfId="0" applyFont="1" applyFill="1" applyBorder="1" applyAlignment="1">
      <alignment horizontal="center"/>
    </xf>
    <xf numFmtId="9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64" fontId="0" fillId="4" borderId="3" xfId="0" applyNumberFormat="1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4" borderId="0" xfId="0" quotePrefix="1" applyFill="1"/>
    <xf numFmtId="4" fontId="0" fillId="4" borderId="0" xfId="0" applyNumberFormat="1" applyFill="1"/>
    <xf numFmtId="0" fontId="0" fillId="6" borderId="0" xfId="0" applyFill="1"/>
    <xf numFmtId="0" fontId="7" fillId="4" borderId="0" xfId="0" applyFont="1" applyFill="1"/>
    <xf numFmtId="0" fontId="7" fillId="4" borderId="0" xfId="0" applyFont="1" applyFill="1" applyAlignment="1">
      <alignment horizontal="center" vertical="center"/>
    </xf>
    <xf numFmtId="1" fontId="7" fillId="4" borderId="0" xfId="0" applyNumberFormat="1" applyFont="1" applyFill="1" applyAlignment="1">
      <alignment horizontal="center" vertical="center"/>
    </xf>
    <xf numFmtId="9" fontId="7" fillId="4" borderId="0" xfId="0" applyNumberFormat="1" applyFont="1" applyFill="1" applyAlignment="1">
      <alignment horizontal="center" vertical="center"/>
    </xf>
    <xf numFmtId="10" fontId="7" fillId="4" borderId="0" xfId="1" applyNumberFormat="1" applyFont="1" applyFill="1" applyBorder="1" applyAlignment="1">
      <alignment horizontal="center" vertical="center"/>
    </xf>
    <xf numFmtId="0" fontId="7" fillId="4" borderId="8" xfId="0" applyFont="1" applyFill="1" applyBorder="1"/>
    <xf numFmtId="0" fontId="7" fillId="4" borderId="7" xfId="0" applyFont="1" applyFill="1" applyBorder="1" applyAlignment="1">
      <alignment horizontal="center"/>
    </xf>
    <xf numFmtId="0" fontId="7" fillId="4" borderId="2" xfId="0" applyFont="1" applyFill="1" applyBorder="1"/>
    <xf numFmtId="0" fontId="7" fillId="4" borderId="3" xfId="0" applyFont="1" applyFill="1" applyBorder="1" applyAlignment="1">
      <alignment horizontal="center" vertical="center"/>
    </xf>
    <xf numFmtId="1" fontId="7" fillId="4" borderId="3" xfId="0" applyNumberFormat="1" applyFont="1" applyFill="1" applyBorder="1" applyAlignment="1">
      <alignment horizontal="center" vertical="center"/>
    </xf>
    <xf numFmtId="9" fontId="7" fillId="4" borderId="3" xfId="0" applyNumberFormat="1" applyFont="1" applyFill="1" applyBorder="1" applyAlignment="1">
      <alignment horizontal="center" vertical="center"/>
    </xf>
    <xf numFmtId="10" fontId="7" fillId="4" borderId="3" xfId="1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8" fillId="4" borderId="6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/>
    </xf>
    <xf numFmtId="0" fontId="7" fillId="4" borderId="5" xfId="0" applyFont="1" applyFill="1" applyBorder="1"/>
    <xf numFmtId="165" fontId="7" fillId="4" borderId="9" xfId="0" applyNumberFormat="1" applyFont="1" applyFill="1" applyBorder="1" applyAlignment="1">
      <alignment horizontal="center"/>
    </xf>
    <xf numFmtId="165" fontId="7" fillId="4" borderId="4" xfId="0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6" fontId="0" fillId="4" borderId="2" xfId="0" applyNumberFormat="1" applyFill="1" applyBorder="1" applyAlignment="1">
      <alignment horizontal="center"/>
    </xf>
    <xf numFmtId="0" fontId="7" fillId="4" borderId="9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10" fillId="8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7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3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257881706355172"/>
          <c:y val="9.0119821359983726E-2"/>
          <c:w val="0.79375082706944233"/>
          <c:h val="0.65098785322899189"/>
        </c:manualLayout>
      </c:layout>
      <c:lineChart>
        <c:grouping val="standard"/>
        <c:varyColors val="0"/>
        <c:ser>
          <c:idx val="0"/>
          <c:order val="0"/>
          <c:tx>
            <c:v>Sample=50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Equity_NP!$B$1057:$B$1325</c:f>
              <c:numCache>
                <c:formatCode>m/d/yyyy</c:formatCode>
                <c:ptCount val="269"/>
                <c:pt idx="0">
                  <c:v>44988</c:v>
                </c:pt>
                <c:pt idx="1">
                  <c:v>44991</c:v>
                </c:pt>
                <c:pt idx="2">
                  <c:v>44992</c:v>
                </c:pt>
                <c:pt idx="3">
                  <c:v>44993</c:v>
                </c:pt>
                <c:pt idx="4">
                  <c:v>44994</c:v>
                </c:pt>
                <c:pt idx="5">
                  <c:v>44995</c:v>
                </c:pt>
                <c:pt idx="6">
                  <c:v>44998</c:v>
                </c:pt>
                <c:pt idx="7">
                  <c:v>44999</c:v>
                </c:pt>
                <c:pt idx="8">
                  <c:v>45000</c:v>
                </c:pt>
                <c:pt idx="9">
                  <c:v>45001</c:v>
                </c:pt>
                <c:pt idx="10">
                  <c:v>45002</c:v>
                </c:pt>
                <c:pt idx="11">
                  <c:v>45005</c:v>
                </c:pt>
                <c:pt idx="12">
                  <c:v>45006</c:v>
                </c:pt>
                <c:pt idx="13">
                  <c:v>45007</c:v>
                </c:pt>
                <c:pt idx="14">
                  <c:v>45008</c:v>
                </c:pt>
                <c:pt idx="15">
                  <c:v>45009</c:v>
                </c:pt>
                <c:pt idx="16">
                  <c:v>45012</c:v>
                </c:pt>
                <c:pt idx="17">
                  <c:v>45013</c:v>
                </c:pt>
                <c:pt idx="18">
                  <c:v>45014</c:v>
                </c:pt>
                <c:pt idx="19">
                  <c:v>45015</c:v>
                </c:pt>
                <c:pt idx="20">
                  <c:v>45016</c:v>
                </c:pt>
                <c:pt idx="21">
                  <c:v>45019</c:v>
                </c:pt>
                <c:pt idx="22">
                  <c:v>45020</c:v>
                </c:pt>
                <c:pt idx="23">
                  <c:v>45021</c:v>
                </c:pt>
                <c:pt idx="24">
                  <c:v>45022</c:v>
                </c:pt>
                <c:pt idx="25">
                  <c:v>45026</c:v>
                </c:pt>
                <c:pt idx="26">
                  <c:v>45027</c:v>
                </c:pt>
                <c:pt idx="27">
                  <c:v>45028</c:v>
                </c:pt>
                <c:pt idx="28">
                  <c:v>45029</c:v>
                </c:pt>
                <c:pt idx="29">
                  <c:v>45030</c:v>
                </c:pt>
                <c:pt idx="30">
                  <c:v>45033</c:v>
                </c:pt>
                <c:pt idx="31">
                  <c:v>45034</c:v>
                </c:pt>
                <c:pt idx="32">
                  <c:v>45035</c:v>
                </c:pt>
                <c:pt idx="33">
                  <c:v>45036</c:v>
                </c:pt>
                <c:pt idx="34">
                  <c:v>45037</c:v>
                </c:pt>
                <c:pt idx="35">
                  <c:v>45040</c:v>
                </c:pt>
                <c:pt idx="36">
                  <c:v>45041</c:v>
                </c:pt>
                <c:pt idx="37">
                  <c:v>45042</c:v>
                </c:pt>
                <c:pt idx="38">
                  <c:v>45043</c:v>
                </c:pt>
                <c:pt idx="39">
                  <c:v>45044</c:v>
                </c:pt>
                <c:pt idx="40">
                  <c:v>45047</c:v>
                </c:pt>
                <c:pt idx="41">
                  <c:v>45048</c:v>
                </c:pt>
                <c:pt idx="42">
                  <c:v>45049</c:v>
                </c:pt>
                <c:pt idx="43">
                  <c:v>45050</c:v>
                </c:pt>
                <c:pt idx="44">
                  <c:v>45051</c:v>
                </c:pt>
                <c:pt idx="45">
                  <c:v>45054</c:v>
                </c:pt>
                <c:pt idx="46">
                  <c:v>45055</c:v>
                </c:pt>
                <c:pt idx="47">
                  <c:v>45056</c:v>
                </c:pt>
                <c:pt idx="48">
                  <c:v>45057</c:v>
                </c:pt>
                <c:pt idx="49">
                  <c:v>45058</c:v>
                </c:pt>
                <c:pt idx="50">
                  <c:v>45061</c:v>
                </c:pt>
                <c:pt idx="51">
                  <c:v>45062</c:v>
                </c:pt>
                <c:pt idx="52">
                  <c:v>45063</c:v>
                </c:pt>
                <c:pt idx="53">
                  <c:v>45064</c:v>
                </c:pt>
                <c:pt idx="54">
                  <c:v>45065</c:v>
                </c:pt>
                <c:pt idx="55">
                  <c:v>45068</c:v>
                </c:pt>
                <c:pt idx="56">
                  <c:v>45069</c:v>
                </c:pt>
                <c:pt idx="57">
                  <c:v>45070</c:v>
                </c:pt>
                <c:pt idx="58">
                  <c:v>45071</c:v>
                </c:pt>
                <c:pt idx="59">
                  <c:v>45072</c:v>
                </c:pt>
                <c:pt idx="60">
                  <c:v>45076</c:v>
                </c:pt>
                <c:pt idx="61">
                  <c:v>45077</c:v>
                </c:pt>
                <c:pt idx="62">
                  <c:v>45078</c:v>
                </c:pt>
                <c:pt idx="63">
                  <c:v>45079</c:v>
                </c:pt>
                <c:pt idx="64">
                  <c:v>45082</c:v>
                </c:pt>
                <c:pt idx="65">
                  <c:v>45083</c:v>
                </c:pt>
                <c:pt idx="66">
                  <c:v>45084</c:v>
                </c:pt>
                <c:pt idx="67">
                  <c:v>45085</c:v>
                </c:pt>
                <c:pt idx="68">
                  <c:v>45086</c:v>
                </c:pt>
                <c:pt idx="69">
                  <c:v>45089</c:v>
                </c:pt>
                <c:pt idx="70">
                  <c:v>45090</c:v>
                </c:pt>
                <c:pt idx="71">
                  <c:v>45091</c:v>
                </c:pt>
                <c:pt idx="72">
                  <c:v>45092</c:v>
                </c:pt>
                <c:pt idx="73">
                  <c:v>45093</c:v>
                </c:pt>
                <c:pt idx="74">
                  <c:v>45097</c:v>
                </c:pt>
                <c:pt idx="75">
                  <c:v>45098</c:v>
                </c:pt>
                <c:pt idx="76">
                  <c:v>45099</c:v>
                </c:pt>
                <c:pt idx="77">
                  <c:v>45100</c:v>
                </c:pt>
                <c:pt idx="78">
                  <c:v>45103</c:v>
                </c:pt>
                <c:pt idx="79">
                  <c:v>45104</c:v>
                </c:pt>
                <c:pt idx="80">
                  <c:v>45105</c:v>
                </c:pt>
                <c:pt idx="81">
                  <c:v>45106</c:v>
                </c:pt>
                <c:pt idx="82">
                  <c:v>45107</c:v>
                </c:pt>
                <c:pt idx="83">
                  <c:v>45110</c:v>
                </c:pt>
                <c:pt idx="84">
                  <c:v>45112</c:v>
                </c:pt>
                <c:pt idx="85">
                  <c:v>45113</c:v>
                </c:pt>
                <c:pt idx="86">
                  <c:v>45114</c:v>
                </c:pt>
                <c:pt idx="87">
                  <c:v>45117</c:v>
                </c:pt>
                <c:pt idx="88">
                  <c:v>45118</c:v>
                </c:pt>
                <c:pt idx="89">
                  <c:v>45119</c:v>
                </c:pt>
                <c:pt idx="90">
                  <c:v>45120</c:v>
                </c:pt>
                <c:pt idx="91">
                  <c:v>45121</c:v>
                </c:pt>
                <c:pt idx="92">
                  <c:v>45124</c:v>
                </c:pt>
                <c:pt idx="93">
                  <c:v>45125</c:v>
                </c:pt>
                <c:pt idx="94">
                  <c:v>45126</c:v>
                </c:pt>
                <c:pt idx="95">
                  <c:v>45127</c:v>
                </c:pt>
                <c:pt idx="96">
                  <c:v>45128</c:v>
                </c:pt>
                <c:pt idx="97">
                  <c:v>45131</c:v>
                </c:pt>
                <c:pt idx="98">
                  <c:v>45132</c:v>
                </c:pt>
                <c:pt idx="99">
                  <c:v>45133</c:v>
                </c:pt>
                <c:pt idx="100">
                  <c:v>45134</c:v>
                </c:pt>
                <c:pt idx="101">
                  <c:v>45135</c:v>
                </c:pt>
                <c:pt idx="102">
                  <c:v>45138</c:v>
                </c:pt>
                <c:pt idx="103">
                  <c:v>45139</c:v>
                </c:pt>
                <c:pt idx="104">
                  <c:v>45140</c:v>
                </c:pt>
                <c:pt idx="105">
                  <c:v>45141</c:v>
                </c:pt>
                <c:pt idx="106">
                  <c:v>45142</c:v>
                </c:pt>
                <c:pt idx="107">
                  <c:v>45145</c:v>
                </c:pt>
                <c:pt idx="108">
                  <c:v>45146</c:v>
                </c:pt>
                <c:pt idx="109">
                  <c:v>45147</c:v>
                </c:pt>
                <c:pt idx="110">
                  <c:v>45148</c:v>
                </c:pt>
                <c:pt idx="111">
                  <c:v>45149</c:v>
                </c:pt>
                <c:pt idx="112">
                  <c:v>45152</c:v>
                </c:pt>
                <c:pt idx="113">
                  <c:v>45153</c:v>
                </c:pt>
                <c:pt idx="114">
                  <c:v>45154</c:v>
                </c:pt>
                <c:pt idx="115">
                  <c:v>45155</c:v>
                </c:pt>
                <c:pt idx="116">
                  <c:v>45156</c:v>
                </c:pt>
                <c:pt idx="117">
                  <c:v>45159</c:v>
                </c:pt>
                <c:pt idx="118">
                  <c:v>45160</c:v>
                </c:pt>
                <c:pt idx="119">
                  <c:v>45161</c:v>
                </c:pt>
                <c:pt idx="120">
                  <c:v>45162</c:v>
                </c:pt>
                <c:pt idx="121">
                  <c:v>45163</c:v>
                </c:pt>
                <c:pt idx="122">
                  <c:v>45166</c:v>
                </c:pt>
                <c:pt idx="123">
                  <c:v>45167</c:v>
                </c:pt>
                <c:pt idx="124">
                  <c:v>45168</c:v>
                </c:pt>
                <c:pt idx="125">
                  <c:v>45169</c:v>
                </c:pt>
                <c:pt idx="126">
                  <c:v>45170</c:v>
                </c:pt>
                <c:pt idx="127">
                  <c:v>45174</c:v>
                </c:pt>
                <c:pt idx="128">
                  <c:v>45175</c:v>
                </c:pt>
                <c:pt idx="129">
                  <c:v>45176</c:v>
                </c:pt>
                <c:pt idx="130">
                  <c:v>45177</c:v>
                </c:pt>
                <c:pt idx="131">
                  <c:v>45180</c:v>
                </c:pt>
                <c:pt idx="132">
                  <c:v>45181</c:v>
                </c:pt>
                <c:pt idx="133">
                  <c:v>45182</c:v>
                </c:pt>
                <c:pt idx="134">
                  <c:v>45183</c:v>
                </c:pt>
                <c:pt idx="135">
                  <c:v>45184</c:v>
                </c:pt>
                <c:pt idx="136">
                  <c:v>45187</c:v>
                </c:pt>
                <c:pt idx="137">
                  <c:v>45188</c:v>
                </c:pt>
                <c:pt idx="138">
                  <c:v>45189</c:v>
                </c:pt>
                <c:pt idx="139">
                  <c:v>45190</c:v>
                </c:pt>
                <c:pt idx="140">
                  <c:v>45191</c:v>
                </c:pt>
                <c:pt idx="141">
                  <c:v>45194</c:v>
                </c:pt>
                <c:pt idx="142">
                  <c:v>45195</c:v>
                </c:pt>
                <c:pt idx="143">
                  <c:v>45196</c:v>
                </c:pt>
                <c:pt idx="144">
                  <c:v>45197</c:v>
                </c:pt>
                <c:pt idx="145">
                  <c:v>45198</c:v>
                </c:pt>
                <c:pt idx="146">
                  <c:v>45201</c:v>
                </c:pt>
                <c:pt idx="147">
                  <c:v>45202</c:v>
                </c:pt>
                <c:pt idx="148">
                  <c:v>45203</c:v>
                </c:pt>
                <c:pt idx="149">
                  <c:v>45204</c:v>
                </c:pt>
                <c:pt idx="150">
                  <c:v>45205</c:v>
                </c:pt>
                <c:pt idx="151">
                  <c:v>45208</c:v>
                </c:pt>
                <c:pt idx="152">
                  <c:v>45209</c:v>
                </c:pt>
                <c:pt idx="153">
                  <c:v>45210</c:v>
                </c:pt>
                <c:pt idx="154">
                  <c:v>45211</c:v>
                </c:pt>
                <c:pt idx="155">
                  <c:v>45212</c:v>
                </c:pt>
                <c:pt idx="156">
                  <c:v>45215</c:v>
                </c:pt>
                <c:pt idx="157">
                  <c:v>45216</c:v>
                </c:pt>
                <c:pt idx="158">
                  <c:v>45217</c:v>
                </c:pt>
                <c:pt idx="159">
                  <c:v>45218</c:v>
                </c:pt>
                <c:pt idx="160">
                  <c:v>45219</c:v>
                </c:pt>
                <c:pt idx="161">
                  <c:v>45222</c:v>
                </c:pt>
                <c:pt idx="162">
                  <c:v>45223</c:v>
                </c:pt>
                <c:pt idx="163">
                  <c:v>45224</c:v>
                </c:pt>
                <c:pt idx="164">
                  <c:v>45225</c:v>
                </c:pt>
                <c:pt idx="165">
                  <c:v>45226</c:v>
                </c:pt>
                <c:pt idx="166">
                  <c:v>45229</c:v>
                </c:pt>
                <c:pt idx="167">
                  <c:v>45230</c:v>
                </c:pt>
                <c:pt idx="168">
                  <c:v>45231</c:v>
                </c:pt>
                <c:pt idx="169">
                  <c:v>45232</c:v>
                </c:pt>
                <c:pt idx="170">
                  <c:v>45233</c:v>
                </c:pt>
                <c:pt idx="171">
                  <c:v>45236</c:v>
                </c:pt>
                <c:pt idx="172">
                  <c:v>45237</c:v>
                </c:pt>
                <c:pt idx="173">
                  <c:v>45238</c:v>
                </c:pt>
                <c:pt idx="174">
                  <c:v>45239</c:v>
                </c:pt>
                <c:pt idx="175">
                  <c:v>45240</c:v>
                </c:pt>
                <c:pt idx="176">
                  <c:v>45243</c:v>
                </c:pt>
                <c:pt idx="177">
                  <c:v>45244</c:v>
                </c:pt>
                <c:pt idx="178">
                  <c:v>45245</c:v>
                </c:pt>
                <c:pt idx="179">
                  <c:v>45246</c:v>
                </c:pt>
                <c:pt idx="180">
                  <c:v>45247</c:v>
                </c:pt>
                <c:pt idx="181">
                  <c:v>45250</c:v>
                </c:pt>
                <c:pt idx="182">
                  <c:v>45251</c:v>
                </c:pt>
                <c:pt idx="183">
                  <c:v>45252</c:v>
                </c:pt>
                <c:pt idx="184">
                  <c:v>45254</c:v>
                </c:pt>
                <c:pt idx="185">
                  <c:v>45257</c:v>
                </c:pt>
                <c:pt idx="186">
                  <c:v>45258</c:v>
                </c:pt>
                <c:pt idx="187">
                  <c:v>45259</c:v>
                </c:pt>
                <c:pt idx="188">
                  <c:v>45260</c:v>
                </c:pt>
                <c:pt idx="189">
                  <c:v>45261</c:v>
                </c:pt>
                <c:pt idx="190">
                  <c:v>45264</c:v>
                </c:pt>
                <c:pt idx="191">
                  <c:v>45265</c:v>
                </c:pt>
                <c:pt idx="192">
                  <c:v>45266</c:v>
                </c:pt>
                <c:pt idx="193">
                  <c:v>45267</c:v>
                </c:pt>
                <c:pt idx="194">
                  <c:v>45268</c:v>
                </c:pt>
                <c:pt idx="195">
                  <c:v>45271</c:v>
                </c:pt>
                <c:pt idx="196">
                  <c:v>45272</c:v>
                </c:pt>
                <c:pt idx="197">
                  <c:v>45273</c:v>
                </c:pt>
                <c:pt idx="198">
                  <c:v>45274</c:v>
                </c:pt>
                <c:pt idx="199">
                  <c:v>45275</c:v>
                </c:pt>
                <c:pt idx="200">
                  <c:v>45278</c:v>
                </c:pt>
                <c:pt idx="201">
                  <c:v>45279</c:v>
                </c:pt>
                <c:pt idx="202">
                  <c:v>45280</c:v>
                </c:pt>
                <c:pt idx="203">
                  <c:v>45281</c:v>
                </c:pt>
                <c:pt idx="204">
                  <c:v>45282</c:v>
                </c:pt>
                <c:pt idx="205">
                  <c:v>45286</c:v>
                </c:pt>
                <c:pt idx="206">
                  <c:v>45287</c:v>
                </c:pt>
                <c:pt idx="207">
                  <c:v>45288</c:v>
                </c:pt>
                <c:pt idx="208">
                  <c:v>45289</c:v>
                </c:pt>
                <c:pt idx="209">
                  <c:v>45293</c:v>
                </c:pt>
                <c:pt idx="210">
                  <c:v>45294</c:v>
                </c:pt>
                <c:pt idx="211">
                  <c:v>45295</c:v>
                </c:pt>
                <c:pt idx="212">
                  <c:v>45296</c:v>
                </c:pt>
                <c:pt idx="213">
                  <c:v>45299</c:v>
                </c:pt>
                <c:pt idx="214">
                  <c:v>45300</c:v>
                </c:pt>
                <c:pt idx="215">
                  <c:v>45301</c:v>
                </c:pt>
                <c:pt idx="216">
                  <c:v>45302</c:v>
                </c:pt>
                <c:pt idx="217">
                  <c:v>45303</c:v>
                </c:pt>
                <c:pt idx="218">
                  <c:v>45307</c:v>
                </c:pt>
                <c:pt idx="219">
                  <c:v>45308</c:v>
                </c:pt>
                <c:pt idx="220">
                  <c:v>45309</c:v>
                </c:pt>
                <c:pt idx="221">
                  <c:v>45310</c:v>
                </c:pt>
                <c:pt idx="222">
                  <c:v>45313</c:v>
                </c:pt>
                <c:pt idx="223">
                  <c:v>45314</c:v>
                </c:pt>
                <c:pt idx="224">
                  <c:v>45315</c:v>
                </c:pt>
                <c:pt idx="225">
                  <c:v>45316</c:v>
                </c:pt>
                <c:pt idx="226">
                  <c:v>45317</c:v>
                </c:pt>
                <c:pt idx="227">
                  <c:v>45320</c:v>
                </c:pt>
                <c:pt idx="228">
                  <c:v>45321</c:v>
                </c:pt>
                <c:pt idx="229">
                  <c:v>45322</c:v>
                </c:pt>
                <c:pt idx="230">
                  <c:v>45323</c:v>
                </c:pt>
                <c:pt idx="231">
                  <c:v>45324</c:v>
                </c:pt>
                <c:pt idx="232">
                  <c:v>45327</c:v>
                </c:pt>
                <c:pt idx="233">
                  <c:v>45328</c:v>
                </c:pt>
                <c:pt idx="234">
                  <c:v>45329</c:v>
                </c:pt>
                <c:pt idx="235">
                  <c:v>45330</c:v>
                </c:pt>
                <c:pt idx="236">
                  <c:v>45331</c:v>
                </c:pt>
                <c:pt idx="237">
                  <c:v>45334</c:v>
                </c:pt>
                <c:pt idx="238">
                  <c:v>45335</c:v>
                </c:pt>
                <c:pt idx="239">
                  <c:v>45336</c:v>
                </c:pt>
                <c:pt idx="240">
                  <c:v>45337</c:v>
                </c:pt>
                <c:pt idx="241">
                  <c:v>45338</c:v>
                </c:pt>
                <c:pt idx="242">
                  <c:v>45342</c:v>
                </c:pt>
                <c:pt idx="243">
                  <c:v>45343</c:v>
                </c:pt>
                <c:pt idx="244">
                  <c:v>45344</c:v>
                </c:pt>
                <c:pt idx="245">
                  <c:v>45345</c:v>
                </c:pt>
                <c:pt idx="246">
                  <c:v>45348</c:v>
                </c:pt>
                <c:pt idx="247">
                  <c:v>45349</c:v>
                </c:pt>
                <c:pt idx="248">
                  <c:v>45350</c:v>
                </c:pt>
                <c:pt idx="249">
                  <c:v>45351</c:v>
                </c:pt>
                <c:pt idx="250">
                  <c:v>45352</c:v>
                </c:pt>
                <c:pt idx="251">
                  <c:v>45355</c:v>
                </c:pt>
                <c:pt idx="252">
                  <c:v>45356</c:v>
                </c:pt>
                <c:pt idx="253">
                  <c:v>45357</c:v>
                </c:pt>
                <c:pt idx="254">
                  <c:v>45358</c:v>
                </c:pt>
                <c:pt idx="255">
                  <c:v>45359</c:v>
                </c:pt>
                <c:pt idx="256">
                  <c:v>45362</c:v>
                </c:pt>
                <c:pt idx="257">
                  <c:v>45363</c:v>
                </c:pt>
                <c:pt idx="258">
                  <c:v>45364</c:v>
                </c:pt>
                <c:pt idx="259">
                  <c:v>45365</c:v>
                </c:pt>
                <c:pt idx="260">
                  <c:v>45366</c:v>
                </c:pt>
                <c:pt idx="261">
                  <c:v>45369</c:v>
                </c:pt>
                <c:pt idx="262">
                  <c:v>45370</c:v>
                </c:pt>
                <c:pt idx="263">
                  <c:v>45371</c:v>
                </c:pt>
                <c:pt idx="264">
                  <c:v>45372</c:v>
                </c:pt>
                <c:pt idx="265">
                  <c:v>45373</c:v>
                </c:pt>
                <c:pt idx="266">
                  <c:v>45376</c:v>
                </c:pt>
                <c:pt idx="267">
                  <c:v>45377</c:v>
                </c:pt>
                <c:pt idx="268">
                  <c:v>45378</c:v>
                </c:pt>
              </c:numCache>
            </c:numRef>
          </c:cat>
          <c:val>
            <c:numRef>
              <c:f>Equity_NP!$H$1057:$H$1325</c:f>
              <c:numCache>
                <c:formatCode>General</c:formatCode>
                <c:ptCount val="269"/>
                <c:pt idx="0">
                  <c:v>83688.512826403137</c:v>
                </c:pt>
                <c:pt idx="1">
                  <c:v>83688.512826403137</c:v>
                </c:pt>
                <c:pt idx="2">
                  <c:v>83688.512826403137</c:v>
                </c:pt>
                <c:pt idx="3">
                  <c:v>83688.512826403137</c:v>
                </c:pt>
                <c:pt idx="4">
                  <c:v>83688.512826403137</c:v>
                </c:pt>
                <c:pt idx="5">
                  <c:v>83688.512826403137</c:v>
                </c:pt>
                <c:pt idx="6">
                  <c:v>83688.512826403137</c:v>
                </c:pt>
                <c:pt idx="7">
                  <c:v>83688.512826403137</c:v>
                </c:pt>
                <c:pt idx="8">
                  <c:v>83688.512826403137</c:v>
                </c:pt>
                <c:pt idx="9">
                  <c:v>83688.512826403137</c:v>
                </c:pt>
                <c:pt idx="10">
                  <c:v>83688.512826403137</c:v>
                </c:pt>
                <c:pt idx="11">
                  <c:v>83688.512826403137</c:v>
                </c:pt>
                <c:pt idx="12">
                  <c:v>83688.512826403137</c:v>
                </c:pt>
                <c:pt idx="13">
                  <c:v>83688.512826403137</c:v>
                </c:pt>
                <c:pt idx="14">
                  <c:v>83688.512826403137</c:v>
                </c:pt>
                <c:pt idx="15">
                  <c:v>83688.512826403137</c:v>
                </c:pt>
                <c:pt idx="16">
                  <c:v>83688.512826403137</c:v>
                </c:pt>
                <c:pt idx="17">
                  <c:v>83688.512826403137</c:v>
                </c:pt>
                <c:pt idx="18">
                  <c:v>83688.512826403137</c:v>
                </c:pt>
                <c:pt idx="19">
                  <c:v>83688.512826403137</c:v>
                </c:pt>
                <c:pt idx="20">
                  <c:v>83688.512826403137</c:v>
                </c:pt>
                <c:pt idx="21">
                  <c:v>83688.512826403137</c:v>
                </c:pt>
                <c:pt idx="22">
                  <c:v>83688.512826403137</c:v>
                </c:pt>
                <c:pt idx="23">
                  <c:v>83688.512826403137</c:v>
                </c:pt>
                <c:pt idx="24">
                  <c:v>83688.512826403137</c:v>
                </c:pt>
                <c:pt idx="25">
                  <c:v>83688.512826403137</c:v>
                </c:pt>
                <c:pt idx="26">
                  <c:v>83688.512826403137</c:v>
                </c:pt>
                <c:pt idx="27">
                  <c:v>83688.512826403137</c:v>
                </c:pt>
                <c:pt idx="28">
                  <c:v>83688.512826403137</c:v>
                </c:pt>
                <c:pt idx="29">
                  <c:v>83688.512826403137</c:v>
                </c:pt>
                <c:pt idx="30">
                  <c:v>83688.512826403137</c:v>
                </c:pt>
                <c:pt idx="31">
                  <c:v>83688.512826403137</c:v>
                </c:pt>
                <c:pt idx="32">
                  <c:v>83688.512826403137</c:v>
                </c:pt>
                <c:pt idx="33">
                  <c:v>83688.512826403137</c:v>
                </c:pt>
                <c:pt idx="34">
                  <c:v>83688.512826403137</c:v>
                </c:pt>
                <c:pt idx="35">
                  <c:v>83688.512826403137</c:v>
                </c:pt>
                <c:pt idx="36">
                  <c:v>83688.512826403137</c:v>
                </c:pt>
                <c:pt idx="37">
                  <c:v>83688.512826403137</c:v>
                </c:pt>
                <c:pt idx="38">
                  <c:v>83688.512826403137</c:v>
                </c:pt>
                <c:pt idx="39">
                  <c:v>83688.512826403137</c:v>
                </c:pt>
                <c:pt idx="40">
                  <c:v>83688.512826403137</c:v>
                </c:pt>
                <c:pt idx="41">
                  <c:v>84831.632842740277</c:v>
                </c:pt>
                <c:pt idx="42">
                  <c:v>84831.632842740277</c:v>
                </c:pt>
                <c:pt idx="43">
                  <c:v>84831.632842740277</c:v>
                </c:pt>
                <c:pt idx="44">
                  <c:v>84831.632842740277</c:v>
                </c:pt>
                <c:pt idx="45">
                  <c:v>84831.632842740277</c:v>
                </c:pt>
                <c:pt idx="46">
                  <c:v>84831.632842740277</c:v>
                </c:pt>
                <c:pt idx="47">
                  <c:v>84831.632842740277</c:v>
                </c:pt>
                <c:pt idx="48">
                  <c:v>84831.632842740277</c:v>
                </c:pt>
                <c:pt idx="49">
                  <c:v>84831.632842740277</c:v>
                </c:pt>
                <c:pt idx="50">
                  <c:v>84831.632842740277</c:v>
                </c:pt>
                <c:pt idx="51">
                  <c:v>84831.632842740277</c:v>
                </c:pt>
                <c:pt idx="52">
                  <c:v>84831.632842740277</c:v>
                </c:pt>
                <c:pt idx="53">
                  <c:v>84831.632842740277</c:v>
                </c:pt>
                <c:pt idx="54">
                  <c:v>84831.632842740277</c:v>
                </c:pt>
                <c:pt idx="55">
                  <c:v>84831.632842740277</c:v>
                </c:pt>
                <c:pt idx="56">
                  <c:v>84831.632842740277</c:v>
                </c:pt>
                <c:pt idx="57">
                  <c:v>84831.632842740277</c:v>
                </c:pt>
                <c:pt idx="58">
                  <c:v>84831.632842740277</c:v>
                </c:pt>
                <c:pt idx="59">
                  <c:v>84831.632842740277</c:v>
                </c:pt>
                <c:pt idx="60">
                  <c:v>84831.632842740277</c:v>
                </c:pt>
                <c:pt idx="61">
                  <c:v>84831.632842740277</c:v>
                </c:pt>
                <c:pt idx="62">
                  <c:v>84831.632842740277</c:v>
                </c:pt>
                <c:pt idx="63">
                  <c:v>84831.632842740277</c:v>
                </c:pt>
                <c:pt idx="64">
                  <c:v>84831.632842740277</c:v>
                </c:pt>
                <c:pt idx="65">
                  <c:v>84831.632842740277</c:v>
                </c:pt>
                <c:pt idx="66">
                  <c:v>84831.632842740277</c:v>
                </c:pt>
                <c:pt idx="67">
                  <c:v>84831.632842740277</c:v>
                </c:pt>
                <c:pt idx="68">
                  <c:v>84831.632842740277</c:v>
                </c:pt>
                <c:pt idx="69">
                  <c:v>84831.632842740277</c:v>
                </c:pt>
                <c:pt idx="70">
                  <c:v>84831.632842740277</c:v>
                </c:pt>
                <c:pt idx="71">
                  <c:v>84831.632842740277</c:v>
                </c:pt>
                <c:pt idx="72">
                  <c:v>84831.632842740277</c:v>
                </c:pt>
                <c:pt idx="73">
                  <c:v>84831.632842740277</c:v>
                </c:pt>
                <c:pt idx="74">
                  <c:v>84831.632842740277</c:v>
                </c:pt>
                <c:pt idx="75">
                  <c:v>84831.632842740277</c:v>
                </c:pt>
                <c:pt idx="76">
                  <c:v>84831.632842740277</c:v>
                </c:pt>
                <c:pt idx="77">
                  <c:v>84831.632842740277</c:v>
                </c:pt>
                <c:pt idx="78">
                  <c:v>84831.632842740277</c:v>
                </c:pt>
                <c:pt idx="79">
                  <c:v>84831.632842740277</c:v>
                </c:pt>
                <c:pt idx="80">
                  <c:v>84831.632842740277</c:v>
                </c:pt>
                <c:pt idx="81">
                  <c:v>84831.632842740277</c:v>
                </c:pt>
                <c:pt idx="82">
                  <c:v>84831.632842740277</c:v>
                </c:pt>
                <c:pt idx="83">
                  <c:v>84831.632842740277</c:v>
                </c:pt>
                <c:pt idx="84">
                  <c:v>84831.632842740277</c:v>
                </c:pt>
                <c:pt idx="85">
                  <c:v>84831.632842740277</c:v>
                </c:pt>
                <c:pt idx="86">
                  <c:v>84831.632842740277</c:v>
                </c:pt>
                <c:pt idx="87">
                  <c:v>84831.632842740277</c:v>
                </c:pt>
                <c:pt idx="88">
                  <c:v>84831.632842740277</c:v>
                </c:pt>
                <c:pt idx="89">
                  <c:v>84831.632842740277</c:v>
                </c:pt>
                <c:pt idx="90">
                  <c:v>84831.632842740277</c:v>
                </c:pt>
                <c:pt idx="91">
                  <c:v>38337.232405352988</c:v>
                </c:pt>
                <c:pt idx="92">
                  <c:v>35783.428462279728</c:v>
                </c:pt>
                <c:pt idx="93">
                  <c:v>35783.428462279728</c:v>
                </c:pt>
                <c:pt idx="94">
                  <c:v>35783.428462279728</c:v>
                </c:pt>
                <c:pt idx="95">
                  <c:v>35783.428462279728</c:v>
                </c:pt>
                <c:pt idx="96">
                  <c:v>35783.428462279728</c:v>
                </c:pt>
                <c:pt idx="97">
                  <c:v>35783.428462279728</c:v>
                </c:pt>
                <c:pt idx="98">
                  <c:v>39211.869678149931</c:v>
                </c:pt>
                <c:pt idx="99">
                  <c:v>39211.869678149931</c:v>
                </c:pt>
                <c:pt idx="100">
                  <c:v>39211.869678149931</c:v>
                </c:pt>
                <c:pt idx="101">
                  <c:v>39211.869678149931</c:v>
                </c:pt>
                <c:pt idx="102">
                  <c:v>39211.869678149931</c:v>
                </c:pt>
                <c:pt idx="103">
                  <c:v>39211.869678149931</c:v>
                </c:pt>
                <c:pt idx="104">
                  <c:v>39211.869678149931</c:v>
                </c:pt>
                <c:pt idx="105">
                  <c:v>39211.869678149931</c:v>
                </c:pt>
                <c:pt idx="106">
                  <c:v>39211.869678149931</c:v>
                </c:pt>
                <c:pt idx="107">
                  <c:v>39211.869678149931</c:v>
                </c:pt>
                <c:pt idx="108">
                  <c:v>39211.869678149931</c:v>
                </c:pt>
                <c:pt idx="109">
                  <c:v>39211.869678149931</c:v>
                </c:pt>
                <c:pt idx="110">
                  <c:v>39211.869678149931</c:v>
                </c:pt>
                <c:pt idx="111">
                  <c:v>39211.869678149931</c:v>
                </c:pt>
                <c:pt idx="112">
                  <c:v>39211.869678149931</c:v>
                </c:pt>
                <c:pt idx="113">
                  <c:v>39211.869678149931</c:v>
                </c:pt>
                <c:pt idx="114">
                  <c:v>39211.869678149931</c:v>
                </c:pt>
                <c:pt idx="115">
                  <c:v>39211.869678149931</c:v>
                </c:pt>
                <c:pt idx="116">
                  <c:v>39211.869678149931</c:v>
                </c:pt>
                <c:pt idx="117">
                  <c:v>39211.869678149931</c:v>
                </c:pt>
                <c:pt idx="118">
                  <c:v>39211.869678149931</c:v>
                </c:pt>
                <c:pt idx="119">
                  <c:v>39211.869678149931</c:v>
                </c:pt>
                <c:pt idx="120">
                  <c:v>39211.869678149931</c:v>
                </c:pt>
                <c:pt idx="121">
                  <c:v>39211.869678149931</c:v>
                </c:pt>
                <c:pt idx="122">
                  <c:v>39211.869678149931</c:v>
                </c:pt>
                <c:pt idx="123">
                  <c:v>39211.869678149931</c:v>
                </c:pt>
                <c:pt idx="124">
                  <c:v>39211.869678149931</c:v>
                </c:pt>
                <c:pt idx="125">
                  <c:v>39211.869678149931</c:v>
                </c:pt>
                <c:pt idx="126">
                  <c:v>39211.869678149931</c:v>
                </c:pt>
                <c:pt idx="127">
                  <c:v>39211.869678149931</c:v>
                </c:pt>
                <c:pt idx="128">
                  <c:v>39211.869678149931</c:v>
                </c:pt>
                <c:pt idx="129">
                  <c:v>39211.869678149931</c:v>
                </c:pt>
                <c:pt idx="130">
                  <c:v>39211.869678149931</c:v>
                </c:pt>
                <c:pt idx="131">
                  <c:v>39211.869678149931</c:v>
                </c:pt>
                <c:pt idx="132">
                  <c:v>39211.869678149931</c:v>
                </c:pt>
                <c:pt idx="133">
                  <c:v>39211.869678149931</c:v>
                </c:pt>
                <c:pt idx="134">
                  <c:v>39211.869678149931</c:v>
                </c:pt>
                <c:pt idx="135">
                  <c:v>39211.869678149931</c:v>
                </c:pt>
                <c:pt idx="136">
                  <c:v>39211.869678149931</c:v>
                </c:pt>
                <c:pt idx="137">
                  <c:v>39211.869678149931</c:v>
                </c:pt>
                <c:pt idx="138">
                  <c:v>39211.869678149931</c:v>
                </c:pt>
                <c:pt idx="139">
                  <c:v>39211.869678149931</c:v>
                </c:pt>
                <c:pt idx="140">
                  <c:v>39211.869678149931</c:v>
                </c:pt>
                <c:pt idx="141">
                  <c:v>39211.869678149931</c:v>
                </c:pt>
                <c:pt idx="142">
                  <c:v>39211.869678149931</c:v>
                </c:pt>
                <c:pt idx="143">
                  <c:v>39211.869678149931</c:v>
                </c:pt>
                <c:pt idx="144">
                  <c:v>39211.869678149931</c:v>
                </c:pt>
                <c:pt idx="145">
                  <c:v>39211.869678149931</c:v>
                </c:pt>
                <c:pt idx="146">
                  <c:v>39211.869678149931</c:v>
                </c:pt>
                <c:pt idx="147">
                  <c:v>39211.869678149931</c:v>
                </c:pt>
                <c:pt idx="148">
                  <c:v>35280.474536572467</c:v>
                </c:pt>
                <c:pt idx="149">
                  <c:v>35280.474536572467</c:v>
                </c:pt>
                <c:pt idx="150">
                  <c:v>35280.474536572467</c:v>
                </c:pt>
                <c:pt idx="151">
                  <c:v>35280.474536572467</c:v>
                </c:pt>
                <c:pt idx="152">
                  <c:v>35280.474536572467</c:v>
                </c:pt>
                <c:pt idx="153">
                  <c:v>35280.474536572467</c:v>
                </c:pt>
                <c:pt idx="154">
                  <c:v>35280.474536572467</c:v>
                </c:pt>
                <c:pt idx="155">
                  <c:v>35280.474536572467</c:v>
                </c:pt>
                <c:pt idx="156">
                  <c:v>35280.474536572467</c:v>
                </c:pt>
                <c:pt idx="157">
                  <c:v>35280.474536572467</c:v>
                </c:pt>
                <c:pt idx="158">
                  <c:v>35280.474536572467</c:v>
                </c:pt>
                <c:pt idx="159">
                  <c:v>35280.474536572467</c:v>
                </c:pt>
                <c:pt idx="160">
                  <c:v>35280.474536572467</c:v>
                </c:pt>
                <c:pt idx="161">
                  <c:v>35280.474536572467</c:v>
                </c:pt>
                <c:pt idx="162">
                  <c:v>35280.474536572467</c:v>
                </c:pt>
                <c:pt idx="163">
                  <c:v>35280.474536572467</c:v>
                </c:pt>
                <c:pt idx="164">
                  <c:v>28800.038086595363</c:v>
                </c:pt>
                <c:pt idx="165">
                  <c:v>28800.038086595363</c:v>
                </c:pt>
                <c:pt idx="166">
                  <c:v>28800.038086595363</c:v>
                </c:pt>
                <c:pt idx="167">
                  <c:v>28800.038086595363</c:v>
                </c:pt>
                <c:pt idx="168">
                  <c:v>70232.924530067947</c:v>
                </c:pt>
                <c:pt idx="169">
                  <c:v>70232.924530067947</c:v>
                </c:pt>
                <c:pt idx="170">
                  <c:v>70232.924530067947</c:v>
                </c:pt>
                <c:pt idx="171">
                  <c:v>70232.924530067947</c:v>
                </c:pt>
                <c:pt idx="172">
                  <c:v>70232.924530067947</c:v>
                </c:pt>
                <c:pt idx="173">
                  <c:v>70232.924530067947</c:v>
                </c:pt>
                <c:pt idx="174">
                  <c:v>70232.924530067947</c:v>
                </c:pt>
                <c:pt idx="175">
                  <c:v>70232.924530067947</c:v>
                </c:pt>
                <c:pt idx="176">
                  <c:v>70232.924530067947</c:v>
                </c:pt>
                <c:pt idx="177">
                  <c:v>70232.924530067947</c:v>
                </c:pt>
                <c:pt idx="178">
                  <c:v>70232.924530067947</c:v>
                </c:pt>
                <c:pt idx="179">
                  <c:v>70232.924530067947</c:v>
                </c:pt>
                <c:pt idx="180">
                  <c:v>70232.924530067947</c:v>
                </c:pt>
                <c:pt idx="181">
                  <c:v>70232.924530067947</c:v>
                </c:pt>
                <c:pt idx="182">
                  <c:v>70232.924530067947</c:v>
                </c:pt>
                <c:pt idx="183">
                  <c:v>70232.924530067947</c:v>
                </c:pt>
                <c:pt idx="184">
                  <c:v>70232.924530067947</c:v>
                </c:pt>
                <c:pt idx="185">
                  <c:v>70232.924530067947</c:v>
                </c:pt>
                <c:pt idx="186">
                  <c:v>70232.924530067947</c:v>
                </c:pt>
                <c:pt idx="187">
                  <c:v>70232.924530067947</c:v>
                </c:pt>
                <c:pt idx="188">
                  <c:v>70232.924530067947</c:v>
                </c:pt>
                <c:pt idx="189">
                  <c:v>70232.924530067947</c:v>
                </c:pt>
                <c:pt idx="190">
                  <c:v>70232.924530067947</c:v>
                </c:pt>
                <c:pt idx="191">
                  <c:v>70232.924530067947</c:v>
                </c:pt>
                <c:pt idx="192">
                  <c:v>70232.924530067947</c:v>
                </c:pt>
                <c:pt idx="193">
                  <c:v>70232.924530067947</c:v>
                </c:pt>
                <c:pt idx="194">
                  <c:v>70232.924530067947</c:v>
                </c:pt>
                <c:pt idx="195">
                  <c:v>70232.924530067947</c:v>
                </c:pt>
                <c:pt idx="196">
                  <c:v>70232.924530067947</c:v>
                </c:pt>
                <c:pt idx="197">
                  <c:v>70232.924530067947</c:v>
                </c:pt>
                <c:pt idx="198">
                  <c:v>70232.924530067947</c:v>
                </c:pt>
                <c:pt idx="199">
                  <c:v>70232.924530067947</c:v>
                </c:pt>
                <c:pt idx="200">
                  <c:v>70232.924530067947</c:v>
                </c:pt>
                <c:pt idx="201">
                  <c:v>70232.924530067947</c:v>
                </c:pt>
                <c:pt idx="202">
                  <c:v>70232.924530067947</c:v>
                </c:pt>
                <c:pt idx="203">
                  <c:v>70232.924530067947</c:v>
                </c:pt>
                <c:pt idx="204">
                  <c:v>70232.924530067947</c:v>
                </c:pt>
                <c:pt idx="205">
                  <c:v>70232.924530067947</c:v>
                </c:pt>
                <c:pt idx="206">
                  <c:v>70232.924530067947</c:v>
                </c:pt>
                <c:pt idx="207">
                  <c:v>70232.924530067947</c:v>
                </c:pt>
                <c:pt idx="208">
                  <c:v>70232.924530067947</c:v>
                </c:pt>
                <c:pt idx="209">
                  <c:v>70232.924530067947</c:v>
                </c:pt>
                <c:pt idx="210">
                  <c:v>70232.924530067947</c:v>
                </c:pt>
                <c:pt idx="211">
                  <c:v>70232.924530067947</c:v>
                </c:pt>
                <c:pt idx="212">
                  <c:v>70232.924530067947</c:v>
                </c:pt>
                <c:pt idx="213">
                  <c:v>70232.924530067947</c:v>
                </c:pt>
                <c:pt idx="214">
                  <c:v>70232.924530067947</c:v>
                </c:pt>
                <c:pt idx="215">
                  <c:v>70232.924530067947</c:v>
                </c:pt>
                <c:pt idx="216">
                  <c:v>70232.924530067947</c:v>
                </c:pt>
                <c:pt idx="217">
                  <c:v>70232.924530067947</c:v>
                </c:pt>
                <c:pt idx="218">
                  <c:v>27947.383690292365</c:v>
                </c:pt>
                <c:pt idx="219">
                  <c:v>27947.383690292365</c:v>
                </c:pt>
                <c:pt idx="220">
                  <c:v>27947.383690292365</c:v>
                </c:pt>
                <c:pt idx="221">
                  <c:v>27947.383690292365</c:v>
                </c:pt>
                <c:pt idx="222">
                  <c:v>27947.383690292365</c:v>
                </c:pt>
                <c:pt idx="223">
                  <c:v>27947.383690292365</c:v>
                </c:pt>
                <c:pt idx="224">
                  <c:v>115287.71862435993</c:v>
                </c:pt>
                <c:pt idx="225">
                  <c:v>115287.71862435993</c:v>
                </c:pt>
                <c:pt idx="226">
                  <c:v>115287.71862435993</c:v>
                </c:pt>
                <c:pt idx="227">
                  <c:v>115287.71862435993</c:v>
                </c:pt>
                <c:pt idx="228">
                  <c:v>115287.71862435993</c:v>
                </c:pt>
                <c:pt idx="229">
                  <c:v>115287.71862435993</c:v>
                </c:pt>
                <c:pt idx="230">
                  <c:v>115287.71862435993</c:v>
                </c:pt>
                <c:pt idx="231">
                  <c:v>115287.71862435993</c:v>
                </c:pt>
                <c:pt idx="232">
                  <c:v>115287.71862435993</c:v>
                </c:pt>
                <c:pt idx="233">
                  <c:v>115287.71862435993</c:v>
                </c:pt>
                <c:pt idx="234">
                  <c:v>115287.71862435993</c:v>
                </c:pt>
                <c:pt idx="235">
                  <c:v>115287.71862435993</c:v>
                </c:pt>
                <c:pt idx="236">
                  <c:v>115287.71862435993</c:v>
                </c:pt>
                <c:pt idx="237">
                  <c:v>115287.71862435993</c:v>
                </c:pt>
                <c:pt idx="238">
                  <c:v>115287.71862435993</c:v>
                </c:pt>
                <c:pt idx="239">
                  <c:v>115287.71862435993</c:v>
                </c:pt>
                <c:pt idx="240">
                  <c:v>115287.71862435993</c:v>
                </c:pt>
                <c:pt idx="241">
                  <c:v>115287.71862435993</c:v>
                </c:pt>
                <c:pt idx="242">
                  <c:v>115287.71862435993</c:v>
                </c:pt>
                <c:pt idx="243">
                  <c:v>115287.71862435993</c:v>
                </c:pt>
                <c:pt idx="244">
                  <c:v>115287.71862435993</c:v>
                </c:pt>
                <c:pt idx="245">
                  <c:v>115287.71862435993</c:v>
                </c:pt>
                <c:pt idx="246">
                  <c:v>115287.71862435993</c:v>
                </c:pt>
                <c:pt idx="247">
                  <c:v>115287.71862435993</c:v>
                </c:pt>
                <c:pt idx="248">
                  <c:v>115287.71862435993</c:v>
                </c:pt>
                <c:pt idx="249">
                  <c:v>115287.71862435993</c:v>
                </c:pt>
                <c:pt idx="250">
                  <c:v>115287.71862435993</c:v>
                </c:pt>
                <c:pt idx="251">
                  <c:v>115287.71862435993</c:v>
                </c:pt>
                <c:pt idx="252">
                  <c:v>115287.71862435993</c:v>
                </c:pt>
                <c:pt idx="253">
                  <c:v>115287.71862435993</c:v>
                </c:pt>
                <c:pt idx="254">
                  <c:v>115287.71862435993</c:v>
                </c:pt>
                <c:pt idx="255">
                  <c:v>115287.71862435993</c:v>
                </c:pt>
                <c:pt idx="256">
                  <c:v>115287.71862435993</c:v>
                </c:pt>
                <c:pt idx="257">
                  <c:v>115287.71862435993</c:v>
                </c:pt>
                <c:pt idx="258">
                  <c:v>115287.71862435993</c:v>
                </c:pt>
                <c:pt idx="259">
                  <c:v>115287.71862435993</c:v>
                </c:pt>
                <c:pt idx="260">
                  <c:v>115287.71862435993</c:v>
                </c:pt>
                <c:pt idx="261">
                  <c:v>115287.71862435993</c:v>
                </c:pt>
                <c:pt idx="262">
                  <c:v>115287.71862435993</c:v>
                </c:pt>
                <c:pt idx="263">
                  <c:v>115287.71862435993</c:v>
                </c:pt>
                <c:pt idx="264">
                  <c:v>115287.71862435993</c:v>
                </c:pt>
                <c:pt idx="265">
                  <c:v>115287.71862435993</c:v>
                </c:pt>
                <c:pt idx="266">
                  <c:v>115287.71862435993</c:v>
                </c:pt>
                <c:pt idx="267">
                  <c:v>115287.71862435993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2-4FD8-BFA3-CC58BA260A34}"/>
            </c:ext>
          </c:extLst>
        </c:ser>
        <c:ser>
          <c:idx val="1"/>
          <c:order val="1"/>
          <c:tx>
            <c:v>Sample=250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Equity_NP!$B$1057:$B$1325</c:f>
              <c:numCache>
                <c:formatCode>m/d/yyyy</c:formatCode>
                <c:ptCount val="269"/>
                <c:pt idx="0">
                  <c:v>44988</c:v>
                </c:pt>
                <c:pt idx="1">
                  <c:v>44991</c:v>
                </c:pt>
                <c:pt idx="2">
                  <c:v>44992</c:v>
                </c:pt>
                <c:pt idx="3">
                  <c:v>44993</c:v>
                </c:pt>
                <c:pt idx="4">
                  <c:v>44994</c:v>
                </c:pt>
                <c:pt idx="5">
                  <c:v>44995</c:v>
                </c:pt>
                <c:pt idx="6">
                  <c:v>44998</c:v>
                </c:pt>
                <c:pt idx="7">
                  <c:v>44999</c:v>
                </c:pt>
                <c:pt idx="8">
                  <c:v>45000</c:v>
                </c:pt>
                <c:pt idx="9">
                  <c:v>45001</c:v>
                </c:pt>
                <c:pt idx="10">
                  <c:v>45002</c:v>
                </c:pt>
                <c:pt idx="11">
                  <c:v>45005</c:v>
                </c:pt>
                <c:pt idx="12">
                  <c:v>45006</c:v>
                </c:pt>
                <c:pt idx="13">
                  <c:v>45007</c:v>
                </c:pt>
                <c:pt idx="14">
                  <c:v>45008</c:v>
                </c:pt>
                <c:pt idx="15">
                  <c:v>45009</c:v>
                </c:pt>
                <c:pt idx="16">
                  <c:v>45012</c:v>
                </c:pt>
                <c:pt idx="17">
                  <c:v>45013</c:v>
                </c:pt>
                <c:pt idx="18">
                  <c:v>45014</c:v>
                </c:pt>
                <c:pt idx="19">
                  <c:v>45015</c:v>
                </c:pt>
                <c:pt idx="20">
                  <c:v>45016</c:v>
                </c:pt>
                <c:pt idx="21">
                  <c:v>45019</c:v>
                </c:pt>
                <c:pt idx="22">
                  <c:v>45020</c:v>
                </c:pt>
                <c:pt idx="23">
                  <c:v>45021</c:v>
                </c:pt>
                <c:pt idx="24">
                  <c:v>45022</c:v>
                </c:pt>
                <c:pt idx="25">
                  <c:v>45026</c:v>
                </c:pt>
                <c:pt idx="26">
                  <c:v>45027</c:v>
                </c:pt>
                <c:pt idx="27">
                  <c:v>45028</c:v>
                </c:pt>
                <c:pt idx="28">
                  <c:v>45029</c:v>
                </c:pt>
                <c:pt idx="29">
                  <c:v>45030</c:v>
                </c:pt>
                <c:pt idx="30">
                  <c:v>45033</c:v>
                </c:pt>
                <c:pt idx="31">
                  <c:v>45034</c:v>
                </c:pt>
                <c:pt idx="32">
                  <c:v>45035</c:v>
                </c:pt>
                <c:pt idx="33">
                  <c:v>45036</c:v>
                </c:pt>
                <c:pt idx="34">
                  <c:v>45037</c:v>
                </c:pt>
                <c:pt idx="35">
                  <c:v>45040</c:v>
                </c:pt>
                <c:pt idx="36">
                  <c:v>45041</c:v>
                </c:pt>
                <c:pt idx="37">
                  <c:v>45042</c:v>
                </c:pt>
                <c:pt idx="38">
                  <c:v>45043</c:v>
                </c:pt>
                <c:pt idx="39">
                  <c:v>45044</c:v>
                </c:pt>
                <c:pt idx="40">
                  <c:v>45047</c:v>
                </c:pt>
                <c:pt idx="41">
                  <c:v>45048</c:v>
                </c:pt>
                <c:pt idx="42">
                  <c:v>45049</c:v>
                </c:pt>
                <c:pt idx="43">
                  <c:v>45050</c:v>
                </c:pt>
                <c:pt idx="44">
                  <c:v>45051</c:v>
                </c:pt>
                <c:pt idx="45">
                  <c:v>45054</c:v>
                </c:pt>
                <c:pt idx="46">
                  <c:v>45055</c:v>
                </c:pt>
                <c:pt idx="47">
                  <c:v>45056</c:v>
                </c:pt>
                <c:pt idx="48">
                  <c:v>45057</c:v>
                </c:pt>
                <c:pt idx="49">
                  <c:v>45058</c:v>
                </c:pt>
                <c:pt idx="50">
                  <c:v>45061</c:v>
                </c:pt>
                <c:pt idx="51">
                  <c:v>45062</c:v>
                </c:pt>
                <c:pt idx="52">
                  <c:v>45063</c:v>
                </c:pt>
                <c:pt idx="53">
                  <c:v>45064</c:v>
                </c:pt>
                <c:pt idx="54">
                  <c:v>45065</c:v>
                </c:pt>
                <c:pt idx="55">
                  <c:v>45068</c:v>
                </c:pt>
                <c:pt idx="56">
                  <c:v>45069</c:v>
                </c:pt>
                <c:pt idx="57">
                  <c:v>45070</c:v>
                </c:pt>
                <c:pt idx="58">
                  <c:v>45071</c:v>
                </c:pt>
                <c:pt idx="59">
                  <c:v>45072</c:v>
                </c:pt>
                <c:pt idx="60">
                  <c:v>45076</c:v>
                </c:pt>
                <c:pt idx="61">
                  <c:v>45077</c:v>
                </c:pt>
                <c:pt idx="62">
                  <c:v>45078</c:v>
                </c:pt>
                <c:pt idx="63">
                  <c:v>45079</c:v>
                </c:pt>
                <c:pt idx="64">
                  <c:v>45082</c:v>
                </c:pt>
                <c:pt idx="65">
                  <c:v>45083</c:v>
                </c:pt>
                <c:pt idx="66">
                  <c:v>45084</c:v>
                </c:pt>
                <c:pt idx="67">
                  <c:v>45085</c:v>
                </c:pt>
                <c:pt idx="68">
                  <c:v>45086</c:v>
                </c:pt>
                <c:pt idx="69">
                  <c:v>45089</c:v>
                </c:pt>
                <c:pt idx="70">
                  <c:v>45090</c:v>
                </c:pt>
                <c:pt idx="71">
                  <c:v>45091</c:v>
                </c:pt>
                <c:pt idx="72">
                  <c:v>45092</c:v>
                </c:pt>
                <c:pt idx="73">
                  <c:v>45093</c:v>
                </c:pt>
                <c:pt idx="74">
                  <c:v>45097</c:v>
                </c:pt>
                <c:pt idx="75">
                  <c:v>45098</c:v>
                </c:pt>
                <c:pt idx="76">
                  <c:v>45099</c:v>
                </c:pt>
                <c:pt idx="77">
                  <c:v>45100</c:v>
                </c:pt>
                <c:pt idx="78">
                  <c:v>45103</c:v>
                </c:pt>
                <c:pt idx="79">
                  <c:v>45104</c:v>
                </c:pt>
                <c:pt idx="80">
                  <c:v>45105</c:v>
                </c:pt>
                <c:pt idx="81">
                  <c:v>45106</c:v>
                </c:pt>
                <c:pt idx="82">
                  <c:v>45107</c:v>
                </c:pt>
                <c:pt idx="83">
                  <c:v>45110</c:v>
                </c:pt>
                <c:pt idx="84">
                  <c:v>45112</c:v>
                </c:pt>
                <c:pt idx="85">
                  <c:v>45113</c:v>
                </c:pt>
                <c:pt idx="86">
                  <c:v>45114</c:v>
                </c:pt>
                <c:pt idx="87">
                  <c:v>45117</c:v>
                </c:pt>
                <c:pt idx="88">
                  <c:v>45118</c:v>
                </c:pt>
                <c:pt idx="89">
                  <c:v>45119</c:v>
                </c:pt>
                <c:pt idx="90">
                  <c:v>45120</c:v>
                </c:pt>
                <c:pt idx="91">
                  <c:v>45121</c:v>
                </c:pt>
                <c:pt idx="92">
                  <c:v>45124</c:v>
                </c:pt>
                <c:pt idx="93">
                  <c:v>45125</c:v>
                </c:pt>
                <c:pt idx="94">
                  <c:v>45126</c:v>
                </c:pt>
                <c:pt idx="95">
                  <c:v>45127</c:v>
                </c:pt>
                <c:pt idx="96">
                  <c:v>45128</c:v>
                </c:pt>
                <c:pt idx="97">
                  <c:v>45131</c:v>
                </c:pt>
                <c:pt idx="98">
                  <c:v>45132</c:v>
                </c:pt>
                <c:pt idx="99">
                  <c:v>45133</c:v>
                </c:pt>
                <c:pt idx="100">
                  <c:v>45134</c:v>
                </c:pt>
                <c:pt idx="101">
                  <c:v>45135</c:v>
                </c:pt>
                <c:pt idx="102">
                  <c:v>45138</c:v>
                </c:pt>
                <c:pt idx="103">
                  <c:v>45139</c:v>
                </c:pt>
                <c:pt idx="104">
                  <c:v>45140</c:v>
                </c:pt>
                <c:pt idx="105">
                  <c:v>45141</c:v>
                </c:pt>
                <c:pt idx="106">
                  <c:v>45142</c:v>
                </c:pt>
                <c:pt idx="107">
                  <c:v>45145</c:v>
                </c:pt>
                <c:pt idx="108">
                  <c:v>45146</c:v>
                </c:pt>
                <c:pt idx="109">
                  <c:v>45147</c:v>
                </c:pt>
                <c:pt idx="110">
                  <c:v>45148</c:v>
                </c:pt>
                <c:pt idx="111">
                  <c:v>45149</c:v>
                </c:pt>
                <c:pt idx="112">
                  <c:v>45152</c:v>
                </c:pt>
                <c:pt idx="113">
                  <c:v>45153</c:v>
                </c:pt>
                <c:pt idx="114">
                  <c:v>45154</c:v>
                </c:pt>
                <c:pt idx="115">
                  <c:v>45155</c:v>
                </c:pt>
                <c:pt idx="116">
                  <c:v>45156</c:v>
                </c:pt>
                <c:pt idx="117">
                  <c:v>45159</c:v>
                </c:pt>
                <c:pt idx="118">
                  <c:v>45160</c:v>
                </c:pt>
                <c:pt idx="119">
                  <c:v>45161</c:v>
                </c:pt>
                <c:pt idx="120">
                  <c:v>45162</c:v>
                </c:pt>
                <c:pt idx="121">
                  <c:v>45163</c:v>
                </c:pt>
                <c:pt idx="122">
                  <c:v>45166</c:v>
                </c:pt>
                <c:pt idx="123">
                  <c:v>45167</c:v>
                </c:pt>
                <c:pt idx="124">
                  <c:v>45168</c:v>
                </c:pt>
                <c:pt idx="125">
                  <c:v>45169</c:v>
                </c:pt>
                <c:pt idx="126">
                  <c:v>45170</c:v>
                </c:pt>
                <c:pt idx="127">
                  <c:v>45174</c:v>
                </c:pt>
                <c:pt idx="128">
                  <c:v>45175</c:v>
                </c:pt>
                <c:pt idx="129">
                  <c:v>45176</c:v>
                </c:pt>
                <c:pt idx="130">
                  <c:v>45177</c:v>
                </c:pt>
                <c:pt idx="131">
                  <c:v>45180</c:v>
                </c:pt>
                <c:pt idx="132">
                  <c:v>45181</c:v>
                </c:pt>
                <c:pt idx="133">
                  <c:v>45182</c:v>
                </c:pt>
                <c:pt idx="134">
                  <c:v>45183</c:v>
                </c:pt>
                <c:pt idx="135">
                  <c:v>45184</c:v>
                </c:pt>
                <c:pt idx="136">
                  <c:v>45187</c:v>
                </c:pt>
                <c:pt idx="137">
                  <c:v>45188</c:v>
                </c:pt>
                <c:pt idx="138">
                  <c:v>45189</c:v>
                </c:pt>
                <c:pt idx="139">
                  <c:v>45190</c:v>
                </c:pt>
                <c:pt idx="140">
                  <c:v>45191</c:v>
                </c:pt>
                <c:pt idx="141">
                  <c:v>45194</c:v>
                </c:pt>
                <c:pt idx="142">
                  <c:v>45195</c:v>
                </c:pt>
                <c:pt idx="143">
                  <c:v>45196</c:v>
                </c:pt>
                <c:pt idx="144">
                  <c:v>45197</c:v>
                </c:pt>
                <c:pt idx="145">
                  <c:v>45198</c:v>
                </c:pt>
                <c:pt idx="146">
                  <c:v>45201</c:v>
                </c:pt>
                <c:pt idx="147">
                  <c:v>45202</c:v>
                </c:pt>
                <c:pt idx="148">
                  <c:v>45203</c:v>
                </c:pt>
                <c:pt idx="149">
                  <c:v>45204</c:v>
                </c:pt>
                <c:pt idx="150">
                  <c:v>45205</c:v>
                </c:pt>
                <c:pt idx="151">
                  <c:v>45208</c:v>
                </c:pt>
                <c:pt idx="152">
                  <c:v>45209</c:v>
                </c:pt>
                <c:pt idx="153">
                  <c:v>45210</c:v>
                </c:pt>
                <c:pt idx="154">
                  <c:v>45211</c:v>
                </c:pt>
                <c:pt idx="155">
                  <c:v>45212</c:v>
                </c:pt>
                <c:pt idx="156">
                  <c:v>45215</c:v>
                </c:pt>
                <c:pt idx="157">
                  <c:v>45216</c:v>
                </c:pt>
                <c:pt idx="158">
                  <c:v>45217</c:v>
                </c:pt>
                <c:pt idx="159">
                  <c:v>45218</c:v>
                </c:pt>
                <c:pt idx="160">
                  <c:v>45219</c:v>
                </c:pt>
                <c:pt idx="161">
                  <c:v>45222</c:v>
                </c:pt>
                <c:pt idx="162">
                  <c:v>45223</c:v>
                </c:pt>
                <c:pt idx="163">
                  <c:v>45224</c:v>
                </c:pt>
                <c:pt idx="164">
                  <c:v>45225</c:v>
                </c:pt>
                <c:pt idx="165">
                  <c:v>45226</c:v>
                </c:pt>
                <c:pt idx="166">
                  <c:v>45229</c:v>
                </c:pt>
                <c:pt idx="167">
                  <c:v>45230</c:v>
                </c:pt>
                <c:pt idx="168">
                  <c:v>45231</c:v>
                </c:pt>
                <c:pt idx="169">
                  <c:v>45232</c:v>
                </c:pt>
                <c:pt idx="170">
                  <c:v>45233</c:v>
                </c:pt>
                <c:pt idx="171">
                  <c:v>45236</c:v>
                </c:pt>
                <c:pt idx="172">
                  <c:v>45237</c:v>
                </c:pt>
                <c:pt idx="173">
                  <c:v>45238</c:v>
                </c:pt>
                <c:pt idx="174">
                  <c:v>45239</c:v>
                </c:pt>
                <c:pt idx="175">
                  <c:v>45240</c:v>
                </c:pt>
                <c:pt idx="176">
                  <c:v>45243</c:v>
                </c:pt>
                <c:pt idx="177">
                  <c:v>45244</c:v>
                </c:pt>
                <c:pt idx="178">
                  <c:v>45245</c:v>
                </c:pt>
                <c:pt idx="179">
                  <c:v>45246</c:v>
                </c:pt>
                <c:pt idx="180">
                  <c:v>45247</c:v>
                </c:pt>
                <c:pt idx="181">
                  <c:v>45250</c:v>
                </c:pt>
                <c:pt idx="182">
                  <c:v>45251</c:v>
                </c:pt>
                <c:pt idx="183">
                  <c:v>45252</c:v>
                </c:pt>
                <c:pt idx="184">
                  <c:v>45254</c:v>
                </c:pt>
                <c:pt idx="185">
                  <c:v>45257</c:v>
                </c:pt>
                <c:pt idx="186">
                  <c:v>45258</c:v>
                </c:pt>
                <c:pt idx="187">
                  <c:v>45259</c:v>
                </c:pt>
                <c:pt idx="188">
                  <c:v>45260</c:v>
                </c:pt>
                <c:pt idx="189">
                  <c:v>45261</c:v>
                </c:pt>
                <c:pt idx="190">
                  <c:v>45264</c:v>
                </c:pt>
                <c:pt idx="191">
                  <c:v>45265</c:v>
                </c:pt>
                <c:pt idx="192">
                  <c:v>45266</c:v>
                </c:pt>
                <c:pt idx="193">
                  <c:v>45267</c:v>
                </c:pt>
                <c:pt idx="194">
                  <c:v>45268</c:v>
                </c:pt>
                <c:pt idx="195">
                  <c:v>45271</c:v>
                </c:pt>
                <c:pt idx="196">
                  <c:v>45272</c:v>
                </c:pt>
                <c:pt idx="197">
                  <c:v>45273</c:v>
                </c:pt>
                <c:pt idx="198">
                  <c:v>45274</c:v>
                </c:pt>
                <c:pt idx="199">
                  <c:v>45275</c:v>
                </c:pt>
                <c:pt idx="200">
                  <c:v>45278</c:v>
                </c:pt>
                <c:pt idx="201">
                  <c:v>45279</c:v>
                </c:pt>
                <c:pt idx="202">
                  <c:v>45280</c:v>
                </c:pt>
                <c:pt idx="203">
                  <c:v>45281</c:v>
                </c:pt>
                <c:pt idx="204">
                  <c:v>45282</c:v>
                </c:pt>
                <c:pt idx="205">
                  <c:v>45286</c:v>
                </c:pt>
                <c:pt idx="206">
                  <c:v>45287</c:v>
                </c:pt>
                <c:pt idx="207">
                  <c:v>45288</c:v>
                </c:pt>
                <c:pt idx="208">
                  <c:v>45289</c:v>
                </c:pt>
                <c:pt idx="209">
                  <c:v>45293</c:v>
                </c:pt>
                <c:pt idx="210">
                  <c:v>45294</c:v>
                </c:pt>
                <c:pt idx="211">
                  <c:v>45295</c:v>
                </c:pt>
                <c:pt idx="212">
                  <c:v>45296</c:v>
                </c:pt>
                <c:pt idx="213">
                  <c:v>45299</c:v>
                </c:pt>
                <c:pt idx="214">
                  <c:v>45300</c:v>
                </c:pt>
                <c:pt idx="215">
                  <c:v>45301</c:v>
                </c:pt>
                <c:pt idx="216">
                  <c:v>45302</c:v>
                </c:pt>
                <c:pt idx="217">
                  <c:v>45303</c:v>
                </c:pt>
                <c:pt idx="218">
                  <c:v>45307</c:v>
                </c:pt>
                <c:pt idx="219">
                  <c:v>45308</c:v>
                </c:pt>
                <c:pt idx="220">
                  <c:v>45309</c:v>
                </c:pt>
                <c:pt idx="221">
                  <c:v>45310</c:v>
                </c:pt>
                <c:pt idx="222">
                  <c:v>45313</c:v>
                </c:pt>
                <c:pt idx="223">
                  <c:v>45314</c:v>
                </c:pt>
                <c:pt idx="224">
                  <c:v>45315</c:v>
                </c:pt>
                <c:pt idx="225">
                  <c:v>45316</c:v>
                </c:pt>
                <c:pt idx="226">
                  <c:v>45317</c:v>
                </c:pt>
                <c:pt idx="227">
                  <c:v>45320</c:v>
                </c:pt>
                <c:pt idx="228">
                  <c:v>45321</c:v>
                </c:pt>
                <c:pt idx="229">
                  <c:v>45322</c:v>
                </c:pt>
                <c:pt idx="230">
                  <c:v>45323</c:v>
                </c:pt>
                <c:pt idx="231">
                  <c:v>45324</c:v>
                </c:pt>
                <c:pt idx="232">
                  <c:v>45327</c:v>
                </c:pt>
                <c:pt idx="233">
                  <c:v>45328</c:v>
                </c:pt>
                <c:pt idx="234">
                  <c:v>45329</c:v>
                </c:pt>
                <c:pt idx="235">
                  <c:v>45330</c:v>
                </c:pt>
                <c:pt idx="236">
                  <c:v>45331</c:v>
                </c:pt>
                <c:pt idx="237">
                  <c:v>45334</c:v>
                </c:pt>
                <c:pt idx="238">
                  <c:v>45335</c:v>
                </c:pt>
                <c:pt idx="239">
                  <c:v>45336</c:v>
                </c:pt>
                <c:pt idx="240">
                  <c:v>45337</c:v>
                </c:pt>
                <c:pt idx="241">
                  <c:v>45338</c:v>
                </c:pt>
                <c:pt idx="242">
                  <c:v>45342</c:v>
                </c:pt>
                <c:pt idx="243">
                  <c:v>45343</c:v>
                </c:pt>
                <c:pt idx="244">
                  <c:v>45344</c:v>
                </c:pt>
                <c:pt idx="245">
                  <c:v>45345</c:v>
                </c:pt>
                <c:pt idx="246">
                  <c:v>45348</c:v>
                </c:pt>
                <c:pt idx="247">
                  <c:v>45349</c:v>
                </c:pt>
                <c:pt idx="248">
                  <c:v>45350</c:v>
                </c:pt>
                <c:pt idx="249">
                  <c:v>45351</c:v>
                </c:pt>
                <c:pt idx="250">
                  <c:v>45352</c:v>
                </c:pt>
                <c:pt idx="251">
                  <c:v>45355</c:v>
                </c:pt>
                <c:pt idx="252">
                  <c:v>45356</c:v>
                </c:pt>
                <c:pt idx="253">
                  <c:v>45357</c:v>
                </c:pt>
                <c:pt idx="254">
                  <c:v>45358</c:v>
                </c:pt>
                <c:pt idx="255">
                  <c:v>45359</c:v>
                </c:pt>
                <c:pt idx="256">
                  <c:v>45362</c:v>
                </c:pt>
                <c:pt idx="257">
                  <c:v>45363</c:v>
                </c:pt>
                <c:pt idx="258">
                  <c:v>45364</c:v>
                </c:pt>
                <c:pt idx="259">
                  <c:v>45365</c:v>
                </c:pt>
                <c:pt idx="260">
                  <c:v>45366</c:v>
                </c:pt>
                <c:pt idx="261">
                  <c:v>45369</c:v>
                </c:pt>
                <c:pt idx="262">
                  <c:v>45370</c:v>
                </c:pt>
                <c:pt idx="263">
                  <c:v>45371</c:v>
                </c:pt>
                <c:pt idx="264">
                  <c:v>45372</c:v>
                </c:pt>
                <c:pt idx="265">
                  <c:v>45373</c:v>
                </c:pt>
                <c:pt idx="266">
                  <c:v>45376</c:v>
                </c:pt>
                <c:pt idx="267">
                  <c:v>45377</c:v>
                </c:pt>
                <c:pt idx="268">
                  <c:v>45378</c:v>
                </c:pt>
              </c:numCache>
            </c:numRef>
          </c:cat>
          <c:val>
            <c:numRef>
              <c:f>Equity_NP!$I$1057:$I$1325</c:f>
              <c:numCache>
                <c:formatCode>General</c:formatCode>
                <c:ptCount val="269"/>
                <c:pt idx="0">
                  <c:v>66632.672726290883</c:v>
                </c:pt>
                <c:pt idx="1">
                  <c:v>66632.672726290883</c:v>
                </c:pt>
                <c:pt idx="2">
                  <c:v>66632.672726290883</c:v>
                </c:pt>
                <c:pt idx="3">
                  <c:v>66632.672726290883</c:v>
                </c:pt>
                <c:pt idx="4">
                  <c:v>66632.672726290883</c:v>
                </c:pt>
                <c:pt idx="5">
                  <c:v>66632.672726290883</c:v>
                </c:pt>
                <c:pt idx="6">
                  <c:v>66632.672726290883</c:v>
                </c:pt>
                <c:pt idx="7">
                  <c:v>66632.672726290883</c:v>
                </c:pt>
                <c:pt idx="8">
                  <c:v>66632.672726290883</c:v>
                </c:pt>
                <c:pt idx="9">
                  <c:v>66632.672726290883</c:v>
                </c:pt>
                <c:pt idx="10">
                  <c:v>66632.672726290883</c:v>
                </c:pt>
                <c:pt idx="11">
                  <c:v>66632.672726290883</c:v>
                </c:pt>
                <c:pt idx="12">
                  <c:v>66632.672726290883</c:v>
                </c:pt>
                <c:pt idx="13">
                  <c:v>66632.672726290883</c:v>
                </c:pt>
                <c:pt idx="14">
                  <c:v>66632.672726290883</c:v>
                </c:pt>
                <c:pt idx="15">
                  <c:v>66632.672726290883</c:v>
                </c:pt>
                <c:pt idx="16">
                  <c:v>66632.672726290883</c:v>
                </c:pt>
                <c:pt idx="17">
                  <c:v>66632.672726290883</c:v>
                </c:pt>
                <c:pt idx="18">
                  <c:v>66632.672726290883</c:v>
                </c:pt>
                <c:pt idx="19">
                  <c:v>66632.672726290883</c:v>
                </c:pt>
                <c:pt idx="20">
                  <c:v>66632.672726290883</c:v>
                </c:pt>
                <c:pt idx="21">
                  <c:v>66632.672726290883</c:v>
                </c:pt>
                <c:pt idx="22">
                  <c:v>66632.672726290883</c:v>
                </c:pt>
                <c:pt idx="23">
                  <c:v>66632.672726290883</c:v>
                </c:pt>
                <c:pt idx="24">
                  <c:v>66632.672726290883</c:v>
                </c:pt>
                <c:pt idx="25">
                  <c:v>66632.672726290883</c:v>
                </c:pt>
                <c:pt idx="26">
                  <c:v>66632.672726290883</c:v>
                </c:pt>
                <c:pt idx="27">
                  <c:v>66632.672726290883</c:v>
                </c:pt>
                <c:pt idx="28">
                  <c:v>66632.672726290883</c:v>
                </c:pt>
                <c:pt idx="29">
                  <c:v>66632.672726290883</c:v>
                </c:pt>
                <c:pt idx="30">
                  <c:v>66632.672726290883</c:v>
                </c:pt>
                <c:pt idx="31">
                  <c:v>66632.672726290883</c:v>
                </c:pt>
                <c:pt idx="32">
                  <c:v>66632.672726290883</c:v>
                </c:pt>
                <c:pt idx="33">
                  <c:v>66632.672726290883</c:v>
                </c:pt>
                <c:pt idx="34">
                  <c:v>66632.672726290883</c:v>
                </c:pt>
                <c:pt idx="35">
                  <c:v>66632.672726290883</c:v>
                </c:pt>
                <c:pt idx="36">
                  <c:v>66632.672726290883</c:v>
                </c:pt>
                <c:pt idx="37">
                  <c:v>66632.672726290883</c:v>
                </c:pt>
                <c:pt idx="38">
                  <c:v>66632.672726290883</c:v>
                </c:pt>
                <c:pt idx="39">
                  <c:v>66632.672726290883</c:v>
                </c:pt>
                <c:pt idx="40">
                  <c:v>66632.672726290883</c:v>
                </c:pt>
                <c:pt idx="41">
                  <c:v>76235.80968021322</c:v>
                </c:pt>
                <c:pt idx="42">
                  <c:v>76235.80968021322</c:v>
                </c:pt>
                <c:pt idx="43">
                  <c:v>76235.80968021322</c:v>
                </c:pt>
                <c:pt idx="44">
                  <c:v>76235.80968021322</c:v>
                </c:pt>
                <c:pt idx="45">
                  <c:v>66632.672726290883</c:v>
                </c:pt>
                <c:pt idx="46">
                  <c:v>66632.672726290883</c:v>
                </c:pt>
                <c:pt idx="47">
                  <c:v>66632.672726290883</c:v>
                </c:pt>
                <c:pt idx="48">
                  <c:v>66632.672726290883</c:v>
                </c:pt>
                <c:pt idx="49">
                  <c:v>66632.672726290883</c:v>
                </c:pt>
                <c:pt idx="50">
                  <c:v>66632.672726290883</c:v>
                </c:pt>
                <c:pt idx="51">
                  <c:v>66632.672726290883</c:v>
                </c:pt>
                <c:pt idx="52">
                  <c:v>66632.672726290883</c:v>
                </c:pt>
                <c:pt idx="53">
                  <c:v>66632.672726290883</c:v>
                </c:pt>
                <c:pt idx="54">
                  <c:v>66632.672726290883</c:v>
                </c:pt>
                <c:pt idx="55">
                  <c:v>66632.672726290883</c:v>
                </c:pt>
                <c:pt idx="56">
                  <c:v>66632.672726290883</c:v>
                </c:pt>
                <c:pt idx="57">
                  <c:v>66632.672726290883</c:v>
                </c:pt>
                <c:pt idx="58">
                  <c:v>66632.672726290883</c:v>
                </c:pt>
                <c:pt idx="59">
                  <c:v>66632.672726290883</c:v>
                </c:pt>
                <c:pt idx="60">
                  <c:v>61800.129172013025</c:v>
                </c:pt>
                <c:pt idx="61">
                  <c:v>61800.129172013025</c:v>
                </c:pt>
                <c:pt idx="62">
                  <c:v>61800.129172013025</c:v>
                </c:pt>
                <c:pt idx="63">
                  <c:v>61800.129172013025</c:v>
                </c:pt>
                <c:pt idx="64">
                  <c:v>61800.129172013025</c:v>
                </c:pt>
                <c:pt idx="65">
                  <c:v>61800.129172013025</c:v>
                </c:pt>
                <c:pt idx="66">
                  <c:v>61800.129172013025</c:v>
                </c:pt>
                <c:pt idx="67">
                  <c:v>61800.129172013025</c:v>
                </c:pt>
                <c:pt idx="68">
                  <c:v>61800.129172013025</c:v>
                </c:pt>
                <c:pt idx="69">
                  <c:v>60057.141715062782</c:v>
                </c:pt>
                <c:pt idx="70">
                  <c:v>60057.141715062782</c:v>
                </c:pt>
                <c:pt idx="71">
                  <c:v>60057.141715062782</c:v>
                </c:pt>
                <c:pt idx="72">
                  <c:v>60057.141715062782</c:v>
                </c:pt>
                <c:pt idx="73">
                  <c:v>60057.141715062782</c:v>
                </c:pt>
                <c:pt idx="74">
                  <c:v>60057.141715062782</c:v>
                </c:pt>
                <c:pt idx="75">
                  <c:v>60057.141715062782</c:v>
                </c:pt>
                <c:pt idx="76">
                  <c:v>60057.141715062782</c:v>
                </c:pt>
                <c:pt idx="77">
                  <c:v>60057.141715062782</c:v>
                </c:pt>
                <c:pt idx="78">
                  <c:v>60057.141715062782</c:v>
                </c:pt>
                <c:pt idx="79">
                  <c:v>60057.141715062782</c:v>
                </c:pt>
                <c:pt idx="80">
                  <c:v>60057.141715062782</c:v>
                </c:pt>
                <c:pt idx="81">
                  <c:v>60057.141715062782</c:v>
                </c:pt>
                <c:pt idx="82">
                  <c:v>60057.141715062782</c:v>
                </c:pt>
                <c:pt idx="83">
                  <c:v>60057.141715062782</c:v>
                </c:pt>
                <c:pt idx="84">
                  <c:v>60057.141715062782</c:v>
                </c:pt>
                <c:pt idx="85">
                  <c:v>60057.141715062782</c:v>
                </c:pt>
                <c:pt idx="86">
                  <c:v>60057.141715062782</c:v>
                </c:pt>
                <c:pt idx="87">
                  <c:v>60057.141715062782</c:v>
                </c:pt>
                <c:pt idx="88">
                  <c:v>60057.141715062782</c:v>
                </c:pt>
                <c:pt idx="89">
                  <c:v>60057.141715062782</c:v>
                </c:pt>
                <c:pt idx="90">
                  <c:v>60057.141715062782</c:v>
                </c:pt>
                <c:pt idx="91">
                  <c:v>60057.141715062782</c:v>
                </c:pt>
                <c:pt idx="92">
                  <c:v>60057.141715062782</c:v>
                </c:pt>
                <c:pt idx="93">
                  <c:v>60057.141715062782</c:v>
                </c:pt>
                <c:pt idx="94">
                  <c:v>60057.141715062782</c:v>
                </c:pt>
                <c:pt idx="95">
                  <c:v>60057.141715062782</c:v>
                </c:pt>
                <c:pt idx="96">
                  <c:v>60057.141715062782</c:v>
                </c:pt>
                <c:pt idx="97">
                  <c:v>60057.141715062782</c:v>
                </c:pt>
                <c:pt idx="98">
                  <c:v>60057.141715062782</c:v>
                </c:pt>
                <c:pt idx="99">
                  <c:v>60057.141715062782</c:v>
                </c:pt>
                <c:pt idx="100">
                  <c:v>60057.141715062782</c:v>
                </c:pt>
                <c:pt idx="101">
                  <c:v>60057.141715062782</c:v>
                </c:pt>
                <c:pt idx="102">
                  <c:v>60057.141715062782</c:v>
                </c:pt>
                <c:pt idx="103">
                  <c:v>60057.141715062782</c:v>
                </c:pt>
                <c:pt idx="104">
                  <c:v>60057.141715062782</c:v>
                </c:pt>
                <c:pt idx="105">
                  <c:v>60057.141715062782</c:v>
                </c:pt>
                <c:pt idx="106">
                  <c:v>60057.141715062782</c:v>
                </c:pt>
                <c:pt idx="107">
                  <c:v>60057.141715062782</c:v>
                </c:pt>
                <c:pt idx="108">
                  <c:v>60057.141715062782</c:v>
                </c:pt>
                <c:pt idx="109">
                  <c:v>60057.141715062782</c:v>
                </c:pt>
                <c:pt idx="110">
                  <c:v>60057.141715062782</c:v>
                </c:pt>
                <c:pt idx="111">
                  <c:v>60057.141715062782</c:v>
                </c:pt>
                <c:pt idx="112">
                  <c:v>60057.141715062782</c:v>
                </c:pt>
                <c:pt idx="113">
                  <c:v>60057.141715062782</c:v>
                </c:pt>
                <c:pt idx="114">
                  <c:v>60057.141715062782</c:v>
                </c:pt>
                <c:pt idx="115">
                  <c:v>60057.141715062782</c:v>
                </c:pt>
                <c:pt idx="116">
                  <c:v>60057.141715062782</c:v>
                </c:pt>
                <c:pt idx="117">
                  <c:v>60057.141715062782</c:v>
                </c:pt>
                <c:pt idx="118">
                  <c:v>60057.141715062782</c:v>
                </c:pt>
                <c:pt idx="119">
                  <c:v>60057.141715062782</c:v>
                </c:pt>
                <c:pt idx="120">
                  <c:v>60057.141715062782</c:v>
                </c:pt>
                <c:pt idx="121">
                  <c:v>60057.141715062782</c:v>
                </c:pt>
                <c:pt idx="122">
                  <c:v>60057.141715062782</c:v>
                </c:pt>
                <c:pt idx="123">
                  <c:v>60057.141715062782</c:v>
                </c:pt>
                <c:pt idx="124">
                  <c:v>60057.141715062782</c:v>
                </c:pt>
                <c:pt idx="125">
                  <c:v>60057.141715062782</c:v>
                </c:pt>
                <c:pt idx="126">
                  <c:v>60057.141715062782</c:v>
                </c:pt>
                <c:pt idx="127">
                  <c:v>60057.141715062782</c:v>
                </c:pt>
                <c:pt idx="128">
                  <c:v>60057.141715062782</c:v>
                </c:pt>
                <c:pt idx="129">
                  <c:v>60057.141715062782</c:v>
                </c:pt>
                <c:pt idx="130">
                  <c:v>60057.141715062782</c:v>
                </c:pt>
                <c:pt idx="131">
                  <c:v>60057.141715062782</c:v>
                </c:pt>
                <c:pt idx="132">
                  <c:v>60057.141715062782</c:v>
                </c:pt>
                <c:pt idx="133">
                  <c:v>60057.141715062782</c:v>
                </c:pt>
                <c:pt idx="134">
                  <c:v>60057.141715062782</c:v>
                </c:pt>
                <c:pt idx="135">
                  <c:v>60057.141715062782</c:v>
                </c:pt>
                <c:pt idx="136">
                  <c:v>60057.141715062782</c:v>
                </c:pt>
                <c:pt idx="137">
                  <c:v>60057.141715062782</c:v>
                </c:pt>
                <c:pt idx="138">
                  <c:v>60057.141715062782</c:v>
                </c:pt>
                <c:pt idx="139">
                  <c:v>60057.141715062782</c:v>
                </c:pt>
                <c:pt idx="140">
                  <c:v>60057.141715062782</c:v>
                </c:pt>
                <c:pt idx="141">
                  <c:v>60057.141715062782</c:v>
                </c:pt>
                <c:pt idx="142">
                  <c:v>60057.141715062782</c:v>
                </c:pt>
                <c:pt idx="143">
                  <c:v>60057.141715062782</c:v>
                </c:pt>
                <c:pt idx="144">
                  <c:v>60057.141715062782</c:v>
                </c:pt>
                <c:pt idx="145">
                  <c:v>60057.141715062782</c:v>
                </c:pt>
                <c:pt idx="146">
                  <c:v>60057.141715062782</c:v>
                </c:pt>
                <c:pt idx="147">
                  <c:v>60057.141715062782</c:v>
                </c:pt>
                <c:pt idx="148">
                  <c:v>60057.141715062782</c:v>
                </c:pt>
                <c:pt idx="149">
                  <c:v>60057.141715062782</c:v>
                </c:pt>
                <c:pt idx="150">
                  <c:v>60057.141715062782</c:v>
                </c:pt>
                <c:pt idx="151">
                  <c:v>60057.141715062782</c:v>
                </c:pt>
                <c:pt idx="152">
                  <c:v>60057.141715062782</c:v>
                </c:pt>
                <c:pt idx="153">
                  <c:v>60057.141715062782</c:v>
                </c:pt>
                <c:pt idx="154">
                  <c:v>60057.141715062782</c:v>
                </c:pt>
                <c:pt idx="155">
                  <c:v>60057.141715062782</c:v>
                </c:pt>
                <c:pt idx="156">
                  <c:v>60057.141715062782</c:v>
                </c:pt>
                <c:pt idx="157">
                  <c:v>60057.141715062782</c:v>
                </c:pt>
                <c:pt idx="158">
                  <c:v>60057.141715062782</c:v>
                </c:pt>
                <c:pt idx="159">
                  <c:v>60057.141715062782</c:v>
                </c:pt>
                <c:pt idx="160">
                  <c:v>60057.141715062782</c:v>
                </c:pt>
                <c:pt idx="161">
                  <c:v>60057.141715062782</c:v>
                </c:pt>
                <c:pt idx="162">
                  <c:v>60057.141715062782</c:v>
                </c:pt>
                <c:pt idx="163">
                  <c:v>60057.141715062782</c:v>
                </c:pt>
                <c:pt idx="164">
                  <c:v>60057.141715062782</c:v>
                </c:pt>
                <c:pt idx="165">
                  <c:v>60057.141715062782</c:v>
                </c:pt>
                <c:pt idx="166">
                  <c:v>60057.141715062782</c:v>
                </c:pt>
                <c:pt idx="167">
                  <c:v>60057.141715062782</c:v>
                </c:pt>
                <c:pt idx="168">
                  <c:v>70232.924530067947</c:v>
                </c:pt>
                <c:pt idx="169">
                  <c:v>70232.924530067947</c:v>
                </c:pt>
                <c:pt idx="170">
                  <c:v>70232.924530067947</c:v>
                </c:pt>
                <c:pt idx="171">
                  <c:v>70232.924530067947</c:v>
                </c:pt>
                <c:pt idx="172">
                  <c:v>70232.924530067947</c:v>
                </c:pt>
                <c:pt idx="173">
                  <c:v>70232.924530067947</c:v>
                </c:pt>
                <c:pt idx="174">
                  <c:v>70232.924530067947</c:v>
                </c:pt>
                <c:pt idx="175">
                  <c:v>70232.924530067947</c:v>
                </c:pt>
                <c:pt idx="176">
                  <c:v>70232.924530067947</c:v>
                </c:pt>
                <c:pt idx="177">
                  <c:v>70232.924530067947</c:v>
                </c:pt>
                <c:pt idx="178">
                  <c:v>70232.924530067947</c:v>
                </c:pt>
                <c:pt idx="179">
                  <c:v>70232.924530067947</c:v>
                </c:pt>
                <c:pt idx="180">
                  <c:v>70232.924530067947</c:v>
                </c:pt>
                <c:pt idx="181">
                  <c:v>70232.924530067947</c:v>
                </c:pt>
                <c:pt idx="182">
                  <c:v>70232.924530067947</c:v>
                </c:pt>
                <c:pt idx="183">
                  <c:v>70232.924530067947</c:v>
                </c:pt>
                <c:pt idx="184">
                  <c:v>70232.924530067947</c:v>
                </c:pt>
                <c:pt idx="185">
                  <c:v>70232.924530067947</c:v>
                </c:pt>
                <c:pt idx="186">
                  <c:v>70232.924530067947</c:v>
                </c:pt>
                <c:pt idx="187">
                  <c:v>70232.924530067947</c:v>
                </c:pt>
                <c:pt idx="188">
                  <c:v>70232.924530067947</c:v>
                </c:pt>
                <c:pt idx="189">
                  <c:v>70232.924530067947</c:v>
                </c:pt>
                <c:pt idx="190">
                  <c:v>70232.924530067947</c:v>
                </c:pt>
                <c:pt idx="191">
                  <c:v>70232.924530067947</c:v>
                </c:pt>
                <c:pt idx="192">
                  <c:v>70232.924530067947</c:v>
                </c:pt>
                <c:pt idx="193">
                  <c:v>70232.924530067947</c:v>
                </c:pt>
                <c:pt idx="194">
                  <c:v>70232.924530067947</c:v>
                </c:pt>
                <c:pt idx="195">
                  <c:v>70232.924530067947</c:v>
                </c:pt>
                <c:pt idx="196">
                  <c:v>70232.924530067947</c:v>
                </c:pt>
                <c:pt idx="197">
                  <c:v>70232.924530067947</c:v>
                </c:pt>
                <c:pt idx="198">
                  <c:v>70232.924530067947</c:v>
                </c:pt>
                <c:pt idx="199">
                  <c:v>70232.924530067947</c:v>
                </c:pt>
                <c:pt idx="200">
                  <c:v>70232.924530067947</c:v>
                </c:pt>
                <c:pt idx="201">
                  <c:v>70232.924530067947</c:v>
                </c:pt>
                <c:pt idx="202">
                  <c:v>70232.924530067947</c:v>
                </c:pt>
                <c:pt idx="203">
                  <c:v>70232.924530067947</c:v>
                </c:pt>
                <c:pt idx="204">
                  <c:v>70232.924530067947</c:v>
                </c:pt>
                <c:pt idx="205">
                  <c:v>70232.924530067947</c:v>
                </c:pt>
                <c:pt idx="206">
                  <c:v>70232.924530067947</c:v>
                </c:pt>
                <c:pt idx="207">
                  <c:v>70232.924530067947</c:v>
                </c:pt>
                <c:pt idx="208">
                  <c:v>70232.924530067947</c:v>
                </c:pt>
                <c:pt idx="209">
                  <c:v>70232.924530067947</c:v>
                </c:pt>
                <c:pt idx="210">
                  <c:v>70232.924530067947</c:v>
                </c:pt>
                <c:pt idx="211">
                  <c:v>70232.924530067947</c:v>
                </c:pt>
                <c:pt idx="212">
                  <c:v>70232.924530067947</c:v>
                </c:pt>
                <c:pt idx="213">
                  <c:v>70232.924530067947</c:v>
                </c:pt>
                <c:pt idx="214">
                  <c:v>70232.924530067947</c:v>
                </c:pt>
                <c:pt idx="215">
                  <c:v>70232.924530067947</c:v>
                </c:pt>
                <c:pt idx="216">
                  <c:v>70232.924530067947</c:v>
                </c:pt>
                <c:pt idx="217">
                  <c:v>70232.924530067947</c:v>
                </c:pt>
                <c:pt idx="218">
                  <c:v>70232.924530067947</c:v>
                </c:pt>
                <c:pt idx="219">
                  <c:v>70232.924530067947</c:v>
                </c:pt>
                <c:pt idx="220">
                  <c:v>70232.924530067947</c:v>
                </c:pt>
                <c:pt idx="221">
                  <c:v>70232.924530067947</c:v>
                </c:pt>
                <c:pt idx="222">
                  <c:v>70232.924530067947</c:v>
                </c:pt>
                <c:pt idx="223">
                  <c:v>70232.924530067947</c:v>
                </c:pt>
                <c:pt idx="224">
                  <c:v>83688.512826403137</c:v>
                </c:pt>
                <c:pt idx="225">
                  <c:v>83688.512826403137</c:v>
                </c:pt>
                <c:pt idx="226">
                  <c:v>83688.512826403137</c:v>
                </c:pt>
                <c:pt idx="227">
                  <c:v>83688.512826403137</c:v>
                </c:pt>
                <c:pt idx="228">
                  <c:v>83688.512826403137</c:v>
                </c:pt>
                <c:pt idx="229">
                  <c:v>83688.512826403137</c:v>
                </c:pt>
                <c:pt idx="230">
                  <c:v>83688.512826403137</c:v>
                </c:pt>
                <c:pt idx="231">
                  <c:v>83688.512826403137</c:v>
                </c:pt>
                <c:pt idx="232">
                  <c:v>83688.512826403137</c:v>
                </c:pt>
                <c:pt idx="233">
                  <c:v>83688.512826403137</c:v>
                </c:pt>
                <c:pt idx="234">
                  <c:v>83688.512826403137</c:v>
                </c:pt>
                <c:pt idx="235">
                  <c:v>83688.512826403137</c:v>
                </c:pt>
                <c:pt idx="236">
                  <c:v>83688.512826403137</c:v>
                </c:pt>
                <c:pt idx="237">
                  <c:v>83688.512826403137</c:v>
                </c:pt>
                <c:pt idx="238">
                  <c:v>83688.512826403137</c:v>
                </c:pt>
                <c:pt idx="239">
                  <c:v>83688.512826403137</c:v>
                </c:pt>
                <c:pt idx="240">
                  <c:v>83688.512826403137</c:v>
                </c:pt>
                <c:pt idx="241">
                  <c:v>70232.924530067947</c:v>
                </c:pt>
                <c:pt idx="242">
                  <c:v>70232.924530067947</c:v>
                </c:pt>
                <c:pt idx="243">
                  <c:v>70232.924530067947</c:v>
                </c:pt>
                <c:pt idx="244">
                  <c:v>70232.924530067947</c:v>
                </c:pt>
                <c:pt idx="245">
                  <c:v>70232.924530067947</c:v>
                </c:pt>
                <c:pt idx="246">
                  <c:v>70232.924530067947</c:v>
                </c:pt>
                <c:pt idx="247">
                  <c:v>70232.924530067947</c:v>
                </c:pt>
                <c:pt idx="248">
                  <c:v>70232.924530067947</c:v>
                </c:pt>
                <c:pt idx="249">
                  <c:v>70232.924530067947</c:v>
                </c:pt>
                <c:pt idx="250">
                  <c:v>70232.924530067947</c:v>
                </c:pt>
                <c:pt idx="251">
                  <c:v>70232.924530067947</c:v>
                </c:pt>
                <c:pt idx="252">
                  <c:v>70232.924530067947</c:v>
                </c:pt>
                <c:pt idx="253">
                  <c:v>70232.924530067947</c:v>
                </c:pt>
                <c:pt idx="254">
                  <c:v>70232.924530067947</c:v>
                </c:pt>
                <c:pt idx="255">
                  <c:v>70232.924530067947</c:v>
                </c:pt>
                <c:pt idx="256">
                  <c:v>70232.924530067947</c:v>
                </c:pt>
                <c:pt idx="257">
                  <c:v>70232.924530067947</c:v>
                </c:pt>
                <c:pt idx="258">
                  <c:v>70232.924530067947</c:v>
                </c:pt>
                <c:pt idx="259">
                  <c:v>70232.924530067947</c:v>
                </c:pt>
                <c:pt idx="260">
                  <c:v>70232.924530067947</c:v>
                </c:pt>
                <c:pt idx="261">
                  <c:v>70232.924530067947</c:v>
                </c:pt>
                <c:pt idx="262">
                  <c:v>70232.924530067947</c:v>
                </c:pt>
                <c:pt idx="263">
                  <c:v>70232.924530067947</c:v>
                </c:pt>
                <c:pt idx="264">
                  <c:v>70232.924530067947</c:v>
                </c:pt>
                <c:pt idx="265">
                  <c:v>70232.924530067947</c:v>
                </c:pt>
                <c:pt idx="266">
                  <c:v>70232.924530067947</c:v>
                </c:pt>
                <c:pt idx="267">
                  <c:v>70232.924530067947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2-4FD8-BFA3-CC58BA260A34}"/>
            </c:ext>
          </c:extLst>
        </c:ser>
        <c:ser>
          <c:idx val="2"/>
          <c:order val="2"/>
          <c:tx>
            <c:v>Sample=550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Equity_NP!$B$1057:$B$1325</c:f>
              <c:numCache>
                <c:formatCode>m/d/yyyy</c:formatCode>
                <c:ptCount val="269"/>
                <c:pt idx="0">
                  <c:v>44988</c:v>
                </c:pt>
                <c:pt idx="1">
                  <c:v>44991</c:v>
                </c:pt>
                <c:pt idx="2">
                  <c:v>44992</c:v>
                </c:pt>
                <c:pt idx="3">
                  <c:v>44993</c:v>
                </c:pt>
                <c:pt idx="4">
                  <c:v>44994</c:v>
                </c:pt>
                <c:pt idx="5">
                  <c:v>44995</c:v>
                </c:pt>
                <c:pt idx="6">
                  <c:v>44998</c:v>
                </c:pt>
                <c:pt idx="7">
                  <c:v>44999</c:v>
                </c:pt>
                <c:pt idx="8">
                  <c:v>45000</c:v>
                </c:pt>
                <c:pt idx="9">
                  <c:v>45001</c:v>
                </c:pt>
                <c:pt idx="10">
                  <c:v>45002</c:v>
                </c:pt>
                <c:pt idx="11">
                  <c:v>45005</c:v>
                </c:pt>
                <c:pt idx="12">
                  <c:v>45006</c:v>
                </c:pt>
                <c:pt idx="13">
                  <c:v>45007</c:v>
                </c:pt>
                <c:pt idx="14">
                  <c:v>45008</c:v>
                </c:pt>
                <c:pt idx="15">
                  <c:v>45009</c:v>
                </c:pt>
                <c:pt idx="16">
                  <c:v>45012</c:v>
                </c:pt>
                <c:pt idx="17">
                  <c:v>45013</c:v>
                </c:pt>
                <c:pt idx="18">
                  <c:v>45014</c:v>
                </c:pt>
                <c:pt idx="19">
                  <c:v>45015</c:v>
                </c:pt>
                <c:pt idx="20">
                  <c:v>45016</c:v>
                </c:pt>
                <c:pt idx="21">
                  <c:v>45019</c:v>
                </c:pt>
                <c:pt idx="22">
                  <c:v>45020</c:v>
                </c:pt>
                <c:pt idx="23">
                  <c:v>45021</c:v>
                </c:pt>
                <c:pt idx="24">
                  <c:v>45022</c:v>
                </c:pt>
                <c:pt idx="25">
                  <c:v>45026</c:v>
                </c:pt>
                <c:pt idx="26">
                  <c:v>45027</c:v>
                </c:pt>
                <c:pt idx="27">
                  <c:v>45028</c:v>
                </c:pt>
                <c:pt idx="28">
                  <c:v>45029</c:v>
                </c:pt>
                <c:pt idx="29">
                  <c:v>45030</c:v>
                </c:pt>
                <c:pt idx="30">
                  <c:v>45033</c:v>
                </c:pt>
                <c:pt idx="31">
                  <c:v>45034</c:v>
                </c:pt>
                <c:pt idx="32">
                  <c:v>45035</c:v>
                </c:pt>
                <c:pt idx="33">
                  <c:v>45036</c:v>
                </c:pt>
                <c:pt idx="34">
                  <c:v>45037</c:v>
                </c:pt>
                <c:pt idx="35">
                  <c:v>45040</c:v>
                </c:pt>
                <c:pt idx="36">
                  <c:v>45041</c:v>
                </c:pt>
                <c:pt idx="37">
                  <c:v>45042</c:v>
                </c:pt>
                <c:pt idx="38">
                  <c:v>45043</c:v>
                </c:pt>
                <c:pt idx="39">
                  <c:v>45044</c:v>
                </c:pt>
                <c:pt idx="40">
                  <c:v>45047</c:v>
                </c:pt>
                <c:pt idx="41">
                  <c:v>45048</c:v>
                </c:pt>
                <c:pt idx="42">
                  <c:v>45049</c:v>
                </c:pt>
                <c:pt idx="43">
                  <c:v>45050</c:v>
                </c:pt>
                <c:pt idx="44">
                  <c:v>45051</c:v>
                </c:pt>
                <c:pt idx="45">
                  <c:v>45054</c:v>
                </c:pt>
                <c:pt idx="46">
                  <c:v>45055</c:v>
                </c:pt>
                <c:pt idx="47">
                  <c:v>45056</c:v>
                </c:pt>
                <c:pt idx="48">
                  <c:v>45057</c:v>
                </c:pt>
                <c:pt idx="49">
                  <c:v>45058</c:v>
                </c:pt>
                <c:pt idx="50">
                  <c:v>45061</c:v>
                </c:pt>
                <c:pt idx="51">
                  <c:v>45062</c:v>
                </c:pt>
                <c:pt idx="52">
                  <c:v>45063</c:v>
                </c:pt>
                <c:pt idx="53">
                  <c:v>45064</c:v>
                </c:pt>
                <c:pt idx="54">
                  <c:v>45065</c:v>
                </c:pt>
                <c:pt idx="55">
                  <c:v>45068</c:v>
                </c:pt>
                <c:pt idx="56">
                  <c:v>45069</c:v>
                </c:pt>
                <c:pt idx="57">
                  <c:v>45070</c:v>
                </c:pt>
                <c:pt idx="58">
                  <c:v>45071</c:v>
                </c:pt>
                <c:pt idx="59">
                  <c:v>45072</c:v>
                </c:pt>
                <c:pt idx="60">
                  <c:v>45076</c:v>
                </c:pt>
                <c:pt idx="61">
                  <c:v>45077</c:v>
                </c:pt>
                <c:pt idx="62">
                  <c:v>45078</c:v>
                </c:pt>
                <c:pt idx="63">
                  <c:v>45079</c:v>
                </c:pt>
                <c:pt idx="64">
                  <c:v>45082</c:v>
                </c:pt>
                <c:pt idx="65">
                  <c:v>45083</c:v>
                </c:pt>
                <c:pt idx="66">
                  <c:v>45084</c:v>
                </c:pt>
                <c:pt idx="67">
                  <c:v>45085</c:v>
                </c:pt>
                <c:pt idx="68">
                  <c:v>45086</c:v>
                </c:pt>
                <c:pt idx="69">
                  <c:v>45089</c:v>
                </c:pt>
                <c:pt idx="70">
                  <c:v>45090</c:v>
                </c:pt>
                <c:pt idx="71">
                  <c:v>45091</c:v>
                </c:pt>
                <c:pt idx="72">
                  <c:v>45092</c:v>
                </c:pt>
                <c:pt idx="73">
                  <c:v>45093</c:v>
                </c:pt>
                <c:pt idx="74">
                  <c:v>45097</c:v>
                </c:pt>
                <c:pt idx="75">
                  <c:v>45098</c:v>
                </c:pt>
                <c:pt idx="76">
                  <c:v>45099</c:v>
                </c:pt>
                <c:pt idx="77">
                  <c:v>45100</c:v>
                </c:pt>
                <c:pt idx="78">
                  <c:v>45103</c:v>
                </c:pt>
                <c:pt idx="79">
                  <c:v>45104</c:v>
                </c:pt>
                <c:pt idx="80">
                  <c:v>45105</c:v>
                </c:pt>
                <c:pt idx="81">
                  <c:v>45106</c:v>
                </c:pt>
                <c:pt idx="82">
                  <c:v>45107</c:v>
                </c:pt>
                <c:pt idx="83">
                  <c:v>45110</c:v>
                </c:pt>
                <c:pt idx="84">
                  <c:v>45112</c:v>
                </c:pt>
                <c:pt idx="85">
                  <c:v>45113</c:v>
                </c:pt>
                <c:pt idx="86">
                  <c:v>45114</c:v>
                </c:pt>
                <c:pt idx="87">
                  <c:v>45117</c:v>
                </c:pt>
                <c:pt idx="88">
                  <c:v>45118</c:v>
                </c:pt>
                <c:pt idx="89">
                  <c:v>45119</c:v>
                </c:pt>
                <c:pt idx="90">
                  <c:v>45120</c:v>
                </c:pt>
                <c:pt idx="91">
                  <c:v>45121</c:v>
                </c:pt>
                <c:pt idx="92">
                  <c:v>45124</c:v>
                </c:pt>
                <c:pt idx="93">
                  <c:v>45125</c:v>
                </c:pt>
                <c:pt idx="94">
                  <c:v>45126</c:v>
                </c:pt>
                <c:pt idx="95">
                  <c:v>45127</c:v>
                </c:pt>
                <c:pt idx="96">
                  <c:v>45128</c:v>
                </c:pt>
                <c:pt idx="97">
                  <c:v>45131</c:v>
                </c:pt>
                <c:pt idx="98">
                  <c:v>45132</c:v>
                </c:pt>
                <c:pt idx="99">
                  <c:v>45133</c:v>
                </c:pt>
                <c:pt idx="100">
                  <c:v>45134</c:v>
                </c:pt>
                <c:pt idx="101">
                  <c:v>45135</c:v>
                </c:pt>
                <c:pt idx="102">
                  <c:v>45138</c:v>
                </c:pt>
                <c:pt idx="103">
                  <c:v>45139</c:v>
                </c:pt>
                <c:pt idx="104">
                  <c:v>45140</c:v>
                </c:pt>
                <c:pt idx="105">
                  <c:v>45141</c:v>
                </c:pt>
                <c:pt idx="106">
                  <c:v>45142</c:v>
                </c:pt>
                <c:pt idx="107">
                  <c:v>45145</c:v>
                </c:pt>
                <c:pt idx="108">
                  <c:v>45146</c:v>
                </c:pt>
                <c:pt idx="109">
                  <c:v>45147</c:v>
                </c:pt>
                <c:pt idx="110">
                  <c:v>45148</c:v>
                </c:pt>
                <c:pt idx="111">
                  <c:v>45149</c:v>
                </c:pt>
                <c:pt idx="112">
                  <c:v>45152</c:v>
                </c:pt>
                <c:pt idx="113">
                  <c:v>45153</c:v>
                </c:pt>
                <c:pt idx="114">
                  <c:v>45154</c:v>
                </c:pt>
                <c:pt idx="115">
                  <c:v>45155</c:v>
                </c:pt>
                <c:pt idx="116">
                  <c:v>45156</c:v>
                </c:pt>
                <c:pt idx="117">
                  <c:v>45159</c:v>
                </c:pt>
                <c:pt idx="118">
                  <c:v>45160</c:v>
                </c:pt>
                <c:pt idx="119">
                  <c:v>45161</c:v>
                </c:pt>
                <c:pt idx="120">
                  <c:v>45162</c:v>
                </c:pt>
                <c:pt idx="121">
                  <c:v>45163</c:v>
                </c:pt>
                <c:pt idx="122">
                  <c:v>45166</c:v>
                </c:pt>
                <c:pt idx="123">
                  <c:v>45167</c:v>
                </c:pt>
                <c:pt idx="124">
                  <c:v>45168</c:v>
                </c:pt>
                <c:pt idx="125">
                  <c:v>45169</c:v>
                </c:pt>
                <c:pt idx="126">
                  <c:v>45170</c:v>
                </c:pt>
                <c:pt idx="127">
                  <c:v>45174</c:v>
                </c:pt>
                <c:pt idx="128">
                  <c:v>45175</c:v>
                </c:pt>
                <c:pt idx="129">
                  <c:v>45176</c:v>
                </c:pt>
                <c:pt idx="130">
                  <c:v>45177</c:v>
                </c:pt>
                <c:pt idx="131">
                  <c:v>45180</c:v>
                </c:pt>
                <c:pt idx="132">
                  <c:v>45181</c:v>
                </c:pt>
                <c:pt idx="133">
                  <c:v>45182</c:v>
                </c:pt>
                <c:pt idx="134">
                  <c:v>45183</c:v>
                </c:pt>
                <c:pt idx="135">
                  <c:v>45184</c:v>
                </c:pt>
                <c:pt idx="136">
                  <c:v>45187</c:v>
                </c:pt>
                <c:pt idx="137">
                  <c:v>45188</c:v>
                </c:pt>
                <c:pt idx="138">
                  <c:v>45189</c:v>
                </c:pt>
                <c:pt idx="139">
                  <c:v>45190</c:v>
                </c:pt>
                <c:pt idx="140">
                  <c:v>45191</c:v>
                </c:pt>
                <c:pt idx="141">
                  <c:v>45194</c:v>
                </c:pt>
                <c:pt idx="142">
                  <c:v>45195</c:v>
                </c:pt>
                <c:pt idx="143">
                  <c:v>45196</c:v>
                </c:pt>
                <c:pt idx="144">
                  <c:v>45197</c:v>
                </c:pt>
                <c:pt idx="145">
                  <c:v>45198</c:v>
                </c:pt>
                <c:pt idx="146">
                  <c:v>45201</c:v>
                </c:pt>
                <c:pt idx="147">
                  <c:v>45202</c:v>
                </c:pt>
                <c:pt idx="148">
                  <c:v>45203</c:v>
                </c:pt>
                <c:pt idx="149">
                  <c:v>45204</c:v>
                </c:pt>
                <c:pt idx="150">
                  <c:v>45205</c:v>
                </c:pt>
                <c:pt idx="151">
                  <c:v>45208</c:v>
                </c:pt>
                <c:pt idx="152">
                  <c:v>45209</c:v>
                </c:pt>
                <c:pt idx="153">
                  <c:v>45210</c:v>
                </c:pt>
                <c:pt idx="154">
                  <c:v>45211</c:v>
                </c:pt>
                <c:pt idx="155">
                  <c:v>45212</c:v>
                </c:pt>
                <c:pt idx="156">
                  <c:v>45215</c:v>
                </c:pt>
                <c:pt idx="157">
                  <c:v>45216</c:v>
                </c:pt>
                <c:pt idx="158">
                  <c:v>45217</c:v>
                </c:pt>
                <c:pt idx="159">
                  <c:v>45218</c:v>
                </c:pt>
                <c:pt idx="160">
                  <c:v>45219</c:v>
                </c:pt>
                <c:pt idx="161">
                  <c:v>45222</c:v>
                </c:pt>
                <c:pt idx="162">
                  <c:v>45223</c:v>
                </c:pt>
                <c:pt idx="163">
                  <c:v>45224</c:v>
                </c:pt>
                <c:pt idx="164">
                  <c:v>45225</c:v>
                </c:pt>
                <c:pt idx="165">
                  <c:v>45226</c:v>
                </c:pt>
                <c:pt idx="166">
                  <c:v>45229</c:v>
                </c:pt>
                <c:pt idx="167">
                  <c:v>45230</c:v>
                </c:pt>
                <c:pt idx="168">
                  <c:v>45231</c:v>
                </c:pt>
                <c:pt idx="169">
                  <c:v>45232</c:v>
                </c:pt>
                <c:pt idx="170">
                  <c:v>45233</c:v>
                </c:pt>
                <c:pt idx="171">
                  <c:v>45236</c:v>
                </c:pt>
                <c:pt idx="172">
                  <c:v>45237</c:v>
                </c:pt>
                <c:pt idx="173">
                  <c:v>45238</c:v>
                </c:pt>
                <c:pt idx="174">
                  <c:v>45239</c:v>
                </c:pt>
                <c:pt idx="175">
                  <c:v>45240</c:v>
                </c:pt>
                <c:pt idx="176">
                  <c:v>45243</c:v>
                </c:pt>
                <c:pt idx="177">
                  <c:v>45244</c:v>
                </c:pt>
                <c:pt idx="178">
                  <c:v>45245</c:v>
                </c:pt>
                <c:pt idx="179">
                  <c:v>45246</c:v>
                </c:pt>
                <c:pt idx="180">
                  <c:v>45247</c:v>
                </c:pt>
                <c:pt idx="181">
                  <c:v>45250</c:v>
                </c:pt>
                <c:pt idx="182">
                  <c:v>45251</c:v>
                </c:pt>
                <c:pt idx="183">
                  <c:v>45252</c:v>
                </c:pt>
                <c:pt idx="184">
                  <c:v>45254</c:v>
                </c:pt>
                <c:pt idx="185">
                  <c:v>45257</c:v>
                </c:pt>
                <c:pt idx="186">
                  <c:v>45258</c:v>
                </c:pt>
                <c:pt idx="187">
                  <c:v>45259</c:v>
                </c:pt>
                <c:pt idx="188">
                  <c:v>45260</c:v>
                </c:pt>
                <c:pt idx="189">
                  <c:v>45261</c:v>
                </c:pt>
                <c:pt idx="190">
                  <c:v>45264</c:v>
                </c:pt>
                <c:pt idx="191">
                  <c:v>45265</c:v>
                </c:pt>
                <c:pt idx="192">
                  <c:v>45266</c:v>
                </c:pt>
                <c:pt idx="193">
                  <c:v>45267</c:v>
                </c:pt>
                <c:pt idx="194">
                  <c:v>45268</c:v>
                </c:pt>
                <c:pt idx="195">
                  <c:v>45271</c:v>
                </c:pt>
                <c:pt idx="196">
                  <c:v>45272</c:v>
                </c:pt>
                <c:pt idx="197">
                  <c:v>45273</c:v>
                </c:pt>
                <c:pt idx="198">
                  <c:v>45274</c:v>
                </c:pt>
                <c:pt idx="199">
                  <c:v>45275</c:v>
                </c:pt>
                <c:pt idx="200">
                  <c:v>45278</c:v>
                </c:pt>
                <c:pt idx="201">
                  <c:v>45279</c:v>
                </c:pt>
                <c:pt idx="202">
                  <c:v>45280</c:v>
                </c:pt>
                <c:pt idx="203">
                  <c:v>45281</c:v>
                </c:pt>
                <c:pt idx="204">
                  <c:v>45282</c:v>
                </c:pt>
                <c:pt idx="205">
                  <c:v>45286</c:v>
                </c:pt>
                <c:pt idx="206">
                  <c:v>45287</c:v>
                </c:pt>
                <c:pt idx="207">
                  <c:v>45288</c:v>
                </c:pt>
                <c:pt idx="208">
                  <c:v>45289</c:v>
                </c:pt>
                <c:pt idx="209">
                  <c:v>45293</c:v>
                </c:pt>
                <c:pt idx="210">
                  <c:v>45294</c:v>
                </c:pt>
                <c:pt idx="211">
                  <c:v>45295</c:v>
                </c:pt>
                <c:pt idx="212">
                  <c:v>45296</c:v>
                </c:pt>
                <c:pt idx="213">
                  <c:v>45299</c:v>
                </c:pt>
                <c:pt idx="214">
                  <c:v>45300</c:v>
                </c:pt>
                <c:pt idx="215">
                  <c:v>45301</c:v>
                </c:pt>
                <c:pt idx="216">
                  <c:v>45302</c:v>
                </c:pt>
                <c:pt idx="217">
                  <c:v>45303</c:v>
                </c:pt>
                <c:pt idx="218">
                  <c:v>45307</c:v>
                </c:pt>
                <c:pt idx="219">
                  <c:v>45308</c:v>
                </c:pt>
                <c:pt idx="220">
                  <c:v>45309</c:v>
                </c:pt>
                <c:pt idx="221">
                  <c:v>45310</c:v>
                </c:pt>
                <c:pt idx="222">
                  <c:v>45313</c:v>
                </c:pt>
                <c:pt idx="223">
                  <c:v>45314</c:v>
                </c:pt>
                <c:pt idx="224">
                  <c:v>45315</c:v>
                </c:pt>
                <c:pt idx="225">
                  <c:v>45316</c:v>
                </c:pt>
                <c:pt idx="226">
                  <c:v>45317</c:v>
                </c:pt>
                <c:pt idx="227">
                  <c:v>45320</c:v>
                </c:pt>
                <c:pt idx="228">
                  <c:v>45321</c:v>
                </c:pt>
                <c:pt idx="229">
                  <c:v>45322</c:v>
                </c:pt>
                <c:pt idx="230">
                  <c:v>45323</c:v>
                </c:pt>
                <c:pt idx="231">
                  <c:v>45324</c:v>
                </c:pt>
                <c:pt idx="232">
                  <c:v>45327</c:v>
                </c:pt>
                <c:pt idx="233">
                  <c:v>45328</c:v>
                </c:pt>
                <c:pt idx="234">
                  <c:v>45329</c:v>
                </c:pt>
                <c:pt idx="235">
                  <c:v>45330</c:v>
                </c:pt>
                <c:pt idx="236">
                  <c:v>45331</c:v>
                </c:pt>
                <c:pt idx="237">
                  <c:v>45334</c:v>
                </c:pt>
                <c:pt idx="238">
                  <c:v>45335</c:v>
                </c:pt>
                <c:pt idx="239">
                  <c:v>45336</c:v>
                </c:pt>
                <c:pt idx="240">
                  <c:v>45337</c:v>
                </c:pt>
                <c:pt idx="241">
                  <c:v>45338</c:v>
                </c:pt>
                <c:pt idx="242">
                  <c:v>45342</c:v>
                </c:pt>
                <c:pt idx="243">
                  <c:v>45343</c:v>
                </c:pt>
                <c:pt idx="244">
                  <c:v>45344</c:v>
                </c:pt>
                <c:pt idx="245">
                  <c:v>45345</c:v>
                </c:pt>
                <c:pt idx="246">
                  <c:v>45348</c:v>
                </c:pt>
                <c:pt idx="247">
                  <c:v>45349</c:v>
                </c:pt>
                <c:pt idx="248">
                  <c:v>45350</c:v>
                </c:pt>
                <c:pt idx="249">
                  <c:v>45351</c:v>
                </c:pt>
                <c:pt idx="250">
                  <c:v>45352</c:v>
                </c:pt>
                <c:pt idx="251">
                  <c:v>45355</c:v>
                </c:pt>
                <c:pt idx="252">
                  <c:v>45356</c:v>
                </c:pt>
                <c:pt idx="253">
                  <c:v>45357</c:v>
                </c:pt>
                <c:pt idx="254">
                  <c:v>45358</c:v>
                </c:pt>
                <c:pt idx="255">
                  <c:v>45359</c:v>
                </c:pt>
                <c:pt idx="256">
                  <c:v>45362</c:v>
                </c:pt>
                <c:pt idx="257">
                  <c:v>45363</c:v>
                </c:pt>
                <c:pt idx="258">
                  <c:v>45364</c:v>
                </c:pt>
                <c:pt idx="259">
                  <c:v>45365</c:v>
                </c:pt>
                <c:pt idx="260">
                  <c:v>45366</c:v>
                </c:pt>
                <c:pt idx="261">
                  <c:v>45369</c:v>
                </c:pt>
                <c:pt idx="262">
                  <c:v>45370</c:v>
                </c:pt>
                <c:pt idx="263">
                  <c:v>45371</c:v>
                </c:pt>
                <c:pt idx="264">
                  <c:v>45372</c:v>
                </c:pt>
                <c:pt idx="265">
                  <c:v>45373</c:v>
                </c:pt>
                <c:pt idx="266">
                  <c:v>45376</c:v>
                </c:pt>
                <c:pt idx="267">
                  <c:v>45377</c:v>
                </c:pt>
                <c:pt idx="268">
                  <c:v>45378</c:v>
                </c:pt>
              </c:numCache>
            </c:numRef>
          </c:cat>
          <c:val>
            <c:numRef>
              <c:f>Equity_NP!$J$1057:$J$1325</c:f>
              <c:numCache>
                <c:formatCode>General</c:formatCode>
                <c:ptCount val="269"/>
                <c:pt idx="0">
                  <c:v>62814.468733520829</c:v>
                </c:pt>
                <c:pt idx="1">
                  <c:v>62814.468733520829</c:v>
                </c:pt>
                <c:pt idx="2">
                  <c:v>62814.468733520829</c:v>
                </c:pt>
                <c:pt idx="3">
                  <c:v>62814.468733520829</c:v>
                </c:pt>
                <c:pt idx="4">
                  <c:v>62814.468733520829</c:v>
                </c:pt>
                <c:pt idx="5">
                  <c:v>62814.468733520829</c:v>
                </c:pt>
                <c:pt idx="6">
                  <c:v>62814.468733520829</c:v>
                </c:pt>
                <c:pt idx="7">
                  <c:v>62814.468733520829</c:v>
                </c:pt>
                <c:pt idx="8">
                  <c:v>62814.468733520829</c:v>
                </c:pt>
                <c:pt idx="9">
                  <c:v>62814.468733520829</c:v>
                </c:pt>
                <c:pt idx="10">
                  <c:v>62814.468733520829</c:v>
                </c:pt>
                <c:pt idx="11">
                  <c:v>62814.468733520829</c:v>
                </c:pt>
                <c:pt idx="12">
                  <c:v>62814.468733520829</c:v>
                </c:pt>
                <c:pt idx="13">
                  <c:v>62814.468733520829</c:v>
                </c:pt>
                <c:pt idx="14">
                  <c:v>62814.468733520829</c:v>
                </c:pt>
                <c:pt idx="15">
                  <c:v>62814.468733520829</c:v>
                </c:pt>
                <c:pt idx="16">
                  <c:v>62814.468733520829</c:v>
                </c:pt>
                <c:pt idx="17">
                  <c:v>62814.468733520829</c:v>
                </c:pt>
                <c:pt idx="18">
                  <c:v>62814.468733520829</c:v>
                </c:pt>
                <c:pt idx="19">
                  <c:v>62814.468733520829</c:v>
                </c:pt>
                <c:pt idx="20">
                  <c:v>62814.468733520829</c:v>
                </c:pt>
                <c:pt idx="21">
                  <c:v>62814.468733520829</c:v>
                </c:pt>
                <c:pt idx="22">
                  <c:v>62814.468733520829</c:v>
                </c:pt>
                <c:pt idx="23">
                  <c:v>62814.468733520829</c:v>
                </c:pt>
                <c:pt idx="24">
                  <c:v>62814.468733520829</c:v>
                </c:pt>
                <c:pt idx="25">
                  <c:v>62814.468733520829</c:v>
                </c:pt>
                <c:pt idx="26">
                  <c:v>62814.468733520829</c:v>
                </c:pt>
                <c:pt idx="27">
                  <c:v>62814.468733520829</c:v>
                </c:pt>
                <c:pt idx="28">
                  <c:v>62814.468733520829</c:v>
                </c:pt>
                <c:pt idx="29">
                  <c:v>62814.468733520829</c:v>
                </c:pt>
                <c:pt idx="30">
                  <c:v>62814.468733520829</c:v>
                </c:pt>
                <c:pt idx="31">
                  <c:v>62814.468733520829</c:v>
                </c:pt>
                <c:pt idx="32">
                  <c:v>62814.468733520829</c:v>
                </c:pt>
                <c:pt idx="33">
                  <c:v>62814.468733520829</c:v>
                </c:pt>
                <c:pt idx="34">
                  <c:v>62814.468733520829</c:v>
                </c:pt>
                <c:pt idx="35">
                  <c:v>62814.468733520829</c:v>
                </c:pt>
                <c:pt idx="36">
                  <c:v>62814.468733520829</c:v>
                </c:pt>
                <c:pt idx="37">
                  <c:v>62814.468733520829</c:v>
                </c:pt>
                <c:pt idx="38">
                  <c:v>62814.468733520829</c:v>
                </c:pt>
                <c:pt idx="39">
                  <c:v>62814.468733520829</c:v>
                </c:pt>
                <c:pt idx="40">
                  <c:v>62814.468733520829</c:v>
                </c:pt>
                <c:pt idx="41">
                  <c:v>66632.672726290883</c:v>
                </c:pt>
                <c:pt idx="42">
                  <c:v>66632.672726290883</c:v>
                </c:pt>
                <c:pt idx="43">
                  <c:v>66632.672726290883</c:v>
                </c:pt>
                <c:pt idx="44">
                  <c:v>66632.672726290883</c:v>
                </c:pt>
                <c:pt idx="45">
                  <c:v>66632.672726290883</c:v>
                </c:pt>
                <c:pt idx="46">
                  <c:v>66632.672726290883</c:v>
                </c:pt>
                <c:pt idx="47">
                  <c:v>66632.672726290883</c:v>
                </c:pt>
                <c:pt idx="48">
                  <c:v>66632.672726290883</c:v>
                </c:pt>
                <c:pt idx="49">
                  <c:v>66632.672726290883</c:v>
                </c:pt>
                <c:pt idx="50">
                  <c:v>66632.672726290883</c:v>
                </c:pt>
                <c:pt idx="51">
                  <c:v>66632.672726290883</c:v>
                </c:pt>
                <c:pt idx="52">
                  <c:v>66632.672726290883</c:v>
                </c:pt>
                <c:pt idx="53">
                  <c:v>66632.672726290883</c:v>
                </c:pt>
                <c:pt idx="54">
                  <c:v>66632.672726290883</c:v>
                </c:pt>
                <c:pt idx="55">
                  <c:v>66632.672726290883</c:v>
                </c:pt>
                <c:pt idx="56">
                  <c:v>66632.672726290883</c:v>
                </c:pt>
                <c:pt idx="57">
                  <c:v>66632.672726290883</c:v>
                </c:pt>
                <c:pt idx="58">
                  <c:v>66632.672726290883</c:v>
                </c:pt>
                <c:pt idx="59">
                  <c:v>66632.672726290883</c:v>
                </c:pt>
                <c:pt idx="60">
                  <c:v>66632.672726290883</c:v>
                </c:pt>
                <c:pt idx="61">
                  <c:v>66632.672726290883</c:v>
                </c:pt>
                <c:pt idx="62">
                  <c:v>66632.672726290883</c:v>
                </c:pt>
                <c:pt idx="63">
                  <c:v>66632.672726290883</c:v>
                </c:pt>
                <c:pt idx="64">
                  <c:v>66632.672726290883</c:v>
                </c:pt>
                <c:pt idx="65">
                  <c:v>66632.672726290883</c:v>
                </c:pt>
                <c:pt idx="66">
                  <c:v>66632.672726290883</c:v>
                </c:pt>
                <c:pt idx="67">
                  <c:v>66632.672726290883</c:v>
                </c:pt>
                <c:pt idx="68">
                  <c:v>66632.672726290883</c:v>
                </c:pt>
                <c:pt idx="69">
                  <c:v>66632.672726290883</c:v>
                </c:pt>
                <c:pt idx="70">
                  <c:v>66632.672726290883</c:v>
                </c:pt>
                <c:pt idx="71">
                  <c:v>66632.672726290883</c:v>
                </c:pt>
                <c:pt idx="72">
                  <c:v>66632.672726290883</c:v>
                </c:pt>
                <c:pt idx="73">
                  <c:v>66632.672726290883</c:v>
                </c:pt>
                <c:pt idx="74">
                  <c:v>66632.672726290883</c:v>
                </c:pt>
                <c:pt idx="75">
                  <c:v>66632.672726290883</c:v>
                </c:pt>
                <c:pt idx="76">
                  <c:v>66632.672726290883</c:v>
                </c:pt>
                <c:pt idx="77">
                  <c:v>66632.672726290883</c:v>
                </c:pt>
                <c:pt idx="78">
                  <c:v>66632.672726290883</c:v>
                </c:pt>
                <c:pt idx="79">
                  <c:v>66632.672726290883</c:v>
                </c:pt>
                <c:pt idx="80">
                  <c:v>66632.672726290883</c:v>
                </c:pt>
                <c:pt idx="81">
                  <c:v>66632.672726290883</c:v>
                </c:pt>
                <c:pt idx="82">
                  <c:v>66632.672726290883</c:v>
                </c:pt>
                <c:pt idx="83">
                  <c:v>66632.672726290883</c:v>
                </c:pt>
                <c:pt idx="84">
                  <c:v>66632.672726290883</c:v>
                </c:pt>
                <c:pt idx="85">
                  <c:v>66632.672726290883</c:v>
                </c:pt>
                <c:pt idx="86">
                  <c:v>66632.672726290883</c:v>
                </c:pt>
                <c:pt idx="87">
                  <c:v>66632.672726290883</c:v>
                </c:pt>
                <c:pt idx="88">
                  <c:v>66632.672726290883</c:v>
                </c:pt>
                <c:pt idx="89">
                  <c:v>66632.672726290883</c:v>
                </c:pt>
                <c:pt idx="90">
                  <c:v>66632.672726290883</c:v>
                </c:pt>
                <c:pt idx="91">
                  <c:v>66632.672726290883</c:v>
                </c:pt>
                <c:pt idx="92">
                  <c:v>66632.672726290883</c:v>
                </c:pt>
                <c:pt idx="93">
                  <c:v>66632.672726290883</c:v>
                </c:pt>
                <c:pt idx="94">
                  <c:v>66632.672726290883</c:v>
                </c:pt>
                <c:pt idx="95">
                  <c:v>66632.672726290883</c:v>
                </c:pt>
                <c:pt idx="96">
                  <c:v>66632.672726290883</c:v>
                </c:pt>
                <c:pt idx="97">
                  <c:v>66632.672726290883</c:v>
                </c:pt>
                <c:pt idx="98">
                  <c:v>66632.672726290883</c:v>
                </c:pt>
                <c:pt idx="99">
                  <c:v>66632.672726290883</c:v>
                </c:pt>
                <c:pt idx="100">
                  <c:v>66632.672726290883</c:v>
                </c:pt>
                <c:pt idx="101">
                  <c:v>66632.672726290883</c:v>
                </c:pt>
                <c:pt idx="102">
                  <c:v>66632.672726290883</c:v>
                </c:pt>
                <c:pt idx="103">
                  <c:v>66632.672726290883</c:v>
                </c:pt>
                <c:pt idx="104">
                  <c:v>66632.672726290883</c:v>
                </c:pt>
                <c:pt idx="105">
                  <c:v>66632.672726290883</c:v>
                </c:pt>
                <c:pt idx="106">
                  <c:v>66632.672726290883</c:v>
                </c:pt>
                <c:pt idx="107">
                  <c:v>66632.672726290883</c:v>
                </c:pt>
                <c:pt idx="108">
                  <c:v>66632.672726290883</c:v>
                </c:pt>
                <c:pt idx="109">
                  <c:v>66632.672726290883</c:v>
                </c:pt>
                <c:pt idx="110">
                  <c:v>66632.672726290883</c:v>
                </c:pt>
                <c:pt idx="111">
                  <c:v>66632.672726290883</c:v>
                </c:pt>
                <c:pt idx="112">
                  <c:v>66632.672726290883</c:v>
                </c:pt>
                <c:pt idx="113">
                  <c:v>66632.672726290883</c:v>
                </c:pt>
                <c:pt idx="114">
                  <c:v>66632.672726290883</c:v>
                </c:pt>
                <c:pt idx="115">
                  <c:v>66632.672726290883</c:v>
                </c:pt>
                <c:pt idx="116">
                  <c:v>66632.672726290883</c:v>
                </c:pt>
                <c:pt idx="117">
                  <c:v>66632.672726290883</c:v>
                </c:pt>
                <c:pt idx="118">
                  <c:v>66632.672726290883</c:v>
                </c:pt>
                <c:pt idx="119">
                  <c:v>66632.672726290883</c:v>
                </c:pt>
                <c:pt idx="120">
                  <c:v>66632.672726290883</c:v>
                </c:pt>
                <c:pt idx="121">
                  <c:v>66632.672726290883</c:v>
                </c:pt>
                <c:pt idx="122">
                  <c:v>66632.672726290883</c:v>
                </c:pt>
                <c:pt idx="123">
                  <c:v>66632.672726290883</c:v>
                </c:pt>
                <c:pt idx="124">
                  <c:v>66632.672726290883</c:v>
                </c:pt>
                <c:pt idx="125">
                  <c:v>66632.672726290883</c:v>
                </c:pt>
                <c:pt idx="126">
                  <c:v>66632.672726290883</c:v>
                </c:pt>
                <c:pt idx="127">
                  <c:v>66632.672726290883</c:v>
                </c:pt>
                <c:pt idx="128">
                  <c:v>66632.672726290883</c:v>
                </c:pt>
                <c:pt idx="129">
                  <c:v>66632.672726290883</c:v>
                </c:pt>
                <c:pt idx="130">
                  <c:v>66632.672726290883</c:v>
                </c:pt>
                <c:pt idx="131">
                  <c:v>66632.672726290883</c:v>
                </c:pt>
                <c:pt idx="132">
                  <c:v>66632.672726290883</c:v>
                </c:pt>
                <c:pt idx="133">
                  <c:v>66632.672726290883</c:v>
                </c:pt>
                <c:pt idx="134">
                  <c:v>66632.672726290883</c:v>
                </c:pt>
                <c:pt idx="135">
                  <c:v>66632.672726290883</c:v>
                </c:pt>
                <c:pt idx="136">
                  <c:v>66632.672726290883</c:v>
                </c:pt>
                <c:pt idx="137">
                  <c:v>66632.672726290883</c:v>
                </c:pt>
                <c:pt idx="138">
                  <c:v>66632.672726290883</c:v>
                </c:pt>
                <c:pt idx="139">
                  <c:v>66632.672726290883</c:v>
                </c:pt>
                <c:pt idx="140">
                  <c:v>66632.672726290883</c:v>
                </c:pt>
                <c:pt idx="141">
                  <c:v>66632.672726290883</c:v>
                </c:pt>
                <c:pt idx="142">
                  <c:v>66632.672726290883</c:v>
                </c:pt>
                <c:pt idx="143">
                  <c:v>66632.672726290883</c:v>
                </c:pt>
                <c:pt idx="144">
                  <c:v>66632.672726290883</c:v>
                </c:pt>
                <c:pt idx="145">
                  <c:v>66632.672726290883</c:v>
                </c:pt>
                <c:pt idx="146">
                  <c:v>66632.672726290883</c:v>
                </c:pt>
                <c:pt idx="147">
                  <c:v>66632.672726290883</c:v>
                </c:pt>
                <c:pt idx="148">
                  <c:v>66632.672726290883</c:v>
                </c:pt>
                <c:pt idx="149">
                  <c:v>66632.672726290883</c:v>
                </c:pt>
                <c:pt idx="150">
                  <c:v>66632.672726290883</c:v>
                </c:pt>
                <c:pt idx="151">
                  <c:v>66632.672726290883</c:v>
                </c:pt>
                <c:pt idx="152">
                  <c:v>66632.672726290883</c:v>
                </c:pt>
                <c:pt idx="153">
                  <c:v>66632.672726290883</c:v>
                </c:pt>
                <c:pt idx="154">
                  <c:v>66632.672726290883</c:v>
                </c:pt>
                <c:pt idx="155">
                  <c:v>66632.672726290883</c:v>
                </c:pt>
                <c:pt idx="156">
                  <c:v>66632.672726290883</c:v>
                </c:pt>
                <c:pt idx="157">
                  <c:v>66632.672726290883</c:v>
                </c:pt>
                <c:pt idx="158">
                  <c:v>66632.672726290883</c:v>
                </c:pt>
                <c:pt idx="159">
                  <c:v>66632.672726290883</c:v>
                </c:pt>
                <c:pt idx="160">
                  <c:v>66632.672726290883</c:v>
                </c:pt>
                <c:pt idx="161">
                  <c:v>66632.672726290883</c:v>
                </c:pt>
                <c:pt idx="162">
                  <c:v>66632.672726290883</c:v>
                </c:pt>
                <c:pt idx="163">
                  <c:v>66632.672726290883</c:v>
                </c:pt>
                <c:pt idx="164">
                  <c:v>66632.672726290883</c:v>
                </c:pt>
                <c:pt idx="165">
                  <c:v>66632.672726290883</c:v>
                </c:pt>
                <c:pt idx="166">
                  <c:v>66632.672726290883</c:v>
                </c:pt>
                <c:pt idx="167">
                  <c:v>66632.672726290883</c:v>
                </c:pt>
                <c:pt idx="168">
                  <c:v>67359.997506311163</c:v>
                </c:pt>
                <c:pt idx="169">
                  <c:v>67359.997506311163</c:v>
                </c:pt>
                <c:pt idx="170">
                  <c:v>67359.997506311163</c:v>
                </c:pt>
                <c:pt idx="171">
                  <c:v>67359.997506311163</c:v>
                </c:pt>
                <c:pt idx="172">
                  <c:v>67359.997506311163</c:v>
                </c:pt>
                <c:pt idx="173">
                  <c:v>67359.997506311163</c:v>
                </c:pt>
                <c:pt idx="174">
                  <c:v>67359.997506311163</c:v>
                </c:pt>
                <c:pt idx="175">
                  <c:v>67359.997506311163</c:v>
                </c:pt>
                <c:pt idx="176">
                  <c:v>67359.997506311163</c:v>
                </c:pt>
                <c:pt idx="177">
                  <c:v>67359.997506311163</c:v>
                </c:pt>
                <c:pt idx="178">
                  <c:v>67359.997506311163</c:v>
                </c:pt>
                <c:pt idx="179">
                  <c:v>67359.997506311163</c:v>
                </c:pt>
                <c:pt idx="180">
                  <c:v>67359.997506311163</c:v>
                </c:pt>
                <c:pt idx="181">
                  <c:v>67359.997506311163</c:v>
                </c:pt>
                <c:pt idx="182">
                  <c:v>67359.997506311163</c:v>
                </c:pt>
                <c:pt idx="183">
                  <c:v>67359.997506311163</c:v>
                </c:pt>
                <c:pt idx="184">
                  <c:v>67359.997506311163</c:v>
                </c:pt>
                <c:pt idx="185">
                  <c:v>67359.997506311163</c:v>
                </c:pt>
                <c:pt idx="186">
                  <c:v>67359.997506311163</c:v>
                </c:pt>
                <c:pt idx="187">
                  <c:v>67359.997506311163</c:v>
                </c:pt>
                <c:pt idx="188">
                  <c:v>67359.997506311163</c:v>
                </c:pt>
                <c:pt idx="189">
                  <c:v>67359.997506311163</c:v>
                </c:pt>
                <c:pt idx="190">
                  <c:v>67359.997506311163</c:v>
                </c:pt>
                <c:pt idx="191">
                  <c:v>67359.997506311163</c:v>
                </c:pt>
                <c:pt idx="192">
                  <c:v>67359.997506311163</c:v>
                </c:pt>
                <c:pt idx="193">
                  <c:v>67359.997506311163</c:v>
                </c:pt>
                <c:pt idx="194">
                  <c:v>67359.997506311163</c:v>
                </c:pt>
                <c:pt idx="195">
                  <c:v>67359.997506311163</c:v>
                </c:pt>
                <c:pt idx="196">
                  <c:v>67359.997506311163</c:v>
                </c:pt>
                <c:pt idx="197">
                  <c:v>67359.997506311163</c:v>
                </c:pt>
                <c:pt idx="198">
                  <c:v>67359.997506311163</c:v>
                </c:pt>
                <c:pt idx="199">
                  <c:v>67359.997506311163</c:v>
                </c:pt>
                <c:pt idx="200">
                  <c:v>67359.997506311163</c:v>
                </c:pt>
                <c:pt idx="201">
                  <c:v>67359.997506311163</c:v>
                </c:pt>
                <c:pt idx="202">
                  <c:v>67359.997506311163</c:v>
                </c:pt>
                <c:pt idx="203">
                  <c:v>67359.997506311163</c:v>
                </c:pt>
                <c:pt idx="204">
                  <c:v>67359.997506311163</c:v>
                </c:pt>
                <c:pt idx="205">
                  <c:v>67359.997506311163</c:v>
                </c:pt>
                <c:pt idx="206">
                  <c:v>67359.997506311163</c:v>
                </c:pt>
                <c:pt idx="207">
                  <c:v>67359.997506311163</c:v>
                </c:pt>
                <c:pt idx="208">
                  <c:v>67359.997506311163</c:v>
                </c:pt>
                <c:pt idx="209">
                  <c:v>67359.997506311163</c:v>
                </c:pt>
                <c:pt idx="210">
                  <c:v>67359.997506311163</c:v>
                </c:pt>
                <c:pt idx="211">
                  <c:v>67359.997506311163</c:v>
                </c:pt>
                <c:pt idx="212">
                  <c:v>67359.997506311163</c:v>
                </c:pt>
                <c:pt idx="213">
                  <c:v>67359.997506311163</c:v>
                </c:pt>
                <c:pt idx="214">
                  <c:v>67359.997506311163</c:v>
                </c:pt>
                <c:pt idx="215">
                  <c:v>67359.997506311163</c:v>
                </c:pt>
                <c:pt idx="216">
                  <c:v>67359.997506311163</c:v>
                </c:pt>
                <c:pt idx="217">
                  <c:v>67359.997506311163</c:v>
                </c:pt>
                <c:pt idx="218">
                  <c:v>67359.997506311163</c:v>
                </c:pt>
                <c:pt idx="219">
                  <c:v>67359.997506311163</c:v>
                </c:pt>
                <c:pt idx="220">
                  <c:v>67359.997506311163</c:v>
                </c:pt>
                <c:pt idx="221">
                  <c:v>67359.997506311163</c:v>
                </c:pt>
                <c:pt idx="222">
                  <c:v>67359.997506311163</c:v>
                </c:pt>
                <c:pt idx="223">
                  <c:v>67359.997506311163</c:v>
                </c:pt>
                <c:pt idx="224">
                  <c:v>69660.084115582402</c:v>
                </c:pt>
                <c:pt idx="225">
                  <c:v>69660.084115582402</c:v>
                </c:pt>
                <c:pt idx="226">
                  <c:v>69660.084115582402</c:v>
                </c:pt>
                <c:pt idx="227">
                  <c:v>69660.084115582402</c:v>
                </c:pt>
                <c:pt idx="228">
                  <c:v>69660.084115582402</c:v>
                </c:pt>
                <c:pt idx="229">
                  <c:v>69660.084115582402</c:v>
                </c:pt>
                <c:pt idx="230">
                  <c:v>69660.084115582402</c:v>
                </c:pt>
                <c:pt idx="231">
                  <c:v>69660.084115582402</c:v>
                </c:pt>
                <c:pt idx="232">
                  <c:v>69660.084115582402</c:v>
                </c:pt>
                <c:pt idx="233">
                  <c:v>69660.084115582402</c:v>
                </c:pt>
                <c:pt idx="234">
                  <c:v>69660.084115582402</c:v>
                </c:pt>
                <c:pt idx="235">
                  <c:v>69660.084115582402</c:v>
                </c:pt>
                <c:pt idx="236">
                  <c:v>69660.084115582402</c:v>
                </c:pt>
                <c:pt idx="237">
                  <c:v>69660.084115582402</c:v>
                </c:pt>
                <c:pt idx="238">
                  <c:v>69660.084115582402</c:v>
                </c:pt>
                <c:pt idx="239">
                  <c:v>69660.084115582402</c:v>
                </c:pt>
                <c:pt idx="240">
                  <c:v>69660.084115582402</c:v>
                </c:pt>
                <c:pt idx="241">
                  <c:v>69660.084115582402</c:v>
                </c:pt>
                <c:pt idx="242">
                  <c:v>69660.084115582402</c:v>
                </c:pt>
                <c:pt idx="243">
                  <c:v>69660.084115582402</c:v>
                </c:pt>
                <c:pt idx="244">
                  <c:v>69660.084115582402</c:v>
                </c:pt>
                <c:pt idx="245">
                  <c:v>69660.084115582402</c:v>
                </c:pt>
                <c:pt idx="246">
                  <c:v>69660.084115582402</c:v>
                </c:pt>
                <c:pt idx="247">
                  <c:v>69660.084115582402</c:v>
                </c:pt>
                <c:pt idx="248">
                  <c:v>69660.084115582402</c:v>
                </c:pt>
                <c:pt idx="249">
                  <c:v>69660.084115582402</c:v>
                </c:pt>
                <c:pt idx="250">
                  <c:v>69660.084115582402</c:v>
                </c:pt>
                <c:pt idx="251">
                  <c:v>69660.084115582402</c:v>
                </c:pt>
                <c:pt idx="252">
                  <c:v>69660.084115582402</c:v>
                </c:pt>
                <c:pt idx="253">
                  <c:v>69660.084115582402</c:v>
                </c:pt>
                <c:pt idx="254">
                  <c:v>69660.084115582402</c:v>
                </c:pt>
                <c:pt idx="255">
                  <c:v>69660.084115582402</c:v>
                </c:pt>
                <c:pt idx="256">
                  <c:v>69660.084115582402</c:v>
                </c:pt>
                <c:pt idx="257">
                  <c:v>69660.084115582402</c:v>
                </c:pt>
                <c:pt idx="258">
                  <c:v>69660.084115582402</c:v>
                </c:pt>
                <c:pt idx="259">
                  <c:v>69660.084115582402</c:v>
                </c:pt>
                <c:pt idx="260">
                  <c:v>69660.084115582402</c:v>
                </c:pt>
                <c:pt idx="261">
                  <c:v>69660.084115582402</c:v>
                </c:pt>
                <c:pt idx="262">
                  <c:v>69660.084115582402</c:v>
                </c:pt>
                <c:pt idx="263">
                  <c:v>69660.084115582402</c:v>
                </c:pt>
                <c:pt idx="264">
                  <c:v>69660.084115582402</c:v>
                </c:pt>
                <c:pt idx="265">
                  <c:v>69660.084115582402</c:v>
                </c:pt>
                <c:pt idx="266">
                  <c:v>69660.084115582402</c:v>
                </c:pt>
                <c:pt idx="267">
                  <c:v>69660.084115582402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72-4FD8-BFA3-CC58BA260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761023"/>
        <c:axId val="687951727"/>
      </c:lineChart>
      <c:dateAx>
        <c:axId val="54376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E"/>
                  <a:t>Time Horizon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mmm\-yyyy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951727"/>
        <c:crosses val="autoZero"/>
        <c:auto val="1"/>
        <c:lblOffset val="100"/>
        <c:baseTimeUnit val="days"/>
        <c:majorUnit val="1"/>
        <c:majorTimeUnit val="months"/>
      </c:dateAx>
      <c:valAx>
        <c:axId val="687951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E"/>
                  <a:t>Value at Risk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3761023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9269314618290376"/>
          <c:y val="0.48210066790382838"/>
          <c:w val="0.26230297185976742"/>
          <c:h val="0.17371478847096211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514845312258"/>
          <c:y val="5.9299191374663072E-2"/>
          <c:w val="0.75015883481246737"/>
          <c:h val="0.65484177685336498"/>
        </c:manualLayout>
      </c:layout>
      <c:lineChart>
        <c:grouping val="standard"/>
        <c:varyColors val="0"/>
        <c:ser>
          <c:idx val="0"/>
          <c:order val="0"/>
          <c:tx>
            <c:v>Normal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'Equity+Bond_NP'!$B$557:$B$1325</c:f>
              <c:numCache>
                <c:formatCode>m/d/yyyy</c:formatCode>
                <c:ptCount val="769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  <c:pt idx="767">
                  <c:v>45377</c:v>
                </c:pt>
                <c:pt idx="768">
                  <c:v>45378</c:v>
                </c:pt>
              </c:numCache>
            </c:numRef>
          </c:cat>
          <c:val>
            <c:numRef>
              <c:f>'Equity+Bond_P'!$G$558:$G$1325</c:f>
              <c:numCache>
                <c:formatCode>0.00</c:formatCode>
                <c:ptCount val="768"/>
                <c:pt idx="0">
                  <c:v>43383.884599348195</c:v>
                </c:pt>
                <c:pt idx="1">
                  <c:v>43372.851121498432</c:v>
                </c:pt>
                <c:pt idx="2">
                  <c:v>43366.467776456586</c:v>
                </c:pt>
                <c:pt idx="3">
                  <c:v>43380.85659431223</c:v>
                </c:pt>
                <c:pt idx="4">
                  <c:v>43401.424134007881</c:v>
                </c:pt>
                <c:pt idx="5">
                  <c:v>43411.087614681041</c:v>
                </c:pt>
                <c:pt idx="6">
                  <c:v>43410.818309702074</c:v>
                </c:pt>
                <c:pt idx="7">
                  <c:v>43416.50931613837</c:v>
                </c:pt>
                <c:pt idx="8">
                  <c:v>43406.406122591819</c:v>
                </c:pt>
                <c:pt idx="9">
                  <c:v>43408.636105672733</c:v>
                </c:pt>
                <c:pt idx="10">
                  <c:v>43405.394779430448</c:v>
                </c:pt>
                <c:pt idx="11">
                  <c:v>43405.098492386358</c:v>
                </c:pt>
                <c:pt idx="12">
                  <c:v>43421.793837999467</c:v>
                </c:pt>
                <c:pt idx="13">
                  <c:v>43499.023869416611</c:v>
                </c:pt>
                <c:pt idx="14">
                  <c:v>43491.176434676607</c:v>
                </c:pt>
                <c:pt idx="15">
                  <c:v>43534.505459145228</c:v>
                </c:pt>
                <c:pt idx="16">
                  <c:v>43557.672135914014</c:v>
                </c:pt>
                <c:pt idx="17">
                  <c:v>43570.21185888668</c:v>
                </c:pt>
                <c:pt idx="18">
                  <c:v>43567.715628531347</c:v>
                </c:pt>
                <c:pt idx="19">
                  <c:v>43573.699027247298</c:v>
                </c:pt>
                <c:pt idx="20">
                  <c:v>43582.230681947862</c:v>
                </c:pt>
                <c:pt idx="21">
                  <c:v>43433.369240869113</c:v>
                </c:pt>
                <c:pt idx="22">
                  <c:v>43422.386716925183</c:v>
                </c:pt>
                <c:pt idx="23">
                  <c:v>43390.887417033926</c:v>
                </c:pt>
                <c:pt idx="24">
                  <c:v>43394.410025277881</c:v>
                </c:pt>
                <c:pt idx="25">
                  <c:v>43368.427357857036</c:v>
                </c:pt>
                <c:pt idx="26">
                  <c:v>43353.524300698598</c:v>
                </c:pt>
                <c:pt idx="27">
                  <c:v>43332.952664566998</c:v>
                </c:pt>
                <c:pt idx="28">
                  <c:v>43340.740853229217</c:v>
                </c:pt>
                <c:pt idx="29">
                  <c:v>43345.587145784877</c:v>
                </c:pt>
                <c:pt idx="30">
                  <c:v>43345.190973126511</c:v>
                </c:pt>
                <c:pt idx="31">
                  <c:v>43368.173771416565</c:v>
                </c:pt>
                <c:pt idx="32">
                  <c:v>43255.199142985875</c:v>
                </c:pt>
                <c:pt idx="33">
                  <c:v>43274.907130541622</c:v>
                </c:pt>
                <c:pt idx="34">
                  <c:v>43273.019362659361</c:v>
                </c:pt>
                <c:pt idx="35">
                  <c:v>43174.173842590484</c:v>
                </c:pt>
                <c:pt idx="36">
                  <c:v>43153.958525893198</c:v>
                </c:pt>
                <c:pt idx="37">
                  <c:v>43156.197644623375</c:v>
                </c:pt>
                <c:pt idx="38">
                  <c:v>43149.657494622901</c:v>
                </c:pt>
                <c:pt idx="39">
                  <c:v>43147.906660636392</c:v>
                </c:pt>
                <c:pt idx="40">
                  <c:v>43120.453401935156</c:v>
                </c:pt>
                <c:pt idx="41">
                  <c:v>43190.597661944936</c:v>
                </c:pt>
                <c:pt idx="42">
                  <c:v>43190.399449053075</c:v>
                </c:pt>
                <c:pt idx="43">
                  <c:v>43211.627729295942</c:v>
                </c:pt>
                <c:pt idx="44">
                  <c:v>43210.275485081373</c:v>
                </c:pt>
                <c:pt idx="45">
                  <c:v>43254.670643989899</c:v>
                </c:pt>
                <c:pt idx="46">
                  <c:v>43222.497642658091</c:v>
                </c:pt>
                <c:pt idx="47">
                  <c:v>43210.816905505904</c:v>
                </c:pt>
                <c:pt idx="48">
                  <c:v>43212.863196849074</c:v>
                </c:pt>
                <c:pt idx="49">
                  <c:v>43211.99025882352</c:v>
                </c:pt>
                <c:pt idx="50">
                  <c:v>43202.525938733786</c:v>
                </c:pt>
                <c:pt idx="51">
                  <c:v>43198.54918557268</c:v>
                </c:pt>
                <c:pt idx="52">
                  <c:v>43202.6831119493</c:v>
                </c:pt>
                <c:pt idx="53">
                  <c:v>43202.831058281969</c:v>
                </c:pt>
                <c:pt idx="54">
                  <c:v>43273.029477535791</c:v>
                </c:pt>
                <c:pt idx="55">
                  <c:v>43272.81703371428</c:v>
                </c:pt>
                <c:pt idx="56">
                  <c:v>43219.597277793917</c:v>
                </c:pt>
                <c:pt idx="57">
                  <c:v>43197.190338028086</c:v>
                </c:pt>
                <c:pt idx="58">
                  <c:v>43195.318496557797</c:v>
                </c:pt>
                <c:pt idx="59">
                  <c:v>43166.093435046205</c:v>
                </c:pt>
                <c:pt idx="60">
                  <c:v>43171.059347770417</c:v>
                </c:pt>
                <c:pt idx="61">
                  <c:v>43171.531926562275</c:v>
                </c:pt>
                <c:pt idx="62">
                  <c:v>43170.457553005152</c:v>
                </c:pt>
                <c:pt idx="63">
                  <c:v>43177.239975974095</c:v>
                </c:pt>
                <c:pt idx="64">
                  <c:v>43173.597387194139</c:v>
                </c:pt>
                <c:pt idx="65">
                  <c:v>43173.329214373254</c:v>
                </c:pt>
                <c:pt idx="66">
                  <c:v>43203.563193103197</c:v>
                </c:pt>
                <c:pt idx="67">
                  <c:v>43209.804708547075</c:v>
                </c:pt>
                <c:pt idx="68">
                  <c:v>43208.550345844014</c:v>
                </c:pt>
                <c:pt idx="69">
                  <c:v>43246.79511293026</c:v>
                </c:pt>
                <c:pt idx="70">
                  <c:v>43267.758953261233</c:v>
                </c:pt>
                <c:pt idx="71">
                  <c:v>43337.933757322106</c:v>
                </c:pt>
                <c:pt idx="72">
                  <c:v>43272.865146911907</c:v>
                </c:pt>
                <c:pt idx="73">
                  <c:v>43251.033696812374</c:v>
                </c:pt>
                <c:pt idx="74">
                  <c:v>43281.183190173666</c:v>
                </c:pt>
                <c:pt idx="75">
                  <c:v>43223.438021683549</c:v>
                </c:pt>
                <c:pt idx="76">
                  <c:v>43209.856348598034</c:v>
                </c:pt>
                <c:pt idx="77">
                  <c:v>43209.878789955073</c:v>
                </c:pt>
                <c:pt idx="78">
                  <c:v>43208.849016258493</c:v>
                </c:pt>
                <c:pt idx="79">
                  <c:v>43207.427126898408</c:v>
                </c:pt>
                <c:pt idx="80">
                  <c:v>43182.450718719097</c:v>
                </c:pt>
                <c:pt idx="81">
                  <c:v>43159.809537425259</c:v>
                </c:pt>
                <c:pt idx="82">
                  <c:v>43197.730356559652</c:v>
                </c:pt>
                <c:pt idx="83">
                  <c:v>43128.946514643758</c:v>
                </c:pt>
                <c:pt idx="84">
                  <c:v>42944.600461732778</c:v>
                </c:pt>
                <c:pt idx="85">
                  <c:v>42923.495894431377</c:v>
                </c:pt>
                <c:pt idx="86">
                  <c:v>42919.874973883525</c:v>
                </c:pt>
                <c:pt idx="87">
                  <c:v>42852.701473364468</c:v>
                </c:pt>
                <c:pt idx="88">
                  <c:v>42849.296959124309</c:v>
                </c:pt>
                <c:pt idx="89">
                  <c:v>42837.07661461056</c:v>
                </c:pt>
                <c:pt idx="90">
                  <c:v>42970.316012908355</c:v>
                </c:pt>
                <c:pt idx="91">
                  <c:v>43074.874114605773</c:v>
                </c:pt>
                <c:pt idx="92">
                  <c:v>43074.888728373859</c:v>
                </c:pt>
                <c:pt idx="93">
                  <c:v>43071.17279341496</c:v>
                </c:pt>
                <c:pt idx="94">
                  <c:v>43076.466827277502</c:v>
                </c:pt>
                <c:pt idx="95">
                  <c:v>43012.685643178083</c:v>
                </c:pt>
                <c:pt idx="96">
                  <c:v>42980.424576190584</c:v>
                </c:pt>
                <c:pt idx="97">
                  <c:v>42996.047231257369</c:v>
                </c:pt>
                <c:pt idx="98">
                  <c:v>42984.927711003482</c:v>
                </c:pt>
                <c:pt idx="99">
                  <c:v>42981.158730674295</c:v>
                </c:pt>
                <c:pt idx="100">
                  <c:v>42991.660180864106</c:v>
                </c:pt>
                <c:pt idx="101">
                  <c:v>42975.850314378149</c:v>
                </c:pt>
                <c:pt idx="102">
                  <c:v>42969.255326698185</c:v>
                </c:pt>
                <c:pt idx="103">
                  <c:v>42973.974466243119</c:v>
                </c:pt>
                <c:pt idx="104">
                  <c:v>43002.924905013999</c:v>
                </c:pt>
                <c:pt idx="105">
                  <c:v>42685.149295318464</c:v>
                </c:pt>
                <c:pt idx="106">
                  <c:v>42726.778539225837</c:v>
                </c:pt>
                <c:pt idx="107">
                  <c:v>42736.306577364368</c:v>
                </c:pt>
                <c:pt idx="108">
                  <c:v>42706.130219533261</c:v>
                </c:pt>
                <c:pt idx="109">
                  <c:v>42693.846075994326</c:v>
                </c:pt>
                <c:pt idx="110">
                  <c:v>42696.0326598428</c:v>
                </c:pt>
                <c:pt idx="111">
                  <c:v>42689.842146639472</c:v>
                </c:pt>
                <c:pt idx="112">
                  <c:v>42685.79917784252</c:v>
                </c:pt>
                <c:pt idx="113">
                  <c:v>42714.957643116366</c:v>
                </c:pt>
                <c:pt idx="114">
                  <c:v>42720.430381104474</c:v>
                </c:pt>
                <c:pt idx="115">
                  <c:v>42711.539947730715</c:v>
                </c:pt>
                <c:pt idx="116">
                  <c:v>42694.864063283909</c:v>
                </c:pt>
                <c:pt idx="117">
                  <c:v>42682.190091237237</c:v>
                </c:pt>
                <c:pt idx="118">
                  <c:v>42700.79596669029</c:v>
                </c:pt>
                <c:pt idx="119">
                  <c:v>42701.280968709609</c:v>
                </c:pt>
                <c:pt idx="120">
                  <c:v>42654.797143127274</c:v>
                </c:pt>
                <c:pt idx="121">
                  <c:v>42626.05326971945</c:v>
                </c:pt>
                <c:pt idx="122">
                  <c:v>42604.428214513639</c:v>
                </c:pt>
                <c:pt idx="123">
                  <c:v>42604.038283438145</c:v>
                </c:pt>
                <c:pt idx="124">
                  <c:v>42605.708987904363</c:v>
                </c:pt>
                <c:pt idx="125">
                  <c:v>42678.439827050039</c:v>
                </c:pt>
                <c:pt idx="126">
                  <c:v>42663.650297161585</c:v>
                </c:pt>
                <c:pt idx="127">
                  <c:v>42674.315020653878</c:v>
                </c:pt>
                <c:pt idx="128">
                  <c:v>42677.746918493933</c:v>
                </c:pt>
                <c:pt idx="129">
                  <c:v>42648.783680162102</c:v>
                </c:pt>
                <c:pt idx="130">
                  <c:v>42641.154627536009</c:v>
                </c:pt>
                <c:pt idx="131">
                  <c:v>42679.022113844534</c:v>
                </c:pt>
                <c:pt idx="132">
                  <c:v>42670.130482377404</c:v>
                </c:pt>
                <c:pt idx="133">
                  <c:v>42668.34983247234</c:v>
                </c:pt>
                <c:pt idx="134">
                  <c:v>42691.469098353569</c:v>
                </c:pt>
                <c:pt idx="135">
                  <c:v>42723.892108849112</c:v>
                </c:pt>
                <c:pt idx="136">
                  <c:v>42723.109844710911</c:v>
                </c:pt>
                <c:pt idx="137">
                  <c:v>42718.416701184331</c:v>
                </c:pt>
                <c:pt idx="138">
                  <c:v>42704.057413430761</c:v>
                </c:pt>
                <c:pt idx="139">
                  <c:v>42726.871317856472</c:v>
                </c:pt>
                <c:pt idx="140">
                  <c:v>42725.814836276499</c:v>
                </c:pt>
                <c:pt idx="141">
                  <c:v>42819.681706481002</c:v>
                </c:pt>
                <c:pt idx="142">
                  <c:v>42814.42430453487</c:v>
                </c:pt>
                <c:pt idx="143">
                  <c:v>42783.497806791813</c:v>
                </c:pt>
                <c:pt idx="144">
                  <c:v>42784.166142868431</c:v>
                </c:pt>
                <c:pt idx="145">
                  <c:v>42780.597102762549</c:v>
                </c:pt>
                <c:pt idx="146">
                  <c:v>42774.847868959747</c:v>
                </c:pt>
                <c:pt idx="147">
                  <c:v>42775.702657282556</c:v>
                </c:pt>
                <c:pt idx="148">
                  <c:v>42787.581748243269</c:v>
                </c:pt>
                <c:pt idx="149">
                  <c:v>42776.216100546255</c:v>
                </c:pt>
                <c:pt idx="150">
                  <c:v>42759.890461117531</c:v>
                </c:pt>
                <c:pt idx="151">
                  <c:v>42759.90138915366</c:v>
                </c:pt>
                <c:pt idx="152">
                  <c:v>42778.988552674673</c:v>
                </c:pt>
                <c:pt idx="153">
                  <c:v>42780.186993125229</c:v>
                </c:pt>
                <c:pt idx="154">
                  <c:v>42780.341557622669</c:v>
                </c:pt>
                <c:pt idx="155">
                  <c:v>42788.151067276565</c:v>
                </c:pt>
                <c:pt idx="156">
                  <c:v>42650.497771274786</c:v>
                </c:pt>
                <c:pt idx="157">
                  <c:v>42650.799813915895</c:v>
                </c:pt>
                <c:pt idx="158">
                  <c:v>42643.753923365912</c:v>
                </c:pt>
                <c:pt idx="159">
                  <c:v>42649.865643695848</c:v>
                </c:pt>
                <c:pt idx="160">
                  <c:v>42681.676426530532</c:v>
                </c:pt>
                <c:pt idx="161">
                  <c:v>42705.471986353325</c:v>
                </c:pt>
                <c:pt idx="162">
                  <c:v>42799.546702559972</c:v>
                </c:pt>
                <c:pt idx="163">
                  <c:v>42828.530442981661</c:v>
                </c:pt>
                <c:pt idx="164">
                  <c:v>42773.251552976079</c:v>
                </c:pt>
                <c:pt idx="165">
                  <c:v>42777.00458976988</c:v>
                </c:pt>
                <c:pt idx="166">
                  <c:v>42871.419626580289</c:v>
                </c:pt>
                <c:pt idx="167">
                  <c:v>42889.178007566436</c:v>
                </c:pt>
                <c:pt idx="168">
                  <c:v>42923.103204634965</c:v>
                </c:pt>
                <c:pt idx="169">
                  <c:v>42925.24130228877</c:v>
                </c:pt>
                <c:pt idx="170">
                  <c:v>42940.977395614209</c:v>
                </c:pt>
                <c:pt idx="171">
                  <c:v>42911.256799146075</c:v>
                </c:pt>
                <c:pt idx="172">
                  <c:v>42968.777836196758</c:v>
                </c:pt>
                <c:pt idx="173">
                  <c:v>42961.672063783306</c:v>
                </c:pt>
                <c:pt idx="174">
                  <c:v>42906.694377324151</c:v>
                </c:pt>
                <c:pt idx="175">
                  <c:v>43099.451397809033</c:v>
                </c:pt>
                <c:pt idx="176">
                  <c:v>43115.577100216091</c:v>
                </c:pt>
                <c:pt idx="177">
                  <c:v>43121.651833395488</c:v>
                </c:pt>
                <c:pt idx="178">
                  <c:v>43129.978471124683</c:v>
                </c:pt>
                <c:pt idx="179">
                  <c:v>43121.384169310913</c:v>
                </c:pt>
                <c:pt idx="180">
                  <c:v>43147.818470683982</c:v>
                </c:pt>
                <c:pt idx="181">
                  <c:v>43152.300143061439</c:v>
                </c:pt>
                <c:pt idx="182">
                  <c:v>43235.242286526736</c:v>
                </c:pt>
                <c:pt idx="183">
                  <c:v>43281.437009400557</c:v>
                </c:pt>
                <c:pt idx="184">
                  <c:v>43243.168013953815</c:v>
                </c:pt>
                <c:pt idx="185">
                  <c:v>43313.41061467633</c:v>
                </c:pt>
                <c:pt idx="186">
                  <c:v>43288.961367126205</c:v>
                </c:pt>
                <c:pt idx="187">
                  <c:v>43275.101655978171</c:v>
                </c:pt>
                <c:pt idx="188">
                  <c:v>43281.048491147987</c:v>
                </c:pt>
                <c:pt idx="189">
                  <c:v>43191.775200806427</c:v>
                </c:pt>
                <c:pt idx="190">
                  <c:v>43188.42960757736</c:v>
                </c:pt>
                <c:pt idx="191">
                  <c:v>43204.595217309223</c:v>
                </c:pt>
                <c:pt idx="192">
                  <c:v>43230.177798780431</c:v>
                </c:pt>
                <c:pt idx="193">
                  <c:v>43187.853865161698</c:v>
                </c:pt>
                <c:pt idx="194">
                  <c:v>43162.836298364324</c:v>
                </c:pt>
                <c:pt idx="195">
                  <c:v>43159.322510470003</c:v>
                </c:pt>
                <c:pt idx="196">
                  <c:v>43126.941863680404</c:v>
                </c:pt>
                <c:pt idx="197">
                  <c:v>43127.208845147732</c:v>
                </c:pt>
                <c:pt idx="198">
                  <c:v>43199.420865129483</c:v>
                </c:pt>
                <c:pt idx="199">
                  <c:v>43214.419221311</c:v>
                </c:pt>
                <c:pt idx="200">
                  <c:v>43201.466169086743</c:v>
                </c:pt>
                <c:pt idx="201">
                  <c:v>43203.869620068363</c:v>
                </c:pt>
                <c:pt idx="202">
                  <c:v>43193.873484084797</c:v>
                </c:pt>
                <c:pt idx="203">
                  <c:v>43204.73359225889</c:v>
                </c:pt>
                <c:pt idx="204">
                  <c:v>43187.132555578704</c:v>
                </c:pt>
                <c:pt idx="205">
                  <c:v>43190.583303033432</c:v>
                </c:pt>
                <c:pt idx="206">
                  <c:v>43165.735994115435</c:v>
                </c:pt>
                <c:pt idx="207">
                  <c:v>43129.089527710668</c:v>
                </c:pt>
                <c:pt idx="208">
                  <c:v>43145.29038986333</c:v>
                </c:pt>
                <c:pt idx="209">
                  <c:v>43166.854446049663</c:v>
                </c:pt>
                <c:pt idx="210">
                  <c:v>43394.762138481237</c:v>
                </c:pt>
                <c:pt idx="211">
                  <c:v>43388.961856933616</c:v>
                </c:pt>
                <c:pt idx="212">
                  <c:v>43351.195540798035</c:v>
                </c:pt>
                <c:pt idx="213">
                  <c:v>43405.811001179405</c:v>
                </c:pt>
                <c:pt idx="214">
                  <c:v>43391.206250180978</c:v>
                </c:pt>
                <c:pt idx="215">
                  <c:v>43361.977649457782</c:v>
                </c:pt>
                <c:pt idx="216">
                  <c:v>43417.574531772392</c:v>
                </c:pt>
                <c:pt idx="217">
                  <c:v>43472.541356604008</c:v>
                </c:pt>
                <c:pt idx="218">
                  <c:v>43519.09815338131</c:v>
                </c:pt>
                <c:pt idx="219">
                  <c:v>43682.713474092081</c:v>
                </c:pt>
                <c:pt idx="220">
                  <c:v>43661.92021543673</c:v>
                </c:pt>
                <c:pt idx="221">
                  <c:v>43716.104724954763</c:v>
                </c:pt>
                <c:pt idx="222">
                  <c:v>43773.575368027487</c:v>
                </c:pt>
                <c:pt idx="223">
                  <c:v>43759.431920478681</c:v>
                </c:pt>
                <c:pt idx="224">
                  <c:v>43814.945273456651</c:v>
                </c:pt>
                <c:pt idx="225">
                  <c:v>43899.117255827186</c:v>
                </c:pt>
                <c:pt idx="226">
                  <c:v>43900.194278420706</c:v>
                </c:pt>
                <c:pt idx="227">
                  <c:v>43885.499268443607</c:v>
                </c:pt>
                <c:pt idx="228">
                  <c:v>43875.876370081511</c:v>
                </c:pt>
                <c:pt idx="229">
                  <c:v>43877.944316558918</c:v>
                </c:pt>
                <c:pt idx="230">
                  <c:v>43897.559710726629</c:v>
                </c:pt>
                <c:pt idx="231">
                  <c:v>43881.155672702276</c:v>
                </c:pt>
                <c:pt idx="232">
                  <c:v>43901.864690361355</c:v>
                </c:pt>
                <c:pt idx="233">
                  <c:v>43875.59105903803</c:v>
                </c:pt>
                <c:pt idx="234">
                  <c:v>43876.494218316053</c:v>
                </c:pt>
                <c:pt idx="235">
                  <c:v>43951.42335478124</c:v>
                </c:pt>
                <c:pt idx="236">
                  <c:v>44048.523745948311</c:v>
                </c:pt>
                <c:pt idx="237">
                  <c:v>44028.625231128128</c:v>
                </c:pt>
                <c:pt idx="238">
                  <c:v>43989.760365834307</c:v>
                </c:pt>
                <c:pt idx="239">
                  <c:v>43992.070722007265</c:v>
                </c:pt>
                <c:pt idx="240">
                  <c:v>44043.417183217127</c:v>
                </c:pt>
                <c:pt idx="241">
                  <c:v>44015.165243200514</c:v>
                </c:pt>
                <c:pt idx="242">
                  <c:v>44022.277312766972</c:v>
                </c:pt>
                <c:pt idx="243">
                  <c:v>44035.880175817278</c:v>
                </c:pt>
                <c:pt idx="244">
                  <c:v>44026.675328374593</c:v>
                </c:pt>
                <c:pt idx="245">
                  <c:v>44034.421854486674</c:v>
                </c:pt>
                <c:pt idx="246">
                  <c:v>44270.084239341137</c:v>
                </c:pt>
                <c:pt idx="247">
                  <c:v>44269.66072112057</c:v>
                </c:pt>
                <c:pt idx="248">
                  <c:v>44281.620360602945</c:v>
                </c:pt>
                <c:pt idx="249">
                  <c:v>44281.161884730958</c:v>
                </c:pt>
                <c:pt idx="250">
                  <c:v>44270.226698754886</c:v>
                </c:pt>
                <c:pt idx="251">
                  <c:v>44282.928264245667</c:v>
                </c:pt>
                <c:pt idx="252">
                  <c:v>44291.860448057429</c:v>
                </c:pt>
                <c:pt idx="253">
                  <c:v>44267.66027445293</c:v>
                </c:pt>
                <c:pt idx="254">
                  <c:v>44258.540022706176</c:v>
                </c:pt>
                <c:pt idx="255">
                  <c:v>44277.252874358193</c:v>
                </c:pt>
                <c:pt idx="256">
                  <c:v>44340.205854906475</c:v>
                </c:pt>
                <c:pt idx="257">
                  <c:v>44345.038293598482</c:v>
                </c:pt>
                <c:pt idx="258">
                  <c:v>44370.56057678174</c:v>
                </c:pt>
                <c:pt idx="259">
                  <c:v>44370.699330730546</c:v>
                </c:pt>
                <c:pt idx="260">
                  <c:v>44395.277642616704</c:v>
                </c:pt>
                <c:pt idx="261">
                  <c:v>44407.893519164907</c:v>
                </c:pt>
                <c:pt idx="262">
                  <c:v>44437.531870724015</c:v>
                </c:pt>
                <c:pt idx="263">
                  <c:v>44471.047880387167</c:v>
                </c:pt>
                <c:pt idx="264">
                  <c:v>44458.14745887804</c:v>
                </c:pt>
                <c:pt idx="265">
                  <c:v>44459.122599686882</c:v>
                </c:pt>
                <c:pt idx="266">
                  <c:v>44440.594582583224</c:v>
                </c:pt>
                <c:pt idx="267">
                  <c:v>44512.400377620805</c:v>
                </c:pt>
                <c:pt idx="268">
                  <c:v>44455.098450951991</c:v>
                </c:pt>
                <c:pt idx="269">
                  <c:v>44551.880553703049</c:v>
                </c:pt>
                <c:pt idx="270">
                  <c:v>44550.105725099726</c:v>
                </c:pt>
                <c:pt idx="271">
                  <c:v>44548.935562755221</c:v>
                </c:pt>
                <c:pt idx="272">
                  <c:v>44284.343537143606</c:v>
                </c:pt>
                <c:pt idx="273">
                  <c:v>44155.898278887435</c:v>
                </c:pt>
                <c:pt idx="274">
                  <c:v>44174.117747517717</c:v>
                </c:pt>
                <c:pt idx="275">
                  <c:v>44182.290544960626</c:v>
                </c:pt>
                <c:pt idx="276">
                  <c:v>44247.484488778289</c:v>
                </c:pt>
                <c:pt idx="277">
                  <c:v>44234.794909387056</c:v>
                </c:pt>
                <c:pt idx="278">
                  <c:v>44262.59520864769</c:v>
                </c:pt>
                <c:pt idx="279">
                  <c:v>44318.241511163753</c:v>
                </c:pt>
                <c:pt idx="280">
                  <c:v>44287.281482824612</c:v>
                </c:pt>
                <c:pt idx="281">
                  <c:v>44286.015589775532</c:v>
                </c:pt>
                <c:pt idx="282">
                  <c:v>44316.147136754465</c:v>
                </c:pt>
                <c:pt idx="283">
                  <c:v>44321.729842750574</c:v>
                </c:pt>
                <c:pt idx="284">
                  <c:v>44346.846182463196</c:v>
                </c:pt>
                <c:pt idx="285">
                  <c:v>44343.960096995186</c:v>
                </c:pt>
                <c:pt idx="286">
                  <c:v>44360.175610626095</c:v>
                </c:pt>
                <c:pt idx="287">
                  <c:v>44168.883946020884</c:v>
                </c:pt>
                <c:pt idx="288">
                  <c:v>44116.287332548265</c:v>
                </c:pt>
                <c:pt idx="289">
                  <c:v>44262.466032519253</c:v>
                </c:pt>
                <c:pt idx="290">
                  <c:v>44246.767938650373</c:v>
                </c:pt>
                <c:pt idx="291">
                  <c:v>44053.502765037374</c:v>
                </c:pt>
                <c:pt idx="292">
                  <c:v>44063.383718410543</c:v>
                </c:pt>
                <c:pt idx="293">
                  <c:v>44031.436889104356</c:v>
                </c:pt>
                <c:pt idx="294">
                  <c:v>43997.685753456688</c:v>
                </c:pt>
                <c:pt idx="295">
                  <c:v>44306.330842868178</c:v>
                </c:pt>
                <c:pt idx="296">
                  <c:v>44252.721346160302</c:v>
                </c:pt>
                <c:pt idx="297">
                  <c:v>43854.721616454219</c:v>
                </c:pt>
                <c:pt idx="298">
                  <c:v>42527.671200039178</c:v>
                </c:pt>
                <c:pt idx="299">
                  <c:v>42247.399901455246</c:v>
                </c:pt>
                <c:pt idx="300">
                  <c:v>42161.895530944865</c:v>
                </c:pt>
                <c:pt idx="301">
                  <c:v>41529.637789737877</c:v>
                </c:pt>
                <c:pt idx="302">
                  <c:v>40296.568175389613</c:v>
                </c:pt>
                <c:pt idx="303">
                  <c:v>39359.023921609827</c:v>
                </c:pt>
                <c:pt idx="304">
                  <c:v>40001.840572979338</c:v>
                </c:pt>
                <c:pt idx="305">
                  <c:v>38970.8477572392</c:v>
                </c:pt>
                <c:pt idx="306">
                  <c:v>38688.400005742078</c:v>
                </c:pt>
                <c:pt idx="307">
                  <c:v>38693.251771465701</c:v>
                </c:pt>
                <c:pt idx="308">
                  <c:v>37958.536163929501</c:v>
                </c:pt>
                <c:pt idx="309">
                  <c:v>37524.69654861137</c:v>
                </c:pt>
                <c:pt idx="310">
                  <c:v>37546.154181073565</c:v>
                </c:pt>
                <c:pt idx="311">
                  <c:v>37129.656037369699</c:v>
                </c:pt>
                <c:pt idx="312">
                  <c:v>36734.340151353434</c:v>
                </c:pt>
                <c:pt idx="313">
                  <c:v>36745.494788247488</c:v>
                </c:pt>
                <c:pt idx="314">
                  <c:v>36665.202518787512</c:v>
                </c:pt>
                <c:pt idx="315">
                  <c:v>36316.16053162871</c:v>
                </c:pt>
                <c:pt idx="316">
                  <c:v>36251.31426544128</c:v>
                </c:pt>
                <c:pt idx="317">
                  <c:v>36280.426635602322</c:v>
                </c:pt>
                <c:pt idx="318">
                  <c:v>36181.554057903566</c:v>
                </c:pt>
                <c:pt idx="319">
                  <c:v>36513.151462059235</c:v>
                </c:pt>
                <c:pt idx="320">
                  <c:v>36018.31666072386</c:v>
                </c:pt>
                <c:pt idx="321">
                  <c:v>35617.092162547975</c:v>
                </c:pt>
                <c:pt idx="322">
                  <c:v>35545.458612631592</c:v>
                </c:pt>
                <c:pt idx="323">
                  <c:v>35635.928514291511</c:v>
                </c:pt>
                <c:pt idx="324">
                  <c:v>35313.30853828133</c:v>
                </c:pt>
                <c:pt idx="325">
                  <c:v>35303.293120577888</c:v>
                </c:pt>
                <c:pt idx="326">
                  <c:v>35242.930046015885</c:v>
                </c:pt>
                <c:pt idx="327">
                  <c:v>35174.940975959267</c:v>
                </c:pt>
                <c:pt idx="328">
                  <c:v>35185.115041251163</c:v>
                </c:pt>
                <c:pt idx="329">
                  <c:v>35112.422641609352</c:v>
                </c:pt>
                <c:pt idx="330">
                  <c:v>35104.147121221162</c:v>
                </c:pt>
                <c:pt idx="331">
                  <c:v>35141.089454930028</c:v>
                </c:pt>
                <c:pt idx="332">
                  <c:v>35015.969867894564</c:v>
                </c:pt>
                <c:pt idx="333">
                  <c:v>35010.241485942082</c:v>
                </c:pt>
                <c:pt idx="334">
                  <c:v>35004.862367565584</c:v>
                </c:pt>
                <c:pt idx="335">
                  <c:v>34968.208397412302</c:v>
                </c:pt>
                <c:pt idx="336">
                  <c:v>34882.666883268641</c:v>
                </c:pt>
                <c:pt idx="337">
                  <c:v>34805.01199422944</c:v>
                </c:pt>
                <c:pt idx="338">
                  <c:v>34808.805470546475</c:v>
                </c:pt>
                <c:pt idx="339">
                  <c:v>34814.315156230994</c:v>
                </c:pt>
                <c:pt idx="340">
                  <c:v>34852.278022915983</c:v>
                </c:pt>
                <c:pt idx="341">
                  <c:v>34812.950943156895</c:v>
                </c:pt>
                <c:pt idx="342">
                  <c:v>34843.367134818705</c:v>
                </c:pt>
                <c:pt idx="343">
                  <c:v>34814.484974583051</c:v>
                </c:pt>
                <c:pt idx="344">
                  <c:v>34733.439326753076</c:v>
                </c:pt>
                <c:pt idx="345">
                  <c:v>34710.461330345039</c:v>
                </c:pt>
                <c:pt idx="346">
                  <c:v>34702.961355518426</c:v>
                </c:pt>
                <c:pt idx="347">
                  <c:v>34721.353423300949</c:v>
                </c:pt>
                <c:pt idx="348">
                  <c:v>34724.517540121342</c:v>
                </c:pt>
                <c:pt idx="349">
                  <c:v>34730.307305046394</c:v>
                </c:pt>
                <c:pt idx="350">
                  <c:v>34740.312970247651</c:v>
                </c:pt>
                <c:pt idx="351">
                  <c:v>34619.72493880985</c:v>
                </c:pt>
                <c:pt idx="352">
                  <c:v>34665.538694663366</c:v>
                </c:pt>
                <c:pt idx="353">
                  <c:v>34724.678756002351</c:v>
                </c:pt>
                <c:pt idx="354">
                  <c:v>34752.536922683103</c:v>
                </c:pt>
                <c:pt idx="355">
                  <c:v>34794.194385523639</c:v>
                </c:pt>
                <c:pt idx="356">
                  <c:v>34734.97069939741</c:v>
                </c:pt>
                <c:pt idx="357">
                  <c:v>34739.105128156938</c:v>
                </c:pt>
                <c:pt idx="358">
                  <c:v>34711.661075513002</c:v>
                </c:pt>
                <c:pt idx="359">
                  <c:v>34639.029919051551</c:v>
                </c:pt>
                <c:pt idx="360">
                  <c:v>34557.672475738917</c:v>
                </c:pt>
                <c:pt idx="361">
                  <c:v>34553.640813437756</c:v>
                </c:pt>
                <c:pt idx="362">
                  <c:v>34538.352934812894</c:v>
                </c:pt>
                <c:pt idx="363">
                  <c:v>34367.05400233213</c:v>
                </c:pt>
                <c:pt idx="364">
                  <c:v>33688.720426293323</c:v>
                </c:pt>
                <c:pt idx="365">
                  <c:v>33665.402686429225</c:v>
                </c:pt>
                <c:pt idx="366">
                  <c:v>33768.333926991188</c:v>
                </c:pt>
                <c:pt idx="367">
                  <c:v>33927.358482786425</c:v>
                </c:pt>
                <c:pt idx="368">
                  <c:v>33874.253109756697</c:v>
                </c:pt>
                <c:pt idx="369">
                  <c:v>33887.934867925273</c:v>
                </c:pt>
                <c:pt idx="370">
                  <c:v>33901.560484117857</c:v>
                </c:pt>
                <c:pt idx="371">
                  <c:v>34070.886775624444</c:v>
                </c:pt>
                <c:pt idx="372">
                  <c:v>34077.839846728573</c:v>
                </c:pt>
                <c:pt idx="373">
                  <c:v>33854.624449487274</c:v>
                </c:pt>
                <c:pt idx="374">
                  <c:v>33878.244583262654</c:v>
                </c:pt>
                <c:pt idx="375">
                  <c:v>33652.123074368581</c:v>
                </c:pt>
                <c:pt idx="376">
                  <c:v>33671.015198929505</c:v>
                </c:pt>
                <c:pt idx="377">
                  <c:v>33672.3575795051</c:v>
                </c:pt>
                <c:pt idx="378">
                  <c:v>33691.356990697219</c:v>
                </c:pt>
                <c:pt idx="379">
                  <c:v>33715.169165569961</c:v>
                </c:pt>
                <c:pt idx="380">
                  <c:v>33707.311970322386</c:v>
                </c:pt>
                <c:pt idx="381">
                  <c:v>33660.644928366622</c:v>
                </c:pt>
                <c:pt idx="382">
                  <c:v>33887.349599508612</c:v>
                </c:pt>
                <c:pt idx="383">
                  <c:v>33835.881770046821</c:v>
                </c:pt>
                <c:pt idx="384">
                  <c:v>33875.342311633889</c:v>
                </c:pt>
                <c:pt idx="385">
                  <c:v>33743.721682098905</c:v>
                </c:pt>
                <c:pt idx="386">
                  <c:v>33743.234703429895</c:v>
                </c:pt>
                <c:pt idx="387">
                  <c:v>33900.22596903042</c:v>
                </c:pt>
                <c:pt idx="388">
                  <c:v>33990.936870843274</c:v>
                </c:pt>
                <c:pt idx="389">
                  <c:v>33941.444632376944</c:v>
                </c:pt>
                <c:pt idx="390">
                  <c:v>33973.068929026798</c:v>
                </c:pt>
                <c:pt idx="391">
                  <c:v>34188.935976353372</c:v>
                </c:pt>
                <c:pt idx="392">
                  <c:v>34176.838893505977</c:v>
                </c:pt>
                <c:pt idx="393">
                  <c:v>34091.284066675675</c:v>
                </c:pt>
                <c:pt idx="394">
                  <c:v>34190.660278610281</c:v>
                </c:pt>
                <c:pt idx="395">
                  <c:v>34191.039411811922</c:v>
                </c:pt>
                <c:pt idx="396">
                  <c:v>34263.978255726171</c:v>
                </c:pt>
                <c:pt idx="397">
                  <c:v>34270.12608889681</c:v>
                </c:pt>
                <c:pt idx="398">
                  <c:v>34011.230238559488</c:v>
                </c:pt>
                <c:pt idx="399">
                  <c:v>34184.108271165671</c:v>
                </c:pt>
                <c:pt idx="400">
                  <c:v>34253.188268186241</c:v>
                </c:pt>
                <c:pt idx="401">
                  <c:v>34449.202570457273</c:v>
                </c:pt>
                <c:pt idx="402">
                  <c:v>34503.291257316348</c:v>
                </c:pt>
                <c:pt idx="403">
                  <c:v>34534.80949462943</c:v>
                </c:pt>
                <c:pt idx="404">
                  <c:v>34693.944781195867</c:v>
                </c:pt>
                <c:pt idx="405">
                  <c:v>34719.079232552373</c:v>
                </c:pt>
                <c:pt idx="406">
                  <c:v>34744.700628674829</c:v>
                </c:pt>
                <c:pt idx="407">
                  <c:v>34774.7725688922</c:v>
                </c:pt>
                <c:pt idx="408">
                  <c:v>34882.361239136786</c:v>
                </c:pt>
                <c:pt idx="409">
                  <c:v>34889.205016153319</c:v>
                </c:pt>
                <c:pt idx="410">
                  <c:v>34801.96007085083</c:v>
                </c:pt>
                <c:pt idx="411">
                  <c:v>34801.986064497847</c:v>
                </c:pt>
                <c:pt idx="412">
                  <c:v>34725.81985844524</c:v>
                </c:pt>
                <c:pt idx="413">
                  <c:v>34729.749247500775</c:v>
                </c:pt>
                <c:pt idx="414">
                  <c:v>34625.575018224132</c:v>
                </c:pt>
                <c:pt idx="415">
                  <c:v>34643.74066434375</c:v>
                </c:pt>
                <c:pt idx="416">
                  <c:v>34609.344888993059</c:v>
                </c:pt>
                <c:pt idx="417">
                  <c:v>34619.372890782011</c:v>
                </c:pt>
                <c:pt idx="418">
                  <c:v>34619.647684269716</c:v>
                </c:pt>
                <c:pt idx="419">
                  <c:v>34717.674354029594</c:v>
                </c:pt>
                <c:pt idx="420">
                  <c:v>34647.549108558182</c:v>
                </c:pt>
                <c:pt idx="421">
                  <c:v>34642.722020318462</c:v>
                </c:pt>
                <c:pt idx="422">
                  <c:v>34594.975619774013</c:v>
                </c:pt>
                <c:pt idx="423">
                  <c:v>34585.592295448441</c:v>
                </c:pt>
                <c:pt idx="424">
                  <c:v>35036.248931234426</c:v>
                </c:pt>
                <c:pt idx="425">
                  <c:v>34837.350540465864</c:v>
                </c:pt>
                <c:pt idx="426">
                  <c:v>34984.944636213258</c:v>
                </c:pt>
                <c:pt idx="427">
                  <c:v>34932.606564960282</c:v>
                </c:pt>
                <c:pt idx="428">
                  <c:v>34986.596874321229</c:v>
                </c:pt>
                <c:pt idx="429">
                  <c:v>35044.971577621647</c:v>
                </c:pt>
                <c:pt idx="430">
                  <c:v>35056.719233484611</c:v>
                </c:pt>
                <c:pt idx="431">
                  <c:v>35047.725931995476</c:v>
                </c:pt>
                <c:pt idx="432">
                  <c:v>34808.16623924805</c:v>
                </c:pt>
                <c:pt idx="433">
                  <c:v>34789.063860350587</c:v>
                </c:pt>
                <c:pt idx="434">
                  <c:v>34688.520788936308</c:v>
                </c:pt>
                <c:pt idx="435">
                  <c:v>34851.43125192255</c:v>
                </c:pt>
                <c:pt idx="436">
                  <c:v>34671.585317466728</c:v>
                </c:pt>
                <c:pt idx="437">
                  <c:v>34666.683514893222</c:v>
                </c:pt>
                <c:pt idx="438">
                  <c:v>34688.964790491169</c:v>
                </c:pt>
                <c:pt idx="439">
                  <c:v>34705.685794524128</c:v>
                </c:pt>
                <c:pt idx="440">
                  <c:v>34714.477033807889</c:v>
                </c:pt>
                <c:pt idx="441">
                  <c:v>34794.848677850357</c:v>
                </c:pt>
                <c:pt idx="442">
                  <c:v>34769.408470302973</c:v>
                </c:pt>
                <c:pt idx="443">
                  <c:v>34723.72610841869</c:v>
                </c:pt>
                <c:pt idx="444">
                  <c:v>34720.889128758055</c:v>
                </c:pt>
                <c:pt idx="445">
                  <c:v>34717.161122808568</c:v>
                </c:pt>
                <c:pt idx="446">
                  <c:v>34777.864258152134</c:v>
                </c:pt>
                <c:pt idx="447">
                  <c:v>34870.229524296832</c:v>
                </c:pt>
                <c:pt idx="448">
                  <c:v>34876.214861192864</c:v>
                </c:pt>
                <c:pt idx="449">
                  <c:v>34925.478569476014</c:v>
                </c:pt>
                <c:pt idx="450">
                  <c:v>34908.001119087814</c:v>
                </c:pt>
                <c:pt idx="451">
                  <c:v>34883.091311785829</c:v>
                </c:pt>
                <c:pt idx="452">
                  <c:v>34864.959694403457</c:v>
                </c:pt>
                <c:pt idx="453">
                  <c:v>34870.709572369153</c:v>
                </c:pt>
                <c:pt idx="454">
                  <c:v>34827.883792823268</c:v>
                </c:pt>
                <c:pt idx="455">
                  <c:v>34824.011553607015</c:v>
                </c:pt>
                <c:pt idx="456">
                  <c:v>34802.907462972864</c:v>
                </c:pt>
                <c:pt idx="457">
                  <c:v>34835.938845579585</c:v>
                </c:pt>
                <c:pt idx="458">
                  <c:v>34849.281858522772</c:v>
                </c:pt>
                <c:pt idx="459">
                  <c:v>34810.400991852992</c:v>
                </c:pt>
                <c:pt idx="460">
                  <c:v>34814.610891233962</c:v>
                </c:pt>
                <c:pt idx="461">
                  <c:v>34746.687368106497</c:v>
                </c:pt>
                <c:pt idx="462">
                  <c:v>34736.731073238108</c:v>
                </c:pt>
                <c:pt idx="463">
                  <c:v>34725.666805797046</c:v>
                </c:pt>
                <c:pt idx="464">
                  <c:v>34700.851572580235</c:v>
                </c:pt>
                <c:pt idx="465">
                  <c:v>34734.725512683472</c:v>
                </c:pt>
                <c:pt idx="466">
                  <c:v>34735.022964496493</c:v>
                </c:pt>
                <c:pt idx="467">
                  <c:v>34734.003599360854</c:v>
                </c:pt>
                <c:pt idx="468">
                  <c:v>34728.200273405557</c:v>
                </c:pt>
                <c:pt idx="469">
                  <c:v>34405.348362558478</c:v>
                </c:pt>
                <c:pt idx="470">
                  <c:v>34286.635176844058</c:v>
                </c:pt>
                <c:pt idx="471">
                  <c:v>34293.695115380629</c:v>
                </c:pt>
                <c:pt idx="472">
                  <c:v>34276.313718962454</c:v>
                </c:pt>
                <c:pt idx="473">
                  <c:v>34259.840843484089</c:v>
                </c:pt>
                <c:pt idx="474">
                  <c:v>34242.098929772299</c:v>
                </c:pt>
                <c:pt idx="475">
                  <c:v>34244.000814423525</c:v>
                </c:pt>
                <c:pt idx="476">
                  <c:v>34194.253998748107</c:v>
                </c:pt>
                <c:pt idx="477">
                  <c:v>34327.162671322847</c:v>
                </c:pt>
                <c:pt idx="478">
                  <c:v>34255.256454782117</c:v>
                </c:pt>
                <c:pt idx="479">
                  <c:v>34230.719330144406</c:v>
                </c:pt>
                <c:pt idx="480">
                  <c:v>34126.786081316197</c:v>
                </c:pt>
                <c:pt idx="481">
                  <c:v>34166.984122833441</c:v>
                </c:pt>
                <c:pt idx="482">
                  <c:v>34192.272676547786</c:v>
                </c:pt>
                <c:pt idx="483">
                  <c:v>34147.946774526878</c:v>
                </c:pt>
                <c:pt idx="484">
                  <c:v>34074.318776320222</c:v>
                </c:pt>
                <c:pt idx="485">
                  <c:v>34151.573177307793</c:v>
                </c:pt>
                <c:pt idx="486">
                  <c:v>34147.058628016624</c:v>
                </c:pt>
                <c:pt idx="487">
                  <c:v>34119.261538401472</c:v>
                </c:pt>
                <c:pt idx="488">
                  <c:v>34069.244062893646</c:v>
                </c:pt>
                <c:pt idx="489">
                  <c:v>34068.189411704137</c:v>
                </c:pt>
                <c:pt idx="490">
                  <c:v>34070.866384989073</c:v>
                </c:pt>
                <c:pt idx="491">
                  <c:v>34516.436524336386</c:v>
                </c:pt>
                <c:pt idx="492">
                  <c:v>34672.666676119414</c:v>
                </c:pt>
                <c:pt idx="493">
                  <c:v>34693.335359720797</c:v>
                </c:pt>
                <c:pt idx="494">
                  <c:v>34704.064736760869</c:v>
                </c:pt>
                <c:pt idx="495">
                  <c:v>34724.102578127262</c:v>
                </c:pt>
                <c:pt idx="496">
                  <c:v>34735.357896614645</c:v>
                </c:pt>
                <c:pt idx="497">
                  <c:v>34725.598031882953</c:v>
                </c:pt>
                <c:pt idx="498">
                  <c:v>34745.459207984568</c:v>
                </c:pt>
                <c:pt idx="499">
                  <c:v>34720.01851691497</c:v>
                </c:pt>
                <c:pt idx="500">
                  <c:v>34708.879149161563</c:v>
                </c:pt>
                <c:pt idx="501">
                  <c:v>34767.838868028302</c:v>
                </c:pt>
                <c:pt idx="502">
                  <c:v>34904.110965730237</c:v>
                </c:pt>
                <c:pt idx="503">
                  <c:v>34898.921115003788</c:v>
                </c:pt>
                <c:pt idx="504">
                  <c:v>35078.646814747583</c:v>
                </c:pt>
                <c:pt idx="505">
                  <c:v>35175.66670171592</c:v>
                </c:pt>
                <c:pt idx="506">
                  <c:v>35132.406571661137</c:v>
                </c:pt>
                <c:pt idx="507">
                  <c:v>35096.296313365419</c:v>
                </c:pt>
                <c:pt idx="508">
                  <c:v>35123.416525618144</c:v>
                </c:pt>
                <c:pt idx="509">
                  <c:v>35085.98946038221</c:v>
                </c:pt>
                <c:pt idx="510">
                  <c:v>35130.596171363068</c:v>
                </c:pt>
                <c:pt idx="511">
                  <c:v>35134.181129374694</c:v>
                </c:pt>
                <c:pt idx="512">
                  <c:v>35132.660419728745</c:v>
                </c:pt>
                <c:pt idx="513">
                  <c:v>35259.598705102791</c:v>
                </c:pt>
                <c:pt idx="514">
                  <c:v>35250.149554336596</c:v>
                </c:pt>
                <c:pt idx="515">
                  <c:v>35282.971123845993</c:v>
                </c:pt>
                <c:pt idx="516">
                  <c:v>35351.338236551426</c:v>
                </c:pt>
                <c:pt idx="517">
                  <c:v>35351.816369256507</c:v>
                </c:pt>
                <c:pt idx="518">
                  <c:v>35148.720237605034</c:v>
                </c:pt>
                <c:pt idx="519">
                  <c:v>35149.167677365498</c:v>
                </c:pt>
                <c:pt idx="520">
                  <c:v>35150.632891758134</c:v>
                </c:pt>
                <c:pt idx="521">
                  <c:v>35147.740869827583</c:v>
                </c:pt>
                <c:pt idx="522">
                  <c:v>35147.102914728581</c:v>
                </c:pt>
                <c:pt idx="523">
                  <c:v>35256.310304943792</c:v>
                </c:pt>
                <c:pt idx="524">
                  <c:v>35219.740572774623</c:v>
                </c:pt>
                <c:pt idx="525">
                  <c:v>35155.357131344666</c:v>
                </c:pt>
                <c:pt idx="526">
                  <c:v>35151.938171097383</c:v>
                </c:pt>
                <c:pt idx="527">
                  <c:v>35134.523091260591</c:v>
                </c:pt>
                <c:pt idx="528">
                  <c:v>35079.802336018089</c:v>
                </c:pt>
                <c:pt idx="529">
                  <c:v>35084.264821539386</c:v>
                </c:pt>
                <c:pt idx="530">
                  <c:v>35088.862938195089</c:v>
                </c:pt>
                <c:pt idx="531">
                  <c:v>35036.839879060361</c:v>
                </c:pt>
                <c:pt idx="532">
                  <c:v>34998.932666433691</c:v>
                </c:pt>
                <c:pt idx="533">
                  <c:v>34994.752398782606</c:v>
                </c:pt>
                <c:pt idx="534">
                  <c:v>35009.401461838293</c:v>
                </c:pt>
                <c:pt idx="535">
                  <c:v>34981.418695850858</c:v>
                </c:pt>
                <c:pt idx="536">
                  <c:v>35058.299801283887</c:v>
                </c:pt>
                <c:pt idx="537">
                  <c:v>35084.720899001608</c:v>
                </c:pt>
                <c:pt idx="538">
                  <c:v>34945.812261157422</c:v>
                </c:pt>
                <c:pt idx="539">
                  <c:v>34925.990568631765</c:v>
                </c:pt>
                <c:pt idx="540">
                  <c:v>35035.095110249873</c:v>
                </c:pt>
                <c:pt idx="541">
                  <c:v>35364.468043947723</c:v>
                </c:pt>
                <c:pt idx="542">
                  <c:v>35317.774779021718</c:v>
                </c:pt>
                <c:pt idx="543">
                  <c:v>35267.064393992783</c:v>
                </c:pt>
                <c:pt idx="544">
                  <c:v>35276.353143039363</c:v>
                </c:pt>
                <c:pt idx="545">
                  <c:v>35283.255839503487</c:v>
                </c:pt>
                <c:pt idx="546">
                  <c:v>35294.040991137139</c:v>
                </c:pt>
                <c:pt idx="547">
                  <c:v>35279.236779941981</c:v>
                </c:pt>
                <c:pt idx="548">
                  <c:v>35264.382972492356</c:v>
                </c:pt>
                <c:pt idx="549">
                  <c:v>35254.317970811113</c:v>
                </c:pt>
                <c:pt idx="550">
                  <c:v>35252.910775004108</c:v>
                </c:pt>
                <c:pt idx="551">
                  <c:v>35303.994790794095</c:v>
                </c:pt>
                <c:pt idx="552">
                  <c:v>35303.663443003235</c:v>
                </c:pt>
                <c:pt idx="553">
                  <c:v>35294.480997540784</c:v>
                </c:pt>
                <c:pt idx="554">
                  <c:v>35268.242063336213</c:v>
                </c:pt>
                <c:pt idx="555">
                  <c:v>35264.960498752116</c:v>
                </c:pt>
                <c:pt idx="556">
                  <c:v>35301.285802204889</c:v>
                </c:pt>
                <c:pt idx="557">
                  <c:v>35289.243482791499</c:v>
                </c:pt>
                <c:pt idx="558">
                  <c:v>35302.572497546025</c:v>
                </c:pt>
                <c:pt idx="559">
                  <c:v>35301.516865880418</c:v>
                </c:pt>
                <c:pt idx="560">
                  <c:v>35358.560417505963</c:v>
                </c:pt>
                <c:pt idx="561">
                  <c:v>35369.373985519764</c:v>
                </c:pt>
                <c:pt idx="562">
                  <c:v>35352.442951609468</c:v>
                </c:pt>
                <c:pt idx="563">
                  <c:v>35281.51714827586</c:v>
                </c:pt>
                <c:pt idx="564">
                  <c:v>35296.370751861039</c:v>
                </c:pt>
                <c:pt idx="565">
                  <c:v>35289.199349946262</c:v>
                </c:pt>
                <c:pt idx="566">
                  <c:v>35262.392881831576</c:v>
                </c:pt>
                <c:pt idx="567">
                  <c:v>35256.550917602501</c:v>
                </c:pt>
                <c:pt idx="568">
                  <c:v>35279.604973213798</c:v>
                </c:pt>
                <c:pt idx="569">
                  <c:v>35271.43773149651</c:v>
                </c:pt>
                <c:pt idx="570">
                  <c:v>35269.784170616796</c:v>
                </c:pt>
                <c:pt idx="571">
                  <c:v>35254.906266510057</c:v>
                </c:pt>
                <c:pt idx="572">
                  <c:v>35262.073941612245</c:v>
                </c:pt>
                <c:pt idx="573">
                  <c:v>35311.75708744333</c:v>
                </c:pt>
                <c:pt idx="574">
                  <c:v>35367.13015958028</c:v>
                </c:pt>
                <c:pt idx="575">
                  <c:v>35409.332456251424</c:v>
                </c:pt>
                <c:pt idx="576">
                  <c:v>35476.349495571631</c:v>
                </c:pt>
                <c:pt idx="577">
                  <c:v>35469.423408367322</c:v>
                </c:pt>
                <c:pt idx="578">
                  <c:v>35462.982504331303</c:v>
                </c:pt>
                <c:pt idx="579">
                  <c:v>35457.970885597664</c:v>
                </c:pt>
                <c:pt idx="580">
                  <c:v>35491.407137368828</c:v>
                </c:pt>
                <c:pt idx="581">
                  <c:v>35496.199250136138</c:v>
                </c:pt>
                <c:pt idx="582">
                  <c:v>35494.322385516629</c:v>
                </c:pt>
                <c:pt idx="583">
                  <c:v>35476.632604555627</c:v>
                </c:pt>
                <c:pt idx="584">
                  <c:v>35487.710199196306</c:v>
                </c:pt>
                <c:pt idx="585">
                  <c:v>35549.30510572956</c:v>
                </c:pt>
                <c:pt idx="586">
                  <c:v>35547.622749544578</c:v>
                </c:pt>
                <c:pt idx="587">
                  <c:v>35555.75706928478</c:v>
                </c:pt>
                <c:pt idx="588">
                  <c:v>35553.347000684174</c:v>
                </c:pt>
                <c:pt idx="589">
                  <c:v>35563.831723260686</c:v>
                </c:pt>
                <c:pt idx="590">
                  <c:v>35556.198676781394</c:v>
                </c:pt>
                <c:pt idx="591">
                  <c:v>35601.573612063941</c:v>
                </c:pt>
                <c:pt idx="592">
                  <c:v>35690.355983490241</c:v>
                </c:pt>
                <c:pt idx="593">
                  <c:v>35675.101653826503</c:v>
                </c:pt>
                <c:pt idx="594">
                  <c:v>35672.800354305698</c:v>
                </c:pt>
                <c:pt idx="595">
                  <c:v>35645.032790126614</c:v>
                </c:pt>
                <c:pt idx="596">
                  <c:v>35651.013409217492</c:v>
                </c:pt>
                <c:pt idx="597">
                  <c:v>35689.521569829107</c:v>
                </c:pt>
                <c:pt idx="598">
                  <c:v>35812.352993101616</c:v>
                </c:pt>
                <c:pt idx="599">
                  <c:v>35845.916769273412</c:v>
                </c:pt>
                <c:pt idx="600">
                  <c:v>35862.151271931107</c:v>
                </c:pt>
                <c:pt idx="601">
                  <c:v>35925.566155350636</c:v>
                </c:pt>
                <c:pt idx="602">
                  <c:v>35924.19238192292</c:v>
                </c:pt>
                <c:pt idx="603">
                  <c:v>35937.487424794599</c:v>
                </c:pt>
                <c:pt idx="604">
                  <c:v>35879.570940211641</c:v>
                </c:pt>
                <c:pt idx="605">
                  <c:v>35878.708288013018</c:v>
                </c:pt>
                <c:pt idx="606">
                  <c:v>35879.8639743655</c:v>
                </c:pt>
                <c:pt idx="607">
                  <c:v>35904.365979741364</c:v>
                </c:pt>
                <c:pt idx="608">
                  <c:v>35891.002103608284</c:v>
                </c:pt>
                <c:pt idx="609">
                  <c:v>35898.32653003843</c:v>
                </c:pt>
                <c:pt idx="610">
                  <c:v>35903.711507683533</c:v>
                </c:pt>
                <c:pt idx="611">
                  <c:v>35901.473271486357</c:v>
                </c:pt>
                <c:pt idx="612">
                  <c:v>35900.780777180553</c:v>
                </c:pt>
                <c:pt idx="613">
                  <c:v>35960.265885702567</c:v>
                </c:pt>
                <c:pt idx="614">
                  <c:v>36071.994362475067</c:v>
                </c:pt>
                <c:pt idx="615">
                  <c:v>36073.25826806968</c:v>
                </c:pt>
                <c:pt idx="616">
                  <c:v>36152.485862420515</c:v>
                </c:pt>
                <c:pt idx="617">
                  <c:v>36160.380430151206</c:v>
                </c:pt>
                <c:pt idx="618">
                  <c:v>36168.391103700727</c:v>
                </c:pt>
                <c:pt idx="619">
                  <c:v>36134.537645521123</c:v>
                </c:pt>
                <c:pt idx="620">
                  <c:v>36108.14411427443</c:v>
                </c:pt>
                <c:pt idx="621">
                  <c:v>36035.028720640876</c:v>
                </c:pt>
                <c:pt idx="622">
                  <c:v>36035.364871307364</c:v>
                </c:pt>
                <c:pt idx="623">
                  <c:v>36019.395390029698</c:v>
                </c:pt>
                <c:pt idx="624">
                  <c:v>36005.530242967943</c:v>
                </c:pt>
                <c:pt idx="625">
                  <c:v>36007.849719622704</c:v>
                </c:pt>
                <c:pt idx="626">
                  <c:v>36010.964075807191</c:v>
                </c:pt>
                <c:pt idx="627">
                  <c:v>36041.716057111989</c:v>
                </c:pt>
                <c:pt idx="628">
                  <c:v>36049.844215675177</c:v>
                </c:pt>
                <c:pt idx="629">
                  <c:v>36045.708794013372</c:v>
                </c:pt>
                <c:pt idx="630">
                  <c:v>36046.643445487687</c:v>
                </c:pt>
                <c:pt idx="631">
                  <c:v>36071.539371476712</c:v>
                </c:pt>
                <c:pt idx="632">
                  <c:v>36033.614058516549</c:v>
                </c:pt>
                <c:pt idx="633">
                  <c:v>36090.18416447124</c:v>
                </c:pt>
                <c:pt idx="634">
                  <c:v>36094.958354636379</c:v>
                </c:pt>
                <c:pt idx="635">
                  <c:v>36130.993498946067</c:v>
                </c:pt>
                <c:pt idx="636">
                  <c:v>36130.992995304034</c:v>
                </c:pt>
                <c:pt idx="637">
                  <c:v>36114.101794957038</c:v>
                </c:pt>
                <c:pt idx="638">
                  <c:v>36150.291986087926</c:v>
                </c:pt>
                <c:pt idx="639">
                  <c:v>36239.778929290289</c:v>
                </c:pt>
                <c:pt idx="640">
                  <c:v>36099.922077164447</c:v>
                </c:pt>
                <c:pt idx="641">
                  <c:v>35989.314948141924</c:v>
                </c:pt>
                <c:pt idx="642">
                  <c:v>36005.30862829963</c:v>
                </c:pt>
                <c:pt idx="643">
                  <c:v>36011.762622476257</c:v>
                </c:pt>
                <c:pt idx="644">
                  <c:v>36008.321932677682</c:v>
                </c:pt>
                <c:pt idx="645">
                  <c:v>35975.036408105298</c:v>
                </c:pt>
                <c:pt idx="646">
                  <c:v>36013.233006952592</c:v>
                </c:pt>
                <c:pt idx="647">
                  <c:v>36066.041977620676</c:v>
                </c:pt>
                <c:pt idx="648">
                  <c:v>36107.363643265766</c:v>
                </c:pt>
                <c:pt idx="649">
                  <c:v>36093.771600440567</c:v>
                </c:pt>
                <c:pt idx="650">
                  <c:v>36064.132143995623</c:v>
                </c:pt>
                <c:pt idx="651">
                  <c:v>36073.028607157867</c:v>
                </c:pt>
                <c:pt idx="652">
                  <c:v>36090.955989001406</c:v>
                </c:pt>
                <c:pt idx="653">
                  <c:v>36113.728388828487</c:v>
                </c:pt>
                <c:pt idx="654">
                  <c:v>36086.510874832777</c:v>
                </c:pt>
                <c:pt idx="655">
                  <c:v>36104.096267039291</c:v>
                </c:pt>
                <c:pt idx="656">
                  <c:v>36065.131120428116</c:v>
                </c:pt>
                <c:pt idx="657">
                  <c:v>36086.903113531298</c:v>
                </c:pt>
                <c:pt idx="658">
                  <c:v>36122.997389408949</c:v>
                </c:pt>
                <c:pt idx="659">
                  <c:v>36179.061975427183</c:v>
                </c:pt>
                <c:pt idx="660">
                  <c:v>36168.635066997507</c:v>
                </c:pt>
                <c:pt idx="661">
                  <c:v>36204.21743542597</c:v>
                </c:pt>
                <c:pt idx="662">
                  <c:v>36210.383357029546</c:v>
                </c:pt>
                <c:pt idx="663">
                  <c:v>36218.194166509245</c:v>
                </c:pt>
                <c:pt idx="664">
                  <c:v>36526.516280461947</c:v>
                </c:pt>
                <c:pt idx="665">
                  <c:v>36541.14527329048</c:v>
                </c:pt>
                <c:pt idx="666">
                  <c:v>36548.683585113766</c:v>
                </c:pt>
                <c:pt idx="667">
                  <c:v>36560.478254942114</c:v>
                </c:pt>
                <c:pt idx="668">
                  <c:v>36806.449293385253</c:v>
                </c:pt>
                <c:pt idx="669">
                  <c:v>36847.594221602849</c:v>
                </c:pt>
                <c:pt idx="670">
                  <c:v>36846.501549038432</c:v>
                </c:pt>
                <c:pt idx="671">
                  <c:v>36872.610692535993</c:v>
                </c:pt>
                <c:pt idx="672">
                  <c:v>36875.116720493374</c:v>
                </c:pt>
                <c:pt idx="673">
                  <c:v>36884.664857067692</c:v>
                </c:pt>
                <c:pt idx="674">
                  <c:v>36975.794204444159</c:v>
                </c:pt>
                <c:pt idx="675">
                  <c:v>36902.835795810133</c:v>
                </c:pt>
                <c:pt idx="676">
                  <c:v>36900.176609878225</c:v>
                </c:pt>
                <c:pt idx="677">
                  <c:v>37020.828621327615</c:v>
                </c:pt>
                <c:pt idx="678">
                  <c:v>37016.832105336922</c:v>
                </c:pt>
                <c:pt idx="679">
                  <c:v>37003.64820949256</c:v>
                </c:pt>
                <c:pt idx="680">
                  <c:v>36999.490889911525</c:v>
                </c:pt>
                <c:pt idx="681">
                  <c:v>36966.784771543425</c:v>
                </c:pt>
                <c:pt idx="682">
                  <c:v>37013.670226753529</c:v>
                </c:pt>
                <c:pt idx="683">
                  <c:v>37036.196063265801</c:v>
                </c:pt>
                <c:pt idx="684">
                  <c:v>37010.410813198425</c:v>
                </c:pt>
                <c:pt idx="685">
                  <c:v>36966.308210462477</c:v>
                </c:pt>
                <c:pt idx="686">
                  <c:v>36961.06457979315</c:v>
                </c:pt>
                <c:pt idx="687">
                  <c:v>36953.997780825681</c:v>
                </c:pt>
                <c:pt idx="688">
                  <c:v>36924.778217554354</c:v>
                </c:pt>
                <c:pt idx="689">
                  <c:v>36902.119461889961</c:v>
                </c:pt>
                <c:pt idx="690">
                  <c:v>36941.914659888047</c:v>
                </c:pt>
                <c:pt idx="691">
                  <c:v>36842.014629333135</c:v>
                </c:pt>
                <c:pt idx="692">
                  <c:v>36881.76403224426</c:v>
                </c:pt>
                <c:pt idx="693">
                  <c:v>36878.813690917283</c:v>
                </c:pt>
                <c:pt idx="694">
                  <c:v>36888.365849091133</c:v>
                </c:pt>
                <c:pt idx="695">
                  <c:v>36886.249848391126</c:v>
                </c:pt>
                <c:pt idx="696">
                  <c:v>36900.02722872467</c:v>
                </c:pt>
                <c:pt idx="697">
                  <c:v>36889.810675046268</c:v>
                </c:pt>
                <c:pt idx="698">
                  <c:v>36882.984938286143</c:v>
                </c:pt>
                <c:pt idx="699">
                  <c:v>36877.708155009917</c:v>
                </c:pt>
                <c:pt idx="700">
                  <c:v>36877.455414638767</c:v>
                </c:pt>
                <c:pt idx="701">
                  <c:v>36894.011753134873</c:v>
                </c:pt>
                <c:pt idx="702">
                  <c:v>36878.225058161472</c:v>
                </c:pt>
                <c:pt idx="703">
                  <c:v>36823.69648427824</c:v>
                </c:pt>
                <c:pt idx="704">
                  <c:v>36825.239413821291</c:v>
                </c:pt>
                <c:pt idx="705">
                  <c:v>36819.071010731685</c:v>
                </c:pt>
                <c:pt idx="706">
                  <c:v>36816.578301952046</c:v>
                </c:pt>
                <c:pt idx="707">
                  <c:v>36822.443458975009</c:v>
                </c:pt>
                <c:pt idx="708">
                  <c:v>36814.542976922428</c:v>
                </c:pt>
                <c:pt idx="709">
                  <c:v>36810.736445507391</c:v>
                </c:pt>
                <c:pt idx="710">
                  <c:v>36782.059447323147</c:v>
                </c:pt>
                <c:pt idx="711">
                  <c:v>36756.577269620044</c:v>
                </c:pt>
                <c:pt idx="712">
                  <c:v>36671.250638861122</c:v>
                </c:pt>
                <c:pt idx="713">
                  <c:v>36652.873343420761</c:v>
                </c:pt>
                <c:pt idx="714">
                  <c:v>36693.182370222319</c:v>
                </c:pt>
                <c:pt idx="715">
                  <c:v>36689.241866883938</c:v>
                </c:pt>
                <c:pt idx="716">
                  <c:v>36553.79021342902</c:v>
                </c:pt>
                <c:pt idx="717">
                  <c:v>36527.088501022918</c:v>
                </c:pt>
                <c:pt idx="718">
                  <c:v>36549.949112376809</c:v>
                </c:pt>
                <c:pt idx="719">
                  <c:v>36554.647275386757</c:v>
                </c:pt>
                <c:pt idx="720">
                  <c:v>36544.80816047643</c:v>
                </c:pt>
                <c:pt idx="721">
                  <c:v>36532.188528566949</c:v>
                </c:pt>
                <c:pt idx="722">
                  <c:v>36456.795558293285</c:v>
                </c:pt>
                <c:pt idx="723">
                  <c:v>36477.741022875991</c:v>
                </c:pt>
                <c:pt idx="724">
                  <c:v>37235.787594917652</c:v>
                </c:pt>
                <c:pt idx="725">
                  <c:v>36980.652613857106</c:v>
                </c:pt>
                <c:pt idx="726">
                  <c:v>36985.556591683599</c:v>
                </c:pt>
                <c:pt idx="727">
                  <c:v>37002.744476925465</c:v>
                </c:pt>
                <c:pt idx="728">
                  <c:v>37011.732471976335</c:v>
                </c:pt>
                <c:pt idx="729">
                  <c:v>37034.122118665757</c:v>
                </c:pt>
                <c:pt idx="730">
                  <c:v>37007.150850175807</c:v>
                </c:pt>
                <c:pt idx="731">
                  <c:v>37034.632791867887</c:v>
                </c:pt>
                <c:pt idx="732">
                  <c:v>37011.42586349979</c:v>
                </c:pt>
                <c:pt idx="733">
                  <c:v>37019.66201152806</c:v>
                </c:pt>
                <c:pt idx="734">
                  <c:v>37008.045497190862</c:v>
                </c:pt>
                <c:pt idx="735">
                  <c:v>36946.105297967755</c:v>
                </c:pt>
                <c:pt idx="736">
                  <c:v>36934.805486134399</c:v>
                </c:pt>
                <c:pt idx="737">
                  <c:v>36951.061383968874</c:v>
                </c:pt>
                <c:pt idx="738">
                  <c:v>36983.052071593709</c:v>
                </c:pt>
                <c:pt idx="739">
                  <c:v>36979.411860845015</c:v>
                </c:pt>
                <c:pt idx="740">
                  <c:v>37135.297925965067</c:v>
                </c:pt>
                <c:pt idx="741">
                  <c:v>37141.971830084301</c:v>
                </c:pt>
                <c:pt idx="742">
                  <c:v>37119.418057464492</c:v>
                </c:pt>
                <c:pt idx="743">
                  <c:v>37114.848578812504</c:v>
                </c:pt>
                <c:pt idx="744">
                  <c:v>37100.254757837123</c:v>
                </c:pt>
                <c:pt idx="745">
                  <c:v>37108.628124920666</c:v>
                </c:pt>
                <c:pt idx="746">
                  <c:v>37118.587180315786</c:v>
                </c:pt>
                <c:pt idx="747">
                  <c:v>37122.115562708568</c:v>
                </c:pt>
                <c:pt idx="748">
                  <c:v>37075.121058995072</c:v>
                </c:pt>
                <c:pt idx="749">
                  <c:v>37064.041971808787</c:v>
                </c:pt>
                <c:pt idx="750">
                  <c:v>37061.05753822183</c:v>
                </c:pt>
                <c:pt idx="751">
                  <c:v>37053.747930147576</c:v>
                </c:pt>
                <c:pt idx="752">
                  <c:v>37059.799062083752</c:v>
                </c:pt>
                <c:pt idx="753">
                  <c:v>37041.42923273176</c:v>
                </c:pt>
                <c:pt idx="754">
                  <c:v>37070.799056719938</c:v>
                </c:pt>
                <c:pt idx="755">
                  <c:v>37070.595799573101</c:v>
                </c:pt>
                <c:pt idx="756">
                  <c:v>37072.049893146039</c:v>
                </c:pt>
                <c:pt idx="757">
                  <c:v>37093.906754160613</c:v>
                </c:pt>
                <c:pt idx="758">
                  <c:v>37050.212027182031</c:v>
                </c:pt>
                <c:pt idx="759">
                  <c:v>37058.925359910842</c:v>
                </c:pt>
                <c:pt idx="760">
                  <c:v>36763.610859655688</c:v>
                </c:pt>
                <c:pt idx="761">
                  <c:v>36767.29684597937</c:v>
                </c:pt>
                <c:pt idx="762">
                  <c:v>36798.47349682897</c:v>
                </c:pt>
                <c:pt idx="763">
                  <c:v>36740.921570706691</c:v>
                </c:pt>
                <c:pt idx="764">
                  <c:v>36742.728161782674</c:v>
                </c:pt>
                <c:pt idx="765">
                  <c:v>36762.327415051783</c:v>
                </c:pt>
                <c:pt idx="766">
                  <c:v>36706.154495117014</c:v>
                </c:pt>
                <c:pt idx="767">
                  <c:v>36628.914334021116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1-4D93-9A9C-3A45962DAF3D}"/>
            </c:ext>
          </c:extLst>
        </c:ser>
        <c:ser>
          <c:idx val="1"/>
          <c:order val="1"/>
          <c:tx>
            <c:v>t Student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'Equity+Bond_NP'!$B$557:$B$1325</c:f>
              <c:numCache>
                <c:formatCode>m/d/yyyy</c:formatCode>
                <c:ptCount val="769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  <c:pt idx="767">
                  <c:v>45377</c:v>
                </c:pt>
                <c:pt idx="768">
                  <c:v>45378</c:v>
                </c:pt>
              </c:numCache>
            </c:numRef>
          </c:cat>
          <c:val>
            <c:numRef>
              <c:f>'Equity+Bond_P'!$H$558:$H$1325</c:f>
              <c:numCache>
                <c:formatCode>0.00</c:formatCode>
                <c:ptCount val="768"/>
                <c:pt idx="0">
                  <c:v>48592.07119175377</c:v>
                </c:pt>
                <c:pt idx="1">
                  <c:v>48577.436812910972</c:v>
                </c:pt>
                <c:pt idx="2">
                  <c:v>48575.992660004304</c:v>
                </c:pt>
                <c:pt idx="3">
                  <c:v>48590.050139211497</c:v>
                </c:pt>
                <c:pt idx="4">
                  <c:v>48611.339654011332</c:v>
                </c:pt>
                <c:pt idx="5">
                  <c:v>48620.866695642435</c:v>
                </c:pt>
                <c:pt idx="6">
                  <c:v>48620.257857069824</c:v>
                </c:pt>
                <c:pt idx="7">
                  <c:v>48626.347768261425</c:v>
                </c:pt>
                <c:pt idx="8">
                  <c:v>48616.041579276876</c:v>
                </c:pt>
                <c:pt idx="9">
                  <c:v>48617.064470226418</c:v>
                </c:pt>
                <c:pt idx="10">
                  <c:v>48614.475617028329</c:v>
                </c:pt>
                <c:pt idx="11">
                  <c:v>48613.18199299588</c:v>
                </c:pt>
                <c:pt idx="12">
                  <c:v>48629.707102342545</c:v>
                </c:pt>
                <c:pt idx="13">
                  <c:v>48723.450925541598</c:v>
                </c:pt>
                <c:pt idx="14">
                  <c:v>48715.481900784776</c:v>
                </c:pt>
                <c:pt idx="15">
                  <c:v>48760.743938150285</c:v>
                </c:pt>
                <c:pt idx="16">
                  <c:v>48784.820796192005</c:v>
                </c:pt>
                <c:pt idx="17">
                  <c:v>48800.457104076624</c:v>
                </c:pt>
                <c:pt idx="18">
                  <c:v>48792.90015460537</c:v>
                </c:pt>
                <c:pt idx="19">
                  <c:v>48799.242632311594</c:v>
                </c:pt>
                <c:pt idx="20">
                  <c:v>48807.2863900472</c:v>
                </c:pt>
                <c:pt idx="21">
                  <c:v>48645.348306703694</c:v>
                </c:pt>
                <c:pt idx="22">
                  <c:v>48634.172579226644</c:v>
                </c:pt>
                <c:pt idx="23">
                  <c:v>48601.515891509152</c:v>
                </c:pt>
                <c:pt idx="24">
                  <c:v>48603.591066322988</c:v>
                </c:pt>
                <c:pt idx="25">
                  <c:v>48576.336185489527</c:v>
                </c:pt>
                <c:pt idx="26">
                  <c:v>48563.203861263355</c:v>
                </c:pt>
                <c:pt idx="27">
                  <c:v>48541.720859369918</c:v>
                </c:pt>
                <c:pt idx="28">
                  <c:v>48548.950229031048</c:v>
                </c:pt>
                <c:pt idx="29">
                  <c:v>48553.547322005608</c:v>
                </c:pt>
                <c:pt idx="30">
                  <c:v>48553.024480892105</c:v>
                </c:pt>
                <c:pt idx="31">
                  <c:v>48576.751577245814</c:v>
                </c:pt>
                <c:pt idx="32">
                  <c:v>48443.860669457863</c:v>
                </c:pt>
                <c:pt idx="33">
                  <c:v>48463.575796101206</c:v>
                </c:pt>
                <c:pt idx="34">
                  <c:v>48461.798092112069</c:v>
                </c:pt>
                <c:pt idx="35">
                  <c:v>48357.650832620107</c:v>
                </c:pt>
                <c:pt idx="36">
                  <c:v>48336.779782884965</c:v>
                </c:pt>
                <c:pt idx="37">
                  <c:v>48337.803505211421</c:v>
                </c:pt>
                <c:pt idx="38">
                  <c:v>48331.283916876411</c:v>
                </c:pt>
                <c:pt idx="39">
                  <c:v>48329.569925681099</c:v>
                </c:pt>
                <c:pt idx="40">
                  <c:v>48304.420593615949</c:v>
                </c:pt>
                <c:pt idx="41">
                  <c:v>48376.143231471724</c:v>
                </c:pt>
                <c:pt idx="42">
                  <c:v>48378.491777064839</c:v>
                </c:pt>
                <c:pt idx="43">
                  <c:v>48399.183844879466</c:v>
                </c:pt>
                <c:pt idx="44">
                  <c:v>48394.951221274117</c:v>
                </c:pt>
                <c:pt idx="45">
                  <c:v>48441.757863234932</c:v>
                </c:pt>
                <c:pt idx="46">
                  <c:v>48409.188039488909</c:v>
                </c:pt>
                <c:pt idx="47">
                  <c:v>48395.051701517441</c:v>
                </c:pt>
                <c:pt idx="48">
                  <c:v>48398.843120993828</c:v>
                </c:pt>
                <c:pt idx="49">
                  <c:v>48398.433628020211</c:v>
                </c:pt>
                <c:pt idx="50">
                  <c:v>48388.906971105702</c:v>
                </c:pt>
                <c:pt idx="51">
                  <c:v>48386.210176235531</c:v>
                </c:pt>
                <c:pt idx="52">
                  <c:v>48390.445548897871</c:v>
                </c:pt>
                <c:pt idx="53">
                  <c:v>48394.452065877944</c:v>
                </c:pt>
                <c:pt idx="54">
                  <c:v>48468.69576315552</c:v>
                </c:pt>
                <c:pt idx="55">
                  <c:v>48468.36766018784</c:v>
                </c:pt>
                <c:pt idx="56">
                  <c:v>48413.770163622474</c:v>
                </c:pt>
                <c:pt idx="57">
                  <c:v>48390.470921388085</c:v>
                </c:pt>
                <c:pt idx="58">
                  <c:v>48392.485477505761</c:v>
                </c:pt>
                <c:pt idx="59">
                  <c:v>48364.893802399587</c:v>
                </c:pt>
                <c:pt idx="60">
                  <c:v>48369.433076141053</c:v>
                </c:pt>
                <c:pt idx="61">
                  <c:v>48370.745984486595</c:v>
                </c:pt>
                <c:pt idx="62">
                  <c:v>48369.686528183556</c:v>
                </c:pt>
                <c:pt idx="63">
                  <c:v>48376.143852846988</c:v>
                </c:pt>
                <c:pt idx="64">
                  <c:v>48373.673635955587</c:v>
                </c:pt>
                <c:pt idx="65">
                  <c:v>48373.482569986241</c:v>
                </c:pt>
                <c:pt idx="66">
                  <c:v>48403.792066690577</c:v>
                </c:pt>
                <c:pt idx="67">
                  <c:v>48409.630588052649</c:v>
                </c:pt>
                <c:pt idx="68">
                  <c:v>48404.879465804952</c:v>
                </c:pt>
                <c:pt idx="69">
                  <c:v>48443.959487764339</c:v>
                </c:pt>
                <c:pt idx="70">
                  <c:v>48465.713004435464</c:v>
                </c:pt>
                <c:pt idx="71">
                  <c:v>48537.819283101751</c:v>
                </c:pt>
                <c:pt idx="72">
                  <c:v>48469.488596712319</c:v>
                </c:pt>
                <c:pt idx="73">
                  <c:v>48446.351573136402</c:v>
                </c:pt>
                <c:pt idx="74">
                  <c:v>48477.753754258862</c:v>
                </c:pt>
                <c:pt idx="75">
                  <c:v>48416.893843325845</c:v>
                </c:pt>
                <c:pt idx="76">
                  <c:v>48403.796893083534</c:v>
                </c:pt>
                <c:pt idx="77">
                  <c:v>48403.847012687344</c:v>
                </c:pt>
                <c:pt idx="78">
                  <c:v>48402.899662123906</c:v>
                </c:pt>
                <c:pt idx="79">
                  <c:v>48401.484478052778</c:v>
                </c:pt>
                <c:pt idx="80">
                  <c:v>48376.200311418688</c:v>
                </c:pt>
                <c:pt idx="81">
                  <c:v>48353.957464679923</c:v>
                </c:pt>
                <c:pt idx="82">
                  <c:v>48392.460660499433</c:v>
                </c:pt>
                <c:pt idx="83">
                  <c:v>48319.119502848007</c:v>
                </c:pt>
                <c:pt idx="84">
                  <c:v>48120.389105577146</c:v>
                </c:pt>
                <c:pt idx="85">
                  <c:v>48100.729296023121</c:v>
                </c:pt>
                <c:pt idx="86">
                  <c:v>48097.256869021548</c:v>
                </c:pt>
                <c:pt idx="87">
                  <c:v>48025.184863420356</c:v>
                </c:pt>
                <c:pt idx="88">
                  <c:v>48022.857558859039</c:v>
                </c:pt>
                <c:pt idx="89">
                  <c:v>48010.151540819817</c:v>
                </c:pt>
                <c:pt idx="90">
                  <c:v>48151.088417122875</c:v>
                </c:pt>
                <c:pt idx="91">
                  <c:v>48261.703818722497</c:v>
                </c:pt>
                <c:pt idx="92">
                  <c:v>48259.434710768051</c:v>
                </c:pt>
                <c:pt idx="93">
                  <c:v>48256.371661987483</c:v>
                </c:pt>
                <c:pt idx="94">
                  <c:v>48263.576249974423</c:v>
                </c:pt>
                <c:pt idx="95">
                  <c:v>48181.991770373184</c:v>
                </c:pt>
                <c:pt idx="96">
                  <c:v>48151.077330755696</c:v>
                </c:pt>
                <c:pt idx="97">
                  <c:v>48166.691779635796</c:v>
                </c:pt>
                <c:pt idx="98">
                  <c:v>48155.242082076125</c:v>
                </c:pt>
                <c:pt idx="99">
                  <c:v>48151.279643822403</c:v>
                </c:pt>
                <c:pt idx="100">
                  <c:v>48162.390336839315</c:v>
                </c:pt>
                <c:pt idx="101">
                  <c:v>48147.158368371878</c:v>
                </c:pt>
                <c:pt idx="102">
                  <c:v>48140.110184799873</c:v>
                </c:pt>
                <c:pt idx="103">
                  <c:v>48144.539169643802</c:v>
                </c:pt>
                <c:pt idx="104">
                  <c:v>48174.186376083744</c:v>
                </c:pt>
                <c:pt idx="105">
                  <c:v>47808.150211569227</c:v>
                </c:pt>
                <c:pt idx="106">
                  <c:v>47852.837110723121</c:v>
                </c:pt>
                <c:pt idx="107">
                  <c:v>47860.945388572109</c:v>
                </c:pt>
                <c:pt idx="108">
                  <c:v>47829.313398828053</c:v>
                </c:pt>
                <c:pt idx="109">
                  <c:v>47817.494737141016</c:v>
                </c:pt>
                <c:pt idx="110">
                  <c:v>47819.777397214544</c:v>
                </c:pt>
                <c:pt idx="111">
                  <c:v>47813.392786930737</c:v>
                </c:pt>
                <c:pt idx="112">
                  <c:v>47809.466054220829</c:v>
                </c:pt>
                <c:pt idx="113">
                  <c:v>47840.104364148669</c:v>
                </c:pt>
                <c:pt idx="114">
                  <c:v>47848.095986009605</c:v>
                </c:pt>
                <c:pt idx="115">
                  <c:v>47840.742801561988</c:v>
                </c:pt>
                <c:pt idx="116">
                  <c:v>47823.452386152007</c:v>
                </c:pt>
                <c:pt idx="117">
                  <c:v>47810.237522241121</c:v>
                </c:pt>
                <c:pt idx="118">
                  <c:v>47826.867515497317</c:v>
                </c:pt>
                <c:pt idx="119">
                  <c:v>47827.386979625408</c:v>
                </c:pt>
                <c:pt idx="120">
                  <c:v>47782.69371574714</c:v>
                </c:pt>
                <c:pt idx="121">
                  <c:v>47752.135875788488</c:v>
                </c:pt>
                <c:pt idx="122">
                  <c:v>47729.847405299421</c:v>
                </c:pt>
                <c:pt idx="123">
                  <c:v>47729.476671194985</c:v>
                </c:pt>
                <c:pt idx="124">
                  <c:v>47732.247548469211</c:v>
                </c:pt>
                <c:pt idx="125">
                  <c:v>47809.059100155864</c:v>
                </c:pt>
                <c:pt idx="126">
                  <c:v>47795.764138962251</c:v>
                </c:pt>
                <c:pt idx="127">
                  <c:v>47806.023453586022</c:v>
                </c:pt>
                <c:pt idx="128">
                  <c:v>47809.435949742729</c:v>
                </c:pt>
                <c:pt idx="129">
                  <c:v>47778.652931826429</c:v>
                </c:pt>
                <c:pt idx="130">
                  <c:v>47773.325606527091</c:v>
                </c:pt>
                <c:pt idx="131">
                  <c:v>47811.404408439979</c:v>
                </c:pt>
                <c:pt idx="132">
                  <c:v>47806.572854758582</c:v>
                </c:pt>
                <c:pt idx="133">
                  <c:v>47805.583819571846</c:v>
                </c:pt>
                <c:pt idx="134">
                  <c:v>47829.568961372395</c:v>
                </c:pt>
                <c:pt idx="135">
                  <c:v>47864.033119289386</c:v>
                </c:pt>
                <c:pt idx="136">
                  <c:v>47863.248621338571</c:v>
                </c:pt>
                <c:pt idx="137">
                  <c:v>47861.366216496979</c:v>
                </c:pt>
                <c:pt idx="138">
                  <c:v>47846.045100642332</c:v>
                </c:pt>
                <c:pt idx="139">
                  <c:v>47868.736266748783</c:v>
                </c:pt>
                <c:pt idx="140">
                  <c:v>47868.322596123151</c:v>
                </c:pt>
                <c:pt idx="141">
                  <c:v>47967.526761691348</c:v>
                </c:pt>
                <c:pt idx="142">
                  <c:v>47962.306529405207</c:v>
                </c:pt>
                <c:pt idx="143">
                  <c:v>47930.005105489436</c:v>
                </c:pt>
                <c:pt idx="144">
                  <c:v>47934.00569283661</c:v>
                </c:pt>
                <c:pt idx="145">
                  <c:v>47929.313224323145</c:v>
                </c:pt>
                <c:pt idx="146">
                  <c:v>47921.496795139952</c:v>
                </c:pt>
                <c:pt idx="147">
                  <c:v>47922.380109841113</c:v>
                </c:pt>
                <c:pt idx="148">
                  <c:v>47934.384787987517</c:v>
                </c:pt>
                <c:pt idx="149">
                  <c:v>47922.734533227478</c:v>
                </c:pt>
                <c:pt idx="150">
                  <c:v>47900.105210074413</c:v>
                </c:pt>
                <c:pt idx="151">
                  <c:v>47900.115048837979</c:v>
                </c:pt>
                <c:pt idx="152">
                  <c:v>47917.440981120679</c:v>
                </c:pt>
                <c:pt idx="153">
                  <c:v>47927.115349317806</c:v>
                </c:pt>
                <c:pt idx="154">
                  <c:v>47927.400088051138</c:v>
                </c:pt>
                <c:pt idx="155">
                  <c:v>47934.46012694166</c:v>
                </c:pt>
                <c:pt idx="156">
                  <c:v>47786.601517377727</c:v>
                </c:pt>
                <c:pt idx="157">
                  <c:v>47788.544689269103</c:v>
                </c:pt>
                <c:pt idx="158">
                  <c:v>47781.043153820494</c:v>
                </c:pt>
                <c:pt idx="159">
                  <c:v>47790.591316755301</c:v>
                </c:pt>
                <c:pt idx="160">
                  <c:v>47824.190606530807</c:v>
                </c:pt>
                <c:pt idx="161">
                  <c:v>47855.78429024155</c:v>
                </c:pt>
                <c:pt idx="162">
                  <c:v>47956.242802991124</c:v>
                </c:pt>
                <c:pt idx="163">
                  <c:v>47986.237990824156</c:v>
                </c:pt>
                <c:pt idx="164">
                  <c:v>47928.301105668193</c:v>
                </c:pt>
                <c:pt idx="165">
                  <c:v>47932.306349526705</c:v>
                </c:pt>
                <c:pt idx="166">
                  <c:v>48047.106513020604</c:v>
                </c:pt>
                <c:pt idx="167">
                  <c:v>48070.114662509615</c:v>
                </c:pt>
                <c:pt idx="168">
                  <c:v>48101.706604962477</c:v>
                </c:pt>
                <c:pt idx="169">
                  <c:v>48100.277311570404</c:v>
                </c:pt>
                <c:pt idx="170">
                  <c:v>48113.967237704252</c:v>
                </c:pt>
                <c:pt idx="171">
                  <c:v>48086.568541926994</c:v>
                </c:pt>
                <c:pt idx="172">
                  <c:v>48147.998858645857</c:v>
                </c:pt>
                <c:pt idx="173">
                  <c:v>48140.601177648168</c:v>
                </c:pt>
                <c:pt idx="174">
                  <c:v>48081.417474935486</c:v>
                </c:pt>
                <c:pt idx="175">
                  <c:v>48291.624428211588</c:v>
                </c:pt>
                <c:pt idx="176">
                  <c:v>48304.093920224572</c:v>
                </c:pt>
                <c:pt idx="177">
                  <c:v>48312.994576687393</c:v>
                </c:pt>
                <c:pt idx="178">
                  <c:v>48321.131712351002</c:v>
                </c:pt>
                <c:pt idx="179">
                  <c:v>48312.958546159993</c:v>
                </c:pt>
                <c:pt idx="180">
                  <c:v>48340.302648665718</c:v>
                </c:pt>
                <c:pt idx="181">
                  <c:v>48346.641571958353</c:v>
                </c:pt>
                <c:pt idx="182">
                  <c:v>48433.694961559813</c:v>
                </c:pt>
                <c:pt idx="183">
                  <c:v>48483.464079682264</c:v>
                </c:pt>
                <c:pt idx="184">
                  <c:v>48448.880273957526</c:v>
                </c:pt>
                <c:pt idx="185">
                  <c:v>48523.300907220881</c:v>
                </c:pt>
                <c:pt idx="186">
                  <c:v>48497.552276411538</c:v>
                </c:pt>
                <c:pt idx="187">
                  <c:v>48486.703947800685</c:v>
                </c:pt>
                <c:pt idx="188">
                  <c:v>48492.325366858946</c:v>
                </c:pt>
                <c:pt idx="189">
                  <c:v>48396.795319106677</c:v>
                </c:pt>
                <c:pt idx="190">
                  <c:v>48398.083881018392</c:v>
                </c:pt>
                <c:pt idx="191">
                  <c:v>48412.624969973687</c:v>
                </c:pt>
                <c:pt idx="192">
                  <c:v>48438.577282552804</c:v>
                </c:pt>
                <c:pt idx="193">
                  <c:v>48396.671199840312</c:v>
                </c:pt>
                <c:pt idx="194">
                  <c:v>48370.179186853522</c:v>
                </c:pt>
                <c:pt idx="195">
                  <c:v>48366.62102894167</c:v>
                </c:pt>
                <c:pt idx="196">
                  <c:v>48334.609434450649</c:v>
                </c:pt>
                <c:pt idx="197">
                  <c:v>48334.753389265461</c:v>
                </c:pt>
                <c:pt idx="198">
                  <c:v>48409.558809852009</c:v>
                </c:pt>
                <c:pt idx="199">
                  <c:v>48424.732676022446</c:v>
                </c:pt>
                <c:pt idx="200">
                  <c:v>48411.5552641791</c:v>
                </c:pt>
                <c:pt idx="201">
                  <c:v>48417.052232066519</c:v>
                </c:pt>
                <c:pt idx="202">
                  <c:v>48406.976315903528</c:v>
                </c:pt>
                <c:pt idx="203">
                  <c:v>48420.272830502297</c:v>
                </c:pt>
                <c:pt idx="204">
                  <c:v>48403.073332398359</c:v>
                </c:pt>
                <c:pt idx="205">
                  <c:v>48406.065468655062</c:v>
                </c:pt>
                <c:pt idx="206">
                  <c:v>48380.791339393742</c:v>
                </c:pt>
                <c:pt idx="207">
                  <c:v>48343.062220254818</c:v>
                </c:pt>
                <c:pt idx="208">
                  <c:v>48360.370092018908</c:v>
                </c:pt>
                <c:pt idx="209">
                  <c:v>48381.789041262498</c:v>
                </c:pt>
                <c:pt idx="210">
                  <c:v>48631.093193829423</c:v>
                </c:pt>
                <c:pt idx="211">
                  <c:v>48625.634634001151</c:v>
                </c:pt>
                <c:pt idx="212">
                  <c:v>48578.548290739687</c:v>
                </c:pt>
                <c:pt idx="213">
                  <c:v>48635.830969978924</c:v>
                </c:pt>
                <c:pt idx="214">
                  <c:v>48622.645298168434</c:v>
                </c:pt>
                <c:pt idx="215">
                  <c:v>48593.596394292144</c:v>
                </c:pt>
                <c:pt idx="216">
                  <c:v>48651.37651368224</c:v>
                </c:pt>
                <c:pt idx="217">
                  <c:v>48710.659445410092</c:v>
                </c:pt>
                <c:pt idx="218">
                  <c:v>48767.65900042373</c:v>
                </c:pt>
                <c:pt idx="219">
                  <c:v>48942.736542504324</c:v>
                </c:pt>
                <c:pt idx="220">
                  <c:v>48920.688612616279</c:v>
                </c:pt>
                <c:pt idx="221">
                  <c:v>48976.082354996935</c:v>
                </c:pt>
                <c:pt idx="222">
                  <c:v>49037.486686685937</c:v>
                </c:pt>
                <c:pt idx="223">
                  <c:v>49024.71001987924</c:v>
                </c:pt>
                <c:pt idx="224">
                  <c:v>49083.450511886222</c:v>
                </c:pt>
                <c:pt idx="225">
                  <c:v>49172.486667358862</c:v>
                </c:pt>
                <c:pt idx="226">
                  <c:v>49180.619315609612</c:v>
                </c:pt>
                <c:pt idx="227">
                  <c:v>49167.996247504605</c:v>
                </c:pt>
                <c:pt idx="228">
                  <c:v>49163.961195001611</c:v>
                </c:pt>
                <c:pt idx="229">
                  <c:v>49166.986647003978</c:v>
                </c:pt>
                <c:pt idx="230">
                  <c:v>49180.643667678632</c:v>
                </c:pt>
                <c:pt idx="231">
                  <c:v>49163.282041325132</c:v>
                </c:pt>
                <c:pt idx="232">
                  <c:v>49184.951233073036</c:v>
                </c:pt>
                <c:pt idx="233">
                  <c:v>49157.585325242071</c:v>
                </c:pt>
                <c:pt idx="234">
                  <c:v>49159.700488640687</c:v>
                </c:pt>
                <c:pt idx="235">
                  <c:v>49239.718169546286</c:v>
                </c:pt>
                <c:pt idx="236">
                  <c:v>49341.644810350037</c:v>
                </c:pt>
                <c:pt idx="237">
                  <c:v>49321.015764009193</c:v>
                </c:pt>
                <c:pt idx="238">
                  <c:v>49280.742984951605</c:v>
                </c:pt>
                <c:pt idx="239">
                  <c:v>49282.405917085642</c:v>
                </c:pt>
                <c:pt idx="240">
                  <c:v>49335.441183538227</c:v>
                </c:pt>
                <c:pt idx="241">
                  <c:v>49306.031461722589</c:v>
                </c:pt>
                <c:pt idx="242">
                  <c:v>49316.443664377803</c:v>
                </c:pt>
                <c:pt idx="243">
                  <c:v>49327.798488265333</c:v>
                </c:pt>
                <c:pt idx="244">
                  <c:v>49315.93165923826</c:v>
                </c:pt>
                <c:pt idx="245">
                  <c:v>49326.475325674568</c:v>
                </c:pt>
                <c:pt idx="246">
                  <c:v>49582.017164900186</c:v>
                </c:pt>
                <c:pt idx="247">
                  <c:v>49581.605313823435</c:v>
                </c:pt>
                <c:pt idx="248">
                  <c:v>49593.709735244847</c:v>
                </c:pt>
                <c:pt idx="249">
                  <c:v>49593.557403904611</c:v>
                </c:pt>
                <c:pt idx="250">
                  <c:v>49582.306697259126</c:v>
                </c:pt>
                <c:pt idx="251">
                  <c:v>49595.824958045923</c:v>
                </c:pt>
                <c:pt idx="252">
                  <c:v>49600.343785613572</c:v>
                </c:pt>
                <c:pt idx="253">
                  <c:v>49577.569935387924</c:v>
                </c:pt>
                <c:pt idx="254">
                  <c:v>49567.94385820398</c:v>
                </c:pt>
                <c:pt idx="255">
                  <c:v>49587.756024209106</c:v>
                </c:pt>
                <c:pt idx="256">
                  <c:v>49655.774595775089</c:v>
                </c:pt>
                <c:pt idx="257">
                  <c:v>49660.338656332424</c:v>
                </c:pt>
                <c:pt idx="258">
                  <c:v>49695.999343841606</c:v>
                </c:pt>
                <c:pt idx="259">
                  <c:v>49696.442806775995</c:v>
                </c:pt>
                <c:pt idx="260">
                  <c:v>49719.584088928525</c:v>
                </c:pt>
                <c:pt idx="261">
                  <c:v>49732.524809176997</c:v>
                </c:pt>
                <c:pt idx="262">
                  <c:v>49762.605310970604</c:v>
                </c:pt>
                <c:pt idx="263">
                  <c:v>49798.627367780522</c:v>
                </c:pt>
                <c:pt idx="264">
                  <c:v>49786.235678710109</c:v>
                </c:pt>
                <c:pt idx="265">
                  <c:v>49787.599515137365</c:v>
                </c:pt>
                <c:pt idx="266">
                  <c:v>49768.384207812713</c:v>
                </c:pt>
                <c:pt idx="267">
                  <c:v>49856.56194578854</c:v>
                </c:pt>
                <c:pt idx="268">
                  <c:v>49794.979418693198</c:v>
                </c:pt>
                <c:pt idx="269">
                  <c:v>49898.243099512554</c:v>
                </c:pt>
                <c:pt idx="270">
                  <c:v>49897.232563447054</c:v>
                </c:pt>
                <c:pt idx="271">
                  <c:v>49896.170400519943</c:v>
                </c:pt>
                <c:pt idx="272">
                  <c:v>49608.384500609216</c:v>
                </c:pt>
                <c:pt idx="273">
                  <c:v>49469.779098925756</c:v>
                </c:pt>
                <c:pt idx="274">
                  <c:v>49487.631133719326</c:v>
                </c:pt>
                <c:pt idx="275">
                  <c:v>49496.038533619227</c:v>
                </c:pt>
                <c:pt idx="276">
                  <c:v>49563.34693795145</c:v>
                </c:pt>
                <c:pt idx="277">
                  <c:v>49550.072544678806</c:v>
                </c:pt>
                <c:pt idx="278">
                  <c:v>49579.462221475209</c:v>
                </c:pt>
                <c:pt idx="279">
                  <c:v>49638.234082891468</c:v>
                </c:pt>
                <c:pt idx="280">
                  <c:v>49598.581302398721</c:v>
                </c:pt>
                <c:pt idx="281">
                  <c:v>49596.738493299243</c:v>
                </c:pt>
                <c:pt idx="282">
                  <c:v>49636.146990753121</c:v>
                </c:pt>
                <c:pt idx="283">
                  <c:v>49641.586972398152</c:v>
                </c:pt>
                <c:pt idx="284">
                  <c:v>49668.311762165351</c:v>
                </c:pt>
                <c:pt idx="285">
                  <c:v>49666.085518355896</c:v>
                </c:pt>
                <c:pt idx="286">
                  <c:v>49683.560101817471</c:v>
                </c:pt>
                <c:pt idx="287">
                  <c:v>49476.597832941959</c:v>
                </c:pt>
                <c:pt idx="288">
                  <c:v>49422.673642105161</c:v>
                </c:pt>
                <c:pt idx="289">
                  <c:v>49582.913486430836</c:v>
                </c:pt>
                <c:pt idx="290">
                  <c:v>49566.242435574968</c:v>
                </c:pt>
                <c:pt idx="291">
                  <c:v>49359.883304229319</c:v>
                </c:pt>
                <c:pt idx="292">
                  <c:v>49381.686530285137</c:v>
                </c:pt>
                <c:pt idx="293">
                  <c:v>49334.082001602656</c:v>
                </c:pt>
                <c:pt idx="294">
                  <c:v>49300.627225385353</c:v>
                </c:pt>
                <c:pt idx="295">
                  <c:v>49635.267182240437</c:v>
                </c:pt>
                <c:pt idx="296">
                  <c:v>49576.567787962886</c:v>
                </c:pt>
                <c:pt idx="297">
                  <c:v>49144.063966887647</c:v>
                </c:pt>
                <c:pt idx="298">
                  <c:v>47678.988493924546</c:v>
                </c:pt>
                <c:pt idx="299">
                  <c:v>47356.106340762286</c:v>
                </c:pt>
                <c:pt idx="300">
                  <c:v>47263.894864902686</c:v>
                </c:pt>
                <c:pt idx="301">
                  <c:v>46573.077187447016</c:v>
                </c:pt>
                <c:pt idx="302">
                  <c:v>45168.324492490967</c:v>
                </c:pt>
                <c:pt idx="303">
                  <c:v>44138.734895731308</c:v>
                </c:pt>
                <c:pt idx="304">
                  <c:v>44870.504400310529</c:v>
                </c:pt>
                <c:pt idx="305">
                  <c:v>43734.665135954478</c:v>
                </c:pt>
                <c:pt idx="306">
                  <c:v>43430.605494464719</c:v>
                </c:pt>
                <c:pt idx="307">
                  <c:v>43436.89007039406</c:v>
                </c:pt>
                <c:pt idx="308">
                  <c:v>42628.90497750396</c:v>
                </c:pt>
                <c:pt idx="309">
                  <c:v>42130.376057207846</c:v>
                </c:pt>
                <c:pt idx="310">
                  <c:v>42132.999016366761</c:v>
                </c:pt>
                <c:pt idx="311">
                  <c:v>41654.503583209407</c:v>
                </c:pt>
                <c:pt idx="312">
                  <c:v>41226.029072298239</c:v>
                </c:pt>
                <c:pt idx="313">
                  <c:v>41237.211224739702</c:v>
                </c:pt>
                <c:pt idx="314">
                  <c:v>41151.028829110059</c:v>
                </c:pt>
                <c:pt idx="315">
                  <c:v>40770.841809541016</c:v>
                </c:pt>
                <c:pt idx="316">
                  <c:v>40694.503704711293</c:v>
                </c:pt>
                <c:pt idx="317">
                  <c:v>40725.076376107994</c:v>
                </c:pt>
                <c:pt idx="318">
                  <c:v>40592.015190362057</c:v>
                </c:pt>
                <c:pt idx="319">
                  <c:v>40949.539694377003</c:v>
                </c:pt>
                <c:pt idx="320">
                  <c:v>40375.715656766341</c:v>
                </c:pt>
                <c:pt idx="321">
                  <c:v>39915.15358629667</c:v>
                </c:pt>
                <c:pt idx="322">
                  <c:v>39836.344095910659</c:v>
                </c:pt>
                <c:pt idx="323">
                  <c:v>39933.821831524438</c:v>
                </c:pt>
                <c:pt idx="324">
                  <c:v>39590.001715550701</c:v>
                </c:pt>
                <c:pt idx="325">
                  <c:v>39577.741860064991</c:v>
                </c:pt>
                <c:pt idx="326">
                  <c:v>39508.26997336658</c:v>
                </c:pt>
                <c:pt idx="327">
                  <c:v>39437.183220099803</c:v>
                </c:pt>
                <c:pt idx="328">
                  <c:v>39448.189393350418</c:v>
                </c:pt>
                <c:pt idx="329">
                  <c:v>39361.094469937299</c:v>
                </c:pt>
                <c:pt idx="330">
                  <c:v>39346.125887825729</c:v>
                </c:pt>
                <c:pt idx="331">
                  <c:v>39385.382290697213</c:v>
                </c:pt>
                <c:pt idx="332">
                  <c:v>39238.050622152085</c:v>
                </c:pt>
                <c:pt idx="333">
                  <c:v>39229.186865531687</c:v>
                </c:pt>
                <c:pt idx="334">
                  <c:v>39224.310041581099</c:v>
                </c:pt>
                <c:pt idx="335">
                  <c:v>39185.511641305427</c:v>
                </c:pt>
                <c:pt idx="336">
                  <c:v>39092.286634450866</c:v>
                </c:pt>
                <c:pt idx="337">
                  <c:v>39000.899761112458</c:v>
                </c:pt>
                <c:pt idx="338">
                  <c:v>39004.644831952486</c:v>
                </c:pt>
                <c:pt idx="339">
                  <c:v>39010.492262873122</c:v>
                </c:pt>
                <c:pt idx="340">
                  <c:v>39051.581824331384</c:v>
                </c:pt>
                <c:pt idx="341">
                  <c:v>39005.786405414146</c:v>
                </c:pt>
                <c:pt idx="342">
                  <c:v>39038.674380839817</c:v>
                </c:pt>
                <c:pt idx="343">
                  <c:v>39011.852981574521</c:v>
                </c:pt>
                <c:pt idx="344">
                  <c:v>38923.861471776327</c:v>
                </c:pt>
                <c:pt idx="345">
                  <c:v>38896.674428959246</c:v>
                </c:pt>
                <c:pt idx="346">
                  <c:v>38890.242662696808</c:v>
                </c:pt>
                <c:pt idx="347">
                  <c:v>38905.098387238082</c:v>
                </c:pt>
                <c:pt idx="348">
                  <c:v>38908.495514506772</c:v>
                </c:pt>
                <c:pt idx="349">
                  <c:v>38917.987709231944</c:v>
                </c:pt>
                <c:pt idx="350">
                  <c:v>38936.393163593973</c:v>
                </c:pt>
                <c:pt idx="351">
                  <c:v>38794.741655915612</c:v>
                </c:pt>
                <c:pt idx="352">
                  <c:v>38840.148304743132</c:v>
                </c:pt>
                <c:pt idx="353">
                  <c:v>38902.647078182825</c:v>
                </c:pt>
                <c:pt idx="354">
                  <c:v>38931.108601261105</c:v>
                </c:pt>
                <c:pt idx="355">
                  <c:v>38975.387119090119</c:v>
                </c:pt>
                <c:pt idx="356">
                  <c:v>38905.493050734025</c:v>
                </c:pt>
                <c:pt idx="357">
                  <c:v>38908.913959303507</c:v>
                </c:pt>
                <c:pt idx="358">
                  <c:v>38875.832636229861</c:v>
                </c:pt>
                <c:pt idx="359">
                  <c:v>38800.887499114695</c:v>
                </c:pt>
                <c:pt idx="360">
                  <c:v>38703.651169087963</c:v>
                </c:pt>
                <c:pt idx="361">
                  <c:v>38698.582142803811</c:v>
                </c:pt>
                <c:pt idx="362">
                  <c:v>38683.510811182168</c:v>
                </c:pt>
                <c:pt idx="363">
                  <c:v>38496.339708573796</c:v>
                </c:pt>
                <c:pt idx="364">
                  <c:v>37749.427140967862</c:v>
                </c:pt>
                <c:pt idx="365">
                  <c:v>37718.28601073497</c:v>
                </c:pt>
                <c:pt idx="366">
                  <c:v>37824.422479484987</c:v>
                </c:pt>
                <c:pt idx="367">
                  <c:v>37995.668569601548</c:v>
                </c:pt>
                <c:pt idx="368">
                  <c:v>37939.69932005326</c:v>
                </c:pt>
                <c:pt idx="369">
                  <c:v>37954.370268356601</c:v>
                </c:pt>
                <c:pt idx="370">
                  <c:v>37971.146808433521</c:v>
                </c:pt>
                <c:pt idx="371">
                  <c:v>38154.054721415174</c:v>
                </c:pt>
                <c:pt idx="372">
                  <c:v>38160.345024036389</c:v>
                </c:pt>
                <c:pt idx="373">
                  <c:v>37915.76790568704</c:v>
                </c:pt>
                <c:pt idx="374">
                  <c:v>37937.466609562573</c:v>
                </c:pt>
                <c:pt idx="375">
                  <c:v>37692.178357872079</c:v>
                </c:pt>
                <c:pt idx="376">
                  <c:v>37707.65429335682</c:v>
                </c:pt>
                <c:pt idx="377">
                  <c:v>37705.878803870321</c:v>
                </c:pt>
                <c:pt idx="378">
                  <c:v>37731.662696567873</c:v>
                </c:pt>
                <c:pt idx="379">
                  <c:v>37761.287716469451</c:v>
                </c:pt>
                <c:pt idx="380">
                  <c:v>37748.979338924633</c:v>
                </c:pt>
                <c:pt idx="381">
                  <c:v>37702.181020490112</c:v>
                </c:pt>
                <c:pt idx="382">
                  <c:v>37950.431566644736</c:v>
                </c:pt>
                <c:pt idx="383">
                  <c:v>37895.200284106679</c:v>
                </c:pt>
                <c:pt idx="384">
                  <c:v>37931.846230565607</c:v>
                </c:pt>
                <c:pt idx="385">
                  <c:v>37788.809334429425</c:v>
                </c:pt>
                <c:pt idx="386">
                  <c:v>37787.062280848826</c:v>
                </c:pt>
                <c:pt idx="387">
                  <c:v>37956.198397084547</c:v>
                </c:pt>
                <c:pt idx="388">
                  <c:v>38054.040276254884</c:v>
                </c:pt>
                <c:pt idx="389">
                  <c:v>38000.276508858129</c:v>
                </c:pt>
                <c:pt idx="390">
                  <c:v>38034.068338254408</c:v>
                </c:pt>
                <c:pt idx="391">
                  <c:v>38265.830015860876</c:v>
                </c:pt>
                <c:pt idx="392">
                  <c:v>38253.287468516501</c:v>
                </c:pt>
                <c:pt idx="393">
                  <c:v>38163.50099747019</c:v>
                </c:pt>
                <c:pt idx="394">
                  <c:v>38271.737884981339</c:v>
                </c:pt>
                <c:pt idx="395">
                  <c:v>38272.284854519094</c:v>
                </c:pt>
                <c:pt idx="396">
                  <c:v>38360.59836960637</c:v>
                </c:pt>
                <c:pt idx="397">
                  <c:v>38368.047274213532</c:v>
                </c:pt>
                <c:pt idx="398">
                  <c:v>38086.157092798705</c:v>
                </c:pt>
                <c:pt idx="399">
                  <c:v>38272.356671886089</c:v>
                </c:pt>
                <c:pt idx="400">
                  <c:v>38348.187471789766</c:v>
                </c:pt>
                <c:pt idx="401">
                  <c:v>38557.386690140251</c:v>
                </c:pt>
                <c:pt idx="402">
                  <c:v>38614.550856564434</c:v>
                </c:pt>
                <c:pt idx="403">
                  <c:v>38646.775987026173</c:v>
                </c:pt>
                <c:pt idx="404">
                  <c:v>38830.947138372961</c:v>
                </c:pt>
                <c:pt idx="405">
                  <c:v>38857.453892367143</c:v>
                </c:pt>
                <c:pt idx="406">
                  <c:v>38894.927925305477</c:v>
                </c:pt>
                <c:pt idx="407">
                  <c:v>38931.01773111018</c:v>
                </c:pt>
                <c:pt idx="408">
                  <c:v>39047.348704222568</c:v>
                </c:pt>
                <c:pt idx="409">
                  <c:v>39054.391623819392</c:v>
                </c:pt>
                <c:pt idx="410">
                  <c:v>38961.019715119612</c:v>
                </c:pt>
                <c:pt idx="411">
                  <c:v>38961.046693573262</c:v>
                </c:pt>
                <c:pt idx="412">
                  <c:v>38886.127193226326</c:v>
                </c:pt>
                <c:pt idx="413">
                  <c:v>38893.236277932388</c:v>
                </c:pt>
                <c:pt idx="414">
                  <c:v>38782.272541836079</c:v>
                </c:pt>
                <c:pt idx="415">
                  <c:v>38807.471757637148</c:v>
                </c:pt>
                <c:pt idx="416">
                  <c:v>38772.220626164133</c:v>
                </c:pt>
                <c:pt idx="417">
                  <c:v>38792.285928391728</c:v>
                </c:pt>
                <c:pt idx="418">
                  <c:v>38792.377774358458</c:v>
                </c:pt>
                <c:pt idx="419">
                  <c:v>38893.86459904557</c:v>
                </c:pt>
                <c:pt idx="420">
                  <c:v>38822.910915269727</c:v>
                </c:pt>
                <c:pt idx="421">
                  <c:v>38817.791924143596</c:v>
                </c:pt>
                <c:pt idx="422">
                  <c:v>38762.697836983869</c:v>
                </c:pt>
                <c:pt idx="423">
                  <c:v>38752.812319807425</c:v>
                </c:pt>
                <c:pt idx="424">
                  <c:v>39270.769765571058</c:v>
                </c:pt>
                <c:pt idx="425">
                  <c:v>39060.917075458077</c:v>
                </c:pt>
                <c:pt idx="426">
                  <c:v>39220.881058457977</c:v>
                </c:pt>
                <c:pt idx="427">
                  <c:v>39167.063395719189</c:v>
                </c:pt>
                <c:pt idx="428">
                  <c:v>39223.641619411035</c:v>
                </c:pt>
                <c:pt idx="429">
                  <c:v>39283.183014250229</c:v>
                </c:pt>
                <c:pt idx="430">
                  <c:v>39292.800701927939</c:v>
                </c:pt>
                <c:pt idx="431">
                  <c:v>39280.914225420216</c:v>
                </c:pt>
                <c:pt idx="432">
                  <c:v>39021.839571689663</c:v>
                </c:pt>
                <c:pt idx="433">
                  <c:v>39001.022370324034</c:v>
                </c:pt>
                <c:pt idx="434">
                  <c:v>38892.282308860813</c:v>
                </c:pt>
                <c:pt idx="435">
                  <c:v>39071.249241331214</c:v>
                </c:pt>
                <c:pt idx="436">
                  <c:v>38879.637099526284</c:v>
                </c:pt>
                <c:pt idx="437">
                  <c:v>38879.247970623175</c:v>
                </c:pt>
                <c:pt idx="438">
                  <c:v>38899.818785207302</c:v>
                </c:pt>
                <c:pt idx="439">
                  <c:v>38914.407064087049</c:v>
                </c:pt>
                <c:pt idx="440">
                  <c:v>38923.991037886728</c:v>
                </c:pt>
                <c:pt idx="441">
                  <c:v>39008.914578563999</c:v>
                </c:pt>
                <c:pt idx="442">
                  <c:v>38982.025875662635</c:v>
                </c:pt>
                <c:pt idx="443">
                  <c:v>38934.75887204695</c:v>
                </c:pt>
                <c:pt idx="444">
                  <c:v>38928.836153797463</c:v>
                </c:pt>
                <c:pt idx="445">
                  <c:v>38928.499475769837</c:v>
                </c:pt>
                <c:pt idx="446">
                  <c:v>39000.832698221529</c:v>
                </c:pt>
                <c:pt idx="447">
                  <c:v>39094.141656336651</c:v>
                </c:pt>
                <c:pt idx="448">
                  <c:v>39100.519683632861</c:v>
                </c:pt>
                <c:pt idx="449">
                  <c:v>39153.138601295796</c:v>
                </c:pt>
                <c:pt idx="450">
                  <c:v>39134.168539302918</c:v>
                </c:pt>
                <c:pt idx="451">
                  <c:v>39107.565459908015</c:v>
                </c:pt>
                <c:pt idx="452">
                  <c:v>39084.857904758312</c:v>
                </c:pt>
                <c:pt idx="453">
                  <c:v>39090.858134730282</c:v>
                </c:pt>
                <c:pt idx="454">
                  <c:v>39048.887118172541</c:v>
                </c:pt>
                <c:pt idx="455">
                  <c:v>39041.646816531218</c:v>
                </c:pt>
                <c:pt idx="456">
                  <c:v>39019.473437403358</c:v>
                </c:pt>
                <c:pt idx="457">
                  <c:v>39059.199216616951</c:v>
                </c:pt>
                <c:pt idx="458">
                  <c:v>39072.932389619113</c:v>
                </c:pt>
                <c:pt idx="459">
                  <c:v>39032.886841919099</c:v>
                </c:pt>
                <c:pt idx="460">
                  <c:v>39044.233348625181</c:v>
                </c:pt>
                <c:pt idx="461">
                  <c:v>38972.377334036559</c:v>
                </c:pt>
                <c:pt idx="462">
                  <c:v>38960.587410995911</c:v>
                </c:pt>
                <c:pt idx="463">
                  <c:v>38949.235048619739</c:v>
                </c:pt>
                <c:pt idx="464">
                  <c:v>38917.325331063221</c:v>
                </c:pt>
                <c:pt idx="465">
                  <c:v>38964.648877762993</c:v>
                </c:pt>
                <c:pt idx="466">
                  <c:v>38967.080568437988</c:v>
                </c:pt>
                <c:pt idx="467">
                  <c:v>38966.145910782783</c:v>
                </c:pt>
                <c:pt idx="468">
                  <c:v>38959.912099882909</c:v>
                </c:pt>
                <c:pt idx="469">
                  <c:v>38583.472765434039</c:v>
                </c:pt>
                <c:pt idx="470">
                  <c:v>38457.941235623788</c:v>
                </c:pt>
                <c:pt idx="471">
                  <c:v>38465.064396127062</c:v>
                </c:pt>
                <c:pt idx="472">
                  <c:v>38446.723356985196</c:v>
                </c:pt>
                <c:pt idx="473">
                  <c:v>38422.820277412378</c:v>
                </c:pt>
                <c:pt idx="474">
                  <c:v>38400.002269968012</c:v>
                </c:pt>
                <c:pt idx="475">
                  <c:v>38402.802216922159</c:v>
                </c:pt>
                <c:pt idx="476">
                  <c:v>38349.733177732167</c:v>
                </c:pt>
                <c:pt idx="477">
                  <c:v>38491.590215494798</c:v>
                </c:pt>
                <c:pt idx="478">
                  <c:v>38419.99539213597</c:v>
                </c:pt>
                <c:pt idx="479">
                  <c:v>38389.024618883333</c:v>
                </c:pt>
                <c:pt idx="480">
                  <c:v>38268.813089549694</c:v>
                </c:pt>
                <c:pt idx="481">
                  <c:v>38312.433168912343</c:v>
                </c:pt>
                <c:pt idx="482">
                  <c:v>38339.54631478402</c:v>
                </c:pt>
                <c:pt idx="483">
                  <c:v>38305.954691189458</c:v>
                </c:pt>
                <c:pt idx="484">
                  <c:v>38214.728151187795</c:v>
                </c:pt>
                <c:pt idx="485">
                  <c:v>38297.930249089484</c:v>
                </c:pt>
                <c:pt idx="486">
                  <c:v>38289.713569202337</c:v>
                </c:pt>
                <c:pt idx="487">
                  <c:v>38252.959196509561</c:v>
                </c:pt>
                <c:pt idx="488">
                  <c:v>38199.810422991941</c:v>
                </c:pt>
                <c:pt idx="489">
                  <c:v>38196.764293244581</c:v>
                </c:pt>
                <c:pt idx="490">
                  <c:v>38199.638767044329</c:v>
                </c:pt>
                <c:pt idx="491">
                  <c:v>38687.277921004657</c:v>
                </c:pt>
                <c:pt idx="492">
                  <c:v>38857.596127724857</c:v>
                </c:pt>
                <c:pt idx="493">
                  <c:v>38879.975200964283</c:v>
                </c:pt>
                <c:pt idx="494">
                  <c:v>38893.758579694462</c:v>
                </c:pt>
                <c:pt idx="495">
                  <c:v>38913.040192928063</c:v>
                </c:pt>
                <c:pt idx="496">
                  <c:v>38923.771019508487</c:v>
                </c:pt>
                <c:pt idx="497">
                  <c:v>38917.28682773828</c:v>
                </c:pt>
                <c:pt idx="498">
                  <c:v>38937.264026434394</c:v>
                </c:pt>
                <c:pt idx="499">
                  <c:v>38911.652351441349</c:v>
                </c:pt>
                <c:pt idx="500">
                  <c:v>38903.623662359118</c:v>
                </c:pt>
                <c:pt idx="501">
                  <c:v>38965.893101125781</c:v>
                </c:pt>
                <c:pt idx="502">
                  <c:v>39112.448077532208</c:v>
                </c:pt>
                <c:pt idx="503">
                  <c:v>39107.20817650239</c:v>
                </c:pt>
                <c:pt idx="504">
                  <c:v>39301.806848380969</c:v>
                </c:pt>
                <c:pt idx="505">
                  <c:v>39415.155044312407</c:v>
                </c:pt>
                <c:pt idx="506">
                  <c:v>39368.859538393452</c:v>
                </c:pt>
                <c:pt idx="507">
                  <c:v>39325.683050568638</c:v>
                </c:pt>
                <c:pt idx="508">
                  <c:v>39354.578284037379</c:v>
                </c:pt>
                <c:pt idx="509">
                  <c:v>39310.024161305329</c:v>
                </c:pt>
                <c:pt idx="510">
                  <c:v>39351.010664160414</c:v>
                </c:pt>
                <c:pt idx="511">
                  <c:v>39353.515774545296</c:v>
                </c:pt>
                <c:pt idx="512">
                  <c:v>39349.221758912288</c:v>
                </c:pt>
                <c:pt idx="513">
                  <c:v>39487.146138229247</c:v>
                </c:pt>
                <c:pt idx="514">
                  <c:v>39477.503788003662</c:v>
                </c:pt>
                <c:pt idx="515">
                  <c:v>39517.777007538629</c:v>
                </c:pt>
                <c:pt idx="516">
                  <c:v>39588.78535721884</c:v>
                </c:pt>
                <c:pt idx="517">
                  <c:v>39589.226692837787</c:v>
                </c:pt>
                <c:pt idx="518">
                  <c:v>39373.971738136504</c:v>
                </c:pt>
                <c:pt idx="519">
                  <c:v>39374.409553341502</c:v>
                </c:pt>
                <c:pt idx="520">
                  <c:v>39376.584278650211</c:v>
                </c:pt>
                <c:pt idx="521">
                  <c:v>39373.785769875176</c:v>
                </c:pt>
                <c:pt idx="522">
                  <c:v>39374.39310270195</c:v>
                </c:pt>
                <c:pt idx="523">
                  <c:v>39502.959928457414</c:v>
                </c:pt>
                <c:pt idx="524">
                  <c:v>39464.353786461033</c:v>
                </c:pt>
                <c:pt idx="525">
                  <c:v>39394.831291421637</c:v>
                </c:pt>
                <c:pt idx="526">
                  <c:v>39390.505745727423</c:v>
                </c:pt>
                <c:pt idx="527">
                  <c:v>39372.225185304917</c:v>
                </c:pt>
                <c:pt idx="528">
                  <c:v>39305.947733223402</c:v>
                </c:pt>
                <c:pt idx="529">
                  <c:v>39309.943517462831</c:v>
                </c:pt>
                <c:pt idx="530">
                  <c:v>39314.459865205994</c:v>
                </c:pt>
                <c:pt idx="531">
                  <c:v>39259.663860178742</c:v>
                </c:pt>
                <c:pt idx="532">
                  <c:v>39219.35336924452</c:v>
                </c:pt>
                <c:pt idx="533">
                  <c:v>39214.837193476269</c:v>
                </c:pt>
                <c:pt idx="534">
                  <c:v>39229.257230793264</c:v>
                </c:pt>
                <c:pt idx="535">
                  <c:v>39201.241953841403</c:v>
                </c:pt>
                <c:pt idx="536">
                  <c:v>39280.55439858375</c:v>
                </c:pt>
                <c:pt idx="537">
                  <c:v>39306.651860146616</c:v>
                </c:pt>
                <c:pt idx="538">
                  <c:v>39162.296543021963</c:v>
                </c:pt>
                <c:pt idx="539">
                  <c:v>39142.05055531783</c:v>
                </c:pt>
                <c:pt idx="540">
                  <c:v>39260.749483460524</c:v>
                </c:pt>
                <c:pt idx="541">
                  <c:v>39613.150523271965</c:v>
                </c:pt>
                <c:pt idx="542">
                  <c:v>39562.020678612178</c:v>
                </c:pt>
                <c:pt idx="543">
                  <c:v>39509.449276046129</c:v>
                </c:pt>
                <c:pt idx="544">
                  <c:v>39521.226785085833</c:v>
                </c:pt>
                <c:pt idx="545">
                  <c:v>39528.660450293726</c:v>
                </c:pt>
                <c:pt idx="546">
                  <c:v>39538.519115611714</c:v>
                </c:pt>
                <c:pt idx="547">
                  <c:v>39525.380379207134</c:v>
                </c:pt>
                <c:pt idx="548">
                  <c:v>39510.09170333948</c:v>
                </c:pt>
                <c:pt idx="549">
                  <c:v>39500.332836992289</c:v>
                </c:pt>
                <c:pt idx="550">
                  <c:v>39497.595115597913</c:v>
                </c:pt>
                <c:pt idx="551">
                  <c:v>39550.460727341226</c:v>
                </c:pt>
                <c:pt idx="552">
                  <c:v>39550.069970346209</c:v>
                </c:pt>
                <c:pt idx="553">
                  <c:v>39540.686863869742</c:v>
                </c:pt>
                <c:pt idx="554">
                  <c:v>39513.817256245071</c:v>
                </c:pt>
                <c:pt idx="555">
                  <c:v>39513.666409195161</c:v>
                </c:pt>
                <c:pt idx="556">
                  <c:v>39550.500307147347</c:v>
                </c:pt>
                <c:pt idx="557">
                  <c:v>39537.557866660245</c:v>
                </c:pt>
                <c:pt idx="558">
                  <c:v>39551.287700587243</c:v>
                </c:pt>
                <c:pt idx="559">
                  <c:v>39550.399415496489</c:v>
                </c:pt>
                <c:pt idx="560">
                  <c:v>39618.586945688352</c:v>
                </c:pt>
                <c:pt idx="561">
                  <c:v>39628.902450835041</c:v>
                </c:pt>
                <c:pt idx="562">
                  <c:v>39612.550536257681</c:v>
                </c:pt>
                <c:pt idx="563">
                  <c:v>39530.60228950614</c:v>
                </c:pt>
                <c:pt idx="564">
                  <c:v>39545.937079688585</c:v>
                </c:pt>
                <c:pt idx="565">
                  <c:v>39538.212233696373</c:v>
                </c:pt>
                <c:pt idx="566">
                  <c:v>39510.268153311525</c:v>
                </c:pt>
                <c:pt idx="567">
                  <c:v>39498.588026391633</c:v>
                </c:pt>
                <c:pt idx="568">
                  <c:v>39522.953852198087</c:v>
                </c:pt>
                <c:pt idx="569">
                  <c:v>39514.247009216982</c:v>
                </c:pt>
                <c:pt idx="570">
                  <c:v>39512.57622239193</c:v>
                </c:pt>
                <c:pt idx="571">
                  <c:v>39496.662771791525</c:v>
                </c:pt>
                <c:pt idx="572">
                  <c:v>39503.91258404206</c:v>
                </c:pt>
                <c:pt idx="573">
                  <c:v>39556.247229999688</c:v>
                </c:pt>
                <c:pt idx="574">
                  <c:v>39614.83186916633</c:v>
                </c:pt>
                <c:pt idx="575">
                  <c:v>39659.647290224457</c:v>
                </c:pt>
                <c:pt idx="576">
                  <c:v>39728.549431356339</c:v>
                </c:pt>
                <c:pt idx="577">
                  <c:v>39723.004393993288</c:v>
                </c:pt>
                <c:pt idx="578">
                  <c:v>39717.038476386653</c:v>
                </c:pt>
                <c:pt idx="579">
                  <c:v>39712.740562370753</c:v>
                </c:pt>
                <c:pt idx="580">
                  <c:v>39752.50998505461</c:v>
                </c:pt>
                <c:pt idx="581">
                  <c:v>39764.315556907328</c:v>
                </c:pt>
                <c:pt idx="582">
                  <c:v>39760.927116903666</c:v>
                </c:pt>
                <c:pt idx="583">
                  <c:v>39742.802678406239</c:v>
                </c:pt>
                <c:pt idx="584">
                  <c:v>39753.853859968782</c:v>
                </c:pt>
                <c:pt idx="585">
                  <c:v>39817.779834773108</c:v>
                </c:pt>
                <c:pt idx="586">
                  <c:v>39816.171265686076</c:v>
                </c:pt>
                <c:pt idx="587">
                  <c:v>39824.203110663235</c:v>
                </c:pt>
                <c:pt idx="588">
                  <c:v>39822.87023142822</c:v>
                </c:pt>
                <c:pt idx="589">
                  <c:v>39837.851145138622</c:v>
                </c:pt>
                <c:pt idx="590">
                  <c:v>39825.907062661347</c:v>
                </c:pt>
                <c:pt idx="591">
                  <c:v>39875.42466585723</c:v>
                </c:pt>
                <c:pt idx="592">
                  <c:v>39967.559628658331</c:v>
                </c:pt>
                <c:pt idx="593">
                  <c:v>39951.776076992719</c:v>
                </c:pt>
                <c:pt idx="594">
                  <c:v>39950.464625315952</c:v>
                </c:pt>
                <c:pt idx="595">
                  <c:v>39920.654907541561</c:v>
                </c:pt>
                <c:pt idx="596">
                  <c:v>39925.812875573167</c:v>
                </c:pt>
                <c:pt idx="597">
                  <c:v>39971.062434851578</c:v>
                </c:pt>
                <c:pt idx="598">
                  <c:v>40100.687639596057</c:v>
                </c:pt>
                <c:pt idx="599">
                  <c:v>40141.442275768313</c:v>
                </c:pt>
                <c:pt idx="600">
                  <c:v>40163.205416624987</c:v>
                </c:pt>
                <c:pt idx="601">
                  <c:v>40228.796728789697</c:v>
                </c:pt>
                <c:pt idx="602">
                  <c:v>40231.289954118649</c:v>
                </c:pt>
                <c:pt idx="603">
                  <c:v>40240.839014049991</c:v>
                </c:pt>
                <c:pt idx="604">
                  <c:v>40178.492236740836</c:v>
                </c:pt>
                <c:pt idx="605">
                  <c:v>40176.22953861815</c:v>
                </c:pt>
                <c:pt idx="606">
                  <c:v>40176.023053476201</c:v>
                </c:pt>
                <c:pt idx="607">
                  <c:v>40201.623411543493</c:v>
                </c:pt>
                <c:pt idx="608">
                  <c:v>40183.535787260196</c:v>
                </c:pt>
                <c:pt idx="609">
                  <c:v>40187.636148035002</c:v>
                </c:pt>
                <c:pt idx="610">
                  <c:v>40193.038543544979</c:v>
                </c:pt>
                <c:pt idx="611">
                  <c:v>40189.749170391136</c:v>
                </c:pt>
                <c:pt idx="612">
                  <c:v>40189.085918311233</c:v>
                </c:pt>
                <c:pt idx="613">
                  <c:v>40252.41543295914</c:v>
                </c:pt>
                <c:pt idx="614">
                  <c:v>40370.62077082436</c:v>
                </c:pt>
                <c:pt idx="615">
                  <c:v>40371.443243989481</c:v>
                </c:pt>
                <c:pt idx="616">
                  <c:v>40469.543985926306</c:v>
                </c:pt>
                <c:pt idx="617">
                  <c:v>40477.601916338484</c:v>
                </c:pt>
                <c:pt idx="618">
                  <c:v>40485.736005195336</c:v>
                </c:pt>
                <c:pt idx="619">
                  <c:v>40450.189861233244</c:v>
                </c:pt>
                <c:pt idx="620">
                  <c:v>40423.233408780528</c:v>
                </c:pt>
                <c:pt idx="621">
                  <c:v>40345.279100772575</c:v>
                </c:pt>
                <c:pt idx="622">
                  <c:v>40345.524333385569</c:v>
                </c:pt>
                <c:pt idx="623">
                  <c:v>40330.871492402883</c:v>
                </c:pt>
                <c:pt idx="624">
                  <c:v>40316.103475457923</c:v>
                </c:pt>
                <c:pt idx="625">
                  <c:v>40318.335704326884</c:v>
                </c:pt>
                <c:pt idx="626">
                  <c:v>40320.741578431102</c:v>
                </c:pt>
                <c:pt idx="627">
                  <c:v>40351.349266848847</c:v>
                </c:pt>
                <c:pt idx="628">
                  <c:v>40359.274800007392</c:v>
                </c:pt>
                <c:pt idx="629">
                  <c:v>40356.246573332566</c:v>
                </c:pt>
                <c:pt idx="630">
                  <c:v>40358.172594123316</c:v>
                </c:pt>
                <c:pt idx="631">
                  <c:v>40382.710596114593</c:v>
                </c:pt>
                <c:pt idx="632">
                  <c:v>40343.573235628566</c:v>
                </c:pt>
                <c:pt idx="633">
                  <c:v>40403.881181961704</c:v>
                </c:pt>
                <c:pt idx="634">
                  <c:v>40411.372725966939</c:v>
                </c:pt>
                <c:pt idx="635">
                  <c:v>40446.744281100968</c:v>
                </c:pt>
                <c:pt idx="636">
                  <c:v>40446.743855234723</c:v>
                </c:pt>
                <c:pt idx="637">
                  <c:v>40430.036897954553</c:v>
                </c:pt>
                <c:pt idx="638">
                  <c:v>40466.335783046605</c:v>
                </c:pt>
                <c:pt idx="639">
                  <c:v>40562.467184332112</c:v>
                </c:pt>
                <c:pt idx="640">
                  <c:v>40411.44814180876</c:v>
                </c:pt>
                <c:pt idx="641">
                  <c:v>40292.957848083715</c:v>
                </c:pt>
                <c:pt idx="642">
                  <c:v>40309.183694830361</c:v>
                </c:pt>
                <c:pt idx="643">
                  <c:v>40314.709775609583</c:v>
                </c:pt>
                <c:pt idx="644">
                  <c:v>40310.5003579681</c:v>
                </c:pt>
                <c:pt idx="645">
                  <c:v>40276.545713892738</c:v>
                </c:pt>
                <c:pt idx="646">
                  <c:v>40313.669422993786</c:v>
                </c:pt>
                <c:pt idx="647">
                  <c:v>40370.286944075022</c:v>
                </c:pt>
                <c:pt idx="648">
                  <c:v>40413.97299495402</c:v>
                </c:pt>
                <c:pt idx="649">
                  <c:v>40399.972569889476</c:v>
                </c:pt>
                <c:pt idx="650">
                  <c:v>40370.956008135239</c:v>
                </c:pt>
                <c:pt idx="651">
                  <c:v>40382.446521003054</c:v>
                </c:pt>
                <c:pt idx="652">
                  <c:v>40401.736847264336</c:v>
                </c:pt>
                <c:pt idx="653">
                  <c:v>40431.564214404265</c:v>
                </c:pt>
                <c:pt idx="654">
                  <c:v>40403.324447215062</c:v>
                </c:pt>
                <c:pt idx="655">
                  <c:v>40424.242860883867</c:v>
                </c:pt>
                <c:pt idx="656">
                  <c:v>40382.16263982276</c:v>
                </c:pt>
                <c:pt idx="657">
                  <c:v>40405.051025041794</c:v>
                </c:pt>
                <c:pt idx="658">
                  <c:v>40443.134974970773</c:v>
                </c:pt>
                <c:pt idx="659">
                  <c:v>40501.567766047614</c:v>
                </c:pt>
                <c:pt idx="660">
                  <c:v>40490.774688028068</c:v>
                </c:pt>
                <c:pt idx="661">
                  <c:v>40528.455321079928</c:v>
                </c:pt>
                <c:pt idx="662">
                  <c:v>40537.814908473614</c:v>
                </c:pt>
                <c:pt idx="663">
                  <c:v>40546.213233035633</c:v>
                </c:pt>
                <c:pt idx="664">
                  <c:v>40900.407025177738</c:v>
                </c:pt>
                <c:pt idx="665">
                  <c:v>40913.492296387041</c:v>
                </c:pt>
                <c:pt idx="666">
                  <c:v>40921.222340545501</c:v>
                </c:pt>
                <c:pt idx="667">
                  <c:v>40939.114750646324</c:v>
                </c:pt>
                <c:pt idx="668">
                  <c:v>41207.718138299701</c:v>
                </c:pt>
                <c:pt idx="669">
                  <c:v>41263.261330046036</c:v>
                </c:pt>
                <c:pt idx="670">
                  <c:v>41261.962428197156</c:v>
                </c:pt>
                <c:pt idx="671">
                  <c:v>41289.779417116639</c:v>
                </c:pt>
                <c:pt idx="672">
                  <c:v>41292.228629946738</c:v>
                </c:pt>
                <c:pt idx="673">
                  <c:v>41301.781408919844</c:v>
                </c:pt>
                <c:pt idx="674">
                  <c:v>41396.958940008386</c:v>
                </c:pt>
                <c:pt idx="675">
                  <c:v>41321.858411314221</c:v>
                </c:pt>
                <c:pt idx="676">
                  <c:v>41317.877654073469</c:v>
                </c:pt>
                <c:pt idx="677">
                  <c:v>41461.782713407789</c:v>
                </c:pt>
                <c:pt idx="678">
                  <c:v>41457.837983386467</c:v>
                </c:pt>
                <c:pt idx="679">
                  <c:v>41446.856179111543</c:v>
                </c:pt>
                <c:pt idx="680">
                  <c:v>41440.214596635415</c:v>
                </c:pt>
                <c:pt idx="681">
                  <c:v>41408.79096964169</c:v>
                </c:pt>
                <c:pt idx="682">
                  <c:v>41454.088299212824</c:v>
                </c:pt>
                <c:pt idx="683">
                  <c:v>41481.802320079303</c:v>
                </c:pt>
                <c:pt idx="684">
                  <c:v>41455.1057658754</c:v>
                </c:pt>
                <c:pt idx="685">
                  <c:v>41411.624897417772</c:v>
                </c:pt>
                <c:pt idx="686">
                  <c:v>41407.805730116146</c:v>
                </c:pt>
                <c:pt idx="687">
                  <c:v>41398.625669572815</c:v>
                </c:pt>
                <c:pt idx="688">
                  <c:v>41369.55821537158</c:v>
                </c:pt>
                <c:pt idx="689">
                  <c:v>41346.907300083709</c:v>
                </c:pt>
                <c:pt idx="690">
                  <c:v>41387.369603857798</c:v>
                </c:pt>
                <c:pt idx="691">
                  <c:v>41282.15847332323</c:v>
                </c:pt>
                <c:pt idx="692">
                  <c:v>41323.844890279601</c:v>
                </c:pt>
                <c:pt idx="693">
                  <c:v>41321.021031772936</c:v>
                </c:pt>
                <c:pt idx="694">
                  <c:v>41327.169412649244</c:v>
                </c:pt>
                <c:pt idx="695">
                  <c:v>41323.420734203246</c:v>
                </c:pt>
                <c:pt idx="696">
                  <c:v>41336.170412792511</c:v>
                </c:pt>
                <c:pt idx="697">
                  <c:v>41325.856359048659</c:v>
                </c:pt>
                <c:pt idx="698">
                  <c:v>41322.214048956725</c:v>
                </c:pt>
                <c:pt idx="699">
                  <c:v>41317.415664781161</c:v>
                </c:pt>
                <c:pt idx="700">
                  <c:v>41317.172176778011</c:v>
                </c:pt>
                <c:pt idx="701">
                  <c:v>41333.902836910085</c:v>
                </c:pt>
                <c:pt idx="702">
                  <c:v>41317.550961238099</c:v>
                </c:pt>
                <c:pt idx="703">
                  <c:v>41252.248690932727</c:v>
                </c:pt>
                <c:pt idx="704">
                  <c:v>41252.441279962855</c:v>
                </c:pt>
                <c:pt idx="705">
                  <c:v>41246.609056098852</c:v>
                </c:pt>
                <c:pt idx="706">
                  <c:v>41245.352045583364</c:v>
                </c:pt>
                <c:pt idx="707">
                  <c:v>41249.017325475557</c:v>
                </c:pt>
                <c:pt idx="708">
                  <c:v>41240.630456089959</c:v>
                </c:pt>
                <c:pt idx="709">
                  <c:v>41236.007509880394</c:v>
                </c:pt>
                <c:pt idx="710">
                  <c:v>41205.481686961582</c:v>
                </c:pt>
                <c:pt idx="711">
                  <c:v>41170.982755722973</c:v>
                </c:pt>
                <c:pt idx="712">
                  <c:v>41078.800814163558</c:v>
                </c:pt>
                <c:pt idx="713">
                  <c:v>41059.367318700839</c:v>
                </c:pt>
                <c:pt idx="714">
                  <c:v>41101.301794872219</c:v>
                </c:pt>
                <c:pt idx="715">
                  <c:v>41097.07958350781</c:v>
                </c:pt>
                <c:pt idx="716">
                  <c:v>40937.428570253061</c:v>
                </c:pt>
                <c:pt idx="717">
                  <c:v>40904.238577808464</c:v>
                </c:pt>
                <c:pt idx="718">
                  <c:v>40928.941115655442</c:v>
                </c:pt>
                <c:pt idx="719">
                  <c:v>40933.772827008819</c:v>
                </c:pt>
                <c:pt idx="720">
                  <c:v>40923.589552556696</c:v>
                </c:pt>
                <c:pt idx="721">
                  <c:v>40906.558641628973</c:v>
                </c:pt>
                <c:pt idx="722">
                  <c:v>40826.90298254446</c:v>
                </c:pt>
                <c:pt idx="723">
                  <c:v>40849.009677151553</c:v>
                </c:pt>
                <c:pt idx="724">
                  <c:v>41684.819864787409</c:v>
                </c:pt>
                <c:pt idx="725">
                  <c:v>41408.919214475754</c:v>
                </c:pt>
                <c:pt idx="726">
                  <c:v>41414.142867242277</c:v>
                </c:pt>
                <c:pt idx="727">
                  <c:v>41428.284875153411</c:v>
                </c:pt>
                <c:pt idx="728">
                  <c:v>41437.60046398954</c:v>
                </c:pt>
                <c:pt idx="729">
                  <c:v>41460.047268146074</c:v>
                </c:pt>
                <c:pt idx="730">
                  <c:v>41432.089251415542</c:v>
                </c:pt>
                <c:pt idx="731">
                  <c:v>41457.634161318158</c:v>
                </c:pt>
                <c:pt idx="732">
                  <c:v>41432.432327066126</c:v>
                </c:pt>
                <c:pt idx="733">
                  <c:v>41453.069217319899</c:v>
                </c:pt>
                <c:pt idx="734">
                  <c:v>41439.391673620805</c:v>
                </c:pt>
                <c:pt idx="735">
                  <c:v>41372.864528232203</c:v>
                </c:pt>
                <c:pt idx="736">
                  <c:v>41362.107748738636</c:v>
                </c:pt>
                <c:pt idx="737">
                  <c:v>41375.158519124132</c:v>
                </c:pt>
                <c:pt idx="738">
                  <c:v>41408.747962802809</c:v>
                </c:pt>
                <c:pt idx="739">
                  <c:v>41405.140293592463</c:v>
                </c:pt>
                <c:pt idx="740">
                  <c:v>41585.048032795959</c:v>
                </c:pt>
                <c:pt idx="741">
                  <c:v>41592.073923515149</c:v>
                </c:pt>
                <c:pt idx="742">
                  <c:v>41568.779616934102</c:v>
                </c:pt>
                <c:pt idx="743">
                  <c:v>41562.883604164075</c:v>
                </c:pt>
                <c:pt idx="744">
                  <c:v>41549.382452061851</c:v>
                </c:pt>
                <c:pt idx="745">
                  <c:v>41557.955014034604</c:v>
                </c:pt>
                <c:pt idx="746">
                  <c:v>41566.184965466164</c:v>
                </c:pt>
                <c:pt idx="747">
                  <c:v>41569.123486203745</c:v>
                </c:pt>
                <c:pt idx="748">
                  <c:v>41524.936574732106</c:v>
                </c:pt>
                <c:pt idx="749">
                  <c:v>41516.420178891953</c:v>
                </c:pt>
                <c:pt idx="750">
                  <c:v>41514.495486494394</c:v>
                </c:pt>
                <c:pt idx="751">
                  <c:v>41505.369492854981</c:v>
                </c:pt>
                <c:pt idx="752">
                  <c:v>41511.373838113788</c:v>
                </c:pt>
                <c:pt idx="753">
                  <c:v>41489.226161780891</c:v>
                </c:pt>
                <c:pt idx="754">
                  <c:v>41518.783474566393</c:v>
                </c:pt>
                <c:pt idx="755">
                  <c:v>41520.429925643897</c:v>
                </c:pt>
                <c:pt idx="756">
                  <c:v>41521.655608194393</c:v>
                </c:pt>
                <c:pt idx="757">
                  <c:v>41543.654833960987</c:v>
                </c:pt>
                <c:pt idx="758">
                  <c:v>41497.630242434578</c:v>
                </c:pt>
                <c:pt idx="759">
                  <c:v>41506.866486659215</c:v>
                </c:pt>
                <c:pt idx="760">
                  <c:v>41183.825541921549</c:v>
                </c:pt>
                <c:pt idx="761">
                  <c:v>41187.107105972827</c:v>
                </c:pt>
                <c:pt idx="762">
                  <c:v>41219.085177498477</c:v>
                </c:pt>
                <c:pt idx="763">
                  <c:v>41158.379719617369</c:v>
                </c:pt>
                <c:pt idx="764">
                  <c:v>41158.273052191209</c:v>
                </c:pt>
                <c:pt idx="765">
                  <c:v>41177.055651225441</c:v>
                </c:pt>
                <c:pt idx="766">
                  <c:v>41119.516372345694</c:v>
                </c:pt>
                <c:pt idx="767">
                  <c:v>41036.168889824992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1-4D93-9A9C-3A45962DAF3D}"/>
            </c:ext>
          </c:extLst>
        </c:ser>
        <c:ser>
          <c:idx val="2"/>
          <c:order val="2"/>
          <c:tx>
            <c:v>Historical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'Equity+Bond_NP'!$B$557:$B$1325</c:f>
              <c:numCache>
                <c:formatCode>m/d/yyyy</c:formatCode>
                <c:ptCount val="769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  <c:pt idx="767">
                  <c:v>45377</c:v>
                </c:pt>
                <c:pt idx="768">
                  <c:v>45378</c:v>
                </c:pt>
              </c:numCache>
            </c:numRef>
          </c:cat>
          <c:val>
            <c:numRef>
              <c:f>'Equity+Bond_NP'!$H$557:$H$1325</c:f>
              <c:numCache>
                <c:formatCode>General</c:formatCode>
                <c:ptCount val="769"/>
                <c:pt idx="0">
                  <c:v>62775.466210226063</c:v>
                </c:pt>
                <c:pt idx="1">
                  <c:v>62775.466210226063</c:v>
                </c:pt>
                <c:pt idx="2">
                  <c:v>62775.466210226063</c:v>
                </c:pt>
                <c:pt idx="3">
                  <c:v>62775.466210226063</c:v>
                </c:pt>
                <c:pt idx="4">
                  <c:v>62775.466210226063</c:v>
                </c:pt>
                <c:pt idx="5">
                  <c:v>62775.466210226063</c:v>
                </c:pt>
                <c:pt idx="6">
                  <c:v>62775.466210226063</c:v>
                </c:pt>
                <c:pt idx="7">
                  <c:v>62775.466210226063</c:v>
                </c:pt>
                <c:pt idx="8">
                  <c:v>62775.466210226063</c:v>
                </c:pt>
                <c:pt idx="9">
                  <c:v>62775.466210226063</c:v>
                </c:pt>
                <c:pt idx="10">
                  <c:v>62775.466210226063</c:v>
                </c:pt>
                <c:pt idx="11">
                  <c:v>62775.466210226063</c:v>
                </c:pt>
                <c:pt idx="12">
                  <c:v>62775.466210226063</c:v>
                </c:pt>
                <c:pt idx="13">
                  <c:v>62775.466210226063</c:v>
                </c:pt>
                <c:pt idx="14">
                  <c:v>62775.466210226063</c:v>
                </c:pt>
                <c:pt idx="15">
                  <c:v>62775.466210226063</c:v>
                </c:pt>
                <c:pt idx="16">
                  <c:v>62775.466210226063</c:v>
                </c:pt>
                <c:pt idx="17">
                  <c:v>62775.466210226063</c:v>
                </c:pt>
                <c:pt idx="18">
                  <c:v>62775.466210226063</c:v>
                </c:pt>
                <c:pt idx="19">
                  <c:v>62775.466210226063</c:v>
                </c:pt>
                <c:pt idx="20">
                  <c:v>62775.466210226063</c:v>
                </c:pt>
                <c:pt idx="21">
                  <c:v>62775.466210226063</c:v>
                </c:pt>
                <c:pt idx="22">
                  <c:v>62775.466210226063</c:v>
                </c:pt>
                <c:pt idx="23">
                  <c:v>62775.466210226063</c:v>
                </c:pt>
                <c:pt idx="24">
                  <c:v>62775.466210226063</c:v>
                </c:pt>
                <c:pt idx="25">
                  <c:v>62775.466210226063</c:v>
                </c:pt>
                <c:pt idx="26">
                  <c:v>62775.466210226063</c:v>
                </c:pt>
                <c:pt idx="27">
                  <c:v>62775.466210226063</c:v>
                </c:pt>
                <c:pt idx="28">
                  <c:v>62775.466210226063</c:v>
                </c:pt>
                <c:pt idx="29">
                  <c:v>62775.466210226063</c:v>
                </c:pt>
                <c:pt idx="30">
                  <c:v>62775.466210226063</c:v>
                </c:pt>
                <c:pt idx="31">
                  <c:v>62775.466210226063</c:v>
                </c:pt>
                <c:pt idx="32">
                  <c:v>62775.466210226063</c:v>
                </c:pt>
                <c:pt idx="33">
                  <c:v>62775.466210226063</c:v>
                </c:pt>
                <c:pt idx="34">
                  <c:v>62775.466210226063</c:v>
                </c:pt>
                <c:pt idx="35">
                  <c:v>62775.466210226063</c:v>
                </c:pt>
                <c:pt idx="36">
                  <c:v>62775.466210226063</c:v>
                </c:pt>
                <c:pt idx="37">
                  <c:v>62775.466210226063</c:v>
                </c:pt>
                <c:pt idx="38">
                  <c:v>62775.466210226063</c:v>
                </c:pt>
                <c:pt idx="39">
                  <c:v>62775.466210226063</c:v>
                </c:pt>
                <c:pt idx="40">
                  <c:v>62775.466210226063</c:v>
                </c:pt>
                <c:pt idx="41">
                  <c:v>62775.466210226063</c:v>
                </c:pt>
                <c:pt idx="42">
                  <c:v>62775.466210226063</c:v>
                </c:pt>
                <c:pt idx="43">
                  <c:v>62775.466210226063</c:v>
                </c:pt>
                <c:pt idx="44">
                  <c:v>62775.466210226063</c:v>
                </c:pt>
                <c:pt idx="45">
                  <c:v>62775.466210226063</c:v>
                </c:pt>
                <c:pt idx="46">
                  <c:v>62775.466210226063</c:v>
                </c:pt>
                <c:pt idx="47">
                  <c:v>62775.466210226063</c:v>
                </c:pt>
                <c:pt idx="48">
                  <c:v>62775.466210226063</c:v>
                </c:pt>
                <c:pt idx="49">
                  <c:v>62775.466210226063</c:v>
                </c:pt>
                <c:pt idx="50">
                  <c:v>62775.466210226063</c:v>
                </c:pt>
                <c:pt idx="51">
                  <c:v>62775.466210226063</c:v>
                </c:pt>
                <c:pt idx="52">
                  <c:v>62775.466210226063</c:v>
                </c:pt>
                <c:pt idx="53">
                  <c:v>62775.466210226063</c:v>
                </c:pt>
                <c:pt idx="54">
                  <c:v>62775.466210226063</c:v>
                </c:pt>
                <c:pt idx="55">
                  <c:v>62775.466210226063</c:v>
                </c:pt>
                <c:pt idx="56">
                  <c:v>62775.466210226063</c:v>
                </c:pt>
                <c:pt idx="57">
                  <c:v>62775.466210226063</c:v>
                </c:pt>
                <c:pt idx="58">
                  <c:v>62775.466210226063</c:v>
                </c:pt>
                <c:pt idx="59">
                  <c:v>62775.466210226063</c:v>
                </c:pt>
                <c:pt idx="60">
                  <c:v>62775.466210226063</c:v>
                </c:pt>
                <c:pt idx="61">
                  <c:v>62775.466210226063</c:v>
                </c:pt>
                <c:pt idx="62">
                  <c:v>62775.466210226063</c:v>
                </c:pt>
                <c:pt idx="63">
                  <c:v>62775.466210226063</c:v>
                </c:pt>
                <c:pt idx="64">
                  <c:v>62775.466210226063</c:v>
                </c:pt>
                <c:pt idx="65">
                  <c:v>62775.466210226063</c:v>
                </c:pt>
                <c:pt idx="66">
                  <c:v>62775.466210226063</c:v>
                </c:pt>
                <c:pt idx="67">
                  <c:v>62775.466210226063</c:v>
                </c:pt>
                <c:pt idx="68">
                  <c:v>62775.466210226063</c:v>
                </c:pt>
                <c:pt idx="69">
                  <c:v>62775.466210226063</c:v>
                </c:pt>
                <c:pt idx="70">
                  <c:v>62775.466210226063</c:v>
                </c:pt>
                <c:pt idx="71">
                  <c:v>62775.466210226063</c:v>
                </c:pt>
                <c:pt idx="72">
                  <c:v>62775.466210226063</c:v>
                </c:pt>
                <c:pt idx="73">
                  <c:v>62775.466210226063</c:v>
                </c:pt>
                <c:pt idx="74">
                  <c:v>62775.466210226063</c:v>
                </c:pt>
                <c:pt idx="75">
                  <c:v>62775.466210226063</c:v>
                </c:pt>
                <c:pt idx="76">
                  <c:v>62775.466210226063</c:v>
                </c:pt>
                <c:pt idx="77">
                  <c:v>62775.466210226063</c:v>
                </c:pt>
                <c:pt idx="78">
                  <c:v>62775.466210226063</c:v>
                </c:pt>
                <c:pt idx="79">
                  <c:v>62775.466210226063</c:v>
                </c:pt>
                <c:pt idx="80">
                  <c:v>62775.466210226063</c:v>
                </c:pt>
                <c:pt idx="81">
                  <c:v>62775.466210226063</c:v>
                </c:pt>
                <c:pt idx="82">
                  <c:v>62775.466210226063</c:v>
                </c:pt>
                <c:pt idx="83">
                  <c:v>62775.466210226063</c:v>
                </c:pt>
                <c:pt idx="84">
                  <c:v>62775.466210226063</c:v>
                </c:pt>
                <c:pt idx="85">
                  <c:v>62775.466210226063</c:v>
                </c:pt>
                <c:pt idx="86">
                  <c:v>62775.466210226063</c:v>
                </c:pt>
                <c:pt idx="87">
                  <c:v>62775.466210226063</c:v>
                </c:pt>
                <c:pt idx="88">
                  <c:v>62775.466210226063</c:v>
                </c:pt>
                <c:pt idx="89">
                  <c:v>62775.466210226063</c:v>
                </c:pt>
                <c:pt idx="90">
                  <c:v>62775.466210226063</c:v>
                </c:pt>
                <c:pt idx="91">
                  <c:v>62775.466210226063</c:v>
                </c:pt>
                <c:pt idx="92">
                  <c:v>62775.466210226063</c:v>
                </c:pt>
                <c:pt idx="93">
                  <c:v>62775.466210226063</c:v>
                </c:pt>
                <c:pt idx="94">
                  <c:v>62775.466210226063</c:v>
                </c:pt>
                <c:pt idx="95">
                  <c:v>62775.466210226063</c:v>
                </c:pt>
                <c:pt idx="96">
                  <c:v>62775.466210226063</c:v>
                </c:pt>
                <c:pt idx="97">
                  <c:v>62775.466210226063</c:v>
                </c:pt>
                <c:pt idx="98">
                  <c:v>62775.466210226063</c:v>
                </c:pt>
                <c:pt idx="99">
                  <c:v>62775.466210226063</c:v>
                </c:pt>
                <c:pt idx="100">
                  <c:v>62775.466210226063</c:v>
                </c:pt>
                <c:pt idx="101">
                  <c:v>62775.466210226063</c:v>
                </c:pt>
                <c:pt idx="102">
                  <c:v>62775.466210226063</c:v>
                </c:pt>
                <c:pt idx="103">
                  <c:v>62775.466210226063</c:v>
                </c:pt>
                <c:pt idx="104">
                  <c:v>62775.466210226063</c:v>
                </c:pt>
                <c:pt idx="105">
                  <c:v>62775.466210226063</c:v>
                </c:pt>
                <c:pt idx="106">
                  <c:v>62775.466210226063</c:v>
                </c:pt>
                <c:pt idx="107">
                  <c:v>62775.466210226063</c:v>
                </c:pt>
                <c:pt idx="108">
                  <c:v>62775.466210226063</c:v>
                </c:pt>
                <c:pt idx="109">
                  <c:v>62775.466210226063</c:v>
                </c:pt>
                <c:pt idx="110">
                  <c:v>62775.466210226063</c:v>
                </c:pt>
                <c:pt idx="111">
                  <c:v>62775.466210226063</c:v>
                </c:pt>
                <c:pt idx="112">
                  <c:v>62775.466210226063</c:v>
                </c:pt>
                <c:pt idx="113">
                  <c:v>62775.466210226063</c:v>
                </c:pt>
                <c:pt idx="114">
                  <c:v>62775.466210226063</c:v>
                </c:pt>
                <c:pt idx="115">
                  <c:v>62775.466210226063</c:v>
                </c:pt>
                <c:pt idx="116">
                  <c:v>62775.466210226063</c:v>
                </c:pt>
                <c:pt idx="117">
                  <c:v>62775.466210226063</c:v>
                </c:pt>
                <c:pt idx="118">
                  <c:v>62775.466210226063</c:v>
                </c:pt>
                <c:pt idx="119">
                  <c:v>62775.466210226063</c:v>
                </c:pt>
                <c:pt idx="120">
                  <c:v>62775.466210226063</c:v>
                </c:pt>
                <c:pt idx="121">
                  <c:v>62775.466210226063</c:v>
                </c:pt>
                <c:pt idx="122">
                  <c:v>62775.466210226063</c:v>
                </c:pt>
                <c:pt idx="123">
                  <c:v>62775.466210226063</c:v>
                </c:pt>
                <c:pt idx="124">
                  <c:v>62775.466210226063</c:v>
                </c:pt>
                <c:pt idx="125">
                  <c:v>62775.466210226063</c:v>
                </c:pt>
                <c:pt idx="126">
                  <c:v>62775.466210226063</c:v>
                </c:pt>
                <c:pt idx="127">
                  <c:v>62775.466210226063</c:v>
                </c:pt>
                <c:pt idx="128">
                  <c:v>62775.466210226063</c:v>
                </c:pt>
                <c:pt idx="129">
                  <c:v>62775.466210226063</c:v>
                </c:pt>
                <c:pt idx="130">
                  <c:v>62775.466210226063</c:v>
                </c:pt>
                <c:pt idx="131">
                  <c:v>62775.466210226063</c:v>
                </c:pt>
                <c:pt idx="132">
                  <c:v>62775.466210226063</c:v>
                </c:pt>
                <c:pt idx="133">
                  <c:v>62775.466210226063</c:v>
                </c:pt>
                <c:pt idx="134">
                  <c:v>62775.466210226063</c:v>
                </c:pt>
                <c:pt idx="135">
                  <c:v>62775.466210226063</c:v>
                </c:pt>
                <c:pt idx="136">
                  <c:v>62775.466210226063</c:v>
                </c:pt>
                <c:pt idx="137">
                  <c:v>62775.466210226063</c:v>
                </c:pt>
                <c:pt idx="138">
                  <c:v>62775.466210226063</c:v>
                </c:pt>
                <c:pt idx="139">
                  <c:v>62775.466210226063</c:v>
                </c:pt>
                <c:pt idx="140">
                  <c:v>62775.466210226063</c:v>
                </c:pt>
                <c:pt idx="141">
                  <c:v>62775.466210226063</c:v>
                </c:pt>
                <c:pt idx="142">
                  <c:v>62775.466210226063</c:v>
                </c:pt>
                <c:pt idx="143">
                  <c:v>62775.466210226063</c:v>
                </c:pt>
                <c:pt idx="144">
                  <c:v>62775.466210226063</c:v>
                </c:pt>
                <c:pt idx="145">
                  <c:v>62775.466210226063</c:v>
                </c:pt>
                <c:pt idx="146">
                  <c:v>62775.466210226063</c:v>
                </c:pt>
                <c:pt idx="147">
                  <c:v>62775.466210226063</c:v>
                </c:pt>
                <c:pt idx="148">
                  <c:v>62775.466210226063</c:v>
                </c:pt>
                <c:pt idx="149">
                  <c:v>62775.466210226063</c:v>
                </c:pt>
                <c:pt idx="150">
                  <c:v>62775.466210226063</c:v>
                </c:pt>
                <c:pt idx="151">
                  <c:v>62775.466210226063</c:v>
                </c:pt>
                <c:pt idx="152">
                  <c:v>62775.466210226063</c:v>
                </c:pt>
                <c:pt idx="153">
                  <c:v>62775.466210226063</c:v>
                </c:pt>
                <c:pt idx="154">
                  <c:v>62775.466210226063</c:v>
                </c:pt>
                <c:pt idx="155">
                  <c:v>62775.466210226063</c:v>
                </c:pt>
                <c:pt idx="156">
                  <c:v>62775.466210226063</c:v>
                </c:pt>
                <c:pt idx="157">
                  <c:v>62775.466210226063</c:v>
                </c:pt>
                <c:pt idx="158">
                  <c:v>62775.466210226063</c:v>
                </c:pt>
                <c:pt idx="159">
                  <c:v>62775.466210226063</c:v>
                </c:pt>
                <c:pt idx="160">
                  <c:v>62775.466210226063</c:v>
                </c:pt>
                <c:pt idx="161">
                  <c:v>62775.466210226063</c:v>
                </c:pt>
                <c:pt idx="162">
                  <c:v>62775.466210226063</c:v>
                </c:pt>
                <c:pt idx="163">
                  <c:v>62775.466210226063</c:v>
                </c:pt>
                <c:pt idx="164">
                  <c:v>62775.466210226063</c:v>
                </c:pt>
                <c:pt idx="165">
                  <c:v>62775.466210226063</c:v>
                </c:pt>
                <c:pt idx="166">
                  <c:v>62775.466210226063</c:v>
                </c:pt>
                <c:pt idx="167">
                  <c:v>62775.466210226063</c:v>
                </c:pt>
                <c:pt idx="168">
                  <c:v>62775.466210226063</c:v>
                </c:pt>
                <c:pt idx="169">
                  <c:v>62775.466210226063</c:v>
                </c:pt>
                <c:pt idx="170">
                  <c:v>62775.466210226063</c:v>
                </c:pt>
                <c:pt idx="171">
                  <c:v>62775.466210226063</c:v>
                </c:pt>
                <c:pt idx="172">
                  <c:v>62775.466210226063</c:v>
                </c:pt>
                <c:pt idx="173">
                  <c:v>62775.466210226063</c:v>
                </c:pt>
                <c:pt idx="174">
                  <c:v>62775.466210226063</c:v>
                </c:pt>
                <c:pt idx="175">
                  <c:v>62775.466210226063</c:v>
                </c:pt>
                <c:pt idx="176">
                  <c:v>62775.466210226063</c:v>
                </c:pt>
                <c:pt idx="177">
                  <c:v>62775.466210226063</c:v>
                </c:pt>
                <c:pt idx="178">
                  <c:v>62775.466210226063</c:v>
                </c:pt>
                <c:pt idx="179">
                  <c:v>62775.466210226063</c:v>
                </c:pt>
                <c:pt idx="180">
                  <c:v>62775.466210226063</c:v>
                </c:pt>
                <c:pt idx="181">
                  <c:v>62775.466210226063</c:v>
                </c:pt>
                <c:pt idx="182">
                  <c:v>62775.466210226063</c:v>
                </c:pt>
                <c:pt idx="183">
                  <c:v>62775.466210226063</c:v>
                </c:pt>
                <c:pt idx="184">
                  <c:v>62775.466210226063</c:v>
                </c:pt>
                <c:pt idx="185">
                  <c:v>62775.466210226063</c:v>
                </c:pt>
                <c:pt idx="186">
                  <c:v>62775.466210226063</c:v>
                </c:pt>
                <c:pt idx="187">
                  <c:v>62775.466210226063</c:v>
                </c:pt>
                <c:pt idx="188">
                  <c:v>62775.466210226063</c:v>
                </c:pt>
                <c:pt idx="189">
                  <c:v>62775.466210226063</c:v>
                </c:pt>
                <c:pt idx="190">
                  <c:v>62775.466210226063</c:v>
                </c:pt>
                <c:pt idx="191">
                  <c:v>62775.466210226063</c:v>
                </c:pt>
                <c:pt idx="192">
                  <c:v>62775.466210226063</c:v>
                </c:pt>
                <c:pt idx="193">
                  <c:v>62775.466210226063</c:v>
                </c:pt>
                <c:pt idx="194">
                  <c:v>62775.466210226063</c:v>
                </c:pt>
                <c:pt idx="195">
                  <c:v>62775.466210226063</c:v>
                </c:pt>
                <c:pt idx="196">
                  <c:v>62775.466210226063</c:v>
                </c:pt>
                <c:pt idx="197">
                  <c:v>62775.466210226063</c:v>
                </c:pt>
                <c:pt idx="198">
                  <c:v>62775.466210226063</c:v>
                </c:pt>
                <c:pt idx="199">
                  <c:v>62775.466210226063</c:v>
                </c:pt>
                <c:pt idx="200">
                  <c:v>62775.466210226063</c:v>
                </c:pt>
                <c:pt idx="201">
                  <c:v>62775.466210226063</c:v>
                </c:pt>
                <c:pt idx="202">
                  <c:v>62775.466210226063</c:v>
                </c:pt>
                <c:pt idx="203">
                  <c:v>62775.466210226063</c:v>
                </c:pt>
                <c:pt idx="204">
                  <c:v>62775.466210226063</c:v>
                </c:pt>
                <c:pt idx="205">
                  <c:v>62775.466210226063</c:v>
                </c:pt>
                <c:pt idx="206">
                  <c:v>62775.466210226063</c:v>
                </c:pt>
                <c:pt idx="207">
                  <c:v>62775.466210226063</c:v>
                </c:pt>
                <c:pt idx="208">
                  <c:v>62775.466210226063</c:v>
                </c:pt>
                <c:pt idx="209">
                  <c:v>62775.466210226063</c:v>
                </c:pt>
                <c:pt idx="210">
                  <c:v>62775.466210226063</c:v>
                </c:pt>
                <c:pt idx="211">
                  <c:v>62775.466210226063</c:v>
                </c:pt>
                <c:pt idx="212">
                  <c:v>62775.466210226063</c:v>
                </c:pt>
                <c:pt idx="213">
                  <c:v>62775.466210226063</c:v>
                </c:pt>
                <c:pt idx="214">
                  <c:v>62775.466210226063</c:v>
                </c:pt>
                <c:pt idx="215">
                  <c:v>62775.466210226063</c:v>
                </c:pt>
                <c:pt idx="216">
                  <c:v>62775.466210226063</c:v>
                </c:pt>
                <c:pt idx="217">
                  <c:v>62775.466210226063</c:v>
                </c:pt>
                <c:pt idx="218">
                  <c:v>62775.466210226063</c:v>
                </c:pt>
                <c:pt idx="219">
                  <c:v>62775.466210226063</c:v>
                </c:pt>
                <c:pt idx="220">
                  <c:v>62775.466210226063</c:v>
                </c:pt>
                <c:pt idx="221">
                  <c:v>62775.466210226063</c:v>
                </c:pt>
                <c:pt idx="222">
                  <c:v>62775.466210226063</c:v>
                </c:pt>
                <c:pt idx="223">
                  <c:v>62775.466210226063</c:v>
                </c:pt>
                <c:pt idx="224">
                  <c:v>62775.466210226063</c:v>
                </c:pt>
                <c:pt idx="225">
                  <c:v>62775.466210226063</c:v>
                </c:pt>
                <c:pt idx="226">
                  <c:v>62775.466210226063</c:v>
                </c:pt>
                <c:pt idx="227">
                  <c:v>62775.466210226063</c:v>
                </c:pt>
                <c:pt idx="228">
                  <c:v>62775.466210226063</c:v>
                </c:pt>
                <c:pt idx="229">
                  <c:v>62775.466210226063</c:v>
                </c:pt>
                <c:pt idx="230">
                  <c:v>62775.466210226063</c:v>
                </c:pt>
                <c:pt idx="231">
                  <c:v>62775.466210226063</c:v>
                </c:pt>
                <c:pt idx="232">
                  <c:v>62775.466210226063</c:v>
                </c:pt>
                <c:pt idx="233">
                  <c:v>62775.466210226063</c:v>
                </c:pt>
                <c:pt idx="234">
                  <c:v>62775.466210226063</c:v>
                </c:pt>
                <c:pt idx="235">
                  <c:v>62775.466210226063</c:v>
                </c:pt>
                <c:pt idx="236">
                  <c:v>62775.466210226063</c:v>
                </c:pt>
                <c:pt idx="237">
                  <c:v>62775.466210226063</c:v>
                </c:pt>
                <c:pt idx="238">
                  <c:v>62775.466210226063</c:v>
                </c:pt>
                <c:pt idx="239">
                  <c:v>62775.466210226063</c:v>
                </c:pt>
                <c:pt idx="240">
                  <c:v>62775.466210226063</c:v>
                </c:pt>
                <c:pt idx="241">
                  <c:v>62775.466210226063</c:v>
                </c:pt>
                <c:pt idx="242">
                  <c:v>62775.466210226063</c:v>
                </c:pt>
                <c:pt idx="243">
                  <c:v>62775.466210226063</c:v>
                </c:pt>
                <c:pt idx="244">
                  <c:v>62775.466210226063</c:v>
                </c:pt>
                <c:pt idx="245">
                  <c:v>62775.466210226063</c:v>
                </c:pt>
                <c:pt idx="246">
                  <c:v>62775.466210226063</c:v>
                </c:pt>
                <c:pt idx="247">
                  <c:v>62775.466210226063</c:v>
                </c:pt>
                <c:pt idx="248">
                  <c:v>62775.466210226063</c:v>
                </c:pt>
                <c:pt idx="249">
                  <c:v>62775.466210226063</c:v>
                </c:pt>
                <c:pt idx="250">
                  <c:v>62775.466210226063</c:v>
                </c:pt>
                <c:pt idx="251">
                  <c:v>62775.466210226063</c:v>
                </c:pt>
                <c:pt idx="252">
                  <c:v>62775.466210226063</c:v>
                </c:pt>
                <c:pt idx="253">
                  <c:v>62775.466210226063</c:v>
                </c:pt>
                <c:pt idx="254">
                  <c:v>62775.466210226063</c:v>
                </c:pt>
                <c:pt idx="255">
                  <c:v>62775.466210226063</c:v>
                </c:pt>
                <c:pt idx="256">
                  <c:v>62775.466210226063</c:v>
                </c:pt>
                <c:pt idx="257">
                  <c:v>62775.466210226063</c:v>
                </c:pt>
                <c:pt idx="258">
                  <c:v>62775.466210226063</c:v>
                </c:pt>
                <c:pt idx="259">
                  <c:v>62775.466210226063</c:v>
                </c:pt>
                <c:pt idx="260">
                  <c:v>62775.466210226063</c:v>
                </c:pt>
                <c:pt idx="261">
                  <c:v>62775.466210226063</c:v>
                </c:pt>
                <c:pt idx="262">
                  <c:v>62775.466210226063</c:v>
                </c:pt>
                <c:pt idx="263">
                  <c:v>62775.466210226063</c:v>
                </c:pt>
                <c:pt idx="264">
                  <c:v>62775.466210226063</c:v>
                </c:pt>
                <c:pt idx="265">
                  <c:v>62775.466210226063</c:v>
                </c:pt>
                <c:pt idx="266">
                  <c:v>62775.466210226063</c:v>
                </c:pt>
                <c:pt idx="267">
                  <c:v>62775.466210226063</c:v>
                </c:pt>
                <c:pt idx="268">
                  <c:v>62775.466210226063</c:v>
                </c:pt>
                <c:pt idx="269">
                  <c:v>62775.466210226063</c:v>
                </c:pt>
                <c:pt idx="270">
                  <c:v>62775.466210226063</c:v>
                </c:pt>
                <c:pt idx="271">
                  <c:v>62775.466210226063</c:v>
                </c:pt>
                <c:pt idx="272">
                  <c:v>62775.466210226063</c:v>
                </c:pt>
                <c:pt idx="273">
                  <c:v>62775.466210226063</c:v>
                </c:pt>
                <c:pt idx="274">
                  <c:v>62775.466210226063</c:v>
                </c:pt>
                <c:pt idx="275">
                  <c:v>62775.466210226063</c:v>
                </c:pt>
                <c:pt idx="276">
                  <c:v>62775.466210226063</c:v>
                </c:pt>
                <c:pt idx="277">
                  <c:v>62775.466210226063</c:v>
                </c:pt>
                <c:pt idx="278">
                  <c:v>62775.466210226063</c:v>
                </c:pt>
                <c:pt idx="279">
                  <c:v>62775.466210226063</c:v>
                </c:pt>
                <c:pt idx="280">
                  <c:v>62775.466210226063</c:v>
                </c:pt>
                <c:pt idx="281">
                  <c:v>62775.466210226063</c:v>
                </c:pt>
                <c:pt idx="282">
                  <c:v>62775.466210226063</c:v>
                </c:pt>
                <c:pt idx="283">
                  <c:v>62775.466210226063</c:v>
                </c:pt>
                <c:pt idx="284">
                  <c:v>62775.466210226063</c:v>
                </c:pt>
                <c:pt idx="285">
                  <c:v>62775.466210226063</c:v>
                </c:pt>
                <c:pt idx="286">
                  <c:v>62775.466210226063</c:v>
                </c:pt>
                <c:pt idx="287">
                  <c:v>62775.466210226063</c:v>
                </c:pt>
                <c:pt idx="288">
                  <c:v>62775.466210226063</c:v>
                </c:pt>
                <c:pt idx="289">
                  <c:v>62775.466210226063</c:v>
                </c:pt>
                <c:pt idx="290">
                  <c:v>62775.466210226063</c:v>
                </c:pt>
                <c:pt idx="291">
                  <c:v>62775.466210226063</c:v>
                </c:pt>
                <c:pt idx="292">
                  <c:v>62775.466210226063</c:v>
                </c:pt>
                <c:pt idx="293">
                  <c:v>62775.466210226063</c:v>
                </c:pt>
                <c:pt idx="294">
                  <c:v>62775.466210226063</c:v>
                </c:pt>
                <c:pt idx="295">
                  <c:v>62775.466210226063</c:v>
                </c:pt>
                <c:pt idx="296">
                  <c:v>62775.466210226063</c:v>
                </c:pt>
                <c:pt idx="297">
                  <c:v>62775.466210226063</c:v>
                </c:pt>
                <c:pt idx="298">
                  <c:v>48329.223247325397</c:v>
                </c:pt>
                <c:pt idx="299">
                  <c:v>48329.223247325397</c:v>
                </c:pt>
                <c:pt idx="300">
                  <c:v>48329.223247325397</c:v>
                </c:pt>
                <c:pt idx="301">
                  <c:v>48060.824616949772</c:v>
                </c:pt>
                <c:pt idx="302">
                  <c:v>48060.824616949772</c:v>
                </c:pt>
                <c:pt idx="303">
                  <c:v>44463.719408741803</c:v>
                </c:pt>
                <c:pt idx="304">
                  <c:v>44463.719408741803</c:v>
                </c:pt>
                <c:pt idx="305">
                  <c:v>43816.880316092283</c:v>
                </c:pt>
                <c:pt idx="306">
                  <c:v>43816.880316092283</c:v>
                </c:pt>
                <c:pt idx="307">
                  <c:v>43816.880316092283</c:v>
                </c:pt>
                <c:pt idx="308">
                  <c:v>42018.223360120319</c:v>
                </c:pt>
                <c:pt idx="309">
                  <c:v>42018.223360120319</c:v>
                </c:pt>
                <c:pt idx="310">
                  <c:v>42089.146270053461</c:v>
                </c:pt>
                <c:pt idx="311">
                  <c:v>42089.146270053461</c:v>
                </c:pt>
                <c:pt idx="312">
                  <c:v>42018.223360120319</c:v>
                </c:pt>
                <c:pt idx="313">
                  <c:v>42018.223360120319</c:v>
                </c:pt>
                <c:pt idx="314">
                  <c:v>42018.223360120319</c:v>
                </c:pt>
                <c:pt idx="315">
                  <c:v>40473.654722425854</c:v>
                </c:pt>
                <c:pt idx="316">
                  <c:v>40473.654722425854</c:v>
                </c:pt>
                <c:pt idx="317">
                  <c:v>40473.654722425854</c:v>
                </c:pt>
                <c:pt idx="318">
                  <c:v>40473.654722425854</c:v>
                </c:pt>
                <c:pt idx="319">
                  <c:v>42018.223360120319</c:v>
                </c:pt>
                <c:pt idx="320">
                  <c:v>42018.223360120319</c:v>
                </c:pt>
                <c:pt idx="321">
                  <c:v>42018.223360120319</c:v>
                </c:pt>
                <c:pt idx="322">
                  <c:v>42018.223360120319</c:v>
                </c:pt>
                <c:pt idx="323">
                  <c:v>42018.223360120319</c:v>
                </c:pt>
                <c:pt idx="324">
                  <c:v>40473.654722425854</c:v>
                </c:pt>
                <c:pt idx="325">
                  <c:v>40473.654722425854</c:v>
                </c:pt>
                <c:pt idx="326">
                  <c:v>40473.654722425854</c:v>
                </c:pt>
                <c:pt idx="327">
                  <c:v>40473.654722425854</c:v>
                </c:pt>
                <c:pt idx="328">
                  <c:v>40473.654722425854</c:v>
                </c:pt>
                <c:pt idx="329">
                  <c:v>40473.654722425854</c:v>
                </c:pt>
                <c:pt idx="330">
                  <c:v>40473.654722425854</c:v>
                </c:pt>
                <c:pt idx="331">
                  <c:v>40473.654722425854</c:v>
                </c:pt>
                <c:pt idx="332">
                  <c:v>40473.654722425854</c:v>
                </c:pt>
                <c:pt idx="333">
                  <c:v>40473.654722425854</c:v>
                </c:pt>
                <c:pt idx="334">
                  <c:v>40473.654722425854</c:v>
                </c:pt>
                <c:pt idx="335">
                  <c:v>40473.654722425854</c:v>
                </c:pt>
                <c:pt idx="336">
                  <c:v>40473.654722425854</c:v>
                </c:pt>
                <c:pt idx="337">
                  <c:v>40473.654722425854</c:v>
                </c:pt>
                <c:pt idx="338">
                  <c:v>40473.654722425854</c:v>
                </c:pt>
                <c:pt idx="339">
                  <c:v>40473.654722425854</c:v>
                </c:pt>
                <c:pt idx="340">
                  <c:v>40473.654722425854</c:v>
                </c:pt>
                <c:pt idx="341">
                  <c:v>40473.654722425854</c:v>
                </c:pt>
                <c:pt idx="342">
                  <c:v>40473.654722425854</c:v>
                </c:pt>
                <c:pt idx="343">
                  <c:v>40473.654722425854</c:v>
                </c:pt>
                <c:pt idx="344">
                  <c:v>40473.654722425854</c:v>
                </c:pt>
                <c:pt idx="345">
                  <c:v>40473.654722425854</c:v>
                </c:pt>
                <c:pt idx="346">
                  <c:v>40473.654722425854</c:v>
                </c:pt>
                <c:pt idx="347">
                  <c:v>40473.654722425854</c:v>
                </c:pt>
                <c:pt idx="348">
                  <c:v>40473.654722425854</c:v>
                </c:pt>
                <c:pt idx="349">
                  <c:v>40473.654722425854</c:v>
                </c:pt>
                <c:pt idx="350">
                  <c:v>40473.654722425854</c:v>
                </c:pt>
                <c:pt idx="351">
                  <c:v>40473.654722425854</c:v>
                </c:pt>
                <c:pt idx="352">
                  <c:v>40473.654722425854</c:v>
                </c:pt>
                <c:pt idx="353">
                  <c:v>40473.654722425854</c:v>
                </c:pt>
                <c:pt idx="354">
                  <c:v>40473.654722425854</c:v>
                </c:pt>
                <c:pt idx="355">
                  <c:v>40473.654722425854</c:v>
                </c:pt>
                <c:pt idx="356">
                  <c:v>40473.654722425854</c:v>
                </c:pt>
                <c:pt idx="357">
                  <c:v>40473.654722425854</c:v>
                </c:pt>
                <c:pt idx="358">
                  <c:v>40473.654722425854</c:v>
                </c:pt>
                <c:pt idx="359">
                  <c:v>40473.654722425854</c:v>
                </c:pt>
                <c:pt idx="360">
                  <c:v>40473.654722425854</c:v>
                </c:pt>
                <c:pt idx="361">
                  <c:v>40473.654722425854</c:v>
                </c:pt>
                <c:pt idx="362">
                  <c:v>40473.654722425854</c:v>
                </c:pt>
                <c:pt idx="363">
                  <c:v>40473.654722425854</c:v>
                </c:pt>
                <c:pt idx="364">
                  <c:v>39946.973453626502</c:v>
                </c:pt>
                <c:pt idx="365">
                  <c:v>39946.973453626502</c:v>
                </c:pt>
                <c:pt idx="366">
                  <c:v>39946.973453626502</c:v>
                </c:pt>
                <c:pt idx="367">
                  <c:v>39946.973453626502</c:v>
                </c:pt>
                <c:pt idx="368">
                  <c:v>39946.973453626502</c:v>
                </c:pt>
                <c:pt idx="369">
                  <c:v>39946.973453626502</c:v>
                </c:pt>
                <c:pt idx="370">
                  <c:v>39946.973453626502</c:v>
                </c:pt>
                <c:pt idx="371">
                  <c:v>39946.973453626502</c:v>
                </c:pt>
                <c:pt idx="372">
                  <c:v>39946.973453626502</c:v>
                </c:pt>
                <c:pt idx="373">
                  <c:v>39946.973453626502</c:v>
                </c:pt>
                <c:pt idx="374">
                  <c:v>39946.973453626502</c:v>
                </c:pt>
                <c:pt idx="375">
                  <c:v>39946.973453626502</c:v>
                </c:pt>
                <c:pt idx="376">
                  <c:v>39946.973453626502</c:v>
                </c:pt>
                <c:pt idx="377">
                  <c:v>39946.973453626502</c:v>
                </c:pt>
                <c:pt idx="378">
                  <c:v>39946.973453626502</c:v>
                </c:pt>
                <c:pt idx="379">
                  <c:v>39946.973453626502</c:v>
                </c:pt>
                <c:pt idx="380">
                  <c:v>39946.973453626502</c:v>
                </c:pt>
                <c:pt idx="381">
                  <c:v>39946.973453626502</c:v>
                </c:pt>
                <c:pt idx="382">
                  <c:v>39946.973453626502</c:v>
                </c:pt>
                <c:pt idx="383">
                  <c:v>39946.973453626502</c:v>
                </c:pt>
                <c:pt idx="384">
                  <c:v>39946.973453626502</c:v>
                </c:pt>
                <c:pt idx="385">
                  <c:v>39946.973453626502</c:v>
                </c:pt>
                <c:pt idx="386">
                  <c:v>39946.973453626502</c:v>
                </c:pt>
                <c:pt idx="387">
                  <c:v>39946.973453626502</c:v>
                </c:pt>
                <c:pt idx="388">
                  <c:v>39946.973453626502</c:v>
                </c:pt>
                <c:pt idx="389">
                  <c:v>39946.973453626502</c:v>
                </c:pt>
                <c:pt idx="390">
                  <c:v>39946.973453626502</c:v>
                </c:pt>
                <c:pt idx="391">
                  <c:v>39946.973453626502</c:v>
                </c:pt>
                <c:pt idx="392">
                  <c:v>39946.973453626502</c:v>
                </c:pt>
                <c:pt idx="393">
                  <c:v>39946.973453626502</c:v>
                </c:pt>
                <c:pt idx="394">
                  <c:v>39946.973453626502</c:v>
                </c:pt>
                <c:pt idx="395">
                  <c:v>39946.973453626502</c:v>
                </c:pt>
                <c:pt idx="396">
                  <c:v>39946.973453626502</c:v>
                </c:pt>
                <c:pt idx="397">
                  <c:v>39946.973453626502</c:v>
                </c:pt>
                <c:pt idx="398">
                  <c:v>39946.973453626502</c:v>
                </c:pt>
                <c:pt idx="399">
                  <c:v>39946.973453626502</c:v>
                </c:pt>
                <c:pt idx="400">
                  <c:v>39946.973453626502</c:v>
                </c:pt>
                <c:pt idx="401">
                  <c:v>39946.973453626502</c:v>
                </c:pt>
                <c:pt idx="402">
                  <c:v>39946.973453626502</c:v>
                </c:pt>
                <c:pt idx="403">
                  <c:v>39946.973453626502</c:v>
                </c:pt>
                <c:pt idx="404">
                  <c:v>39946.973453626502</c:v>
                </c:pt>
                <c:pt idx="405">
                  <c:v>39946.973453626502</c:v>
                </c:pt>
                <c:pt idx="406">
                  <c:v>39946.973453626502</c:v>
                </c:pt>
                <c:pt idx="407">
                  <c:v>39946.973453626502</c:v>
                </c:pt>
                <c:pt idx="408">
                  <c:v>39946.973453626502</c:v>
                </c:pt>
                <c:pt idx="409">
                  <c:v>39946.973453626502</c:v>
                </c:pt>
                <c:pt idx="410">
                  <c:v>39946.973453626502</c:v>
                </c:pt>
                <c:pt idx="411">
                  <c:v>39946.973453626502</c:v>
                </c:pt>
                <c:pt idx="412">
                  <c:v>39946.973453626502</c:v>
                </c:pt>
                <c:pt idx="413">
                  <c:v>39946.973453626502</c:v>
                </c:pt>
                <c:pt idx="414">
                  <c:v>39946.973453626502</c:v>
                </c:pt>
                <c:pt idx="415">
                  <c:v>39946.973453626502</c:v>
                </c:pt>
                <c:pt idx="416">
                  <c:v>39946.973453626502</c:v>
                </c:pt>
                <c:pt idx="417">
                  <c:v>39946.973453626502</c:v>
                </c:pt>
                <c:pt idx="418">
                  <c:v>39946.973453626502</c:v>
                </c:pt>
                <c:pt idx="419">
                  <c:v>39946.973453626502</c:v>
                </c:pt>
                <c:pt idx="420">
                  <c:v>39946.973453626502</c:v>
                </c:pt>
                <c:pt idx="421">
                  <c:v>39946.973453626502</c:v>
                </c:pt>
                <c:pt idx="422">
                  <c:v>39946.973453626502</c:v>
                </c:pt>
                <c:pt idx="423">
                  <c:v>39946.973453626502</c:v>
                </c:pt>
                <c:pt idx="424">
                  <c:v>39946.973453626502</c:v>
                </c:pt>
                <c:pt idx="425">
                  <c:v>39946.973453626502</c:v>
                </c:pt>
                <c:pt idx="426">
                  <c:v>39946.973453626502</c:v>
                </c:pt>
                <c:pt idx="427">
                  <c:v>39946.973453626502</c:v>
                </c:pt>
                <c:pt idx="428">
                  <c:v>39946.973453626502</c:v>
                </c:pt>
                <c:pt idx="429">
                  <c:v>39946.973453626502</c:v>
                </c:pt>
                <c:pt idx="430">
                  <c:v>39946.973453626502</c:v>
                </c:pt>
                <c:pt idx="431">
                  <c:v>39946.973453626502</c:v>
                </c:pt>
                <c:pt idx="432">
                  <c:v>39946.973453626502</c:v>
                </c:pt>
                <c:pt idx="433">
                  <c:v>39946.973453626502</c:v>
                </c:pt>
                <c:pt idx="434">
                  <c:v>39946.973453626502</c:v>
                </c:pt>
                <c:pt idx="435">
                  <c:v>39946.973453626502</c:v>
                </c:pt>
                <c:pt idx="436">
                  <c:v>39946.973453626502</c:v>
                </c:pt>
                <c:pt idx="437">
                  <c:v>39946.973453626502</c:v>
                </c:pt>
                <c:pt idx="438">
                  <c:v>39946.973453626502</c:v>
                </c:pt>
                <c:pt idx="439">
                  <c:v>39946.973453626502</c:v>
                </c:pt>
                <c:pt idx="440">
                  <c:v>39946.973453626502</c:v>
                </c:pt>
                <c:pt idx="441">
                  <c:v>39946.973453626502</c:v>
                </c:pt>
                <c:pt idx="442">
                  <c:v>39946.973453626502</c:v>
                </c:pt>
                <c:pt idx="443">
                  <c:v>39946.973453626502</c:v>
                </c:pt>
                <c:pt idx="444">
                  <c:v>39946.973453626502</c:v>
                </c:pt>
                <c:pt idx="445">
                  <c:v>39946.973453626502</c:v>
                </c:pt>
                <c:pt idx="446">
                  <c:v>39946.973453626502</c:v>
                </c:pt>
                <c:pt idx="447">
                  <c:v>39946.973453626502</c:v>
                </c:pt>
                <c:pt idx="448">
                  <c:v>39946.973453626502</c:v>
                </c:pt>
                <c:pt idx="449">
                  <c:v>39946.973453626502</c:v>
                </c:pt>
                <c:pt idx="450">
                  <c:v>39946.973453626502</c:v>
                </c:pt>
                <c:pt idx="451">
                  <c:v>39946.973453626502</c:v>
                </c:pt>
                <c:pt idx="452">
                  <c:v>39946.973453626502</c:v>
                </c:pt>
                <c:pt idx="453">
                  <c:v>39946.973453626502</c:v>
                </c:pt>
                <c:pt idx="454">
                  <c:v>39946.973453626502</c:v>
                </c:pt>
                <c:pt idx="455">
                  <c:v>39946.973453626502</c:v>
                </c:pt>
                <c:pt idx="456">
                  <c:v>39946.973453626502</c:v>
                </c:pt>
                <c:pt idx="457">
                  <c:v>39946.973453626502</c:v>
                </c:pt>
                <c:pt idx="458">
                  <c:v>39946.973453626502</c:v>
                </c:pt>
                <c:pt idx="459">
                  <c:v>39946.973453626502</c:v>
                </c:pt>
                <c:pt idx="460">
                  <c:v>39946.973453626502</c:v>
                </c:pt>
                <c:pt idx="461">
                  <c:v>39946.973453626502</c:v>
                </c:pt>
                <c:pt idx="462">
                  <c:v>39946.973453626502</c:v>
                </c:pt>
                <c:pt idx="463">
                  <c:v>39946.973453626502</c:v>
                </c:pt>
                <c:pt idx="464">
                  <c:v>39946.973453626502</c:v>
                </c:pt>
                <c:pt idx="465">
                  <c:v>39946.973453626502</c:v>
                </c:pt>
                <c:pt idx="466">
                  <c:v>39946.973453626502</c:v>
                </c:pt>
                <c:pt idx="467">
                  <c:v>39946.973453626502</c:v>
                </c:pt>
                <c:pt idx="468">
                  <c:v>39946.973453626502</c:v>
                </c:pt>
                <c:pt idx="469">
                  <c:v>39946.973453626502</c:v>
                </c:pt>
                <c:pt idx="470">
                  <c:v>39946.973453626502</c:v>
                </c:pt>
                <c:pt idx="471">
                  <c:v>39946.973453626502</c:v>
                </c:pt>
                <c:pt idx="472">
                  <c:v>39946.973453626502</c:v>
                </c:pt>
                <c:pt idx="473">
                  <c:v>39946.973453626502</c:v>
                </c:pt>
                <c:pt idx="474">
                  <c:v>39946.973453626502</c:v>
                </c:pt>
                <c:pt idx="475">
                  <c:v>39946.973453626502</c:v>
                </c:pt>
                <c:pt idx="476">
                  <c:v>39946.973453626502</c:v>
                </c:pt>
                <c:pt idx="477">
                  <c:v>39946.973453626502</c:v>
                </c:pt>
                <c:pt idx="478">
                  <c:v>39946.973453626502</c:v>
                </c:pt>
                <c:pt idx="479">
                  <c:v>39946.973453626502</c:v>
                </c:pt>
                <c:pt idx="480">
                  <c:v>39946.973453626502</c:v>
                </c:pt>
                <c:pt idx="481">
                  <c:v>39946.973453626502</c:v>
                </c:pt>
                <c:pt idx="482">
                  <c:v>39946.973453626502</c:v>
                </c:pt>
                <c:pt idx="483">
                  <c:v>39946.973453626502</c:v>
                </c:pt>
                <c:pt idx="484">
                  <c:v>39946.973453626502</c:v>
                </c:pt>
                <c:pt idx="485">
                  <c:v>39946.973453626502</c:v>
                </c:pt>
                <c:pt idx="486">
                  <c:v>39946.973453626502</c:v>
                </c:pt>
                <c:pt idx="487">
                  <c:v>39946.973453626502</c:v>
                </c:pt>
                <c:pt idx="488">
                  <c:v>39946.973453626502</c:v>
                </c:pt>
                <c:pt idx="489">
                  <c:v>39946.973453626502</c:v>
                </c:pt>
                <c:pt idx="490">
                  <c:v>39946.973453626502</c:v>
                </c:pt>
                <c:pt idx="491">
                  <c:v>40473.654722425854</c:v>
                </c:pt>
                <c:pt idx="492">
                  <c:v>40473.654722425854</c:v>
                </c:pt>
                <c:pt idx="493">
                  <c:v>40473.654722425854</c:v>
                </c:pt>
                <c:pt idx="494">
                  <c:v>40473.654722425854</c:v>
                </c:pt>
                <c:pt idx="495">
                  <c:v>40473.654722425854</c:v>
                </c:pt>
                <c:pt idx="496">
                  <c:v>40473.654722425854</c:v>
                </c:pt>
                <c:pt idx="497">
                  <c:v>40473.654722425854</c:v>
                </c:pt>
                <c:pt idx="498">
                  <c:v>40473.654722425854</c:v>
                </c:pt>
                <c:pt idx="499">
                  <c:v>40473.654722425854</c:v>
                </c:pt>
                <c:pt idx="500">
                  <c:v>40473.654722425854</c:v>
                </c:pt>
                <c:pt idx="501">
                  <c:v>40473.654722425854</c:v>
                </c:pt>
                <c:pt idx="502">
                  <c:v>40473.654722425854</c:v>
                </c:pt>
                <c:pt idx="503">
                  <c:v>40473.654722425854</c:v>
                </c:pt>
                <c:pt idx="504">
                  <c:v>40473.654722425854</c:v>
                </c:pt>
                <c:pt idx="505">
                  <c:v>40473.654722425854</c:v>
                </c:pt>
                <c:pt idx="506">
                  <c:v>40473.654722425854</c:v>
                </c:pt>
                <c:pt idx="507">
                  <c:v>40473.654722425854</c:v>
                </c:pt>
                <c:pt idx="508">
                  <c:v>40473.654722425854</c:v>
                </c:pt>
                <c:pt idx="509">
                  <c:v>40473.654722425854</c:v>
                </c:pt>
                <c:pt idx="510">
                  <c:v>40473.654722425854</c:v>
                </c:pt>
                <c:pt idx="511">
                  <c:v>40473.654722425854</c:v>
                </c:pt>
                <c:pt idx="512">
                  <c:v>40473.654722425854</c:v>
                </c:pt>
                <c:pt idx="513">
                  <c:v>40473.654722425854</c:v>
                </c:pt>
                <c:pt idx="514">
                  <c:v>40473.654722425854</c:v>
                </c:pt>
                <c:pt idx="515">
                  <c:v>40473.654722425854</c:v>
                </c:pt>
                <c:pt idx="516">
                  <c:v>40473.654722425854</c:v>
                </c:pt>
                <c:pt idx="517">
                  <c:v>40473.654722425854</c:v>
                </c:pt>
                <c:pt idx="518">
                  <c:v>40473.654722425854</c:v>
                </c:pt>
                <c:pt idx="519">
                  <c:v>40473.654722425854</c:v>
                </c:pt>
                <c:pt idx="520">
                  <c:v>40473.654722425854</c:v>
                </c:pt>
                <c:pt idx="521">
                  <c:v>40473.654722425854</c:v>
                </c:pt>
                <c:pt idx="522">
                  <c:v>40473.654722425854</c:v>
                </c:pt>
                <c:pt idx="523">
                  <c:v>40473.654722425854</c:v>
                </c:pt>
                <c:pt idx="524">
                  <c:v>40473.654722425854</c:v>
                </c:pt>
                <c:pt idx="525">
                  <c:v>40473.654722425854</c:v>
                </c:pt>
                <c:pt idx="526">
                  <c:v>40473.654722425854</c:v>
                </c:pt>
                <c:pt idx="527">
                  <c:v>40473.654722425854</c:v>
                </c:pt>
                <c:pt idx="528">
                  <c:v>40473.654722425854</c:v>
                </c:pt>
                <c:pt idx="529">
                  <c:v>40473.654722425854</c:v>
                </c:pt>
                <c:pt idx="530">
                  <c:v>40473.654722425854</c:v>
                </c:pt>
                <c:pt idx="531">
                  <c:v>40473.654722425854</c:v>
                </c:pt>
                <c:pt idx="532">
                  <c:v>40473.654722425854</c:v>
                </c:pt>
                <c:pt idx="533">
                  <c:v>40473.654722425854</c:v>
                </c:pt>
                <c:pt idx="534">
                  <c:v>40473.654722425854</c:v>
                </c:pt>
                <c:pt idx="535">
                  <c:v>40473.654722425854</c:v>
                </c:pt>
                <c:pt idx="536">
                  <c:v>40473.654722425854</c:v>
                </c:pt>
                <c:pt idx="537">
                  <c:v>40473.654722425854</c:v>
                </c:pt>
                <c:pt idx="538">
                  <c:v>40473.654722425854</c:v>
                </c:pt>
                <c:pt idx="539">
                  <c:v>40473.654722425854</c:v>
                </c:pt>
                <c:pt idx="540">
                  <c:v>40473.654722425854</c:v>
                </c:pt>
                <c:pt idx="541">
                  <c:v>42018.223360120319</c:v>
                </c:pt>
                <c:pt idx="542">
                  <c:v>42018.223360120319</c:v>
                </c:pt>
                <c:pt idx="543">
                  <c:v>42018.223360120319</c:v>
                </c:pt>
                <c:pt idx="544">
                  <c:v>42018.223360120319</c:v>
                </c:pt>
                <c:pt idx="545">
                  <c:v>42018.223360120319</c:v>
                </c:pt>
                <c:pt idx="546">
                  <c:v>42018.223360120319</c:v>
                </c:pt>
                <c:pt idx="547">
                  <c:v>42018.223360120319</c:v>
                </c:pt>
                <c:pt idx="548">
                  <c:v>42018.223360120319</c:v>
                </c:pt>
                <c:pt idx="549">
                  <c:v>42018.223360120319</c:v>
                </c:pt>
                <c:pt idx="550">
                  <c:v>42018.223360120319</c:v>
                </c:pt>
                <c:pt idx="551">
                  <c:v>42018.223360120319</c:v>
                </c:pt>
                <c:pt idx="552">
                  <c:v>42018.223360120319</c:v>
                </c:pt>
                <c:pt idx="553">
                  <c:v>42018.223360120319</c:v>
                </c:pt>
                <c:pt idx="554">
                  <c:v>42018.223360120319</c:v>
                </c:pt>
                <c:pt idx="555">
                  <c:v>42018.223360120319</c:v>
                </c:pt>
                <c:pt idx="556">
                  <c:v>42018.223360120319</c:v>
                </c:pt>
                <c:pt idx="557">
                  <c:v>42018.223360120319</c:v>
                </c:pt>
                <c:pt idx="558">
                  <c:v>42018.223360120319</c:v>
                </c:pt>
                <c:pt idx="559">
                  <c:v>42018.223360120319</c:v>
                </c:pt>
                <c:pt idx="560">
                  <c:v>42018.223360120319</c:v>
                </c:pt>
                <c:pt idx="561">
                  <c:v>42018.223360120319</c:v>
                </c:pt>
                <c:pt idx="562">
                  <c:v>42018.223360120319</c:v>
                </c:pt>
                <c:pt idx="563">
                  <c:v>42018.223360120319</c:v>
                </c:pt>
                <c:pt idx="564">
                  <c:v>42018.223360120319</c:v>
                </c:pt>
                <c:pt idx="565">
                  <c:v>42018.223360120319</c:v>
                </c:pt>
                <c:pt idx="566">
                  <c:v>42018.223360120319</c:v>
                </c:pt>
                <c:pt idx="567">
                  <c:v>42018.223360120319</c:v>
                </c:pt>
                <c:pt idx="568">
                  <c:v>42018.223360120319</c:v>
                </c:pt>
                <c:pt idx="569">
                  <c:v>42018.223360120319</c:v>
                </c:pt>
                <c:pt idx="570">
                  <c:v>42018.223360120319</c:v>
                </c:pt>
                <c:pt idx="571">
                  <c:v>42018.223360120319</c:v>
                </c:pt>
                <c:pt idx="572">
                  <c:v>42018.223360120319</c:v>
                </c:pt>
                <c:pt idx="573">
                  <c:v>42018.223360120319</c:v>
                </c:pt>
                <c:pt idx="574">
                  <c:v>42018.223360120319</c:v>
                </c:pt>
                <c:pt idx="575">
                  <c:v>42018.223360120319</c:v>
                </c:pt>
                <c:pt idx="576">
                  <c:v>42018.223360120319</c:v>
                </c:pt>
                <c:pt idx="577">
                  <c:v>42018.223360120319</c:v>
                </c:pt>
                <c:pt idx="578">
                  <c:v>42018.223360120319</c:v>
                </c:pt>
                <c:pt idx="579">
                  <c:v>42018.223360120319</c:v>
                </c:pt>
                <c:pt idx="580">
                  <c:v>42018.223360120319</c:v>
                </c:pt>
                <c:pt idx="581">
                  <c:v>42018.223360120319</c:v>
                </c:pt>
                <c:pt idx="582">
                  <c:v>42018.223360120319</c:v>
                </c:pt>
                <c:pt idx="583">
                  <c:v>42018.223360120319</c:v>
                </c:pt>
                <c:pt idx="584">
                  <c:v>42018.223360120319</c:v>
                </c:pt>
                <c:pt idx="585">
                  <c:v>42018.223360120319</c:v>
                </c:pt>
                <c:pt idx="586">
                  <c:v>42018.223360120319</c:v>
                </c:pt>
                <c:pt idx="587">
                  <c:v>42018.223360120319</c:v>
                </c:pt>
                <c:pt idx="588">
                  <c:v>42018.223360120319</c:v>
                </c:pt>
                <c:pt idx="589">
                  <c:v>42018.223360120319</c:v>
                </c:pt>
                <c:pt idx="590">
                  <c:v>42018.223360120319</c:v>
                </c:pt>
                <c:pt idx="591">
                  <c:v>42018.223360120319</c:v>
                </c:pt>
                <c:pt idx="592">
                  <c:v>42018.223360120319</c:v>
                </c:pt>
                <c:pt idx="593">
                  <c:v>42018.223360120319</c:v>
                </c:pt>
                <c:pt idx="594">
                  <c:v>42018.223360120319</c:v>
                </c:pt>
                <c:pt idx="595">
                  <c:v>42018.223360120319</c:v>
                </c:pt>
                <c:pt idx="596">
                  <c:v>42018.223360120319</c:v>
                </c:pt>
                <c:pt idx="597">
                  <c:v>42018.223360120319</c:v>
                </c:pt>
                <c:pt idx="598">
                  <c:v>42018.223360120319</c:v>
                </c:pt>
                <c:pt idx="599">
                  <c:v>42018.223360120319</c:v>
                </c:pt>
                <c:pt idx="600">
                  <c:v>42018.223360120319</c:v>
                </c:pt>
                <c:pt idx="601">
                  <c:v>42018.223360120319</c:v>
                </c:pt>
                <c:pt idx="602">
                  <c:v>42018.223360120319</c:v>
                </c:pt>
                <c:pt idx="603">
                  <c:v>42018.223360120319</c:v>
                </c:pt>
                <c:pt idx="604">
                  <c:v>42018.223360120319</c:v>
                </c:pt>
                <c:pt idx="605">
                  <c:v>42018.223360120319</c:v>
                </c:pt>
                <c:pt idx="606">
                  <c:v>42018.223360120319</c:v>
                </c:pt>
                <c:pt idx="607">
                  <c:v>42018.223360120319</c:v>
                </c:pt>
                <c:pt idx="608">
                  <c:v>42018.223360120319</c:v>
                </c:pt>
                <c:pt idx="609">
                  <c:v>42018.223360120319</c:v>
                </c:pt>
                <c:pt idx="610">
                  <c:v>42018.223360120319</c:v>
                </c:pt>
                <c:pt idx="611">
                  <c:v>42018.223360120319</c:v>
                </c:pt>
                <c:pt idx="612">
                  <c:v>42018.223360120319</c:v>
                </c:pt>
                <c:pt idx="613">
                  <c:v>42018.223360120319</c:v>
                </c:pt>
                <c:pt idx="614">
                  <c:v>42018.223360120319</c:v>
                </c:pt>
                <c:pt idx="615">
                  <c:v>42018.223360120319</c:v>
                </c:pt>
                <c:pt idx="616">
                  <c:v>42018.223360120319</c:v>
                </c:pt>
                <c:pt idx="617">
                  <c:v>42018.223360120319</c:v>
                </c:pt>
                <c:pt idx="618">
                  <c:v>42018.223360120319</c:v>
                </c:pt>
                <c:pt idx="619">
                  <c:v>42018.223360120319</c:v>
                </c:pt>
                <c:pt idx="620">
                  <c:v>42018.223360120319</c:v>
                </c:pt>
                <c:pt idx="621">
                  <c:v>42018.223360120319</c:v>
                </c:pt>
                <c:pt idx="622">
                  <c:v>42018.223360120319</c:v>
                </c:pt>
                <c:pt idx="623">
                  <c:v>42018.223360120319</c:v>
                </c:pt>
                <c:pt idx="624">
                  <c:v>42018.223360120319</c:v>
                </c:pt>
                <c:pt idx="625">
                  <c:v>42018.223360120319</c:v>
                </c:pt>
                <c:pt idx="626">
                  <c:v>42018.223360120319</c:v>
                </c:pt>
                <c:pt idx="627">
                  <c:v>42018.223360120319</c:v>
                </c:pt>
                <c:pt idx="628">
                  <c:v>42018.223360120319</c:v>
                </c:pt>
                <c:pt idx="629">
                  <c:v>42018.223360120319</c:v>
                </c:pt>
                <c:pt idx="630">
                  <c:v>42018.223360120319</c:v>
                </c:pt>
                <c:pt idx="631">
                  <c:v>42018.223360120319</c:v>
                </c:pt>
                <c:pt idx="632">
                  <c:v>42018.223360120319</c:v>
                </c:pt>
                <c:pt idx="633">
                  <c:v>42018.223360120319</c:v>
                </c:pt>
                <c:pt idx="634">
                  <c:v>42018.223360120319</c:v>
                </c:pt>
                <c:pt idx="635">
                  <c:v>42018.223360120319</c:v>
                </c:pt>
                <c:pt idx="636">
                  <c:v>42018.223360120319</c:v>
                </c:pt>
                <c:pt idx="637">
                  <c:v>42018.223360120319</c:v>
                </c:pt>
                <c:pt idx="638">
                  <c:v>42018.223360120319</c:v>
                </c:pt>
                <c:pt idx="639">
                  <c:v>42018.223360120319</c:v>
                </c:pt>
                <c:pt idx="640">
                  <c:v>42018.223360120319</c:v>
                </c:pt>
                <c:pt idx="641">
                  <c:v>42018.223360120319</c:v>
                </c:pt>
                <c:pt idx="642">
                  <c:v>42018.223360120319</c:v>
                </c:pt>
                <c:pt idx="643">
                  <c:v>42018.223360120319</c:v>
                </c:pt>
                <c:pt idx="644">
                  <c:v>42018.223360120319</c:v>
                </c:pt>
                <c:pt idx="645">
                  <c:v>42018.223360120319</c:v>
                </c:pt>
                <c:pt idx="646">
                  <c:v>42018.223360120319</c:v>
                </c:pt>
                <c:pt idx="647">
                  <c:v>42018.223360120319</c:v>
                </c:pt>
                <c:pt idx="648">
                  <c:v>42018.223360120319</c:v>
                </c:pt>
                <c:pt idx="649">
                  <c:v>42018.223360120319</c:v>
                </c:pt>
                <c:pt idx="650">
                  <c:v>42018.223360120319</c:v>
                </c:pt>
                <c:pt idx="651">
                  <c:v>42018.223360120319</c:v>
                </c:pt>
                <c:pt idx="652">
                  <c:v>42018.223360120319</c:v>
                </c:pt>
                <c:pt idx="653">
                  <c:v>42018.223360120319</c:v>
                </c:pt>
                <c:pt idx="654">
                  <c:v>42018.223360120319</c:v>
                </c:pt>
                <c:pt idx="655">
                  <c:v>42018.223360120319</c:v>
                </c:pt>
                <c:pt idx="656">
                  <c:v>42018.223360120319</c:v>
                </c:pt>
                <c:pt idx="657">
                  <c:v>42018.223360120319</c:v>
                </c:pt>
                <c:pt idx="658">
                  <c:v>42018.223360120319</c:v>
                </c:pt>
                <c:pt idx="659">
                  <c:v>42018.223360120319</c:v>
                </c:pt>
                <c:pt idx="660">
                  <c:v>42018.223360120319</c:v>
                </c:pt>
                <c:pt idx="661">
                  <c:v>42018.223360120319</c:v>
                </c:pt>
                <c:pt idx="662">
                  <c:v>42018.223360120319</c:v>
                </c:pt>
                <c:pt idx="663">
                  <c:v>42018.223360120319</c:v>
                </c:pt>
                <c:pt idx="664">
                  <c:v>42018.223360120319</c:v>
                </c:pt>
                <c:pt idx="665">
                  <c:v>42018.223360120319</c:v>
                </c:pt>
                <c:pt idx="666">
                  <c:v>42018.223360120319</c:v>
                </c:pt>
                <c:pt idx="667">
                  <c:v>42018.223360120319</c:v>
                </c:pt>
                <c:pt idx="668">
                  <c:v>42018.223360120319</c:v>
                </c:pt>
                <c:pt idx="669">
                  <c:v>42018.223360120319</c:v>
                </c:pt>
                <c:pt idx="670">
                  <c:v>42018.223360120319</c:v>
                </c:pt>
                <c:pt idx="671">
                  <c:v>42018.223360120319</c:v>
                </c:pt>
                <c:pt idx="672">
                  <c:v>42018.223360120319</c:v>
                </c:pt>
                <c:pt idx="673">
                  <c:v>42018.223360120319</c:v>
                </c:pt>
                <c:pt idx="674">
                  <c:v>42018.223360120319</c:v>
                </c:pt>
                <c:pt idx="675">
                  <c:v>42018.223360120319</c:v>
                </c:pt>
                <c:pt idx="676">
                  <c:v>42018.223360120319</c:v>
                </c:pt>
                <c:pt idx="677">
                  <c:v>42018.223360120319</c:v>
                </c:pt>
                <c:pt idx="678">
                  <c:v>42018.223360120319</c:v>
                </c:pt>
                <c:pt idx="679">
                  <c:v>42018.223360120319</c:v>
                </c:pt>
                <c:pt idx="680">
                  <c:v>42018.223360120319</c:v>
                </c:pt>
                <c:pt idx="681">
                  <c:v>42018.223360120319</c:v>
                </c:pt>
                <c:pt idx="682">
                  <c:v>42018.223360120319</c:v>
                </c:pt>
                <c:pt idx="683">
                  <c:v>42018.223360120319</c:v>
                </c:pt>
                <c:pt idx="684">
                  <c:v>42018.223360120319</c:v>
                </c:pt>
                <c:pt idx="685">
                  <c:v>42018.223360120319</c:v>
                </c:pt>
                <c:pt idx="686">
                  <c:v>42018.223360120319</c:v>
                </c:pt>
                <c:pt idx="687">
                  <c:v>42018.223360120319</c:v>
                </c:pt>
                <c:pt idx="688">
                  <c:v>42018.223360120319</c:v>
                </c:pt>
                <c:pt idx="689">
                  <c:v>42018.223360120319</c:v>
                </c:pt>
                <c:pt idx="690">
                  <c:v>42018.223360120319</c:v>
                </c:pt>
                <c:pt idx="691">
                  <c:v>42018.223360120319</c:v>
                </c:pt>
                <c:pt idx="692">
                  <c:v>42018.223360120319</c:v>
                </c:pt>
                <c:pt idx="693">
                  <c:v>42018.223360120319</c:v>
                </c:pt>
                <c:pt idx="694">
                  <c:v>42018.223360120319</c:v>
                </c:pt>
                <c:pt idx="695">
                  <c:v>42018.223360120319</c:v>
                </c:pt>
                <c:pt idx="696">
                  <c:v>42018.223360120319</c:v>
                </c:pt>
                <c:pt idx="697">
                  <c:v>42018.223360120319</c:v>
                </c:pt>
                <c:pt idx="698">
                  <c:v>42018.223360120319</c:v>
                </c:pt>
                <c:pt idx="699">
                  <c:v>42018.223360120319</c:v>
                </c:pt>
                <c:pt idx="700">
                  <c:v>42018.223360120319</c:v>
                </c:pt>
                <c:pt idx="701">
                  <c:v>42018.223360120319</c:v>
                </c:pt>
                <c:pt idx="702">
                  <c:v>42018.223360120319</c:v>
                </c:pt>
                <c:pt idx="703">
                  <c:v>42018.223360120319</c:v>
                </c:pt>
                <c:pt idx="704">
                  <c:v>42018.223360120319</c:v>
                </c:pt>
                <c:pt idx="705">
                  <c:v>42018.223360120319</c:v>
                </c:pt>
                <c:pt idx="706">
                  <c:v>42018.223360120319</c:v>
                </c:pt>
                <c:pt idx="707">
                  <c:v>42018.223360120319</c:v>
                </c:pt>
                <c:pt idx="708">
                  <c:v>42018.223360120319</c:v>
                </c:pt>
                <c:pt idx="709">
                  <c:v>42018.223360120319</c:v>
                </c:pt>
                <c:pt idx="710">
                  <c:v>42018.223360120319</c:v>
                </c:pt>
                <c:pt idx="711">
                  <c:v>42018.223360120319</c:v>
                </c:pt>
                <c:pt idx="712">
                  <c:v>42018.223360120319</c:v>
                </c:pt>
                <c:pt idx="713">
                  <c:v>42018.223360120319</c:v>
                </c:pt>
                <c:pt idx="714">
                  <c:v>42018.223360120319</c:v>
                </c:pt>
                <c:pt idx="715">
                  <c:v>42018.223360120319</c:v>
                </c:pt>
                <c:pt idx="716">
                  <c:v>42018.223360120319</c:v>
                </c:pt>
                <c:pt idx="717">
                  <c:v>42018.223360120319</c:v>
                </c:pt>
                <c:pt idx="718">
                  <c:v>42018.223360120319</c:v>
                </c:pt>
                <c:pt idx="719">
                  <c:v>42018.223360120319</c:v>
                </c:pt>
                <c:pt idx="720">
                  <c:v>42018.223360120319</c:v>
                </c:pt>
                <c:pt idx="721">
                  <c:v>42018.223360120319</c:v>
                </c:pt>
                <c:pt idx="722">
                  <c:v>42018.223360120319</c:v>
                </c:pt>
                <c:pt idx="723">
                  <c:v>42018.223360120319</c:v>
                </c:pt>
                <c:pt idx="724">
                  <c:v>42089.146270053461</c:v>
                </c:pt>
                <c:pt idx="725">
                  <c:v>42089.146270053461</c:v>
                </c:pt>
                <c:pt idx="726">
                  <c:v>42089.146270053461</c:v>
                </c:pt>
                <c:pt idx="727">
                  <c:v>42089.146270053461</c:v>
                </c:pt>
                <c:pt idx="728">
                  <c:v>42089.146270053461</c:v>
                </c:pt>
                <c:pt idx="729">
                  <c:v>42089.146270053461</c:v>
                </c:pt>
                <c:pt idx="730">
                  <c:v>42089.146270053461</c:v>
                </c:pt>
                <c:pt idx="731">
                  <c:v>42089.146270053461</c:v>
                </c:pt>
                <c:pt idx="732">
                  <c:v>42089.146270053461</c:v>
                </c:pt>
                <c:pt idx="733">
                  <c:v>42089.146270053461</c:v>
                </c:pt>
                <c:pt idx="734">
                  <c:v>42089.146270053461</c:v>
                </c:pt>
                <c:pt idx="735">
                  <c:v>42089.146270053461</c:v>
                </c:pt>
                <c:pt idx="736">
                  <c:v>42089.146270053461</c:v>
                </c:pt>
                <c:pt idx="737">
                  <c:v>42089.146270053461</c:v>
                </c:pt>
                <c:pt idx="738">
                  <c:v>42089.146270053461</c:v>
                </c:pt>
                <c:pt idx="739">
                  <c:v>42089.146270053461</c:v>
                </c:pt>
                <c:pt idx="740">
                  <c:v>42089.146270053461</c:v>
                </c:pt>
                <c:pt idx="741">
                  <c:v>42089.146270053461</c:v>
                </c:pt>
                <c:pt idx="742">
                  <c:v>42089.146270053461</c:v>
                </c:pt>
                <c:pt idx="743">
                  <c:v>42089.146270053461</c:v>
                </c:pt>
                <c:pt idx="744">
                  <c:v>42089.146270053461</c:v>
                </c:pt>
                <c:pt idx="745">
                  <c:v>42089.146270053461</c:v>
                </c:pt>
                <c:pt idx="746">
                  <c:v>42089.146270053461</c:v>
                </c:pt>
                <c:pt idx="747">
                  <c:v>42089.146270053461</c:v>
                </c:pt>
                <c:pt idx="748">
                  <c:v>42089.146270053461</c:v>
                </c:pt>
                <c:pt idx="749">
                  <c:v>42089.146270053461</c:v>
                </c:pt>
                <c:pt idx="750">
                  <c:v>42089.146270053461</c:v>
                </c:pt>
                <c:pt idx="751">
                  <c:v>42089.146270053461</c:v>
                </c:pt>
                <c:pt idx="752">
                  <c:v>42089.146270053461</c:v>
                </c:pt>
                <c:pt idx="753">
                  <c:v>42089.146270053461</c:v>
                </c:pt>
                <c:pt idx="754">
                  <c:v>42089.146270053461</c:v>
                </c:pt>
                <c:pt idx="755">
                  <c:v>42089.146270053461</c:v>
                </c:pt>
                <c:pt idx="756">
                  <c:v>42089.146270053461</c:v>
                </c:pt>
                <c:pt idx="757">
                  <c:v>42089.146270053461</c:v>
                </c:pt>
                <c:pt idx="758">
                  <c:v>42089.146270053461</c:v>
                </c:pt>
                <c:pt idx="759">
                  <c:v>42089.146270053461</c:v>
                </c:pt>
                <c:pt idx="760">
                  <c:v>42089.146270053461</c:v>
                </c:pt>
                <c:pt idx="761">
                  <c:v>42089.146270053461</c:v>
                </c:pt>
                <c:pt idx="762">
                  <c:v>42089.146270053461</c:v>
                </c:pt>
                <c:pt idx="763">
                  <c:v>42089.146270053461</c:v>
                </c:pt>
                <c:pt idx="764">
                  <c:v>42089.146270053461</c:v>
                </c:pt>
                <c:pt idx="765">
                  <c:v>42089.146270053461</c:v>
                </c:pt>
                <c:pt idx="766">
                  <c:v>42089.146270053461</c:v>
                </c:pt>
                <c:pt idx="767">
                  <c:v>42089.146270053461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1-4D93-9A9C-3A45962DAF3D}"/>
            </c:ext>
          </c:extLst>
        </c:ser>
        <c:ser>
          <c:idx val="3"/>
          <c:order val="3"/>
          <c:tx>
            <c:v>Vol. Weighted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'Equity+Bond_NP'!$B$557:$B$1325</c:f>
              <c:numCache>
                <c:formatCode>m/d/yyyy</c:formatCode>
                <c:ptCount val="769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  <c:pt idx="767">
                  <c:v>45377</c:v>
                </c:pt>
                <c:pt idx="768">
                  <c:v>45378</c:v>
                </c:pt>
              </c:numCache>
            </c:numRef>
          </c:cat>
          <c:val>
            <c:numRef>
              <c:f>'Equity+Bond_NP'!$I$557:$I$1325</c:f>
              <c:numCache>
                <c:formatCode>General</c:formatCode>
                <c:ptCount val="769"/>
                <c:pt idx="500">
                  <c:v>23996.001971175523</c:v>
                </c:pt>
                <c:pt idx="501">
                  <c:v>23996.001971175523</c:v>
                </c:pt>
                <c:pt idx="502">
                  <c:v>23996.001971175523</c:v>
                </c:pt>
                <c:pt idx="503">
                  <c:v>23996.001971175523</c:v>
                </c:pt>
                <c:pt idx="504">
                  <c:v>23996.001971175523</c:v>
                </c:pt>
                <c:pt idx="505">
                  <c:v>23996.001971175523</c:v>
                </c:pt>
                <c:pt idx="506">
                  <c:v>23996.001971175523</c:v>
                </c:pt>
                <c:pt idx="507">
                  <c:v>23996.001971175523</c:v>
                </c:pt>
                <c:pt idx="508">
                  <c:v>23996.001971175523</c:v>
                </c:pt>
                <c:pt idx="509">
                  <c:v>23996.001971175523</c:v>
                </c:pt>
                <c:pt idx="510">
                  <c:v>23996.001971175523</c:v>
                </c:pt>
                <c:pt idx="511">
                  <c:v>23996.001971175523</c:v>
                </c:pt>
                <c:pt idx="512">
                  <c:v>23996.001971175523</c:v>
                </c:pt>
                <c:pt idx="513">
                  <c:v>23996.001971175523</c:v>
                </c:pt>
                <c:pt idx="514">
                  <c:v>23996.001971175523</c:v>
                </c:pt>
                <c:pt idx="515">
                  <c:v>23996.001971175523</c:v>
                </c:pt>
                <c:pt idx="516">
                  <c:v>23996.001971175523</c:v>
                </c:pt>
                <c:pt idx="517">
                  <c:v>23996.001971175523</c:v>
                </c:pt>
                <c:pt idx="518">
                  <c:v>23996.001971175523</c:v>
                </c:pt>
                <c:pt idx="519">
                  <c:v>23996.001971175523</c:v>
                </c:pt>
                <c:pt idx="520">
                  <c:v>23996.001971175523</c:v>
                </c:pt>
                <c:pt idx="521">
                  <c:v>23996.001971175523</c:v>
                </c:pt>
                <c:pt idx="522">
                  <c:v>23996.001971175523</c:v>
                </c:pt>
                <c:pt idx="523">
                  <c:v>23996.001971175523</c:v>
                </c:pt>
                <c:pt idx="524">
                  <c:v>23996.001971175523</c:v>
                </c:pt>
                <c:pt idx="525">
                  <c:v>21437.311856681561</c:v>
                </c:pt>
                <c:pt idx="526">
                  <c:v>21437.311856681561</c:v>
                </c:pt>
                <c:pt idx="527">
                  <c:v>21437.311856681561</c:v>
                </c:pt>
                <c:pt idx="528">
                  <c:v>21437.311856681561</c:v>
                </c:pt>
                <c:pt idx="529">
                  <c:v>21437.311856681561</c:v>
                </c:pt>
                <c:pt idx="530">
                  <c:v>21437.311856681561</c:v>
                </c:pt>
                <c:pt idx="531">
                  <c:v>21437.311856681561</c:v>
                </c:pt>
                <c:pt idx="532">
                  <c:v>21437.311856681561</c:v>
                </c:pt>
                <c:pt idx="533">
                  <c:v>21437.311856681561</c:v>
                </c:pt>
                <c:pt idx="534">
                  <c:v>21437.311856681561</c:v>
                </c:pt>
                <c:pt idx="535">
                  <c:v>21437.311856681561</c:v>
                </c:pt>
                <c:pt idx="536">
                  <c:v>21437.311856681561</c:v>
                </c:pt>
                <c:pt idx="537">
                  <c:v>21437.311856681561</c:v>
                </c:pt>
                <c:pt idx="538">
                  <c:v>23996.001971175523</c:v>
                </c:pt>
                <c:pt idx="539">
                  <c:v>23996.001971175523</c:v>
                </c:pt>
                <c:pt idx="540">
                  <c:v>23996.001971175523</c:v>
                </c:pt>
                <c:pt idx="541">
                  <c:v>23996.001971175523</c:v>
                </c:pt>
                <c:pt idx="542">
                  <c:v>23996.001971175523</c:v>
                </c:pt>
                <c:pt idx="543">
                  <c:v>23996.001971175523</c:v>
                </c:pt>
                <c:pt idx="544">
                  <c:v>23996.001971175523</c:v>
                </c:pt>
                <c:pt idx="545">
                  <c:v>23996.001971175523</c:v>
                </c:pt>
                <c:pt idx="546">
                  <c:v>23996.001971175523</c:v>
                </c:pt>
                <c:pt idx="547">
                  <c:v>23996.001971175523</c:v>
                </c:pt>
                <c:pt idx="548">
                  <c:v>23996.001971175523</c:v>
                </c:pt>
                <c:pt idx="549">
                  <c:v>23996.001971175523</c:v>
                </c:pt>
                <c:pt idx="550">
                  <c:v>23996.001971175523</c:v>
                </c:pt>
                <c:pt idx="551">
                  <c:v>23996.001971175523</c:v>
                </c:pt>
                <c:pt idx="552">
                  <c:v>23996.001971175523</c:v>
                </c:pt>
                <c:pt idx="553">
                  <c:v>23996.001971175523</c:v>
                </c:pt>
                <c:pt idx="554">
                  <c:v>23996.001971175523</c:v>
                </c:pt>
                <c:pt idx="555">
                  <c:v>23996.001971175523</c:v>
                </c:pt>
                <c:pt idx="556">
                  <c:v>23996.001971175523</c:v>
                </c:pt>
                <c:pt idx="557">
                  <c:v>23996.001971175523</c:v>
                </c:pt>
                <c:pt idx="558">
                  <c:v>23996.001971175523</c:v>
                </c:pt>
                <c:pt idx="559">
                  <c:v>23996.001971175523</c:v>
                </c:pt>
                <c:pt idx="560">
                  <c:v>23996.001971175523</c:v>
                </c:pt>
                <c:pt idx="561">
                  <c:v>23996.001971175523</c:v>
                </c:pt>
                <c:pt idx="562">
                  <c:v>23996.001971175523</c:v>
                </c:pt>
                <c:pt idx="563">
                  <c:v>23996.001971175523</c:v>
                </c:pt>
                <c:pt idx="564">
                  <c:v>23996.001971175523</c:v>
                </c:pt>
                <c:pt idx="565">
                  <c:v>23996.001971175523</c:v>
                </c:pt>
                <c:pt idx="566">
                  <c:v>23996.001971175523</c:v>
                </c:pt>
                <c:pt idx="567">
                  <c:v>23996.001971175523</c:v>
                </c:pt>
                <c:pt idx="568">
                  <c:v>23996.001971175523</c:v>
                </c:pt>
                <c:pt idx="569">
                  <c:v>23996.001971175523</c:v>
                </c:pt>
                <c:pt idx="570">
                  <c:v>23996.001971175523</c:v>
                </c:pt>
                <c:pt idx="571">
                  <c:v>23996.001971175523</c:v>
                </c:pt>
                <c:pt idx="572">
                  <c:v>23996.001971175523</c:v>
                </c:pt>
                <c:pt idx="573">
                  <c:v>23996.001971175523</c:v>
                </c:pt>
                <c:pt idx="574">
                  <c:v>23996.001971175523</c:v>
                </c:pt>
                <c:pt idx="575">
                  <c:v>23996.001971175523</c:v>
                </c:pt>
                <c:pt idx="576">
                  <c:v>23996.001971175523</c:v>
                </c:pt>
                <c:pt idx="577">
                  <c:v>23996.001971175523</c:v>
                </c:pt>
                <c:pt idx="578">
                  <c:v>23996.001971175523</c:v>
                </c:pt>
                <c:pt idx="579">
                  <c:v>23996.001971175523</c:v>
                </c:pt>
                <c:pt idx="580">
                  <c:v>23996.001971175523</c:v>
                </c:pt>
                <c:pt idx="581">
                  <c:v>23996.001971175523</c:v>
                </c:pt>
                <c:pt idx="582">
                  <c:v>23996.001971175523</c:v>
                </c:pt>
                <c:pt idx="583">
                  <c:v>23996.001971175523</c:v>
                </c:pt>
                <c:pt idx="584">
                  <c:v>23996.001971175523</c:v>
                </c:pt>
                <c:pt idx="585">
                  <c:v>23996.001971175523</c:v>
                </c:pt>
                <c:pt idx="586">
                  <c:v>23996.001971175523</c:v>
                </c:pt>
                <c:pt idx="587">
                  <c:v>23996.001971175523</c:v>
                </c:pt>
                <c:pt idx="588">
                  <c:v>23996.001971175523</c:v>
                </c:pt>
                <c:pt idx="589">
                  <c:v>23996.001971175523</c:v>
                </c:pt>
                <c:pt idx="590">
                  <c:v>23996.001971175523</c:v>
                </c:pt>
                <c:pt idx="591">
                  <c:v>24028.517072467428</c:v>
                </c:pt>
                <c:pt idx="592">
                  <c:v>24028.517072467428</c:v>
                </c:pt>
                <c:pt idx="593">
                  <c:v>24028.517072467428</c:v>
                </c:pt>
                <c:pt idx="594">
                  <c:v>24028.517072467428</c:v>
                </c:pt>
                <c:pt idx="595">
                  <c:v>24028.517072467428</c:v>
                </c:pt>
                <c:pt idx="596">
                  <c:v>24028.517072467428</c:v>
                </c:pt>
                <c:pt idx="597">
                  <c:v>24028.517072467428</c:v>
                </c:pt>
                <c:pt idx="598">
                  <c:v>24028.517072467428</c:v>
                </c:pt>
                <c:pt idx="599">
                  <c:v>24028.517072467428</c:v>
                </c:pt>
                <c:pt idx="600">
                  <c:v>24028.517072467428</c:v>
                </c:pt>
                <c:pt idx="601">
                  <c:v>24028.517072467428</c:v>
                </c:pt>
                <c:pt idx="602">
                  <c:v>24028.517072467428</c:v>
                </c:pt>
                <c:pt idx="603">
                  <c:v>24028.517072467428</c:v>
                </c:pt>
                <c:pt idx="604">
                  <c:v>24028.517072467428</c:v>
                </c:pt>
                <c:pt idx="605">
                  <c:v>24028.517072467428</c:v>
                </c:pt>
                <c:pt idx="606">
                  <c:v>24028.517072467428</c:v>
                </c:pt>
                <c:pt idx="607">
                  <c:v>24028.517072467428</c:v>
                </c:pt>
                <c:pt idx="608">
                  <c:v>24028.517072467428</c:v>
                </c:pt>
                <c:pt idx="609">
                  <c:v>24028.517072467428</c:v>
                </c:pt>
                <c:pt idx="610">
                  <c:v>24028.517072467428</c:v>
                </c:pt>
                <c:pt idx="611">
                  <c:v>24028.517072467428</c:v>
                </c:pt>
                <c:pt idx="612">
                  <c:v>24028.517072467428</c:v>
                </c:pt>
                <c:pt idx="613">
                  <c:v>24028.517072467428</c:v>
                </c:pt>
                <c:pt idx="614">
                  <c:v>24028.517072467428</c:v>
                </c:pt>
                <c:pt idx="615">
                  <c:v>24028.517072467428</c:v>
                </c:pt>
                <c:pt idx="616">
                  <c:v>24028.517072467428</c:v>
                </c:pt>
                <c:pt idx="617">
                  <c:v>24028.517072467428</c:v>
                </c:pt>
                <c:pt idx="618">
                  <c:v>24028.517072467428</c:v>
                </c:pt>
                <c:pt idx="619">
                  <c:v>24028.517072467428</c:v>
                </c:pt>
                <c:pt idx="620">
                  <c:v>24028.517072467428</c:v>
                </c:pt>
                <c:pt idx="621">
                  <c:v>24028.517072467428</c:v>
                </c:pt>
                <c:pt idx="622">
                  <c:v>24028.517072467428</c:v>
                </c:pt>
                <c:pt idx="623">
                  <c:v>24028.517072467428</c:v>
                </c:pt>
                <c:pt idx="624">
                  <c:v>24028.517072467428</c:v>
                </c:pt>
                <c:pt idx="625">
                  <c:v>24028.517072467428</c:v>
                </c:pt>
                <c:pt idx="626">
                  <c:v>24028.517072467428</c:v>
                </c:pt>
                <c:pt idx="627">
                  <c:v>28056.482786713703</c:v>
                </c:pt>
                <c:pt idx="628">
                  <c:v>28056.482786713703</c:v>
                </c:pt>
                <c:pt idx="629">
                  <c:v>28056.482786713703</c:v>
                </c:pt>
                <c:pt idx="630">
                  <c:v>28056.482786713703</c:v>
                </c:pt>
                <c:pt idx="631">
                  <c:v>28056.482786713703</c:v>
                </c:pt>
                <c:pt idx="632">
                  <c:v>28056.482786713703</c:v>
                </c:pt>
                <c:pt idx="633">
                  <c:v>28056.482786713703</c:v>
                </c:pt>
                <c:pt idx="634">
                  <c:v>28056.482786713703</c:v>
                </c:pt>
                <c:pt idx="635">
                  <c:v>28056.482786713703</c:v>
                </c:pt>
                <c:pt idx="636">
                  <c:v>28056.482786713703</c:v>
                </c:pt>
                <c:pt idx="637">
                  <c:v>28056.482786713703</c:v>
                </c:pt>
                <c:pt idx="638">
                  <c:v>28056.482786713703</c:v>
                </c:pt>
                <c:pt idx="639">
                  <c:v>28056.482786713703</c:v>
                </c:pt>
                <c:pt idx="640">
                  <c:v>28056.482786713703</c:v>
                </c:pt>
                <c:pt idx="641">
                  <c:v>28056.482786713703</c:v>
                </c:pt>
                <c:pt idx="642">
                  <c:v>28056.482786713703</c:v>
                </c:pt>
                <c:pt idx="643">
                  <c:v>28056.482786713703</c:v>
                </c:pt>
                <c:pt idx="644">
                  <c:v>28056.482786713703</c:v>
                </c:pt>
                <c:pt idx="645">
                  <c:v>28056.482786713703</c:v>
                </c:pt>
                <c:pt idx="646">
                  <c:v>28437.55070686229</c:v>
                </c:pt>
                <c:pt idx="647">
                  <c:v>28437.55070686229</c:v>
                </c:pt>
                <c:pt idx="648">
                  <c:v>28437.55070686229</c:v>
                </c:pt>
                <c:pt idx="649">
                  <c:v>28437.55070686229</c:v>
                </c:pt>
                <c:pt idx="650">
                  <c:v>28437.55070686229</c:v>
                </c:pt>
                <c:pt idx="651">
                  <c:v>28437.55070686229</c:v>
                </c:pt>
                <c:pt idx="652">
                  <c:v>28437.55070686229</c:v>
                </c:pt>
                <c:pt idx="653">
                  <c:v>28437.55070686229</c:v>
                </c:pt>
                <c:pt idx="654">
                  <c:v>28437.55070686229</c:v>
                </c:pt>
                <c:pt idx="655">
                  <c:v>28437.55070686229</c:v>
                </c:pt>
                <c:pt idx="656">
                  <c:v>28437.55070686229</c:v>
                </c:pt>
                <c:pt idx="657">
                  <c:v>28437.55070686229</c:v>
                </c:pt>
                <c:pt idx="658">
                  <c:v>28437.55070686229</c:v>
                </c:pt>
                <c:pt idx="659">
                  <c:v>28437.55070686229</c:v>
                </c:pt>
                <c:pt idx="660">
                  <c:v>28437.55070686229</c:v>
                </c:pt>
                <c:pt idx="661">
                  <c:v>28437.55070686229</c:v>
                </c:pt>
                <c:pt idx="662">
                  <c:v>28437.55070686229</c:v>
                </c:pt>
                <c:pt idx="663">
                  <c:v>28437.55070686229</c:v>
                </c:pt>
                <c:pt idx="664">
                  <c:v>28437.55070686229</c:v>
                </c:pt>
                <c:pt idx="665">
                  <c:v>28437.55070686229</c:v>
                </c:pt>
                <c:pt idx="666">
                  <c:v>28437.55070686229</c:v>
                </c:pt>
                <c:pt idx="667">
                  <c:v>28437.55070686229</c:v>
                </c:pt>
                <c:pt idx="668">
                  <c:v>30248.432891692479</c:v>
                </c:pt>
                <c:pt idx="669">
                  <c:v>30248.432891692479</c:v>
                </c:pt>
                <c:pt idx="670">
                  <c:v>30248.432891692479</c:v>
                </c:pt>
                <c:pt idx="671">
                  <c:v>30248.432891692479</c:v>
                </c:pt>
                <c:pt idx="672">
                  <c:v>30248.432891692479</c:v>
                </c:pt>
                <c:pt idx="673">
                  <c:v>30248.432891692479</c:v>
                </c:pt>
                <c:pt idx="674">
                  <c:v>30248.432891692479</c:v>
                </c:pt>
                <c:pt idx="675">
                  <c:v>30248.432891692479</c:v>
                </c:pt>
                <c:pt idx="676">
                  <c:v>30248.432891692479</c:v>
                </c:pt>
                <c:pt idx="677">
                  <c:v>30248.432891692479</c:v>
                </c:pt>
                <c:pt idx="678">
                  <c:v>30248.432891692479</c:v>
                </c:pt>
                <c:pt idx="679">
                  <c:v>31035.342598233143</c:v>
                </c:pt>
                <c:pt idx="680">
                  <c:v>31035.342598233143</c:v>
                </c:pt>
                <c:pt idx="681">
                  <c:v>31035.342598233143</c:v>
                </c:pt>
                <c:pt idx="682">
                  <c:v>31035.342598233143</c:v>
                </c:pt>
                <c:pt idx="683">
                  <c:v>31035.342598233143</c:v>
                </c:pt>
                <c:pt idx="684">
                  <c:v>31035.342598233143</c:v>
                </c:pt>
                <c:pt idx="685">
                  <c:v>31035.342598233143</c:v>
                </c:pt>
                <c:pt idx="686">
                  <c:v>31035.342598233143</c:v>
                </c:pt>
                <c:pt idx="687">
                  <c:v>31035.342598233143</c:v>
                </c:pt>
                <c:pt idx="688">
                  <c:v>31035.342598233143</c:v>
                </c:pt>
                <c:pt idx="689">
                  <c:v>31035.342598233143</c:v>
                </c:pt>
                <c:pt idx="690">
                  <c:v>31035.342598233143</c:v>
                </c:pt>
                <c:pt idx="691">
                  <c:v>31035.342598233143</c:v>
                </c:pt>
                <c:pt idx="692">
                  <c:v>31035.342598233143</c:v>
                </c:pt>
                <c:pt idx="693">
                  <c:v>31035.342598233143</c:v>
                </c:pt>
                <c:pt idx="694">
                  <c:v>31035.342598233143</c:v>
                </c:pt>
                <c:pt idx="695">
                  <c:v>31035.342598233143</c:v>
                </c:pt>
                <c:pt idx="696">
                  <c:v>31035.342598233143</c:v>
                </c:pt>
                <c:pt idx="697">
                  <c:v>31035.342598233143</c:v>
                </c:pt>
                <c:pt idx="698">
                  <c:v>31035.342598233143</c:v>
                </c:pt>
                <c:pt idx="699">
                  <c:v>31035.342598233143</c:v>
                </c:pt>
                <c:pt idx="700">
                  <c:v>31035.342598233143</c:v>
                </c:pt>
                <c:pt idx="701">
                  <c:v>31035.342598233143</c:v>
                </c:pt>
                <c:pt idx="702">
                  <c:v>31035.342598233143</c:v>
                </c:pt>
                <c:pt idx="703">
                  <c:v>31035.342598233143</c:v>
                </c:pt>
                <c:pt idx="704">
                  <c:v>31035.342598233143</c:v>
                </c:pt>
                <c:pt idx="705">
                  <c:v>31035.342598233143</c:v>
                </c:pt>
                <c:pt idx="706">
                  <c:v>31035.342598233143</c:v>
                </c:pt>
                <c:pt idx="707">
                  <c:v>31035.342598233143</c:v>
                </c:pt>
                <c:pt idx="708">
                  <c:v>31035.342598233143</c:v>
                </c:pt>
                <c:pt idx="709">
                  <c:v>31035.342598233143</c:v>
                </c:pt>
                <c:pt idx="710">
                  <c:v>31035.342598233143</c:v>
                </c:pt>
                <c:pt idx="711">
                  <c:v>31035.342598233143</c:v>
                </c:pt>
                <c:pt idx="712">
                  <c:v>31035.342598233143</c:v>
                </c:pt>
                <c:pt idx="713">
                  <c:v>31035.342598233143</c:v>
                </c:pt>
                <c:pt idx="714">
                  <c:v>31035.342598233143</c:v>
                </c:pt>
                <c:pt idx="715">
                  <c:v>31035.342598233143</c:v>
                </c:pt>
                <c:pt idx="716">
                  <c:v>31035.342598233143</c:v>
                </c:pt>
                <c:pt idx="717">
                  <c:v>31035.342598233143</c:v>
                </c:pt>
                <c:pt idx="718">
                  <c:v>31035.342598233143</c:v>
                </c:pt>
                <c:pt idx="719">
                  <c:v>31035.342598233143</c:v>
                </c:pt>
                <c:pt idx="720">
                  <c:v>31035.342598233143</c:v>
                </c:pt>
                <c:pt idx="721">
                  <c:v>31035.342598233143</c:v>
                </c:pt>
                <c:pt idx="722">
                  <c:v>31035.342598233143</c:v>
                </c:pt>
                <c:pt idx="723">
                  <c:v>31035.342598233143</c:v>
                </c:pt>
                <c:pt idx="724">
                  <c:v>33055.088853975809</c:v>
                </c:pt>
                <c:pt idx="725">
                  <c:v>33055.088853975809</c:v>
                </c:pt>
                <c:pt idx="726">
                  <c:v>33055.088853975809</c:v>
                </c:pt>
                <c:pt idx="727">
                  <c:v>33055.088853975809</c:v>
                </c:pt>
                <c:pt idx="728">
                  <c:v>33055.088853975809</c:v>
                </c:pt>
                <c:pt idx="729">
                  <c:v>33055.088853975809</c:v>
                </c:pt>
                <c:pt idx="730">
                  <c:v>33055.088853975809</c:v>
                </c:pt>
                <c:pt idx="731">
                  <c:v>33055.088853975809</c:v>
                </c:pt>
                <c:pt idx="732">
                  <c:v>33055.088853975809</c:v>
                </c:pt>
                <c:pt idx="733">
                  <c:v>33055.088853975809</c:v>
                </c:pt>
                <c:pt idx="734">
                  <c:v>33055.088853975809</c:v>
                </c:pt>
                <c:pt idx="735">
                  <c:v>33055.088853975809</c:v>
                </c:pt>
                <c:pt idx="736">
                  <c:v>33055.088853975809</c:v>
                </c:pt>
                <c:pt idx="737">
                  <c:v>33055.088853975809</c:v>
                </c:pt>
                <c:pt idx="738">
                  <c:v>33055.088853975809</c:v>
                </c:pt>
                <c:pt idx="739">
                  <c:v>33055.088853975809</c:v>
                </c:pt>
                <c:pt idx="740">
                  <c:v>33055.088853975809</c:v>
                </c:pt>
                <c:pt idx="741">
                  <c:v>33055.088853975809</c:v>
                </c:pt>
                <c:pt idx="742">
                  <c:v>33055.088853975809</c:v>
                </c:pt>
                <c:pt idx="743">
                  <c:v>33055.088853975809</c:v>
                </c:pt>
                <c:pt idx="744">
                  <c:v>33055.088853975809</c:v>
                </c:pt>
                <c:pt idx="745">
                  <c:v>33055.088853975809</c:v>
                </c:pt>
                <c:pt idx="746">
                  <c:v>33055.088853975809</c:v>
                </c:pt>
                <c:pt idx="747">
                  <c:v>33055.088853975809</c:v>
                </c:pt>
                <c:pt idx="748">
                  <c:v>33055.088853975809</c:v>
                </c:pt>
                <c:pt idx="749">
                  <c:v>33055.088853975809</c:v>
                </c:pt>
                <c:pt idx="750">
                  <c:v>33055.088853975809</c:v>
                </c:pt>
                <c:pt idx="751">
                  <c:v>33055.088853975809</c:v>
                </c:pt>
                <c:pt idx="752">
                  <c:v>33055.088853975809</c:v>
                </c:pt>
                <c:pt idx="753">
                  <c:v>33055.088853975809</c:v>
                </c:pt>
                <c:pt idx="754">
                  <c:v>33055.088853975809</c:v>
                </c:pt>
                <c:pt idx="755">
                  <c:v>33055.088853975809</c:v>
                </c:pt>
                <c:pt idx="756">
                  <c:v>33055.088853975809</c:v>
                </c:pt>
                <c:pt idx="757">
                  <c:v>33055.088853975809</c:v>
                </c:pt>
                <c:pt idx="758">
                  <c:v>33055.088853975809</c:v>
                </c:pt>
                <c:pt idx="759">
                  <c:v>33055.088853975809</c:v>
                </c:pt>
                <c:pt idx="760">
                  <c:v>33055.088853975809</c:v>
                </c:pt>
                <c:pt idx="761">
                  <c:v>33055.088853975809</c:v>
                </c:pt>
                <c:pt idx="762">
                  <c:v>33055.088853975809</c:v>
                </c:pt>
                <c:pt idx="763">
                  <c:v>33055.088853975809</c:v>
                </c:pt>
                <c:pt idx="764">
                  <c:v>33055.088853975809</c:v>
                </c:pt>
                <c:pt idx="765">
                  <c:v>33055.088853975809</c:v>
                </c:pt>
                <c:pt idx="766">
                  <c:v>33055.088853975809</c:v>
                </c:pt>
                <c:pt idx="767">
                  <c:v>33055.088853975809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1-4D93-9A9C-3A45962DA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6490080"/>
        <c:axId val="2076488640"/>
      </c:lineChart>
      <c:dateAx>
        <c:axId val="207649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E"/>
                  <a:t>Time Horizon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mmm\-yyyy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76488640"/>
        <c:crosses val="autoZero"/>
        <c:auto val="1"/>
        <c:lblOffset val="100"/>
        <c:baseTimeUnit val="days"/>
        <c:majorUnit val="3"/>
        <c:majorTimeUnit val="months"/>
      </c:dateAx>
      <c:valAx>
        <c:axId val="2076488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E"/>
                  <a:t>Value at Risk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7649008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271953630765598"/>
          <c:y val="0.45027676793575899"/>
          <c:w val="0.23933685542623476"/>
          <c:h val="0.20729344858849597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682124790746667"/>
          <c:y val="5.9299013049435981E-2"/>
          <c:w val="0.75015883481246737"/>
          <c:h val="0.65484177685336498"/>
        </c:manualLayout>
      </c:layout>
      <c:lineChart>
        <c:grouping val="standard"/>
        <c:varyColors val="0"/>
        <c:ser>
          <c:idx val="0"/>
          <c:order val="0"/>
          <c:tx>
            <c:v>Normal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'Equity+Bond_NP'!$B$557:$B$1325</c:f>
              <c:numCache>
                <c:formatCode>m/d/yyyy</c:formatCode>
                <c:ptCount val="769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  <c:pt idx="767">
                  <c:v>45377</c:v>
                </c:pt>
                <c:pt idx="768">
                  <c:v>45378</c:v>
                </c:pt>
              </c:numCache>
            </c:numRef>
          </c:cat>
          <c:val>
            <c:numRef>
              <c:f>Bond_P!$G$558:$G$1325</c:f>
              <c:numCache>
                <c:formatCode>0.00</c:formatCode>
                <c:ptCount val="768"/>
                <c:pt idx="0">
                  <c:v>39123.846568174275</c:v>
                </c:pt>
                <c:pt idx="1">
                  <c:v>39112.311167813736</c:v>
                </c:pt>
                <c:pt idx="2">
                  <c:v>39095.76045363408</c:v>
                </c:pt>
                <c:pt idx="3">
                  <c:v>39099.796511644869</c:v>
                </c:pt>
                <c:pt idx="4">
                  <c:v>39104.441518539454</c:v>
                </c:pt>
                <c:pt idx="5">
                  <c:v>39103.399234449818</c:v>
                </c:pt>
                <c:pt idx="6">
                  <c:v>39112.670838548962</c:v>
                </c:pt>
                <c:pt idx="7">
                  <c:v>39073.765694806709</c:v>
                </c:pt>
                <c:pt idx="8">
                  <c:v>39058.533590019841</c:v>
                </c:pt>
                <c:pt idx="9">
                  <c:v>39065.132756706276</c:v>
                </c:pt>
                <c:pt idx="10">
                  <c:v>39076.364969756061</c:v>
                </c:pt>
                <c:pt idx="11">
                  <c:v>39076.919036325737</c:v>
                </c:pt>
                <c:pt idx="12">
                  <c:v>39083.892237159263</c:v>
                </c:pt>
                <c:pt idx="13">
                  <c:v>39091.743120676445</c:v>
                </c:pt>
                <c:pt idx="14">
                  <c:v>39079.269520404203</c:v>
                </c:pt>
                <c:pt idx="15">
                  <c:v>39084.537556847346</c:v>
                </c:pt>
                <c:pt idx="16">
                  <c:v>39079.717728557298</c:v>
                </c:pt>
                <c:pt idx="17">
                  <c:v>39083.282470130354</c:v>
                </c:pt>
                <c:pt idx="18">
                  <c:v>39074.034213544466</c:v>
                </c:pt>
                <c:pt idx="19">
                  <c:v>39054.138103373087</c:v>
                </c:pt>
                <c:pt idx="20">
                  <c:v>39060.375997523923</c:v>
                </c:pt>
                <c:pt idx="21">
                  <c:v>38861.727577051744</c:v>
                </c:pt>
                <c:pt idx="22">
                  <c:v>38866.478217100572</c:v>
                </c:pt>
                <c:pt idx="23">
                  <c:v>38833.96895361568</c:v>
                </c:pt>
                <c:pt idx="24">
                  <c:v>38853.307225863784</c:v>
                </c:pt>
                <c:pt idx="25">
                  <c:v>38838.223698985959</c:v>
                </c:pt>
                <c:pt idx="26">
                  <c:v>38829.851871129016</c:v>
                </c:pt>
                <c:pt idx="27">
                  <c:v>38808.725055906179</c:v>
                </c:pt>
                <c:pt idx="28">
                  <c:v>38833.888436886205</c:v>
                </c:pt>
                <c:pt idx="29">
                  <c:v>38834.749128877251</c:v>
                </c:pt>
                <c:pt idx="30">
                  <c:v>38834.263805862531</c:v>
                </c:pt>
                <c:pt idx="31">
                  <c:v>38834.638331517315</c:v>
                </c:pt>
                <c:pt idx="32">
                  <c:v>38706.626042872085</c:v>
                </c:pt>
                <c:pt idx="33">
                  <c:v>38706.927500605219</c:v>
                </c:pt>
                <c:pt idx="34">
                  <c:v>38709.034569210322</c:v>
                </c:pt>
                <c:pt idx="35">
                  <c:v>38605.763156908535</c:v>
                </c:pt>
                <c:pt idx="36">
                  <c:v>38597.679677168118</c:v>
                </c:pt>
                <c:pt idx="37">
                  <c:v>38600.743474337047</c:v>
                </c:pt>
                <c:pt idx="38">
                  <c:v>38596.076106643297</c:v>
                </c:pt>
                <c:pt idx="39">
                  <c:v>38594.368356543513</c:v>
                </c:pt>
                <c:pt idx="40">
                  <c:v>38562.510646511873</c:v>
                </c:pt>
                <c:pt idx="41">
                  <c:v>38562.080711058283</c:v>
                </c:pt>
                <c:pt idx="42">
                  <c:v>38560.171211768851</c:v>
                </c:pt>
                <c:pt idx="43">
                  <c:v>38562.706429907426</c:v>
                </c:pt>
                <c:pt idx="44">
                  <c:v>38569.752808644233</c:v>
                </c:pt>
                <c:pt idx="45">
                  <c:v>38568.980008260223</c:v>
                </c:pt>
                <c:pt idx="46">
                  <c:v>38543.62901105421</c:v>
                </c:pt>
                <c:pt idx="47">
                  <c:v>38535.531963282789</c:v>
                </c:pt>
                <c:pt idx="48">
                  <c:v>38548.1967712841</c:v>
                </c:pt>
                <c:pt idx="49">
                  <c:v>38551.073663336792</c:v>
                </c:pt>
                <c:pt idx="50">
                  <c:v>38550.397021451776</c:v>
                </c:pt>
                <c:pt idx="51">
                  <c:v>38551.158662322916</c:v>
                </c:pt>
                <c:pt idx="52">
                  <c:v>38548.50544402621</c:v>
                </c:pt>
                <c:pt idx="53">
                  <c:v>38545.381594337858</c:v>
                </c:pt>
                <c:pt idx="54">
                  <c:v>38554.387587792655</c:v>
                </c:pt>
                <c:pt idx="55">
                  <c:v>38557.030426662925</c:v>
                </c:pt>
                <c:pt idx="56">
                  <c:v>38507.097328055577</c:v>
                </c:pt>
                <c:pt idx="57">
                  <c:v>38482.505573233473</c:v>
                </c:pt>
                <c:pt idx="58">
                  <c:v>38481.54061287595</c:v>
                </c:pt>
                <c:pt idx="59">
                  <c:v>38458.848386989979</c:v>
                </c:pt>
                <c:pt idx="60">
                  <c:v>38466.7887104447</c:v>
                </c:pt>
                <c:pt idx="61">
                  <c:v>38468.624650588448</c:v>
                </c:pt>
                <c:pt idx="62">
                  <c:v>38463.8187451575</c:v>
                </c:pt>
                <c:pt idx="63">
                  <c:v>38469.351786570172</c:v>
                </c:pt>
                <c:pt idx="64">
                  <c:v>38480.135927841009</c:v>
                </c:pt>
                <c:pt idx="65">
                  <c:v>38495.549307498033</c:v>
                </c:pt>
                <c:pt idx="66">
                  <c:v>38497.463888704951</c:v>
                </c:pt>
                <c:pt idx="67">
                  <c:v>38518.35248776892</c:v>
                </c:pt>
                <c:pt idx="68">
                  <c:v>38516.34770553714</c:v>
                </c:pt>
                <c:pt idx="69">
                  <c:v>38521.809296509775</c:v>
                </c:pt>
                <c:pt idx="70">
                  <c:v>38520.884961810443</c:v>
                </c:pt>
                <c:pt idx="71">
                  <c:v>38520.176451372834</c:v>
                </c:pt>
                <c:pt idx="72">
                  <c:v>38452.694457711325</c:v>
                </c:pt>
                <c:pt idx="73">
                  <c:v>38417.631032733698</c:v>
                </c:pt>
                <c:pt idx="74">
                  <c:v>38417.486908481886</c:v>
                </c:pt>
                <c:pt idx="75">
                  <c:v>38357.489658655359</c:v>
                </c:pt>
                <c:pt idx="76">
                  <c:v>38347.252160861048</c:v>
                </c:pt>
                <c:pt idx="77">
                  <c:v>38356.752988708438</c:v>
                </c:pt>
                <c:pt idx="78">
                  <c:v>38358.656802631711</c:v>
                </c:pt>
                <c:pt idx="79">
                  <c:v>38355.643965415824</c:v>
                </c:pt>
                <c:pt idx="80">
                  <c:v>38333.611568523636</c:v>
                </c:pt>
                <c:pt idx="81">
                  <c:v>38319.156312850755</c:v>
                </c:pt>
                <c:pt idx="82">
                  <c:v>38327.444152293036</c:v>
                </c:pt>
                <c:pt idx="83">
                  <c:v>38257.396498557973</c:v>
                </c:pt>
                <c:pt idx="84">
                  <c:v>38056.165325734357</c:v>
                </c:pt>
                <c:pt idx="85">
                  <c:v>38043.740633304449</c:v>
                </c:pt>
                <c:pt idx="86">
                  <c:v>38047.305554656952</c:v>
                </c:pt>
                <c:pt idx="87">
                  <c:v>37965.340068188045</c:v>
                </c:pt>
                <c:pt idx="88">
                  <c:v>37968.553115641284</c:v>
                </c:pt>
                <c:pt idx="89">
                  <c:v>37953.252963551589</c:v>
                </c:pt>
                <c:pt idx="90">
                  <c:v>37952.457522249322</c:v>
                </c:pt>
                <c:pt idx="91">
                  <c:v>37969.564382324112</c:v>
                </c:pt>
                <c:pt idx="92">
                  <c:v>37965.400176935458</c:v>
                </c:pt>
                <c:pt idx="93">
                  <c:v>37973.347677013189</c:v>
                </c:pt>
                <c:pt idx="94">
                  <c:v>37979.442529328888</c:v>
                </c:pt>
                <c:pt idx="95">
                  <c:v>37870.312136306675</c:v>
                </c:pt>
                <c:pt idx="96">
                  <c:v>37838.072250644153</c:v>
                </c:pt>
                <c:pt idx="97">
                  <c:v>37843.527730324393</c:v>
                </c:pt>
                <c:pt idx="98">
                  <c:v>37831.915410883892</c:v>
                </c:pt>
                <c:pt idx="99">
                  <c:v>37812.816510246652</c:v>
                </c:pt>
                <c:pt idx="100">
                  <c:v>37795.701024231552</c:v>
                </c:pt>
                <c:pt idx="101">
                  <c:v>37784.768484628941</c:v>
                </c:pt>
                <c:pt idx="102">
                  <c:v>37746.749304541438</c:v>
                </c:pt>
                <c:pt idx="103">
                  <c:v>37757.065663368325</c:v>
                </c:pt>
                <c:pt idx="104">
                  <c:v>37759.226943963004</c:v>
                </c:pt>
                <c:pt idx="105">
                  <c:v>37377.924571328076</c:v>
                </c:pt>
                <c:pt idx="106">
                  <c:v>37358.645431548975</c:v>
                </c:pt>
                <c:pt idx="107">
                  <c:v>37366.19918717831</c:v>
                </c:pt>
                <c:pt idx="108">
                  <c:v>37335.773229887811</c:v>
                </c:pt>
                <c:pt idx="109">
                  <c:v>37326.804267123458</c:v>
                </c:pt>
                <c:pt idx="110">
                  <c:v>37313.649421828974</c:v>
                </c:pt>
                <c:pt idx="111">
                  <c:v>37306.058077716836</c:v>
                </c:pt>
                <c:pt idx="112">
                  <c:v>37303.987912456534</c:v>
                </c:pt>
                <c:pt idx="113">
                  <c:v>37299.030044708903</c:v>
                </c:pt>
                <c:pt idx="114">
                  <c:v>37304.861082125732</c:v>
                </c:pt>
                <c:pt idx="115">
                  <c:v>37303.362978457764</c:v>
                </c:pt>
                <c:pt idx="116">
                  <c:v>37280.534577542239</c:v>
                </c:pt>
                <c:pt idx="117">
                  <c:v>37261.933716293759</c:v>
                </c:pt>
                <c:pt idx="118">
                  <c:v>37259.980655387342</c:v>
                </c:pt>
                <c:pt idx="119">
                  <c:v>37219.459587800113</c:v>
                </c:pt>
                <c:pt idx="120">
                  <c:v>37157.830634732774</c:v>
                </c:pt>
                <c:pt idx="121">
                  <c:v>37117.079528006099</c:v>
                </c:pt>
                <c:pt idx="122">
                  <c:v>37093.023667153604</c:v>
                </c:pt>
                <c:pt idx="123">
                  <c:v>37095.810278866498</c:v>
                </c:pt>
                <c:pt idx="124">
                  <c:v>37097.840339802322</c:v>
                </c:pt>
                <c:pt idx="125">
                  <c:v>37104.096275507385</c:v>
                </c:pt>
                <c:pt idx="126">
                  <c:v>37102.236031796645</c:v>
                </c:pt>
                <c:pt idx="127">
                  <c:v>37111.195969033484</c:v>
                </c:pt>
                <c:pt idx="128">
                  <c:v>37112.644999525619</c:v>
                </c:pt>
                <c:pt idx="129">
                  <c:v>37065.119405123623</c:v>
                </c:pt>
                <c:pt idx="130">
                  <c:v>37058.847683089356</c:v>
                </c:pt>
                <c:pt idx="131">
                  <c:v>37066.745477089251</c:v>
                </c:pt>
                <c:pt idx="132">
                  <c:v>37054.656397864943</c:v>
                </c:pt>
                <c:pt idx="133">
                  <c:v>37059.242571824398</c:v>
                </c:pt>
                <c:pt idx="134">
                  <c:v>37058.282954547343</c:v>
                </c:pt>
                <c:pt idx="135">
                  <c:v>37044.922016447199</c:v>
                </c:pt>
                <c:pt idx="136">
                  <c:v>37045.098291363494</c:v>
                </c:pt>
                <c:pt idx="137">
                  <c:v>37038.794904262235</c:v>
                </c:pt>
                <c:pt idx="138">
                  <c:v>36996.055579269218</c:v>
                </c:pt>
                <c:pt idx="139">
                  <c:v>36998.112774629677</c:v>
                </c:pt>
                <c:pt idx="140">
                  <c:v>37001.455510122905</c:v>
                </c:pt>
                <c:pt idx="141">
                  <c:v>37011.120404404246</c:v>
                </c:pt>
                <c:pt idx="142">
                  <c:v>37009.743957910905</c:v>
                </c:pt>
                <c:pt idx="143">
                  <c:v>36971.800758255667</c:v>
                </c:pt>
                <c:pt idx="144">
                  <c:v>36974.087422547382</c:v>
                </c:pt>
                <c:pt idx="145">
                  <c:v>36966.834379589469</c:v>
                </c:pt>
                <c:pt idx="146">
                  <c:v>36964.75436471276</c:v>
                </c:pt>
                <c:pt idx="147">
                  <c:v>36954.569606136873</c:v>
                </c:pt>
                <c:pt idx="148">
                  <c:v>36951.953123399784</c:v>
                </c:pt>
                <c:pt idx="149">
                  <c:v>36959.076533575921</c:v>
                </c:pt>
                <c:pt idx="150">
                  <c:v>37007.398224918441</c:v>
                </c:pt>
                <c:pt idx="151">
                  <c:v>37097.173882956064</c:v>
                </c:pt>
                <c:pt idx="152">
                  <c:v>37357.997405441114</c:v>
                </c:pt>
                <c:pt idx="153">
                  <c:v>37355.764091661062</c:v>
                </c:pt>
                <c:pt idx="154">
                  <c:v>37358.906947764342</c:v>
                </c:pt>
                <c:pt idx="155">
                  <c:v>37513.048636530242</c:v>
                </c:pt>
                <c:pt idx="156">
                  <c:v>37608.968241420072</c:v>
                </c:pt>
                <c:pt idx="157">
                  <c:v>37677.524307990454</c:v>
                </c:pt>
                <c:pt idx="158">
                  <c:v>37658.259654618618</c:v>
                </c:pt>
                <c:pt idx="159">
                  <c:v>37786.013505380783</c:v>
                </c:pt>
                <c:pt idx="160">
                  <c:v>37776.111689464531</c:v>
                </c:pt>
                <c:pt idx="161">
                  <c:v>37810.188395002093</c:v>
                </c:pt>
                <c:pt idx="162">
                  <c:v>37806.289095358909</c:v>
                </c:pt>
                <c:pt idx="163">
                  <c:v>37806.164186098344</c:v>
                </c:pt>
                <c:pt idx="164">
                  <c:v>37749.797333591079</c:v>
                </c:pt>
                <c:pt idx="165">
                  <c:v>37728.46273517183</c:v>
                </c:pt>
                <c:pt idx="166">
                  <c:v>37736.762335599233</c:v>
                </c:pt>
                <c:pt idx="167">
                  <c:v>37740.371567710361</c:v>
                </c:pt>
                <c:pt idx="168">
                  <c:v>37732.835010551382</c:v>
                </c:pt>
                <c:pt idx="169">
                  <c:v>37721.662635750203</c:v>
                </c:pt>
                <c:pt idx="170">
                  <c:v>37720.651344641134</c:v>
                </c:pt>
                <c:pt idx="171">
                  <c:v>37682.208626332038</c:v>
                </c:pt>
                <c:pt idx="172">
                  <c:v>37689.066870524352</c:v>
                </c:pt>
                <c:pt idx="173">
                  <c:v>37687.389480326485</c:v>
                </c:pt>
                <c:pt idx="174">
                  <c:v>37605.035284845791</c:v>
                </c:pt>
                <c:pt idx="175">
                  <c:v>37563.968255651766</c:v>
                </c:pt>
                <c:pt idx="176">
                  <c:v>37556.943699751268</c:v>
                </c:pt>
                <c:pt idx="177">
                  <c:v>37563.255748066607</c:v>
                </c:pt>
                <c:pt idx="178">
                  <c:v>37572.892663953637</c:v>
                </c:pt>
                <c:pt idx="179">
                  <c:v>37571.34408773914</c:v>
                </c:pt>
                <c:pt idx="180">
                  <c:v>37575.66706916425</c:v>
                </c:pt>
                <c:pt idx="181">
                  <c:v>37578.625574835576</c:v>
                </c:pt>
                <c:pt idx="182">
                  <c:v>37586.168791028627</c:v>
                </c:pt>
                <c:pt idx="183">
                  <c:v>37566.715538382035</c:v>
                </c:pt>
                <c:pt idx="184">
                  <c:v>37503.914792757168</c:v>
                </c:pt>
                <c:pt idx="185">
                  <c:v>37504.413553269718</c:v>
                </c:pt>
                <c:pt idx="186">
                  <c:v>37480.725269775539</c:v>
                </c:pt>
                <c:pt idx="187">
                  <c:v>37467.310019256031</c:v>
                </c:pt>
                <c:pt idx="188">
                  <c:v>37471.30511518909</c:v>
                </c:pt>
                <c:pt idx="189">
                  <c:v>37373.264158338214</c:v>
                </c:pt>
                <c:pt idx="190">
                  <c:v>37379.472068096919</c:v>
                </c:pt>
                <c:pt idx="191">
                  <c:v>37378.041722864189</c:v>
                </c:pt>
                <c:pt idx="192">
                  <c:v>37390.243530064858</c:v>
                </c:pt>
                <c:pt idx="193">
                  <c:v>37360.292336547973</c:v>
                </c:pt>
                <c:pt idx="194">
                  <c:v>37318.218302502202</c:v>
                </c:pt>
                <c:pt idx="195">
                  <c:v>37311.65771477652</c:v>
                </c:pt>
                <c:pt idx="196">
                  <c:v>37279.268649142701</c:v>
                </c:pt>
                <c:pt idx="197">
                  <c:v>37283.173823032594</c:v>
                </c:pt>
                <c:pt idx="198">
                  <c:v>37287.500004974245</c:v>
                </c:pt>
                <c:pt idx="199">
                  <c:v>37289.815668421244</c:v>
                </c:pt>
                <c:pt idx="200">
                  <c:v>37273.663702798571</c:v>
                </c:pt>
                <c:pt idx="201">
                  <c:v>37276.583711914376</c:v>
                </c:pt>
                <c:pt idx="202">
                  <c:v>37268.533215172014</c:v>
                </c:pt>
                <c:pt idx="203">
                  <c:v>37269.385864480202</c:v>
                </c:pt>
                <c:pt idx="204">
                  <c:v>37256.169031605292</c:v>
                </c:pt>
                <c:pt idx="205">
                  <c:v>37262.318048227913</c:v>
                </c:pt>
                <c:pt idx="206">
                  <c:v>37238.08398322697</c:v>
                </c:pt>
                <c:pt idx="207">
                  <c:v>37207.170787733907</c:v>
                </c:pt>
                <c:pt idx="208">
                  <c:v>37180.956198774271</c:v>
                </c:pt>
                <c:pt idx="209">
                  <c:v>37191.502104214291</c:v>
                </c:pt>
                <c:pt idx="210">
                  <c:v>37143.67537526969</c:v>
                </c:pt>
                <c:pt idx="211">
                  <c:v>37142.625182200034</c:v>
                </c:pt>
                <c:pt idx="212">
                  <c:v>37095.128750296833</c:v>
                </c:pt>
                <c:pt idx="213">
                  <c:v>37098.139862725999</c:v>
                </c:pt>
                <c:pt idx="214">
                  <c:v>37084.055279587978</c:v>
                </c:pt>
                <c:pt idx="215">
                  <c:v>37068.87374012138</c:v>
                </c:pt>
                <c:pt idx="216">
                  <c:v>37072.930738324314</c:v>
                </c:pt>
                <c:pt idx="217">
                  <c:v>37036.387712137104</c:v>
                </c:pt>
                <c:pt idx="218">
                  <c:v>37047.142849857693</c:v>
                </c:pt>
                <c:pt idx="219">
                  <c:v>37054.499109842276</c:v>
                </c:pt>
                <c:pt idx="220">
                  <c:v>37015.653798612526</c:v>
                </c:pt>
                <c:pt idx="221">
                  <c:v>37019.556054456938</c:v>
                </c:pt>
                <c:pt idx="222">
                  <c:v>37011.025839136535</c:v>
                </c:pt>
                <c:pt idx="223">
                  <c:v>37004.585400219294</c:v>
                </c:pt>
                <c:pt idx="224">
                  <c:v>37005.974717148878</c:v>
                </c:pt>
                <c:pt idx="225">
                  <c:v>37010.064500709377</c:v>
                </c:pt>
                <c:pt idx="226">
                  <c:v>36986.082621681679</c:v>
                </c:pt>
                <c:pt idx="227">
                  <c:v>36972.195867053488</c:v>
                </c:pt>
                <c:pt idx="228">
                  <c:v>36944.723297790151</c:v>
                </c:pt>
                <c:pt idx="229">
                  <c:v>36948.25895223493</c:v>
                </c:pt>
                <c:pt idx="230">
                  <c:v>36908.329189046985</c:v>
                </c:pt>
                <c:pt idx="231">
                  <c:v>36877.061135078809</c:v>
                </c:pt>
                <c:pt idx="232">
                  <c:v>36870.984581943514</c:v>
                </c:pt>
                <c:pt idx="233">
                  <c:v>36845.251127321659</c:v>
                </c:pt>
                <c:pt idx="234">
                  <c:v>36846.681004909959</c:v>
                </c:pt>
                <c:pt idx="235">
                  <c:v>36845.917085389527</c:v>
                </c:pt>
                <c:pt idx="236">
                  <c:v>36852.015053550072</c:v>
                </c:pt>
                <c:pt idx="237">
                  <c:v>36827.149897548341</c:v>
                </c:pt>
                <c:pt idx="238">
                  <c:v>36789.614153265124</c:v>
                </c:pt>
                <c:pt idx="239">
                  <c:v>36793.414464529589</c:v>
                </c:pt>
                <c:pt idx="240">
                  <c:v>36797.621516810614</c:v>
                </c:pt>
                <c:pt idx="241">
                  <c:v>36766.061458486263</c:v>
                </c:pt>
                <c:pt idx="242">
                  <c:v>36770.477476336957</c:v>
                </c:pt>
                <c:pt idx="243">
                  <c:v>36768.366223554687</c:v>
                </c:pt>
                <c:pt idx="244">
                  <c:v>36758.097791677807</c:v>
                </c:pt>
                <c:pt idx="245">
                  <c:v>36765.488018426629</c:v>
                </c:pt>
                <c:pt idx="246">
                  <c:v>36769.255772919314</c:v>
                </c:pt>
                <c:pt idx="247">
                  <c:v>36770.273467221719</c:v>
                </c:pt>
                <c:pt idx="248">
                  <c:v>36769.687608254397</c:v>
                </c:pt>
                <c:pt idx="249">
                  <c:v>36774.901622738995</c:v>
                </c:pt>
                <c:pt idx="250">
                  <c:v>36760.945583048553</c:v>
                </c:pt>
                <c:pt idx="251">
                  <c:v>36737.686874383449</c:v>
                </c:pt>
                <c:pt idx="252">
                  <c:v>36720.443348447472</c:v>
                </c:pt>
                <c:pt idx="253">
                  <c:v>36702.351513258094</c:v>
                </c:pt>
                <c:pt idx="254">
                  <c:v>36673.836276340604</c:v>
                </c:pt>
                <c:pt idx="255">
                  <c:v>36663.937837105383</c:v>
                </c:pt>
                <c:pt idx="256">
                  <c:v>36630.673731631607</c:v>
                </c:pt>
                <c:pt idx="257">
                  <c:v>36645.578328898933</c:v>
                </c:pt>
                <c:pt idx="258">
                  <c:v>36638.179022609016</c:v>
                </c:pt>
                <c:pt idx="259">
                  <c:v>36656.070973144866</c:v>
                </c:pt>
                <c:pt idx="260">
                  <c:v>36661.941022924868</c:v>
                </c:pt>
                <c:pt idx="261">
                  <c:v>36660.475809777017</c:v>
                </c:pt>
                <c:pt idx="262">
                  <c:v>36663.601956769053</c:v>
                </c:pt>
                <c:pt idx="263">
                  <c:v>36635.264688333722</c:v>
                </c:pt>
                <c:pt idx="264">
                  <c:v>36626.029870129707</c:v>
                </c:pt>
                <c:pt idx="265">
                  <c:v>36627.524589715089</c:v>
                </c:pt>
                <c:pt idx="266">
                  <c:v>36608.010184911058</c:v>
                </c:pt>
                <c:pt idx="267">
                  <c:v>36612.916658434049</c:v>
                </c:pt>
                <c:pt idx="268">
                  <c:v>36526.543364830475</c:v>
                </c:pt>
                <c:pt idx="269">
                  <c:v>36540.763149731429</c:v>
                </c:pt>
                <c:pt idx="270">
                  <c:v>36543.325122509174</c:v>
                </c:pt>
                <c:pt idx="271">
                  <c:v>36543.632162125185</c:v>
                </c:pt>
                <c:pt idx="272">
                  <c:v>36226.089072123978</c:v>
                </c:pt>
                <c:pt idx="273">
                  <c:v>36066.274011410045</c:v>
                </c:pt>
                <c:pt idx="274">
                  <c:v>36073.826560663576</c:v>
                </c:pt>
                <c:pt idx="275">
                  <c:v>36089.368355067367</c:v>
                </c:pt>
                <c:pt idx="276">
                  <c:v>36092.470898170104</c:v>
                </c:pt>
                <c:pt idx="277">
                  <c:v>36071.550209617402</c:v>
                </c:pt>
                <c:pt idx="278">
                  <c:v>36062.485051332042</c:v>
                </c:pt>
                <c:pt idx="279">
                  <c:v>36062.819185796019</c:v>
                </c:pt>
                <c:pt idx="280">
                  <c:v>36020.497190343551</c:v>
                </c:pt>
                <c:pt idx="281">
                  <c:v>36022.416079517505</c:v>
                </c:pt>
                <c:pt idx="282">
                  <c:v>36023.268174136429</c:v>
                </c:pt>
                <c:pt idx="283">
                  <c:v>36027.229064980798</c:v>
                </c:pt>
                <c:pt idx="284">
                  <c:v>36012.838736034959</c:v>
                </c:pt>
                <c:pt idx="285">
                  <c:v>36017.213675056126</c:v>
                </c:pt>
                <c:pt idx="286">
                  <c:v>35967.250503977994</c:v>
                </c:pt>
                <c:pt idx="287">
                  <c:v>35749.678464322205</c:v>
                </c:pt>
                <c:pt idx="288">
                  <c:v>35699.658692210891</c:v>
                </c:pt>
                <c:pt idx="289">
                  <c:v>35573.215204413536</c:v>
                </c:pt>
                <c:pt idx="290">
                  <c:v>35533.798228837353</c:v>
                </c:pt>
                <c:pt idx="291">
                  <c:v>35312.815913824874</c:v>
                </c:pt>
                <c:pt idx="292">
                  <c:v>35252.832722135798</c:v>
                </c:pt>
                <c:pt idx="293">
                  <c:v>35124.114938898849</c:v>
                </c:pt>
                <c:pt idx="294">
                  <c:v>35095.233082028077</c:v>
                </c:pt>
                <c:pt idx="295">
                  <c:v>35109.746987150123</c:v>
                </c:pt>
                <c:pt idx="296">
                  <c:v>34887.727990107553</c:v>
                </c:pt>
                <c:pt idx="297">
                  <c:v>34416.917297158529</c:v>
                </c:pt>
                <c:pt idx="298">
                  <c:v>32764.14427773402</c:v>
                </c:pt>
                <c:pt idx="299">
                  <c:v>32373.67286611475</c:v>
                </c:pt>
                <c:pt idx="300">
                  <c:v>32248.148420558373</c:v>
                </c:pt>
                <c:pt idx="301">
                  <c:v>31459.476262678465</c:v>
                </c:pt>
                <c:pt idx="302">
                  <c:v>29784.981887763013</c:v>
                </c:pt>
                <c:pt idx="303">
                  <c:v>28565.112927338279</c:v>
                </c:pt>
                <c:pt idx="304">
                  <c:v>28467.436586549768</c:v>
                </c:pt>
                <c:pt idx="305">
                  <c:v>27086.473824679884</c:v>
                </c:pt>
                <c:pt idx="306">
                  <c:v>26715.583392243399</c:v>
                </c:pt>
                <c:pt idx="307">
                  <c:v>26719.627459528896</c:v>
                </c:pt>
                <c:pt idx="308">
                  <c:v>25718.58113899624</c:v>
                </c:pt>
                <c:pt idx="309">
                  <c:v>25033.760822487395</c:v>
                </c:pt>
                <c:pt idx="310">
                  <c:v>24547.110797017336</c:v>
                </c:pt>
                <c:pt idx="311">
                  <c:v>23859.488590249159</c:v>
                </c:pt>
                <c:pt idx="312">
                  <c:v>23289.03321239795</c:v>
                </c:pt>
                <c:pt idx="313">
                  <c:v>23299.297355862906</c:v>
                </c:pt>
                <c:pt idx="314">
                  <c:v>23195.968244177395</c:v>
                </c:pt>
                <c:pt idx="315">
                  <c:v>22699.605959360382</c:v>
                </c:pt>
                <c:pt idx="316">
                  <c:v>22569.762947215655</c:v>
                </c:pt>
                <c:pt idx="317">
                  <c:v>22568.114717304401</c:v>
                </c:pt>
                <c:pt idx="318">
                  <c:v>21870.176831648627</c:v>
                </c:pt>
                <c:pt idx="319">
                  <c:v>21831.160577058974</c:v>
                </c:pt>
                <c:pt idx="320">
                  <c:v>20824.471239504353</c:v>
                </c:pt>
                <c:pt idx="321">
                  <c:v>20068.65766637932</c:v>
                </c:pt>
                <c:pt idx="322">
                  <c:v>19683.522721434594</c:v>
                </c:pt>
                <c:pt idx="323">
                  <c:v>19671.553589210289</c:v>
                </c:pt>
                <c:pt idx="324">
                  <c:v>18996.778623483915</c:v>
                </c:pt>
                <c:pt idx="325">
                  <c:v>18958.341371607145</c:v>
                </c:pt>
                <c:pt idx="326">
                  <c:v>18682.938365362334</c:v>
                </c:pt>
                <c:pt idx="327">
                  <c:v>18588.575363215743</c:v>
                </c:pt>
                <c:pt idx="328">
                  <c:v>18517.036218707122</c:v>
                </c:pt>
                <c:pt idx="329">
                  <c:v>18344.811834349748</c:v>
                </c:pt>
                <c:pt idx="330">
                  <c:v>18272.114140071051</c:v>
                </c:pt>
                <c:pt idx="331">
                  <c:v>18270.903558622569</c:v>
                </c:pt>
                <c:pt idx="332">
                  <c:v>17985.956812115612</c:v>
                </c:pt>
                <c:pt idx="333">
                  <c:v>17957.82112952321</c:v>
                </c:pt>
                <c:pt idx="334">
                  <c:v>17955.736616986887</c:v>
                </c:pt>
                <c:pt idx="335">
                  <c:v>17909.40632910137</c:v>
                </c:pt>
                <c:pt idx="336">
                  <c:v>17696.205853967822</c:v>
                </c:pt>
                <c:pt idx="337">
                  <c:v>17500.58762348548</c:v>
                </c:pt>
                <c:pt idx="338">
                  <c:v>17513.397654088567</c:v>
                </c:pt>
                <c:pt idx="339">
                  <c:v>17489.854490596288</c:v>
                </c:pt>
                <c:pt idx="340">
                  <c:v>17437.447354857533</c:v>
                </c:pt>
                <c:pt idx="341">
                  <c:v>17278.462703463309</c:v>
                </c:pt>
                <c:pt idx="342">
                  <c:v>17222.685341427092</c:v>
                </c:pt>
                <c:pt idx="343">
                  <c:v>17170.961463616764</c:v>
                </c:pt>
                <c:pt idx="344">
                  <c:v>16987.923657833071</c:v>
                </c:pt>
                <c:pt idx="345">
                  <c:v>16891.031849443785</c:v>
                </c:pt>
                <c:pt idx="346">
                  <c:v>16890.225000063652</c:v>
                </c:pt>
                <c:pt idx="347">
                  <c:v>16839.200054373883</c:v>
                </c:pt>
                <c:pt idx="348">
                  <c:v>16793.710083163798</c:v>
                </c:pt>
                <c:pt idx="349">
                  <c:v>16795.700352759999</c:v>
                </c:pt>
                <c:pt idx="350">
                  <c:v>16753.054821338104</c:v>
                </c:pt>
                <c:pt idx="351">
                  <c:v>16451.985122733473</c:v>
                </c:pt>
                <c:pt idx="352">
                  <c:v>16418.697541065387</c:v>
                </c:pt>
                <c:pt idx="353">
                  <c:v>16421.182228243502</c:v>
                </c:pt>
                <c:pt idx="354">
                  <c:v>16423.204737574022</c:v>
                </c:pt>
                <c:pt idx="355">
                  <c:v>16418.107594285288</c:v>
                </c:pt>
                <c:pt idx="356">
                  <c:v>16248.44323756992</c:v>
                </c:pt>
                <c:pt idx="357">
                  <c:v>16250.155948176152</c:v>
                </c:pt>
                <c:pt idx="358">
                  <c:v>16164.814314792899</c:v>
                </c:pt>
                <c:pt idx="359">
                  <c:v>16062.844760647806</c:v>
                </c:pt>
                <c:pt idx="360">
                  <c:v>15837.189511115061</c:v>
                </c:pt>
                <c:pt idx="361">
                  <c:v>15811.264239567568</c:v>
                </c:pt>
                <c:pt idx="362">
                  <c:v>15803.277761922818</c:v>
                </c:pt>
                <c:pt idx="363">
                  <c:v>15418.00066574308</c:v>
                </c:pt>
                <c:pt idx="364">
                  <c:v>13987.068134046416</c:v>
                </c:pt>
                <c:pt idx="365">
                  <c:v>13877.734726448576</c:v>
                </c:pt>
                <c:pt idx="366">
                  <c:v>13787.642898153839</c:v>
                </c:pt>
                <c:pt idx="367">
                  <c:v>13786.81450496453</c:v>
                </c:pt>
                <c:pt idx="368">
                  <c:v>13698.981070656566</c:v>
                </c:pt>
                <c:pt idx="369">
                  <c:v>13666.418692928684</c:v>
                </c:pt>
                <c:pt idx="370">
                  <c:v>13652.67973522194</c:v>
                </c:pt>
                <c:pt idx="371">
                  <c:v>13652.722935498341</c:v>
                </c:pt>
                <c:pt idx="372">
                  <c:v>13651.473669824827</c:v>
                </c:pt>
                <c:pt idx="373">
                  <c:v>13084.310862192915</c:v>
                </c:pt>
                <c:pt idx="374">
                  <c:v>13047.843115598373</c:v>
                </c:pt>
                <c:pt idx="375">
                  <c:v>12564.774774442278</c:v>
                </c:pt>
                <c:pt idx="376">
                  <c:v>12489.654964472198</c:v>
                </c:pt>
                <c:pt idx="377">
                  <c:v>12452.076798140939</c:v>
                </c:pt>
                <c:pt idx="378">
                  <c:v>12454.102401664386</c:v>
                </c:pt>
                <c:pt idx="379">
                  <c:v>12452.611618782823</c:v>
                </c:pt>
                <c:pt idx="380">
                  <c:v>12389.872365307248</c:v>
                </c:pt>
                <c:pt idx="381">
                  <c:v>12298.247083678847</c:v>
                </c:pt>
                <c:pt idx="382">
                  <c:v>12236.975181940232</c:v>
                </c:pt>
                <c:pt idx="383">
                  <c:v>12111.182577190331</c:v>
                </c:pt>
                <c:pt idx="384">
                  <c:v>12001.306417328928</c:v>
                </c:pt>
                <c:pt idx="385">
                  <c:v>11674.387122620421</c:v>
                </c:pt>
                <c:pt idx="386">
                  <c:v>11679.054714169322</c:v>
                </c:pt>
                <c:pt idx="387">
                  <c:v>11677.814044321003</c:v>
                </c:pt>
                <c:pt idx="388">
                  <c:v>11670.681737012816</c:v>
                </c:pt>
                <c:pt idx="389">
                  <c:v>11484.362725239205</c:v>
                </c:pt>
                <c:pt idx="390">
                  <c:v>11479.700240723429</c:v>
                </c:pt>
                <c:pt idx="391">
                  <c:v>11434.103646684875</c:v>
                </c:pt>
                <c:pt idx="392">
                  <c:v>11412.15566635735</c:v>
                </c:pt>
                <c:pt idx="393">
                  <c:v>11300.292568004665</c:v>
                </c:pt>
                <c:pt idx="394">
                  <c:v>11246.454374440815</c:v>
                </c:pt>
                <c:pt idx="395">
                  <c:v>11236.629471155444</c:v>
                </c:pt>
                <c:pt idx="396">
                  <c:v>11234.930727971539</c:v>
                </c:pt>
                <c:pt idx="397">
                  <c:v>11204.070109051598</c:v>
                </c:pt>
                <c:pt idx="398">
                  <c:v>10557.143003159612</c:v>
                </c:pt>
                <c:pt idx="399">
                  <c:v>10554.628300642495</c:v>
                </c:pt>
                <c:pt idx="400">
                  <c:v>10270.024985317667</c:v>
                </c:pt>
                <c:pt idx="401">
                  <c:v>10189.506129779553</c:v>
                </c:pt>
                <c:pt idx="402">
                  <c:v>10189.251440323475</c:v>
                </c:pt>
                <c:pt idx="403">
                  <c:v>10190.602226200946</c:v>
                </c:pt>
                <c:pt idx="404">
                  <c:v>10222.372553543941</c:v>
                </c:pt>
                <c:pt idx="405">
                  <c:v>10218.342814657135</c:v>
                </c:pt>
                <c:pt idx="406">
                  <c:v>10218.693291312678</c:v>
                </c:pt>
                <c:pt idx="407">
                  <c:v>10221.167145922011</c:v>
                </c:pt>
                <c:pt idx="408">
                  <c:v>10235.793998969417</c:v>
                </c:pt>
                <c:pt idx="409">
                  <c:v>10236.319312351305</c:v>
                </c:pt>
                <c:pt idx="410">
                  <c:v>10229.939633824655</c:v>
                </c:pt>
                <c:pt idx="411">
                  <c:v>10228.109932921881</c:v>
                </c:pt>
                <c:pt idx="412">
                  <c:v>10227.158523679298</c:v>
                </c:pt>
                <c:pt idx="413">
                  <c:v>10229.32663634163</c:v>
                </c:pt>
                <c:pt idx="414">
                  <c:v>10231.721658132421</c:v>
                </c:pt>
                <c:pt idx="415">
                  <c:v>10239.316772525935</c:v>
                </c:pt>
                <c:pt idx="416">
                  <c:v>10238.924338974379</c:v>
                </c:pt>
                <c:pt idx="417">
                  <c:v>10239.92988524274</c:v>
                </c:pt>
                <c:pt idx="418">
                  <c:v>10237.970123500683</c:v>
                </c:pt>
                <c:pt idx="419">
                  <c:v>10247.504490826772</c:v>
                </c:pt>
                <c:pt idx="420">
                  <c:v>10249.337496933786</c:v>
                </c:pt>
                <c:pt idx="421">
                  <c:v>10254.831066435912</c:v>
                </c:pt>
                <c:pt idx="422">
                  <c:v>10252.498734206689</c:v>
                </c:pt>
                <c:pt idx="423">
                  <c:v>10248.690082470197</c:v>
                </c:pt>
                <c:pt idx="424">
                  <c:v>10246.759694598111</c:v>
                </c:pt>
                <c:pt idx="425">
                  <c:v>10247.11396751129</c:v>
                </c:pt>
                <c:pt idx="426">
                  <c:v>10247.055032902106</c:v>
                </c:pt>
                <c:pt idx="427">
                  <c:v>10249.691435284878</c:v>
                </c:pt>
                <c:pt idx="428">
                  <c:v>10264.970500723924</c:v>
                </c:pt>
                <c:pt idx="429">
                  <c:v>10264.873161978236</c:v>
                </c:pt>
                <c:pt idx="430">
                  <c:v>10263.083328370582</c:v>
                </c:pt>
                <c:pt idx="431">
                  <c:v>10256.661159344125</c:v>
                </c:pt>
                <c:pt idx="432">
                  <c:v>10257.333053175262</c:v>
                </c:pt>
                <c:pt idx="433">
                  <c:v>10258.336305296241</c:v>
                </c:pt>
                <c:pt idx="434">
                  <c:v>10260.605042865554</c:v>
                </c:pt>
                <c:pt idx="435">
                  <c:v>10269.797904697298</c:v>
                </c:pt>
                <c:pt idx="436">
                  <c:v>10261.571601526766</c:v>
                </c:pt>
                <c:pt idx="437">
                  <c:v>10266.095866294008</c:v>
                </c:pt>
                <c:pt idx="438">
                  <c:v>10263.274623671503</c:v>
                </c:pt>
                <c:pt idx="439">
                  <c:v>10263.567112681443</c:v>
                </c:pt>
                <c:pt idx="440">
                  <c:v>10254.620767855773</c:v>
                </c:pt>
                <c:pt idx="441">
                  <c:v>10249.453593310949</c:v>
                </c:pt>
                <c:pt idx="442">
                  <c:v>10241.938808740466</c:v>
                </c:pt>
                <c:pt idx="443">
                  <c:v>10243.775359255815</c:v>
                </c:pt>
                <c:pt idx="444">
                  <c:v>10253.904554880148</c:v>
                </c:pt>
                <c:pt idx="445">
                  <c:v>10262.707389770934</c:v>
                </c:pt>
                <c:pt idx="446">
                  <c:v>10279.610940532177</c:v>
                </c:pt>
                <c:pt idx="447">
                  <c:v>10279.284425119165</c:v>
                </c:pt>
                <c:pt idx="448">
                  <c:v>10277.185847789075</c:v>
                </c:pt>
                <c:pt idx="449">
                  <c:v>10280.875451301006</c:v>
                </c:pt>
                <c:pt idx="450">
                  <c:v>10283.805535376923</c:v>
                </c:pt>
                <c:pt idx="451">
                  <c:v>10284.632707231283</c:v>
                </c:pt>
                <c:pt idx="452">
                  <c:v>10285.930885702812</c:v>
                </c:pt>
                <c:pt idx="453">
                  <c:v>10283.952623331301</c:v>
                </c:pt>
                <c:pt idx="454">
                  <c:v>10281.554849295198</c:v>
                </c:pt>
                <c:pt idx="455">
                  <c:v>10278.446391098601</c:v>
                </c:pt>
                <c:pt idx="456">
                  <c:v>10280.792322362118</c:v>
                </c:pt>
                <c:pt idx="457">
                  <c:v>10282.553822026381</c:v>
                </c:pt>
                <c:pt idx="458">
                  <c:v>10284.011896975233</c:v>
                </c:pt>
                <c:pt idx="459">
                  <c:v>10284.612691302651</c:v>
                </c:pt>
                <c:pt idx="460">
                  <c:v>10285.016200518907</c:v>
                </c:pt>
                <c:pt idx="461">
                  <c:v>10294.070392100408</c:v>
                </c:pt>
                <c:pt idx="462">
                  <c:v>10294.020118477983</c:v>
                </c:pt>
                <c:pt idx="463">
                  <c:v>10280.683018456983</c:v>
                </c:pt>
                <c:pt idx="464">
                  <c:v>10279.91602264299</c:v>
                </c:pt>
                <c:pt idx="465">
                  <c:v>10272.604436439517</c:v>
                </c:pt>
                <c:pt idx="466">
                  <c:v>10272.162953803887</c:v>
                </c:pt>
                <c:pt idx="467">
                  <c:v>10274.030257295435</c:v>
                </c:pt>
                <c:pt idx="468">
                  <c:v>10279.786334778722</c:v>
                </c:pt>
                <c:pt idx="469">
                  <c:v>10281.159336878234</c:v>
                </c:pt>
                <c:pt idx="470">
                  <c:v>10294.369247081167</c:v>
                </c:pt>
                <c:pt idx="471">
                  <c:v>10289.954189077283</c:v>
                </c:pt>
                <c:pt idx="472">
                  <c:v>10284.050922358223</c:v>
                </c:pt>
                <c:pt idx="473">
                  <c:v>10297.31181806413</c:v>
                </c:pt>
                <c:pt idx="474">
                  <c:v>10288.916842926363</c:v>
                </c:pt>
                <c:pt idx="475">
                  <c:v>10291.996504451032</c:v>
                </c:pt>
                <c:pt idx="476">
                  <c:v>10292.656815713975</c:v>
                </c:pt>
                <c:pt idx="477">
                  <c:v>10295.533543018655</c:v>
                </c:pt>
                <c:pt idx="478">
                  <c:v>10295.793755829556</c:v>
                </c:pt>
                <c:pt idx="479">
                  <c:v>10296.66988608698</c:v>
                </c:pt>
                <c:pt idx="480">
                  <c:v>10294.183978681809</c:v>
                </c:pt>
                <c:pt idx="481">
                  <c:v>10298.066879760067</c:v>
                </c:pt>
                <c:pt idx="482">
                  <c:v>10288.70510293223</c:v>
                </c:pt>
                <c:pt idx="483">
                  <c:v>10288.919388082764</c:v>
                </c:pt>
                <c:pt idx="484">
                  <c:v>10286.857213133328</c:v>
                </c:pt>
                <c:pt idx="485">
                  <c:v>10277.690235686334</c:v>
                </c:pt>
                <c:pt idx="486">
                  <c:v>10291.869806560861</c:v>
                </c:pt>
                <c:pt idx="487">
                  <c:v>10294.378264345136</c:v>
                </c:pt>
                <c:pt idx="488">
                  <c:v>10304.12718935448</c:v>
                </c:pt>
                <c:pt idx="489">
                  <c:v>10298.251871966855</c:v>
                </c:pt>
                <c:pt idx="490">
                  <c:v>10297.776957002548</c:v>
                </c:pt>
                <c:pt idx="491">
                  <c:v>10300.381653150496</c:v>
                </c:pt>
                <c:pt idx="492">
                  <c:v>10304.981836243249</c:v>
                </c:pt>
                <c:pt idx="493">
                  <c:v>10308.410920824457</c:v>
                </c:pt>
                <c:pt idx="494">
                  <c:v>10321.939281613724</c:v>
                </c:pt>
                <c:pt idx="495">
                  <c:v>10316.794255570454</c:v>
                </c:pt>
                <c:pt idx="496">
                  <c:v>10318.670989060722</c:v>
                </c:pt>
                <c:pt idx="497">
                  <c:v>10316.507917947121</c:v>
                </c:pt>
                <c:pt idx="498">
                  <c:v>10314.281342217402</c:v>
                </c:pt>
                <c:pt idx="499">
                  <c:v>10314.566890736935</c:v>
                </c:pt>
                <c:pt idx="500">
                  <c:v>10321.788324155967</c:v>
                </c:pt>
                <c:pt idx="501">
                  <c:v>10321.58005672985</c:v>
                </c:pt>
                <c:pt idx="502">
                  <c:v>10321.268849525208</c:v>
                </c:pt>
                <c:pt idx="503">
                  <c:v>10321.133929156897</c:v>
                </c:pt>
                <c:pt idx="504">
                  <c:v>10322.841009819485</c:v>
                </c:pt>
                <c:pt idx="505">
                  <c:v>10332.5546143346</c:v>
                </c:pt>
                <c:pt idx="506">
                  <c:v>10358.726606960012</c:v>
                </c:pt>
                <c:pt idx="507">
                  <c:v>10363.17271117481</c:v>
                </c:pt>
                <c:pt idx="508">
                  <c:v>10365.751332174665</c:v>
                </c:pt>
                <c:pt idx="509">
                  <c:v>10365.332008932524</c:v>
                </c:pt>
                <c:pt idx="510">
                  <c:v>10366.842204086954</c:v>
                </c:pt>
                <c:pt idx="511">
                  <c:v>10357.273539844606</c:v>
                </c:pt>
                <c:pt idx="512">
                  <c:v>10356.040517193382</c:v>
                </c:pt>
                <c:pt idx="513">
                  <c:v>10360.03796847095</c:v>
                </c:pt>
                <c:pt idx="514">
                  <c:v>10362.479399827778</c:v>
                </c:pt>
                <c:pt idx="515">
                  <c:v>10360.831634494838</c:v>
                </c:pt>
                <c:pt idx="516">
                  <c:v>10360.899776986458</c:v>
                </c:pt>
                <c:pt idx="517">
                  <c:v>10361.60125718201</c:v>
                </c:pt>
                <c:pt idx="518">
                  <c:v>10367.18492730395</c:v>
                </c:pt>
                <c:pt idx="519">
                  <c:v>10374.902037329372</c:v>
                </c:pt>
                <c:pt idx="520">
                  <c:v>10370.649584555018</c:v>
                </c:pt>
                <c:pt idx="521">
                  <c:v>10375.825042604183</c:v>
                </c:pt>
                <c:pt idx="522">
                  <c:v>10372.531339899724</c:v>
                </c:pt>
                <c:pt idx="523">
                  <c:v>10370.505284933517</c:v>
                </c:pt>
                <c:pt idx="524">
                  <c:v>10370.957585951634</c:v>
                </c:pt>
                <c:pt idx="525">
                  <c:v>10370.832813140823</c:v>
                </c:pt>
                <c:pt idx="526">
                  <c:v>10378.309006927149</c:v>
                </c:pt>
                <c:pt idx="527">
                  <c:v>10392.171343180096</c:v>
                </c:pt>
                <c:pt idx="528">
                  <c:v>10392.217998286505</c:v>
                </c:pt>
                <c:pt idx="529">
                  <c:v>10366.624740580435</c:v>
                </c:pt>
                <c:pt idx="530">
                  <c:v>10372.665164797261</c:v>
                </c:pt>
                <c:pt idx="531">
                  <c:v>10368.730458105638</c:v>
                </c:pt>
                <c:pt idx="532">
                  <c:v>10368.30092737865</c:v>
                </c:pt>
                <c:pt idx="533">
                  <c:v>10354.498628456457</c:v>
                </c:pt>
                <c:pt idx="534">
                  <c:v>10360.62929331291</c:v>
                </c:pt>
                <c:pt idx="535">
                  <c:v>10366.54611771994</c:v>
                </c:pt>
                <c:pt idx="536">
                  <c:v>10360.607871966533</c:v>
                </c:pt>
                <c:pt idx="537">
                  <c:v>10362.339535288416</c:v>
                </c:pt>
                <c:pt idx="538">
                  <c:v>10362.742092272301</c:v>
                </c:pt>
                <c:pt idx="539">
                  <c:v>10384.419660011499</c:v>
                </c:pt>
                <c:pt idx="540">
                  <c:v>10392.756784273441</c:v>
                </c:pt>
                <c:pt idx="541">
                  <c:v>10393.962240524936</c:v>
                </c:pt>
                <c:pt idx="542">
                  <c:v>10423.440763481631</c:v>
                </c:pt>
                <c:pt idx="543">
                  <c:v>10418.260319237681</c:v>
                </c:pt>
                <c:pt idx="544">
                  <c:v>10420.753010703324</c:v>
                </c:pt>
                <c:pt idx="545">
                  <c:v>10420.49963963942</c:v>
                </c:pt>
                <c:pt idx="546">
                  <c:v>10422.877936679823</c:v>
                </c:pt>
                <c:pt idx="547">
                  <c:v>10432.655252726332</c:v>
                </c:pt>
                <c:pt idx="548">
                  <c:v>10423.757296406471</c:v>
                </c:pt>
                <c:pt idx="549">
                  <c:v>10435.751747684337</c:v>
                </c:pt>
                <c:pt idx="550">
                  <c:v>10445.159740575515</c:v>
                </c:pt>
                <c:pt idx="551">
                  <c:v>10451.595623393856</c:v>
                </c:pt>
                <c:pt idx="552">
                  <c:v>10452.540567765156</c:v>
                </c:pt>
                <c:pt idx="553">
                  <c:v>10452.781638696899</c:v>
                </c:pt>
                <c:pt idx="554">
                  <c:v>10445.955109982484</c:v>
                </c:pt>
                <c:pt idx="555">
                  <c:v>10451.845373359469</c:v>
                </c:pt>
                <c:pt idx="556">
                  <c:v>10448.937488776344</c:v>
                </c:pt>
                <c:pt idx="557">
                  <c:v>10461.951544441068</c:v>
                </c:pt>
                <c:pt idx="558">
                  <c:v>10464.928623098016</c:v>
                </c:pt>
                <c:pt idx="559">
                  <c:v>10468.987660248749</c:v>
                </c:pt>
                <c:pt idx="560">
                  <c:v>10455.68889220084</c:v>
                </c:pt>
                <c:pt idx="561">
                  <c:v>10455.565636106945</c:v>
                </c:pt>
                <c:pt idx="562">
                  <c:v>10452.856800504218</c:v>
                </c:pt>
                <c:pt idx="563">
                  <c:v>10446.186812838952</c:v>
                </c:pt>
                <c:pt idx="564">
                  <c:v>10451.367901233942</c:v>
                </c:pt>
                <c:pt idx="565">
                  <c:v>10449.550840994694</c:v>
                </c:pt>
                <c:pt idx="566">
                  <c:v>10453.762570715033</c:v>
                </c:pt>
                <c:pt idx="567">
                  <c:v>10452.403272298883</c:v>
                </c:pt>
                <c:pt idx="568">
                  <c:v>10455.137777527661</c:v>
                </c:pt>
                <c:pt idx="569">
                  <c:v>10454.81755428957</c:v>
                </c:pt>
                <c:pt idx="570">
                  <c:v>10456.001498210799</c:v>
                </c:pt>
                <c:pt idx="571">
                  <c:v>10462.412616254413</c:v>
                </c:pt>
                <c:pt idx="572">
                  <c:v>10435.091262484744</c:v>
                </c:pt>
                <c:pt idx="573">
                  <c:v>10474.023070791296</c:v>
                </c:pt>
                <c:pt idx="574">
                  <c:v>10455.275976828529</c:v>
                </c:pt>
                <c:pt idx="575">
                  <c:v>10428.282299800272</c:v>
                </c:pt>
                <c:pt idx="576">
                  <c:v>10443.510422965066</c:v>
                </c:pt>
                <c:pt idx="577">
                  <c:v>10442.079513409142</c:v>
                </c:pt>
                <c:pt idx="578">
                  <c:v>10404.874597459499</c:v>
                </c:pt>
                <c:pt idx="579">
                  <c:v>10404.482759622222</c:v>
                </c:pt>
                <c:pt idx="580">
                  <c:v>10404.48527286301</c:v>
                </c:pt>
                <c:pt idx="581">
                  <c:v>10433.428061918648</c:v>
                </c:pt>
                <c:pt idx="582">
                  <c:v>10453.861919924882</c:v>
                </c:pt>
                <c:pt idx="583">
                  <c:v>10451.172659416905</c:v>
                </c:pt>
                <c:pt idx="584">
                  <c:v>10462.298617764271</c:v>
                </c:pt>
                <c:pt idx="585">
                  <c:v>10463.914854723447</c:v>
                </c:pt>
                <c:pt idx="586">
                  <c:v>10442.564600681215</c:v>
                </c:pt>
                <c:pt idx="587">
                  <c:v>10443.617347296149</c:v>
                </c:pt>
                <c:pt idx="588">
                  <c:v>10443.847118418349</c:v>
                </c:pt>
                <c:pt idx="589">
                  <c:v>10447.408758839278</c:v>
                </c:pt>
                <c:pt idx="590">
                  <c:v>10463.557892646442</c:v>
                </c:pt>
                <c:pt idx="591">
                  <c:v>10467.310413132202</c:v>
                </c:pt>
                <c:pt idx="592">
                  <c:v>10482.609027005414</c:v>
                </c:pt>
                <c:pt idx="593">
                  <c:v>10484.629535328528</c:v>
                </c:pt>
                <c:pt idx="594">
                  <c:v>10472.105754862891</c:v>
                </c:pt>
                <c:pt idx="595">
                  <c:v>10471.569562529496</c:v>
                </c:pt>
                <c:pt idx="596">
                  <c:v>10476.452941391204</c:v>
                </c:pt>
                <c:pt idx="597">
                  <c:v>10461.17985668029</c:v>
                </c:pt>
                <c:pt idx="598">
                  <c:v>10449.812464762817</c:v>
                </c:pt>
                <c:pt idx="599">
                  <c:v>10449.877908459959</c:v>
                </c:pt>
                <c:pt idx="600">
                  <c:v>10446.879052433947</c:v>
                </c:pt>
                <c:pt idx="601">
                  <c:v>10449.012073504044</c:v>
                </c:pt>
                <c:pt idx="602">
                  <c:v>10447.511096029461</c:v>
                </c:pt>
                <c:pt idx="603">
                  <c:v>10448.961709658406</c:v>
                </c:pt>
                <c:pt idx="604">
                  <c:v>10441.5659221936</c:v>
                </c:pt>
                <c:pt idx="605">
                  <c:v>10444.906440294086</c:v>
                </c:pt>
                <c:pt idx="606">
                  <c:v>10457.48531904166</c:v>
                </c:pt>
                <c:pt idx="607">
                  <c:v>10456.915176718607</c:v>
                </c:pt>
                <c:pt idx="608">
                  <c:v>10451.260944674306</c:v>
                </c:pt>
                <c:pt idx="609">
                  <c:v>10502.735522560306</c:v>
                </c:pt>
                <c:pt idx="610">
                  <c:v>10500.60127178183</c:v>
                </c:pt>
                <c:pt idx="611">
                  <c:v>10517.166516767311</c:v>
                </c:pt>
                <c:pt idx="612">
                  <c:v>10519.029413687624</c:v>
                </c:pt>
                <c:pt idx="613">
                  <c:v>10529.525439417996</c:v>
                </c:pt>
                <c:pt idx="614">
                  <c:v>10519.585128301071</c:v>
                </c:pt>
                <c:pt idx="615">
                  <c:v>10502.159301877902</c:v>
                </c:pt>
                <c:pt idx="616">
                  <c:v>10505.73552104615</c:v>
                </c:pt>
                <c:pt idx="617">
                  <c:v>10476.457631730444</c:v>
                </c:pt>
                <c:pt idx="618">
                  <c:v>10502.771270114723</c:v>
                </c:pt>
                <c:pt idx="619">
                  <c:v>10538.14369058776</c:v>
                </c:pt>
                <c:pt idx="620">
                  <c:v>10537.436203212634</c:v>
                </c:pt>
                <c:pt idx="621">
                  <c:v>10538.892983274789</c:v>
                </c:pt>
                <c:pt idx="622">
                  <c:v>10540.129846433212</c:v>
                </c:pt>
                <c:pt idx="623">
                  <c:v>10543.96591750663</c:v>
                </c:pt>
                <c:pt idx="624">
                  <c:v>10551.165175073116</c:v>
                </c:pt>
                <c:pt idx="625">
                  <c:v>10578.51703618427</c:v>
                </c:pt>
                <c:pt idx="626">
                  <c:v>10578.682859825392</c:v>
                </c:pt>
                <c:pt idx="627">
                  <c:v>10572.803147558794</c:v>
                </c:pt>
                <c:pt idx="628">
                  <c:v>10574.453717759905</c:v>
                </c:pt>
                <c:pt idx="629">
                  <c:v>10576.347957933451</c:v>
                </c:pt>
                <c:pt idx="630">
                  <c:v>10576.757452536323</c:v>
                </c:pt>
                <c:pt idx="631">
                  <c:v>10593.874093458366</c:v>
                </c:pt>
                <c:pt idx="632">
                  <c:v>10625.137383451871</c:v>
                </c:pt>
                <c:pt idx="633">
                  <c:v>10615.210869739512</c:v>
                </c:pt>
                <c:pt idx="634">
                  <c:v>10618.746258432315</c:v>
                </c:pt>
                <c:pt idx="635">
                  <c:v>10612.205870653921</c:v>
                </c:pt>
                <c:pt idx="636">
                  <c:v>10673.519003269486</c:v>
                </c:pt>
                <c:pt idx="637">
                  <c:v>10676.924064364246</c:v>
                </c:pt>
                <c:pt idx="638">
                  <c:v>10704.853410616723</c:v>
                </c:pt>
                <c:pt idx="639">
                  <c:v>10715.475910377883</c:v>
                </c:pt>
                <c:pt idx="640">
                  <c:v>10715.132948581484</c:v>
                </c:pt>
                <c:pt idx="641">
                  <c:v>10695.949835435138</c:v>
                </c:pt>
                <c:pt idx="642">
                  <c:v>10692.632718930601</c:v>
                </c:pt>
                <c:pt idx="643">
                  <c:v>10687.124211207345</c:v>
                </c:pt>
                <c:pt idx="644">
                  <c:v>10709.991343108873</c:v>
                </c:pt>
                <c:pt idx="645">
                  <c:v>10705.292518788736</c:v>
                </c:pt>
                <c:pt idx="646">
                  <c:v>10704.591688507193</c:v>
                </c:pt>
                <c:pt idx="647">
                  <c:v>10719.801427775272</c:v>
                </c:pt>
                <c:pt idx="648">
                  <c:v>10721.046050444931</c:v>
                </c:pt>
                <c:pt idx="649">
                  <c:v>10810.867325305826</c:v>
                </c:pt>
                <c:pt idx="650">
                  <c:v>10810.75737893666</c:v>
                </c:pt>
                <c:pt idx="651">
                  <c:v>10810.863247254012</c:v>
                </c:pt>
                <c:pt idx="652">
                  <c:v>10841.067016944144</c:v>
                </c:pt>
                <c:pt idx="653">
                  <c:v>10850.547188075865</c:v>
                </c:pt>
                <c:pt idx="654">
                  <c:v>10856.582074048569</c:v>
                </c:pt>
                <c:pt idx="655">
                  <c:v>10888.758862385981</c:v>
                </c:pt>
                <c:pt idx="656">
                  <c:v>10885.147374876995</c:v>
                </c:pt>
                <c:pt idx="657">
                  <c:v>10949.581213060996</c:v>
                </c:pt>
                <c:pt idx="658">
                  <c:v>10945.242238939123</c:v>
                </c:pt>
                <c:pt idx="659">
                  <c:v>10947.238702429924</c:v>
                </c:pt>
                <c:pt idx="660">
                  <c:v>10948.762578710368</c:v>
                </c:pt>
                <c:pt idx="661">
                  <c:v>10944.298263723065</c:v>
                </c:pt>
                <c:pt idx="662">
                  <c:v>11015.362715261992</c:v>
                </c:pt>
                <c:pt idx="663">
                  <c:v>11025.538775889348</c:v>
                </c:pt>
                <c:pt idx="664">
                  <c:v>11025.191357447166</c:v>
                </c:pt>
                <c:pt idx="665">
                  <c:v>11027.473208927166</c:v>
                </c:pt>
                <c:pt idx="666">
                  <c:v>11066.877416988365</c:v>
                </c:pt>
                <c:pt idx="667">
                  <c:v>11066.051669883709</c:v>
                </c:pt>
                <c:pt idx="668">
                  <c:v>11068.648887347521</c:v>
                </c:pt>
                <c:pt idx="669">
                  <c:v>11068.775928843876</c:v>
                </c:pt>
                <c:pt idx="670">
                  <c:v>11071.948550509735</c:v>
                </c:pt>
                <c:pt idx="671">
                  <c:v>11069.500314418498</c:v>
                </c:pt>
                <c:pt idx="672">
                  <c:v>11069.388920343792</c:v>
                </c:pt>
                <c:pt idx="673">
                  <c:v>11143.045240467598</c:v>
                </c:pt>
                <c:pt idx="674">
                  <c:v>11156.868493581806</c:v>
                </c:pt>
                <c:pt idx="675">
                  <c:v>11163.525661664817</c:v>
                </c:pt>
                <c:pt idx="676">
                  <c:v>11172.659496134114</c:v>
                </c:pt>
                <c:pt idx="677">
                  <c:v>11193.255342451737</c:v>
                </c:pt>
                <c:pt idx="678">
                  <c:v>11192.184259724658</c:v>
                </c:pt>
                <c:pt idx="679">
                  <c:v>11191.695349465777</c:v>
                </c:pt>
                <c:pt idx="680">
                  <c:v>11236.681488525546</c:v>
                </c:pt>
                <c:pt idx="681">
                  <c:v>11245.921101256421</c:v>
                </c:pt>
                <c:pt idx="682">
                  <c:v>11273.207892652839</c:v>
                </c:pt>
                <c:pt idx="683">
                  <c:v>11282.245047388398</c:v>
                </c:pt>
                <c:pt idx="684">
                  <c:v>11309.831586229171</c:v>
                </c:pt>
                <c:pt idx="685">
                  <c:v>11314.286139388101</c:v>
                </c:pt>
                <c:pt idx="686">
                  <c:v>11320.643384090963</c:v>
                </c:pt>
                <c:pt idx="687">
                  <c:v>11320.411045465868</c:v>
                </c:pt>
                <c:pt idx="688">
                  <c:v>11342.460496225212</c:v>
                </c:pt>
                <c:pt idx="689">
                  <c:v>11342.589088207582</c:v>
                </c:pt>
                <c:pt idx="690">
                  <c:v>11377.293263395171</c:v>
                </c:pt>
                <c:pt idx="691">
                  <c:v>11396.795676944728</c:v>
                </c:pt>
                <c:pt idx="692">
                  <c:v>11394.86565856131</c:v>
                </c:pt>
                <c:pt idx="693">
                  <c:v>11390.402347170921</c:v>
                </c:pt>
                <c:pt idx="694">
                  <c:v>11454.969946730287</c:v>
                </c:pt>
                <c:pt idx="695">
                  <c:v>11460.545339127166</c:v>
                </c:pt>
                <c:pt idx="696">
                  <c:v>11459.215624706183</c:v>
                </c:pt>
                <c:pt idx="697">
                  <c:v>11459.079446615011</c:v>
                </c:pt>
                <c:pt idx="698">
                  <c:v>11443.274598005861</c:v>
                </c:pt>
                <c:pt idx="699">
                  <c:v>11411.267946666907</c:v>
                </c:pt>
                <c:pt idx="700">
                  <c:v>11265.970138054185</c:v>
                </c:pt>
                <c:pt idx="701">
                  <c:v>11063.254664017972</c:v>
                </c:pt>
                <c:pt idx="702">
                  <c:v>10350.554550620129</c:v>
                </c:pt>
                <c:pt idx="703">
                  <c:v>10113.097189199276</c:v>
                </c:pt>
                <c:pt idx="704">
                  <c:v>10113.122681121915</c:v>
                </c:pt>
                <c:pt idx="705">
                  <c:v>9688.8051899187303</c:v>
                </c:pt>
                <c:pt idx="706">
                  <c:v>8922.5200658277354</c:v>
                </c:pt>
                <c:pt idx="707">
                  <c:v>8774.9699924486522</c:v>
                </c:pt>
                <c:pt idx="708">
                  <c:v>8631.750226747843</c:v>
                </c:pt>
                <c:pt idx="709">
                  <c:v>7835.9741548528445</c:v>
                </c:pt>
                <c:pt idx="710">
                  <c:v>7798.0891442390857</c:v>
                </c:pt>
                <c:pt idx="711">
                  <c:v>7495.3670537601975</c:v>
                </c:pt>
                <c:pt idx="712">
                  <c:v>7504.1640239532244</c:v>
                </c:pt>
                <c:pt idx="713">
                  <c:v>7503.0935146295296</c:v>
                </c:pt>
                <c:pt idx="714">
                  <c:v>7507.0305947708239</c:v>
                </c:pt>
                <c:pt idx="715">
                  <c:v>7528.705689017479</c:v>
                </c:pt>
                <c:pt idx="716">
                  <c:v>7501.5822730680784</c:v>
                </c:pt>
                <c:pt idx="717">
                  <c:v>7520.2516880222411</c:v>
                </c:pt>
                <c:pt idx="718">
                  <c:v>7528.9292281056159</c:v>
                </c:pt>
                <c:pt idx="719">
                  <c:v>7551.9685983662521</c:v>
                </c:pt>
                <c:pt idx="720">
                  <c:v>7785.4340376801038</c:v>
                </c:pt>
                <c:pt idx="721">
                  <c:v>7800.3184970443608</c:v>
                </c:pt>
                <c:pt idx="722">
                  <c:v>7646.8058667430059</c:v>
                </c:pt>
                <c:pt idx="723">
                  <c:v>7623.1912590384172</c:v>
                </c:pt>
                <c:pt idx="724">
                  <c:v>7621.0735106464072</c:v>
                </c:pt>
                <c:pt idx="725">
                  <c:v>7644.0149354415125</c:v>
                </c:pt>
                <c:pt idx="726">
                  <c:v>7667.2415402993583</c:v>
                </c:pt>
                <c:pt idx="727">
                  <c:v>7675.696111344304</c:v>
                </c:pt>
                <c:pt idx="728">
                  <c:v>7670.3749830213592</c:v>
                </c:pt>
                <c:pt idx="729">
                  <c:v>7698.4971009138071</c:v>
                </c:pt>
                <c:pt idx="730">
                  <c:v>7697.0195518886021</c:v>
                </c:pt>
                <c:pt idx="731">
                  <c:v>7706.1519200825114</c:v>
                </c:pt>
                <c:pt idx="732">
                  <c:v>7707.0151696262938</c:v>
                </c:pt>
                <c:pt idx="733">
                  <c:v>7730.4635593059656</c:v>
                </c:pt>
                <c:pt idx="734">
                  <c:v>7729.7540238471665</c:v>
                </c:pt>
                <c:pt idx="735">
                  <c:v>7759.3950924646151</c:v>
                </c:pt>
                <c:pt idx="736">
                  <c:v>7749.4133428961768</c:v>
                </c:pt>
                <c:pt idx="737">
                  <c:v>7757.5824986102107</c:v>
                </c:pt>
                <c:pt idx="738">
                  <c:v>7761.8896841093647</c:v>
                </c:pt>
                <c:pt idx="739">
                  <c:v>7759.97028061538</c:v>
                </c:pt>
                <c:pt idx="740">
                  <c:v>7730.9543026337524</c:v>
                </c:pt>
                <c:pt idx="741">
                  <c:v>7744.489547942947</c:v>
                </c:pt>
                <c:pt idx="742">
                  <c:v>7740.491295149598</c:v>
                </c:pt>
                <c:pt idx="743">
                  <c:v>7738.1764769050542</c:v>
                </c:pt>
                <c:pt idx="744">
                  <c:v>7732.0033884405666</c:v>
                </c:pt>
                <c:pt idx="745">
                  <c:v>7734.1434286602416</c:v>
                </c:pt>
                <c:pt idx="746">
                  <c:v>7770.9919555923443</c:v>
                </c:pt>
                <c:pt idx="747">
                  <c:v>7794.8650001064343</c:v>
                </c:pt>
                <c:pt idx="748">
                  <c:v>7819.3039336083957</c:v>
                </c:pt>
                <c:pt idx="749">
                  <c:v>7820.0050746550824</c:v>
                </c:pt>
                <c:pt idx="750">
                  <c:v>7816.0394415100645</c:v>
                </c:pt>
                <c:pt idx="751">
                  <c:v>7835.7904884695763</c:v>
                </c:pt>
                <c:pt idx="752">
                  <c:v>7835.6081932578518</c:v>
                </c:pt>
                <c:pt idx="753">
                  <c:v>7833.1673977304154</c:v>
                </c:pt>
                <c:pt idx="754">
                  <c:v>7910.0806927198701</c:v>
                </c:pt>
                <c:pt idx="755">
                  <c:v>7923.4791654757246</c:v>
                </c:pt>
                <c:pt idx="756">
                  <c:v>7920.522442205046</c:v>
                </c:pt>
                <c:pt idx="757">
                  <c:v>8016.2406866727497</c:v>
                </c:pt>
                <c:pt idx="758">
                  <c:v>8020.2357618577898</c:v>
                </c:pt>
                <c:pt idx="759">
                  <c:v>8022.8253333793564</c:v>
                </c:pt>
                <c:pt idx="760">
                  <c:v>8016.1512287478099</c:v>
                </c:pt>
                <c:pt idx="761">
                  <c:v>8053.2771422654678</c:v>
                </c:pt>
                <c:pt idx="762">
                  <c:v>8067.3271508402358</c:v>
                </c:pt>
                <c:pt idx="763">
                  <c:v>8067.864052274319</c:v>
                </c:pt>
                <c:pt idx="764">
                  <c:v>8066.6145352280955</c:v>
                </c:pt>
                <c:pt idx="765">
                  <c:v>8088.9140858106775</c:v>
                </c:pt>
                <c:pt idx="766">
                  <c:v>8088.9985929543545</c:v>
                </c:pt>
                <c:pt idx="767">
                  <c:v>8124.3719673888781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E-49BD-859A-EBA63ACC7220}"/>
            </c:ext>
          </c:extLst>
        </c:ser>
        <c:ser>
          <c:idx val="1"/>
          <c:order val="1"/>
          <c:tx>
            <c:v>t Student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'Equity+Bond_NP'!$B$557:$B$1325</c:f>
              <c:numCache>
                <c:formatCode>m/d/yyyy</c:formatCode>
                <c:ptCount val="769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  <c:pt idx="767">
                  <c:v>45377</c:v>
                </c:pt>
                <c:pt idx="768">
                  <c:v>45378</c:v>
                </c:pt>
              </c:numCache>
            </c:numRef>
          </c:cat>
          <c:val>
            <c:numRef>
              <c:f>Bond_P!$H$558:$H$1325</c:f>
              <c:numCache>
                <c:formatCode>0.00</c:formatCode>
                <c:ptCount val="768"/>
                <c:pt idx="0">
                  <c:v>43851.127525923424</c:v>
                </c:pt>
                <c:pt idx="1">
                  <c:v>43835.09980344685</c:v>
                </c:pt>
                <c:pt idx="2">
                  <c:v>43817.934187609178</c:v>
                </c:pt>
                <c:pt idx="3">
                  <c:v>43821.495749457965</c:v>
                </c:pt>
                <c:pt idx="4">
                  <c:v>43826.188913998238</c:v>
                </c:pt>
                <c:pt idx="5">
                  <c:v>43825.325740595254</c:v>
                </c:pt>
                <c:pt idx="6">
                  <c:v>43833.33340428766</c:v>
                </c:pt>
                <c:pt idx="7">
                  <c:v>43792.89403779689</c:v>
                </c:pt>
                <c:pt idx="8">
                  <c:v>43777.664906526305</c:v>
                </c:pt>
                <c:pt idx="9">
                  <c:v>43782.863180042114</c:v>
                </c:pt>
                <c:pt idx="10">
                  <c:v>43794.187289309761</c:v>
                </c:pt>
                <c:pt idx="11">
                  <c:v>43793.350565944071</c:v>
                </c:pt>
                <c:pt idx="12">
                  <c:v>43799.892501296978</c:v>
                </c:pt>
                <c:pt idx="13">
                  <c:v>43807.797840349434</c:v>
                </c:pt>
                <c:pt idx="14">
                  <c:v>43795.402787892977</c:v>
                </c:pt>
                <c:pt idx="15">
                  <c:v>43800.577566245345</c:v>
                </c:pt>
                <c:pt idx="16">
                  <c:v>43795.985552444297</c:v>
                </c:pt>
                <c:pt idx="17">
                  <c:v>43797.44456343507</c:v>
                </c:pt>
                <c:pt idx="18">
                  <c:v>43782.634458701781</c:v>
                </c:pt>
                <c:pt idx="19">
                  <c:v>43761.92103063027</c:v>
                </c:pt>
                <c:pt idx="20">
                  <c:v>43767.645252298018</c:v>
                </c:pt>
                <c:pt idx="21">
                  <c:v>43552.603797561882</c:v>
                </c:pt>
                <c:pt idx="22">
                  <c:v>43557.587925535183</c:v>
                </c:pt>
                <c:pt idx="23">
                  <c:v>43523.672770201862</c:v>
                </c:pt>
                <c:pt idx="24">
                  <c:v>43541.887393817306</c:v>
                </c:pt>
                <c:pt idx="25">
                  <c:v>43525.849472335649</c:v>
                </c:pt>
                <c:pt idx="26">
                  <c:v>43517.201809278486</c:v>
                </c:pt>
                <c:pt idx="27">
                  <c:v>43495.033851275308</c:v>
                </c:pt>
                <c:pt idx="28">
                  <c:v>43520.344351479194</c:v>
                </c:pt>
                <c:pt idx="29">
                  <c:v>43521.098816134021</c:v>
                </c:pt>
                <c:pt idx="30">
                  <c:v>43518.166379722818</c:v>
                </c:pt>
                <c:pt idx="31">
                  <c:v>43518.530072247275</c:v>
                </c:pt>
                <c:pt idx="32">
                  <c:v>43366.849679693907</c:v>
                </c:pt>
                <c:pt idx="33">
                  <c:v>43367.069524968014</c:v>
                </c:pt>
                <c:pt idx="34">
                  <c:v>43369.136441436131</c:v>
                </c:pt>
                <c:pt idx="35">
                  <c:v>43258.832383817273</c:v>
                </c:pt>
                <c:pt idx="36">
                  <c:v>43250.306683648705</c:v>
                </c:pt>
                <c:pt idx="37">
                  <c:v>43251.952180368105</c:v>
                </c:pt>
                <c:pt idx="38">
                  <c:v>43247.240445662435</c:v>
                </c:pt>
                <c:pt idx="39">
                  <c:v>43245.566844360503</c:v>
                </c:pt>
                <c:pt idx="40">
                  <c:v>43212.297097952396</c:v>
                </c:pt>
                <c:pt idx="41">
                  <c:v>43208.982077541223</c:v>
                </c:pt>
                <c:pt idx="42">
                  <c:v>43207.213130762204</c:v>
                </c:pt>
                <c:pt idx="43">
                  <c:v>43208.786711256522</c:v>
                </c:pt>
                <c:pt idx="44">
                  <c:v>43212.779424830631</c:v>
                </c:pt>
                <c:pt idx="45">
                  <c:v>43212.00984135217</c:v>
                </c:pt>
                <c:pt idx="46">
                  <c:v>43185.417940550768</c:v>
                </c:pt>
                <c:pt idx="47">
                  <c:v>43170.881754725939</c:v>
                </c:pt>
                <c:pt idx="48">
                  <c:v>43183.174971556648</c:v>
                </c:pt>
                <c:pt idx="49">
                  <c:v>43185.710622634673</c:v>
                </c:pt>
                <c:pt idx="50">
                  <c:v>43185.010575712004</c:v>
                </c:pt>
                <c:pt idx="51">
                  <c:v>43185.748867738839</c:v>
                </c:pt>
                <c:pt idx="52">
                  <c:v>43183.074442075973</c:v>
                </c:pt>
                <c:pt idx="53">
                  <c:v>43179.952295329851</c:v>
                </c:pt>
                <c:pt idx="54">
                  <c:v>43188.930343313237</c:v>
                </c:pt>
                <c:pt idx="55">
                  <c:v>43189.948212826996</c:v>
                </c:pt>
                <c:pt idx="56">
                  <c:v>43137.122282742006</c:v>
                </c:pt>
                <c:pt idx="57">
                  <c:v>43111.534209954909</c:v>
                </c:pt>
                <c:pt idx="58">
                  <c:v>43110.547143133525</c:v>
                </c:pt>
                <c:pt idx="59">
                  <c:v>43086.626876805589</c:v>
                </c:pt>
                <c:pt idx="60">
                  <c:v>43094.079345689905</c:v>
                </c:pt>
                <c:pt idx="61">
                  <c:v>43095.369134508182</c:v>
                </c:pt>
                <c:pt idx="62">
                  <c:v>43090.909984780112</c:v>
                </c:pt>
                <c:pt idx="63">
                  <c:v>43096.069658017317</c:v>
                </c:pt>
                <c:pt idx="64">
                  <c:v>43106.950723284346</c:v>
                </c:pt>
                <c:pt idx="65">
                  <c:v>43122.153684423203</c:v>
                </c:pt>
                <c:pt idx="66">
                  <c:v>43123.216601977496</c:v>
                </c:pt>
                <c:pt idx="67">
                  <c:v>43144.155008679656</c:v>
                </c:pt>
                <c:pt idx="68">
                  <c:v>43138.187894619827</c:v>
                </c:pt>
                <c:pt idx="69">
                  <c:v>43142.914860902267</c:v>
                </c:pt>
                <c:pt idx="70">
                  <c:v>43142.002146764586</c:v>
                </c:pt>
                <c:pt idx="71">
                  <c:v>43138.9262517799</c:v>
                </c:pt>
                <c:pt idx="72">
                  <c:v>43067.61632017095</c:v>
                </c:pt>
                <c:pt idx="73">
                  <c:v>43030.723321410267</c:v>
                </c:pt>
                <c:pt idx="74">
                  <c:v>43030.583025641921</c:v>
                </c:pt>
                <c:pt idx="75">
                  <c:v>42967.019394430317</c:v>
                </c:pt>
                <c:pt idx="76">
                  <c:v>42956.722865630923</c:v>
                </c:pt>
                <c:pt idx="77">
                  <c:v>42965.07829594292</c:v>
                </c:pt>
                <c:pt idx="78">
                  <c:v>42966.892159362935</c:v>
                </c:pt>
                <c:pt idx="79">
                  <c:v>42963.928945842075</c:v>
                </c:pt>
                <c:pt idx="80">
                  <c:v>42941.171927792639</c:v>
                </c:pt>
                <c:pt idx="81">
                  <c:v>42926.149027891784</c:v>
                </c:pt>
                <c:pt idx="82">
                  <c:v>42933.469373848842</c:v>
                </c:pt>
                <c:pt idx="83">
                  <c:v>42858.383259946619</c:v>
                </c:pt>
                <c:pt idx="84">
                  <c:v>42641.3383847734</c:v>
                </c:pt>
                <c:pt idx="85">
                  <c:v>42628.368319465211</c:v>
                </c:pt>
                <c:pt idx="86">
                  <c:v>42631.946518227072</c:v>
                </c:pt>
                <c:pt idx="87">
                  <c:v>42544.122538577773</c:v>
                </c:pt>
                <c:pt idx="88">
                  <c:v>42547.246856060447</c:v>
                </c:pt>
                <c:pt idx="89">
                  <c:v>42531.368108537623</c:v>
                </c:pt>
                <c:pt idx="90">
                  <c:v>42528.541771122655</c:v>
                </c:pt>
                <c:pt idx="91">
                  <c:v>42545.074249301135</c:v>
                </c:pt>
                <c:pt idx="92">
                  <c:v>42538.562081413314</c:v>
                </c:pt>
                <c:pt idx="93">
                  <c:v>42546.510565685399</c:v>
                </c:pt>
                <c:pt idx="94">
                  <c:v>42551.336179898281</c:v>
                </c:pt>
                <c:pt idx="95">
                  <c:v>42420.691808516698</c:v>
                </c:pt>
                <c:pt idx="96">
                  <c:v>42386.924268341834</c:v>
                </c:pt>
                <c:pt idx="97">
                  <c:v>42392.080117591751</c:v>
                </c:pt>
                <c:pt idx="98">
                  <c:v>42380.093930222232</c:v>
                </c:pt>
                <c:pt idx="99">
                  <c:v>42360.35663622406</c:v>
                </c:pt>
                <c:pt idx="100">
                  <c:v>42342.719895277856</c:v>
                </c:pt>
                <c:pt idx="101">
                  <c:v>42331.580342283974</c:v>
                </c:pt>
                <c:pt idx="102">
                  <c:v>42291.548266079444</c:v>
                </c:pt>
                <c:pt idx="103">
                  <c:v>42301.607638200265</c:v>
                </c:pt>
                <c:pt idx="104">
                  <c:v>42303.54110171074</c:v>
                </c:pt>
                <c:pt idx="105">
                  <c:v>41863.830998680955</c:v>
                </c:pt>
                <c:pt idx="106">
                  <c:v>41843.609802232197</c:v>
                </c:pt>
                <c:pt idx="107">
                  <c:v>41849.548235178183</c:v>
                </c:pt>
                <c:pt idx="108">
                  <c:v>41817.462619881997</c:v>
                </c:pt>
                <c:pt idx="109">
                  <c:v>41808.461943093578</c:v>
                </c:pt>
                <c:pt idx="110">
                  <c:v>41795.102240916458</c:v>
                </c:pt>
                <c:pt idx="111">
                  <c:v>41787.263415595837</c:v>
                </c:pt>
                <c:pt idx="112">
                  <c:v>41785.222645587593</c:v>
                </c:pt>
                <c:pt idx="113">
                  <c:v>41780.290616842358</c:v>
                </c:pt>
                <c:pt idx="114">
                  <c:v>41785.482970425684</c:v>
                </c:pt>
                <c:pt idx="115">
                  <c:v>41783.96198905928</c:v>
                </c:pt>
                <c:pt idx="116">
                  <c:v>41760.626398075976</c:v>
                </c:pt>
                <c:pt idx="117">
                  <c:v>41741.335723727389</c:v>
                </c:pt>
                <c:pt idx="118">
                  <c:v>41736.620294374596</c:v>
                </c:pt>
                <c:pt idx="119">
                  <c:v>41694.115732568163</c:v>
                </c:pt>
                <c:pt idx="120">
                  <c:v>41629.031804389168</c:v>
                </c:pt>
                <c:pt idx="121">
                  <c:v>41585.825146974457</c:v>
                </c:pt>
                <c:pt idx="122">
                  <c:v>41561.086500916434</c:v>
                </c:pt>
                <c:pt idx="123">
                  <c:v>41563.804970816243</c:v>
                </c:pt>
                <c:pt idx="124">
                  <c:v>41565.063950265117</c:v>
                </c:pt>
                <c:pt idx="125">
                  <c:v>41571.098666965074</c:v>
                </c:pt>
                <c:pt idx="126">
                  <c:v>41569.161075884738</c:v>
                </c:pt>
                <c:pt idx="127">
                  <c:v>41577.633402373707</c:v>
                </c:pt>
                <c:pt idx="128">
                  <c:v>41579.057787477504</c:v>
                </c:pt>
                <c:pt idx="129">
                  <c:v>41529.214589059266</c:v>
                </c:pt>
                <c:pt idx="130">
                  <c:v>41522.934624346919</c:v>
                </c:pt>
                <c:pt idx="131">
                  <c:v>41529.413262250324</c:v>
                </c:pt>
                <c:pt idx="132">
                  <c:v>41516.852079709657</c:v>
                </c:pt>
                <c:pt idx="133">
                  <c:v>41521.197581019776</c:v>
                </c:pt>
                <c:pt idx="134">
                  <c:v>41520.260953835583</c:v>
                </c:pt>
                <c:pt idx="135">
                  <c:v>41506.638952836685</c:v>
                </c:pt>
                <c:pt idx="136">
                  <c:v>41506.816649707987</c:v>
                </c:pt>
                <c:pt idx="137">
                  <c:v>41500.609141786517</c:v>
                </c:pt>
                <c:pt idx="138">
                  <c:v>41455.774759522661</c:v>
                </c:pt>
                <c:pt idx="139">
                  <c:v>41457.216724788981</c:v>
                </c:pt>
                <c:pt idx="140">
                  <c:v>41460.227481911788</c:v>
                </c:pt>
                <c:pt idx="141">
                  <c:v>41469.259535590136</c:v>
                </c:pt>
                <c:pt idx="142">
                  <c:v>41467.865041824756</c:v>
                </c:pt>
                <c:pt idx="143">
                  <c:v>41429.168120814844</c:v>
                </c:pt>
                <c:pt idx="144">
                  <c:v>41431.456553612581</c:v>
                </c:pt>
                <c:pt idx="145">
                  <c:v>41421.955347958225</c:v>
                </c:pt>
                <c:pt idx="146">
                  <c:v>41416.290097786215</c:v>
                </c:pt>
                <c:pt idx="147">
                  <c:v>41406.077576462609</c:v>
                </c:pt>
                <c:pt idx="148">
                  <c:v>41404.479971847162</c:v>
                </c:pt>
                <c:pt idx="149">
                  <c:v>41411.993033805877</c:v>
                </c:pt>
                <c:pt idx="150">
                  <c:v>41457.720503688986</c:v>
                </c:pt>
                <c:pt idx="151">
                  <c:v>41553.291451984747</c:v>
                </c:pt>
                <c:pt idx="152">
                  <c:v>41834.445800410955</c:v>
                </c:pt>
                <c:pt idx="153">
                  <c:v>41839.631134558927</c:v>
                </c:pt>
                <c:pt idx="154">
                  <c:v>41841.510625441646</c:v>
                </c:pt>
                <c:pt idx="155">
                  <c:v>42006.604898944701</c:v>
                </c:pt>
                <c:pt idx="156">
                  <c:v>42112.011662878846</c:v>
                </c:pt>
                <c:pt idx="157">
                  <c:v>42184.302137759652</c:v>
                </c:pt>
                <c:pt idx="158">
                  <c:v>42168.889065583557</c:v>
                </c:pt>
                <c:pt idx="159">
                  <c:v>42319.515424317149</c:v>
                </c:pt>
                <c:pt idx="160">
                  <c:v>42310.919839109629</c:v>
                </c:pt>
                <c:pt idx="161">
                  <c:v>42354.071415042563</c:v>
                </c:pt>
                <c:pt idx="162">
                  <c:v>42350.571186210283</c:v>
                </c:pt>
                <c:pt idx="163">
                  <c:v>42350.455099937477</c:v>
                </c:pt>
                <c:pt idx="164">
                  <c:v>42290.957584656244</c:v>
                </c:pt>
                <c:pt idx="165">
                  <c:v>42268.392830427569</c:v>
                </c:pt>
                <c:pt idx="166">
                  <c:v>42277.059930676631</c:v>
                </c:pt>
                <c:pt idx="167">
                  <c:v>42280.061198233983</c:v>
                </c:pt>
                <c:pt idx="168">
                  <c:v>42267.592212923111</c:v>
                </c:pt>
                <c:pt idx="169">
                  <c:v>42253.32594062874</c:v>
                </c:pt>
                <c:pt idx="170">
                  <c:v>42249.571029573803</c:v>
                </c:pt>
                <c:pt idx="171">
                  <c:v>42210.038328865725</c:v>
                </c:pt>
                <c:pt idx="172">
                  <c:v>42222.697866513845</c:v>
                </c:pt>
                <c:pt idx="173">
                  <c:v>42220.935491533921</c:v>
                </c:pt>
                <c:pt idx="174">
                  <c:v>42132.741782564175</c:v>
                </c:pt>
                <c:pt idx="175">
                  <c:v>42090.211593021406</c:v>
                </c:pt>
                <c:pt idx="176">
                  <c:v>42078.115663931116</c:v>
                </c:pt>
                <c:pt idx="177">
                  <c:v>42083.86998037609</c:v>
                </c:pt>
                <c:pt idx="178">
                  <c:v>42093.325691308652</c:v>
                </c:pt>
                <c:pt idx="179">
                  <c:v>42091.761893291892</c:v>
                </c:pt>
                <c:pt idx="180">
                  <c:v>42096.026120001152</c:v>
                </c:pt>
                <c:pt idx="181">
                  <c:v>42097.97836874448</c:v>
                </c:pt>
                <c:pt idx="182">
                  <c:v>42104.551272634824</c:v>
                </c:pt>
                <c:pt idx="183">
                  <c:v>42083.906144476059</c:v>
                </c:pt>
                <c:pt idx="184">
                  <c:v>42017.438389290801</c:v>
                </c:pt>
                <c:pt idx="185">
                  <c:v>42017.91610629097</c:v>
                </c:pt>
                <c:pt idx="186">
                  <c:v>41992.813193978138</c:v>
                </c:pt>
                <c:pt idx="187">
                  <c:v>41978.910457061917</c:v>
                </c:pt>
                <c:pt idx="188">
                  <c:v>41982.545706509023</c:v>
                </c:pt>
                <c:pt idx="189">
                  <c:v>41877.270484009765</c:v>
                </c:pt>
                <c:pt idx="190">
                  <c:v>41883.796780596327</c:v>
                </c:pt>
                <c:pt idx="191">
                  <c:v>41880.312406132318</c:v>
                </c:pt>
                <c:pt idx="192">
                  <c:v>41892.228029683312</c:v>
                </c:pt>
                <c:pt idx="193">
                  <c:v>41860.320032735552</c:v>
                </c:pt>
                <c:pt idx="194">
                  <c:v>41816.62672858368</c:v>
                </c:pt>
                <c:pt idx="195">
                  <c:v>41810.073377407025</c:v>
                </c:pt>
                <c:pt idx="196">
                  <c:v>41776.669727499757</c:v>
                </c:pt>
                <c:pt idx="197">
                  <c:v>41779.887566750898</c:v>
                </c:pt>
                <c:pt idx="198">
                  <c:v>41782.431999669272</c:v>
                </c:pt>
                <c:pt idx="199">
                  <c:v>41784.634204383517</c:v>
                </c:pt>
                <c:pt idx="200">
                  <c:v>41768.539310716078</c:v>
                </c:pt>
                <c:pt idx="201">
                  <c:v>41771.368194360526</c:v>
                </c:pt>
                <c:pt idx="202">
                  <c:v>41763.172746123346</c:v>
                </c:pt>
                <c:pt idx="203">
                  <c:v>41760.606878178653</c:v>
                </c:pt>
                <c:pt idx="204">
                  <c:v>41747.126080236791</c:v>
                </c:pt>
                <c:pt idx="205">
                  <c:v>41752.647497948936</c:v>
                </c:pt>
                <c:pt idx="206">
                  <c:v>41727.801162780197</c:v>
                </c:pt>
                <c:pt idx="207">
                  <c:v>41695.267737515664</c:v>
                </c:pt>
                <c:pt idx="208">
                  <c:v>41667.92409845013</c:v>
                </c:pt>
                <c:pt idx="209">
                  <c:v>41677.80877761278</c:v>
                </c:pt>
                <c:pt idx="210">
                  <c:v>41626.770209358947</c:v>
                </c:pt>
                <c:pt idx="211">
                  <c:v>41625.731761145013</c:v>
                </c:pt>
                <c:pt idx="212">
                  <c:v>41567.00207635641</c:v>
                </c:pt>
                <c:pt idx="213">
                  <c:v>41569.837326885907</c:v>
                </c:pt>
                <c:pt idx="214">
                  <c:v>41555.882035866896</c:v>
                </c:pt>
                <c:pt idx="215">
                  <c:v>41539.863668366583</c:v>
                </c:pt>
                <c:pt idx="216">
                  <c:v>41543.286241471927</c:v>
                </c:pt>
                <c:pt idx="217">
                  <c:v>41505.676991595843</c:v>
                </c:pt>
                <c:pt idx="218">
                  <c:v>41515.8788719273</c:v>
                </c:pt>
                <c:pt idx="219">
                  <c:v>41522.31873015673</c:v>
                </c:pt>
                <c:pt idx="220">
                  <c:v>41481.58606757829</c:v>
                </c:pt>
                <c:pt idx="221">
                  <c:v>41483.816219247528</c:v>
                </c:pt>
                <c:pt idx="222">
                  <c:v>41475.044051202771</c:v>
                </c:pt>
                <c:pt idx="223">
                  <c:v>41468.415626567286</c:v>
                </c:pt>
                <c:pt idx="224">
                  <c:v>41469.807895627215</c:v>
                </c:pt>
                <c:pt idx="225">
                  <c:v>41473.591853135731</c:v>
                </c:pt>
                <c:pt idx="226">
                  <c:v>41448.677377929525</c:v>
                </c:pt>
                <c:pt idx="227">
                  <c:v>41434.519775287299</c:v>
                </c:pt>
                <c:pt idx="228">
                  <c:v>41405.819280797281</c:v>
                </c:pt>
                <c:pt idx="229">
                  <c:v>41407.996406975661</c:v>
                </c:pt>
                <c:pt idx="230">
                  <c:v>41358.322047536189</c:v>
                </c:pt>
                <c:pt idx="231">
                  <c:v>41325.443882366919</c:v>
                </c:pt>
                <c:pt idx="232">
                  <c:v>41319.369750127764</c:v>
                </c:pt>
                <c:pt idx="233">
                  <c:v>41292.321605971134</c:v>
                </c:pt>
                <c:pt idx="234">
                  <c:v>41293.31396500452</c:v>
                </c:pt>
                <c:pt idx="235">
                  <c:v>41292.534227986107</c:v>
                </c:pt>
                <c:pt idx="236">
                  <c:v>41297.078862543618</c:v>
                </c:pt>
                <c:pt idx="237">
                  <c:v>41271.402485842271</c:v>
                </c:pt>
                <c:pt idx="238">
                  <c:v>41231.883307673779</c:v>
                </c:pt>
                <c:pt idx="239">
                  <c:v>41234.778191812642</c:v>
                </c:pt>
                <c:pt idx="240">
                  <c:v>41238.206718321926</c:v>
                </c:pt>
                <c:pt idx="241">
                  <c:v>41205.231611972689</c:v>
                </c:pt>
                <c:pt idx="242">
                  <c:v>41209.222716504242</c:v>
                </c:pt>
                <c:pt idx="243">
                  <c:v>41204.250903442698</c:v>
                </c:pt>
                <c:pt idx="244">
                  <c:v>41189.18386097224</c:v>
                </c:pt>
                <c:pt idx="245">
                  <c:v>41195.607214025826</c:v>
                </c:pt>
                <c:pt idx="246">
                  <c:v>41199.416407864221</c:v>
                </c:pt>
                <c:pt idx="247">
                  <c:v>41200.415993027898</c:v>
                </c:pt>
                <c:pt idx="248">
                  <c:v>41199.861751270262</c:v>
                </c:pt>
                <c:pt idx="249">
                  <c:v>41204.520356687914</c:v>
                </c:pt>
                <c:pt idx="250">
                  <c:v>41190.167953403216</c:v>
                </c:pt>
                <c:pt idx="251">
                  <c:v>41165.907840126638</c:v>
                </c:pt>
                <c:pt idx="252">
                  <c:v>41143.021395348296</c:v>
                </c:pt>
                <c:pt idx="253">
                  <c:v>41124.067646934309</c:v>
                </c:pt>
                <c:pt idx="254">
                  <c:v>41094.466444903243</c:v>
                </c:pt>
                <c:pt idx="255">
                  <c:v>41084.159038541577</c:v>
                </c:pt>
                <c:pt idx="256">
                  <c:v>41049.001983048169</c:v>
                </c:pt>
                <c:pt idx="257">
                  <c:v>41063.880055584814</c:v>
                </c:pt>
                <c:pt idx="258">
                  <c:v>41056.188927419884</c:v>
                </c:pt>
                <c:pt idx="259">
                  <c:v>41073.474956949125</c:v>
                </c:pt>
                <c:pt idx="260">
                  <c:v>41076.869123523888</c:v>
                </c:pt>
                <c:pt idx="261">
                  <c:v>41075.426827607291</c:v>
                </c:pt>
                <c:pt idx="262">
                  <c:v>41078.066122723052</c:v>
                </c:pt>
                <c:pt idx="263">
                  <c:v>41048.130821095845</c:v>
                </c:pt>
                <c:pt idx="264">
                  <c:v>41038.805681642902</c:v>
                </c:pt>
                <c:pt idx="265">
                  <c:v>41038.427494611155</c:v>
                </c:pt>
                <c:pt idx="266">
                  <c:v>41018.039352616332</c:v>
                </c:pt>
                <c:pt idx="267">
                  <c:v>41023.058520420644</c:v>
                </c:pt>
                <c:pt idx="268">
                  <c:v>40930.516956310865</c:v>
                </c:pt>
                <c:pt idx="269">
                  <c:v>40945.086076923515</c:v>
                </c:pt>
                <c:pt idx="270">
                  <c:v>40947.431101876355</c:v>
                </c:pt>
                <c:pt idx="271">
                  <c:v>40947.713894123277</c:v>
                </c:pt>
                <c:pt idx="272">
                  <c:v>40601.87285521294</c:v>
                </c:pt>
                <c:pt idx="273">
                  <c:v>40429.395983832947</c:v>
                </c:pt>
                <c:pt idx="274">
                  <c:v>40436.196397807493</c:v>
                </c:pt>
                <c:pt idx="275">
                  <c:v>40452.412945285629</c:v>
                </c:pt>
                <c:pt idx="276">
                  <c:v>40453.929050228668</c:v>
                </c:pt>
                <c:pt idx="277">
                  <c:v>40432.102761441849</c:v>
                </c:pt>
                <c:pt idx="278">
                  <c:v>40422.829379232164</c:v>
                </c:pt>
                <c:pt idx="279">
                  <c:v>40423.159038822581</c:v>
                </c:pt>
                <c:pt idx="280">
                  <c:v>40370.330188375745</c:v>
                </c:pt>
                <c:pt idx="281">
                  <c:v>40369.981108337954</c:v>
                </c:pt>
                <c:pt idx="282">
                  <c:v>40370.833272970667</c:v>
                </c:pt>
                <c:pt idx="283">
                  <c:v>40374.639739666258</c:v>
                </c:pt>
                <c:pt idx="284">
                  <c:v>40359.629002855989</c:v>
                </c:pt>
                <c:pt idx="285">
                  <c:v>40363.87503303586</c:v>
                </c:pt>
                <c:pt idx="286">
                  <c:v>40310.934654073528</c:v>
                </c:pt>
                <c:pt idx="287">
                  <c:v>40074.011981265154</c:v>
                </c:pt>
                <c:pt idx="288">
                  <c:v>40020.838296254769</c:v>
                </c:pt>
                <c:pt idx="289">
                  <c:v>39884.449377117307</c:v>
                </c:pt>
                <c:pt idx="290">
                  <c:v>39843.046489310087</c:v>
                </c:pt>
                <c:pt idx="291">
                  <c:v>39602.824605975977</c:v>
                </c:pt>
                <c:pt idx="292">
                  <c:v>39538.747410095399</c:v>
                </c:pt>
                <c:pt idx="293">
                  <c:v>39386.525049274976</c:v>
                </c:pt>
                <c:pt idx="294">
                  <c:v>39356.089818419314</c:v>
                </c:pt>
                <c:pt idx="295">
                  <c:v>39370.171665145564</c:v>
                </c:pt>
                <c:pt idx="296">
                  <c:v>39128.850935921451</c:v>
                </c:pt>
                <c:pt idx="297">
                  <c:v>38612.419283584073</c:v>
                </c:pt>
                <c:pt idx="298">
                  <c:v>36782.977411752036</c:v>
                </c:pt>
                <c:pt idx="299">
                  <c:v>36332.910400354289</c:v>
                </c:pt>
                <c:pt idx="300">
                  <c:v>36197.774622253361</c:v>
                </c:pt>
                <c:pt idx="301">
                  <c:v>35328.61603516293</c:v>
                </c:pt>
                <c:pt idx="302">
                  <c:v>33428.655128318343</c:v>
                </c:pt>
                <c:pt idx="303">
                  <c:v>32079.27463351038</c:v>
                </c:pt>
                <c:pt idx="304">
                  <c:v>31962.896920453612</c:v>
                </c:pt>
                <c:pt idx="305">
                  <c:v>30433.657510080262</c:v>
                </c:pt>
                <c:pt idx="306">
                  <c:v>30026.604211810336</c:v>
                </c:pt>
                <c:pt idx="307">
                  <c:v>30028.460316977409</c:v>
                </c:pt>
                <c:pt idx="308">
                  <c:v>28921.489900148114</c:v>
                </c:pt>
                <c:pt idx="309">
                  <c:v>28140.082371913031</c:v>
                </c:pt>
                <c:pt idx="310">
                  <c:v>27582.988156896601</c:v>
                </c:pt>
                <c:pt idx="311">
                  <c:v>26799.130808233509</c:v>
                </c:pt>
                <c:pt idx="312">
                  <c:v>26170.089745174071</c:v>
                </c:pt>
                <c:pt idx="313">
                  <c:v>26180.359218643458</c:v>
                </c:pt>
                <c:pt idx="314">
                  <c:v>26068.015656603504</c:v>
                </c:pt>
                <c:pt idx="315">
                  <c:v>25521.982056102883</c:v>
                </c:pt>
                <c:pt idx="316">
                  <c:v>25369.845506923495</c:v>
                </c:pt>
                <c:pt idx="317">
                  <c:v>25369.772844146592</c:v>
                </c:pt>
                <c:pt idx="318">
                  <c:v>24574.683268704866</c:v>
                </c:pt>
                <c:pt idx="319">
                  <c:v>24526.099656761504</c:v>
                </c:pt>
                <c:pt idx="320">
                  <c:v>23381.232352703206</c:v>
                </c:pt>
                <c:pt idx="321">
                  <c:v>22520.663511964682</c:v>
                </c:pt>
                <c:pt idx="322">
                  <c:v>22097.216352440209</c:v>
                </c:pt>
                <c:pt idx="323">
                  <c:v>22085.283498376535</c:v>
                </c:pt>
                <c:pt idx="324">
                  <c:v>21339.89380585085</c:v>
                </c:pt>
                <c:pt idx="325">
                  <c:v>21293.367829032843</c:v>
                </c:pt>
                <c:pt idx="326">
                  <c:v>20977.266392967045</c:v>
                </c:pt>
                <c:pt idx="327">
                  <c:v>20875.14644922542</c:v>
                </c:pt>
                <c:pt idx="328">
                  <c:v>20798.415166179202</c:v>
                </c:pt>
                <c:pt idx="329">
                  <c:v>20599.116310570826</c:v>
                </c:pt>
                <c:pt idx="330">
                  <c:v>20513.135600604874</c:v>
                </c:pt>
                <c:pt idx="331">
                  <c:v>20511.868186770629</c:v>
                </c:pt>
                <c:pt idx="332">
                  <c:v>20184.628168762116</c:v>
                </c:pt>
                <c:pt idx="333">
                  <c:v>20150.568466852656</c:v>
                </c:pt>
                <c:pt idx="334">
                  <c:v>20148.549888867245</c:v>
                </c:pt>
                <c:pt idx="335">
                  <c:v>20098.349303881419</c:v>
                </c:pt>
                <c:pt idx="336">
                  <c:v>19864.535839257951</c:v>
                </c:pt>
                <c:pt idx="337">
                  <c:v>19639.332569465398</c:v>
                </c:pt>
                <c:pt idx="338">
                  <c:v>19652.527814926361</c:v>
                </c:pt>
                <c:pt idx="339">
                  <c:v>19627.779485849096</c:v>
                </c:pt>
                <c:pt idx="340">
                  <c:v>19571.421906360509</c:v>
                </c:pt>
                <c:pt idx="341">
                  <c:v>19386.741711275015</c:v>
                </c:pt>
                <c:pt idx="342">
                  <c:v>19327.193746522265</c:v>
                </c:pt>
                <c:pt idx="343">
                  <c:v>19271.753991505728</c:v>
                </c:pt>
                <c:pt idx="344">
                  <c:v>19071.410445992839</c:v>
                </c:pt>
                <c:pt idx="345">
                  <c:v>18958.187920964036</c:v>
                </c:pt>
                <c:pt idx="346">
                  <c:v>18957.356463116339</c:v>
                </c:pt>
                <c:pt idx="347">
                  <c:v>18896.477466933447</c:v>
                </c:pt>
                <c:pt idx="348">
                  <c:v>18847.539635640638</c:v>
                </c:pt>
                <c:pt idx="349">
                  <c:v>18849.511846573849</c:v>
                </c:pt>
                <c:pt idx="350">
                  <c:v>18804.030280078096</c:v>
                </c:pt>
                <c:pt idx="351">
                  <c:v>18458.799744907061</c:v>
                </c:pt>
                <c:pt idx="352">
                  <c:v>18418.799435825764</c:v>
                </c:pt>
                <c:pt idx="353">
                  <c:v>18421.028073986017</c:v>
                </c:pt>
                <c:pt idx="354">
                  <c:v>18422.275176001578</c:v>
                </c:pt>
                <c:pt idx="355">
                  <c:v>18417.076192826557</c:v>
                </c:pt>
                <c:pt idx="356">
                  <c:v>18220.940742456962</c:v>
                </c:pt>
                <c:pt idx="357">
                  <c:v>18221.25433267796</c:v>
                </c:pt>
                <c:pt idx="358">
                  <c:v>18120.708247428964</c:v>
                </c:pt>
                <c:pt idx="359">
                  <c:v>18009.025847074918</c:v>
                </c:pt>
                <c:pt idx="360">
                  <c:v>17749.332849253984</c:v>
                </c:pt>
                <c:pt idx="361">
                  <c:v>17717.119972156463</c:v>
                </c:pt>
                <c:pt idx="362">
                  <c:v>17708.637682450702</c:v>
                </c:pt>
                <c:pt idx="363">
                  <c:v>17284.193912048107</c:v>
                </c:pt>
                <c:pt idx="364">
                  <c:v>15695.56718796888</c:v>
                </c:pt>
                <c:pt idx="365">
                  <c:v>15567.957123770759</c:v>
                </c:pt>
                <c:pt idx="366">
                  <c:v>15463.174200967636</c:v>
                </c:pt>
                <c:pt idx="367">
                  <c:v>15461.504598959878</c:v>
                </c:pt>
                <c:pt idx="368">
                  <c:v>15366.019413780896</c:v>
                </c:pt>
                <c:pt idx="369">
                  <c:v>15330.833979927651</c:v>
                </c:pt>
                <c:pt idx="370">
                  <c:v>15313.383193341175</c:v>
                </c:pt>
                <c:pt idx="371">
                  <c:v>15313.468686339325</c:v>
                </c:pt>
                <c:pt idx="372">
                  <c:v>15310.72909468505</c:v>
                </c:pt>
                <c:pt idx="373">
                  <c:v>14683.310055161979</c:v>
                </c:pt>
                <c:pt idx="374">
                  <c:v>14639.285933318957</c:v>
                </c:pt>
                <c:pt idx="375">
                  <c:v>14105.104296154625</c:v>
                </c:pt>
                <c:pt idx="376">
                  <c:v>14017.523004644918</c:v>
                </c:pt>
                <c:pt idx="377">
                  <c:v>13972.15998193093</c:v>
                </c:pt>
                <c:pt idx="378">
                  <c:v>13974.284838957381</c:v>
                </c:pt>
                <c:pt idx="379">
                  <c:v>13971.522943013026</c:v>
                </c:pt>
                <c:pt idx="380">
                  <c:v>13897.435109831653</c:v>
                </c:pt>
                <c:pt idx="381">
                  <c:v>13797.987642147944</c:v>
                </c:pt>
                <c:pt idx="382">
                  <c:v>13731.554220907818</c:v>
                </c:pt>
                <c:pt idx="383">
                  <c:v>13594.329925864602</c:v>
                </c:pt>
                <c:pt idx="384">
                  <c:v>13466.633764136055</c:v>
                </c:pt>
                <c:pt idx="385">
                  <c:v>13105.538038791989</c:v>
                </c:pt>
                <c:pt idx="386">
                  <c:v>13107.661199163116</c:v>
                </c:pt>
                <c:pt idx="387">
                  <c:v>13105.883584797084</c:v>
                </c:pt>
                <c:pt idx="388">
                  <c:v>13098.289448645735</c:v>
                </c:pt>
                <c:pt idx="389">
                  <c:v>12892.880233990722</c:v>
                </c:pt>
                <c:pt idx="390">
                  <c:v>12887.83798079529</c:v>
                </c:pt>
                <c:pt idx="391">
                  <c:v>12833.954370443174</c:v>
                </c:pt>
                <c:pt idx="392">
                  <c:v>12810.437789433534</c:v>
                </c:pt>
                <c:pt idx="393">
                  <c:v>12686.79620877966</c:v>
                </c:pt>
                <c:pt idx="394">
                  <c:v>12630.995412101103</c:v>
                </c:pt>
                <c:pt idx="395">
                  <c:v>12618.093760712905</c:v>
                </c:pt>
                <c:pt idx="396">
                  <c:v>12616.350534835721</c:v>
                </c:pt>
                <c:pt idx="397">
                  <c:v>12577.993705117009</c:v>
                </c:pt>
                <c:pt idx="398">
                  <c:v>11860.207793383941</c:v>
                </c:pt>
                <c:pt idx="399">
                  <c:v>11856.030439907823</c:v>
                </c:pt>
                <c:pt idx="400">
                  <c:v>11541.220827159517</c:v>
                </c:pt>
                <c:pt idx="401">
                  <c:v>11448.632731964964</c:v>
                </c:pt>
                <c:pt idx="402">
                  <c:v>11448.263585223474</c:v>
                </c:pt>
                <c:pt idx="403">
                  <c:v>11449.139843952227</c:v>
                </c:pt>
                <c:pt idx="404">
                  <c:v>11483.712497939563</c:v>
                </c:pt>
                <c:pt idx="405">
                  <c:v>11479.799863527802</c:v>
                </c:pt>
                <c:pt idx="406">
                  <c:v>11480.157740702063</c:v>
                </c:pt>
                <c:pt idx="407">
                  <c:v>11482.567261297438</c:v>
                </c:pt>
                <c:pt idx="408">
                  <c:v>11498.304010072969</c:v>
                </c:pt>
                <c:pt idx="409">
                  <c:v>11498.717348237618</c:v>
                </c:pt>
                <c:pt idx="410">
                  <c:v>11492.462366699876</c:v>
                </c:pt>
                <c:pt idx="411">
                  <c:v>11490.871492368435</c:v>
                </c:pt>
                <c:pt idx="412">
                  <c:v>11490.091715839504</c:v>
                </c:pt>
                <c:pt idx="413">
                  <c:v>11492.317104801044</c:v>
                </c:pt>
                <c:pt idx="414">
                  <c:v>11494.801773086188</c:v>
                </c:pt>
                <c:pt idx="415">
                  <c:v>11502.587217673732</c:v>
                </c:pt>
                <c:pt idx="416">
                  <c:v>11502.239862540184</c:v>
                </c:pt>
                <c:pt idx="417">
                  <c:v>11503.074971548001</c:v>
                </c:pt>
                <c:pt idx="418">
                  <c:v>11501.833746908493</c:v>
                </c:pt>
                <c:pt idx="419">
                  <c:v>11511.907664276521</c:v>
                </c:pt>
                <c:pt idx="420">
                  <c:v>11514.437728263199</c:v>
                </c:pt>
                <c:pt idx="421">
                  <c:v>11519.770613903102</c:v>
                </c:pt>
                <c:pt idx="422">
                  <c:v>11516.756711129223</c:v>
                </c:pt>
                <c:pt idx="423">
                  <c:v>11512.713791240578</c:v>
                </c:pt>
                <c:pt idx="424">
                  <c:v>11510.710234269925</c:v>
                </c:pt>
                <c:pt idx="425">
                  <c:v>11511.257902520556</c:v>
                </c:pt>
                <c:pt idx="426">
                  <c:v>11511.196560884517</c:v>
                </c:pt>
                <c:pt idx="427">
                  <c:v>11515.014581026926</c:v>
                </c:pt>
                <c:pt idx="428">
                  <c:v>11530.970900111231</c:v>
                </c:pt>
                <c:pt idx="429">
                  <c:v>11530.868518190622</c:v>
                </c:pt>
                <c:pt idx="430">
                  <c:v>11529.169120930879</c:v>
                </c:pt>
                <c:pt idx="431">
                  <c:v>11522.62534476405</c:v>
                </c:pt>
                <c:pt idx="432">
                  <c:v>11523.226448601959</c:v>
                </c:pt>
                <c:pt idx="433">
                  <c:v>11524.220010215218</c:v>
                </c:pt>
                <c:pt idx="434">
                  <c:v>11526.493979510715</c:v>
                </c:pt>
                <c:pt idx="435">
                  <c:v>11536.219176587287</c:v>
                </c:pt>
                <c:pt idx="436">
                  <c:v>11527.631047910903</c:v>
                </c:pt>
                <c:pt idx="437">
                  <c:v>11531.852088426234</c:v>
                </c:pt>
                <c:pt idx="438">
                  <c:v>11529.048209126027</c:v>
                </c:pt>
                <c:pt idx="439">
                  <c:v>11529.298638787772</c:v>
                </c:pt>
                <c:pt idx="440">
                  <c:v>11519.997168528977</c:v>
                </c:pt>
                <c:pt idx="441">
                  <c:v>11514.738639426674</c:v>
                </c:pt>
                <c:pt idx="442">
                  <c:v>11506.938603101366</c:v>
                </c:pt>
                <c:pt idx="443">
                  <c:v>11508.623877836977</c:v>
                </c:pt>
                <c:pt idx="444">
                  <c:v>11519.280113617218</c:v>
                </c:pt>
                <c:pt idx="445">
                  <c:v>11528.369575790497</c:v>
                </c:pt>
                <c:pt idx="446">
                  <c:v>11545.877847772228</c:v>
                </c:pt>
                <c:pt idx="447">
                  <c:v>11545.686704595815</c:v>
                </c:pt>
                <c:pt idx="448">
                  <c:v>11544.042292924767</c:v>
                </c:pt>
                <c:pt idx="449">
                  <c:v>11547.529140006034</c:v>
                </c:pt>
                <c:pt idx="450">
                  <c:v>11550.604407622972</c:v>
                </c:pt>
                <c:pt idx="451">
                  <c:v>11551.479581620928</c:v>
                </c:pt>
                <c:pt idx="452">
                  <c:v>11553.223573040781</c:v>
                </c:pt>
                <c:pt idx="453">
                  <c:v>11551.237571066775</c:v>
                </c:pt>
                <c:pt idx="454">
                  <c:v>11548.916562220304</c:v>
                </c:pt>
                <c:pt idx="455">
                  <c:v>11544.986761725548</c:v>
                </c:pt>
                <c:pt idx="456">
                  <c:v>11547.341421248466</c:v>
                </c:pt>
                <c:pt idx="457">
                  <c:v>11547.835449701741</c:v>
                </c:pt>
                <c:pt idx="458">
                  <c:v>11549.190809258811</c:v>
                </c:pt>
                <c:pt idx="459">
                  <c:v>11549.797764627312</c:v>
                </c:pt>
                <c:pt idx="460">
                  <c:v>11550.117681517351</c:v>
                </c:pt>
                <c:pt idx="461">
                  <c:v>11559.586183550397</c:v>
                </c:pt>
                <c:pt idx="462">
                  <c:v>11560.690666457065</c:v>
                </c:pt>
                <c:pt idx="463">
                  <c:v>11546.428685009232</c:v>
                </c:pt>
                <c:pt idx="464">
                  <c:v>11545.91576732369</c:v>
                </c:pt>
                <c:pt idx="465">
                  <c:v>11538.656354520363</c:v>
                </c:pt>
                <c:pt idx="466">
                  <c:v>11538.575757636845</c:v>
                </c:pt>
                <c:pt idx="467">
                  <c:v>11540.428350195987</c:v>
                </c:pt>
                <c:pt idx="468">
                  <c:v>11546.528824026071</c:v>
                </c:pt>
                <c:pt idx="469">
                  <c:v>11547.838425058055</c:v>
                </c:pt>
                <c:pt idx="470">
                  <c:v>11561.396735298771</c:v>
                </c:pt>
                <c:pt idx="471">
                  <c:v>11557.541096744331</c:v>
                </c:pt>
                <c:pt idx="472">
                  <c:v>11551.995516489947</c:v>
                </c:pt>
                <c:pt idx="473">
                  <c:v>11566.101577641755</c:v>
                </c:pt>
                <c:pt idx="474">
                  <c:v>11557.477451888944</c:v>
                </c:pt>
                <c:pt idx="475">
                  <c:v>11560.66293151999</c:v>
                </c:pt>
                <c:pt idx="476">
                  <c:v>11561.275828090686</c:v>
                </c:pt>
                <c:pt idx="477">
                  <c:v>11564.317276395373</c:v>
                </c:pt>
                <c:pt idx="478">
                  <c:v>11564.762279274699</c:v>
                </c:pt>
                <c:pt idx="479">
                  <c:v>11565.271229984441</c:v>
                </c:pt>
                <c:pt idx="480">
                  <c:v>11562.83461505637</c:v>
                </c:pt>
                <c:pt idx="481">
                  <c:v>11566.492463153369</c:v>
                </c:pt>
                <c:pt idx="482">
                  <c:v>11556.92267863559</c:v>
                </c:pt>
                <c:pt idx="483">
                  <c:v>11557.803746181587</c:v>
                </c:pt>
                <c:pt idx="484">
                  <c:v>11555.972892762262</c:v>
                </c:pt>
                <c:pt idx="485">
                  <c:v>11546.447769527223</c:v>
                </c:pt>
                <c:pt idx="486">
                  <c:v>11561.101357202986</c:v>
                </c:pt>
                <c:pt idx="487">
                  <c:v>11563.535930336582</c:v>
                </c:pt>
                <c:pt idx="488">
                  <c:v>11573.69194322755</c:v>
                </c:pt>
                <c:pt idx="489">
                  <c:v>11568.183066930987</c:v>
                </c:pt>
                <c:pt idx="490">
                  <c:v>11567.88839405916</c:v>
                </c:pt>
                <c:pt idx="491">
                  <c:v>11570.562545131726</c:v>
                </c:pt>
                <c:pt idx="492">
                  <c:v>11576.500582779492</c:v>
                </c:pt>
                <c:pt idx="493">
                  <c:v>11580.011309528367</c:v>
                </c:pt>
                <c:pt idx="494">
                  <c:v>11593.991737623499</c:v>
                </c:pt>
                <c:pt idx="495">
                  <c:v>11589.102637738501</c:v>
                </c:pt>
                <c:pt idx="496">
                  <c:v>11591.023567169083</c:v>
                </c:pt>
                <c:pt idx="497">
                  <c:v>11588.746629235789</c:v>
                </c:pt>
                <c:pt idx="498">
                  <c:v>11586.824231071181</c:v>
                </c:pt>
                <c:pt idx="499">
                  <c:v>11587.071880270625</c:v>
                </c:pt>
                <c:pt idx="500">
                  <c:v>11594.136077027886</c:v>
                </c:pt>
                <c:pt idx="501">
                  <c:v>11593.941129391047</c:v>
                </c:pt>
                <c:pt idx="502">
                  <c:v>11593.820777570938</c:v>
                </c:pt>
                <c:pt idx="503">
                  <c:v>11593.688800528613</c:v>
                </c:pt>
                <c:pt idx="504">
                  <c:v>11594.819980324302</c:v>
                </c:pt>
                <c:pt idx="505">
                  <c:v>11604.323303818066</c:v>
                </c:pt>
                <c:pt idx="506">
                  <c:v>11631.836120383359</c:v>
                </c:pt>
                <c:pt idx="507">
                  <c:v>11636.54986972736</c:v>
                </c:pt>
                <c:pt idx="508">
                  <c:v>11639.249537405982</c:v>
                </c:pt>
                <c:pt idx="509">
                  <c:v>11638.848674515008</c:v>
                </c:pt>
                <c:pt idx="510">
                  <c:v>11639.856714143978</c:v>
                </c:pt>
                <c:pt idx="511">
                  <c:v>11630.726997953469</c:v>
                </c:pt>
                <c:pt idx="512">
                  <c:v>11629.502578495576</c:v>
                </c:pt>
                <c:pt idx="513">
                  <c:v>11633.505317521287</c:v>
                </c:pt>
                <c:pt idx="514">
                  <c:v>11635.820781007134</c:v>
                </c:pt>
                <c:pt idx="515">
                  <c:v>11634.289173044868</c:v>
                </c:pt>
                <c:pt idx="516">
                  <c:v>11634.35833501916</c:v>
                </c:pt>
                <c:pt idx="517">
                  <c:v>11634.48673586075</c:v>
                </c:pt>
                <c:pt idx="518">
                  <c:v>11639.516450089361</c:v>
                </c:pt>
                <c:pt idx="519">
                  <c:v>11647.103115280252</c:v>
                </c:pt>
                <c:pt idx="520">
                  <c:v>11642.557722520176</c:v>
                </c:pt>
                <c:pt idx="521">
                  <c:v>11649.114895643159</c:v>
                </c:pt>
                <c:pt idx="522">
                  <c:v>11645.814301419612</c:v>
                </c:pt>
                <c:pt idx="523">
                  <c:v>11643.668041247942</c:v>
                </c:pt>
                <c:pt idx="524">
                  <c:v>11643.552492440829</c:v>
                </c:pt>
                <c:pt idx="525">
                  <c:v>11643.439929011378</c:v>
                </c:pt>
                <c:pt idx="526">
                  <c:v>11651.253962462551</c:v>
                </c:pt>
                <c:pt idx="527">
                  <c:v>11665.595350086149</c:v>
                </c:pt>
                <c:pt idx="528">
                  <c:v>11665.758645282109</c:v>
                </c:pt>
                <c:pt idx="529">
                  <c:v>11639.159054396585</c:v>
                </c:pt>
                <c:pt idx="530">
                  <c:v>11645.540738950811</c:v>
                </c:pt>
                <c:pt idx="531">
                  <c:v>11641.658828110405</c:v>
                </c:pt>
                <c:pt idx="532">
                  <c:v>11641.420277835725</c:v>
                </c:pt>
                <c:pt idx="533">
                  <c:v>11626.659312081196</c:v>
                </c:pt>
                <c:pt idx="534">
                  <c:v>11632.945288810335</c:v>
                </c:pt>
                <c:pt idx="535">
                  <c:v>11638.920195152394</c:v>
                </c:pt>
                <c:pt idx="536">
                  <c:v>11633.16829568928</c:v>
                </c:pt>
                <c:pt idx="537">
                  <c:v>11634.321632179079</c:v>
                </c:pt>
                <c:pt idx="538">
                  <c:v>11634.629149422599</c:v>
                </c:pt>
                <c:pt idx="539">
                  <c:v>11657.994810381932</c:v>
                </c:pt>
                <c:pt idx="540">
                  <c:v>11666.519462338058</c:v>
                </c:pt>
                <c:pt idx="541">
                  <c:v>11667.769690980233</c:v>
                </c:pt>
                <c:pt idx="542">
                  <c:v>11699.169246182124</c:v>
                </c:pt>
                <c:pt idx="543">
                  <c:v>11693.777759873192</c:v>
                </c:pt>
                <c:pt idx="544">
                  <c:v>11696.305759811696</c:v>
                </c:pt>
                <c:pt idx="545">
                  <c:v>11696.89160671265</c:v>
                </c:pt>
                <c:pt idx="546">
                  <c:v>11699.342030912787</c:v>
                </c:pt>
                <c:pt idx="547">
                  <c:v>11709.478331683231</c:v>
                </c:pt>
                <c:pt idx="548">
                  <c:v>11698.082270869105</c:v>
                </c:pt>
                <c:pt idx="549">
                  <c:v>11710.602670332515</c:v>
                </c:pt>
                <c:pt idx="550">
                  <c:v>11719.825581901268</c:v>
                </c:pt>
                <c:pt idx="551">
                  <c:v>11725.852959998407</c:v>
                </c:pt>
                <c:pt idx="552">
                  <c:v>11727.908175347571</c:v>
                </c:pt>
                <c:pt idx="553">
                  <c:v>11728.513798572712</c:v>
                </c:pt>
                <c:pt idx="554">
                  <c:v>11721.754327377226</c:v>
                </c:pt>
                <c:pt idx="555">
                  <c:v>11726.691463321913</c:v>
                </c:pt>
                <c:pt idx="556">
                  <c:v>11723.655732146026</c:v>
                </c:pt>
                <c:pt idx="557">
                  <c:v>11736.650014269821</c:v>
                </c:pt>
                <c:pt idx="558">
                  <c:v>11738.747571804362</c:v>
                </c:pt>
                <c:pt idx="559">
                  <c:v>11742.983179072664</c:v>
                </c:pt>
                <c:pt idx="560">
                  <c:v>11729.361197976952</c:v>
                </c:pt>
                <c:pt idx="561">
                  <c:v>11728.54324333379</c:v>
                </c:pt>
                <c:pt idx="562">
                  <c:v>11726.112477839062</c:v>
                </c:pt>
                <c:pt idx="563">
                  <c:v>11720.143060722061</c:v>
                </c:pt>
                <c:pt idx="564">
                  <c:v>11724.668655407118</c:v>
                </c:pt>
                <c:pt idx="565">
                  <c:v>11722.818185844731</c:v>
                </c:pt>
                <c:pt idx="566">
                  <c:v>11726.343406268992</c:v>
                </c:pt>
                <c:pt idx="567">
                  <c:v>11725.318575506406</c:v>
                </c:pt>
                <c:pt idx="568">
                  <c:v>11728.2023012108</c:v>
                </c:pt>
                <c:pt idx="569">
                  <c:v>11728.755177460514</c:v>
                </c:pt>
                <c:pt idx="570">
                  <c:v>11731.080696705949</c:v>
                </c:pt>
                <c:pt idx="571">
                  <c:v>11737.554956385133</c:v>
                </c:pt>
                <c:pt idx="572">
                  <c:v>11708.849520193502</c:v>
                </c:pt>
                <c:pt idx="573">
                  <c:v>11750.52774084412</c:v>
                </c:pt>
                <c:pt idx="574">
                  <c:v>11730.28489794099</c:v>
                </c:pt>
                <c:pt idx="575">
                  <c:v>11701.260730842219</c:v>
                </c:pt>
                <c:pt idx="576">
                  <c:v>11717.569255203933</c:v>
                </c:pt>
                <c:pt idx="577">
                  <c:v>11716.068138781962</c:v>
                </c:pt>
                <c:pt idx="578">
                  <c:v>11676.457501366385</c:v>
                </c:pt>
                <c:pt idx="579">
                  <c:v>11675.620988459197</c:v>
                </c:pt>
                <c:pt idx="580">
                  <c:v>11675.683983856576</c:v>
                </c:pt>
                <c:pt idx="581">
                  <c:v>11706.547321004971</c:v>
                </c:pt>
                <c:pt idx="582">
                  <c:v>11728.073658821257</c:v>
                </c:pt>
                <c:pt idx="583">
                  <c:v>11724.705038867729</c:v>
                </c:pt>
                <c:pt idx="584">
                  <c:v>11738.701322058712</c:v>
                </c:pt>
                <c:pt idx="585">
                  <c:v>11739.837283326748</c:v>
                </c:pt>
                <c:pt idx="586">
                  <c:v>11717.39145368316</c:v>
                </c:pt>
                <c:pt idx="587">
                  <c:v>11718.331782117539</c:v>
                </c:pt>
                <c:pt idx="588">
                  <c:v>11718.554870436052</c:v>
                </c:pt>
                <c:pt idx="589">
                  <c:v>11723.271355709858</c:v>
                </c:pt>
                <c:pt idx="590">
                  <c:v>11740.212996743687</c:v>
                </c:pt>
                <c:pt idx="591">
                  <c:v>11744.014265565023</c:v>
                </c:pt>
                <c:pt idx="592">
                  <c:v>11759.53012141832</c:v>
                </c:pt>
                <c:pt idx="593">
                  <c:v>11761.225369376694</c:v>
                </c:pt>
                <c:pt idx="594">
                  <c:v>11748.041311194049</c:v>
                </c:pt>
                <c:pt idx="595">
                  <c:v>11748.067761840597</c:v>
                </c:pt>
                <c:pt idx="596">
                  <c:v>11753.215877994668</c:v>
                </c:pt>
                <c:pt idx="597">
                  <c:v>11736.940310236148</c:v>
                </c:pt>
                <c:pt idx="598">
                  <c:v>11725.06045918579</c:v>
                </c:pt>
                <c:pt idx="599">
                  <c:v>11725.084456232058</c:v>
                </c:pt>
                <c:pt idx="600">
                  <c:v>11721.880271817201</c:v>
                </c:pt>
                <c:pt idx="601">
                  <c:v>11723.968801610661</c:v>
                </c:pt>
                <c:pt idx="602">
                  <c:v>11722.538874958294</c:v>
                </c:pt>
                <c:pt idx="603">
                  <c:v>11723.964799195373</c:v>
                </c:pt>
                <c:pt idx="604">
                  <c:v>11716.202082328924</c:v>
                </c:pt>
                <c:pt idx="605">
                  <c:v>11719.487056583093</c:v>
                </c:pt>
                <c:pt idx="606">
                  <c:v>11732.741913351596</c:v>
                </c:pt>
                <c:pt idx="607">
                  <c:v>11732.499951585607</c:v>
                </c:pt>
                <c:pt idx="608">
                  <c:v>11726.768375990601</c:v>
                </c:pt>
                <c:pt idx="609">
                  <c:v>11782.916520752711</c:v>
                </c:pt>
                <c:pt idx="610">
                  <c:v>11780.720696517661</c:v>
                </c:pt>
                <c:pt idx="611">
                  <c:v>11797.69154945968</c:v>
                </c:pt>
                <c:pt idx="612">
                  <c:v>11798.468591309729</c:v>
                </c:pt>
                <c:pt idx="613">
                  <c:v>11809.527459083536</c:v>
                </c:pt>
                <c:pt idx="614">
                  <c:v>11798.958004075284</c:v>
                </c:pt>
                <c:pt idx="615">
                  <c:v>11780.818972868507</c:v>
                </c:pt>
                <c:pt idx="616">
                  <c:v>11783.973533138991</c:v>
                </c:pt>
                <c:pt idx="617">
                  <c:v>11752.928345332844</c:v>
                </c:pt>
                <c:pt idx="618">
                  <c:v>11781.313811738362</c:v>
                </c:pt>
                <c:pt idx="619">
                  <c:v>11819.361044494748</c:v>
                </c:pt>
                <c:pt idx="620">
                  <c:v>11818.791240830813</c:v>
                </c:pt>
                <c:pt idx="621">
                  <c:v>11820.053986821089</c:v>
                </c:pt>
                <c:pt idx="622">
                  <c:v>11821.611705656074</c:v>
                </c:pt>
                <c:pt idx="623">
                  <c:v>11825.591336319432</c:v>
                </c:pt>
                <c:pt idx="624">
                  <c:v>11832.958875544942</c:v>
                </c:pt>
                <c:pt idx="625">
                  <c:v>11862.062416875739</c:v>
                </c:pt>
                <c:pt idx="626">
                  <c:v>11862.341636204779</c:v>
                </c:pt>
                <c:pt idx="627">
                  <c:v>11856.289491914431</c:v>
                </c:pt>
                <c:pt idx="628">
                  <c:v>11857.874826218072</c:v>
                </c:pt>
                <c:pt idx="629">
                  <c:v>11859.622855765656</c:v>
                </c:pt>
                <c:pt idx="630">
                  <c:v>11859.941403192021</c:v>
                </c:pt>
                <c:pt idx="631">
                  <c:v>11878.271077678963</c:v>
                </c:pt>
                <c:pt idx="632">
                  <c:v>11912.054885192954</c:v>
                </c:pt>
                <c:pt idx="633">
                  <c:v>11901.711964285878</c:v>
                </c:pt>
                <c:pt idx="634">
                  <c:v>11903.747967390022</c:v>
                </c:pt>
                <c:pt idx="635">
                  <c:v>11897.081290324741</c:v>
                </c:pt>
                <c:pt idx="636">
                  <c:v>11963.852090605513</c:v>
                </c:pt>
                <c:pt idx="637">
                  <c:v>11969.23863683357</c:v>
                </c:pt>
                <c:pt idx="638">
                  <c:v>11999.163610769616</c:v>
                </c:pt>
                <c:pt idx="639">
                  <c:v>12010.399113215461</c:v>
                </c:pt>
                <c:pt idx="640">
                  <c:v>12009.701118965901</c:v>
                </c:pt>
                <c:pt idx="641">
                  <c:v>11989.576746729972</c:v>
                </c:pt>
                <c:pt idx="642">
                  <c:v>11985.276255636009</c:v>
                </c:pt>
                <c:pt idx="643">
                  <c:v>11979.503176339282</c:v>
                </c:pt>
                <c:pt idx="644">
                  <c:v>12003.980639852411</c:v>
                </c:pt>
                <c:pt idx="645">
                  <c:v>11999.536066531735</c:v>
                </c:pt>
                <c:pt idx="646">
                  <c:v>11998.997215552299</c:v>
                </c:pt>
                <c:pt idx="647">
                  <c:v>12017.842369219507</c:v>
                </c:pt>
                <c:pt idx="648">
                  <c:v>12020.368633541326</c:v>
                </c:pt>
                <c:pt idx="649">
                  <c:v>12118.139597091838</c:v>
                </c:pt>
                <c:pt idx="650">
                  <c:v>12118.393499023532</c:v>
                </c:pt>
                <c:pt idx="651">
                  <c:v>12118.911591124384</c:v>
                </c:pt>
                <c:pt idx="652">
                  <c:v>12151.293997700015</c:v>
                </c:pt>
                <c:pt idx="653">
                  <c:v>12161.481417617526</c:v>
                </c:pt>
                <c:pt idx="654">
                  <c:v>12167.426741912654</c:v>
                </c:pt>
                <c:pt idx="655">
                  <c:v>12201.224592757544</c:v>
                </c:pt>
                <c:pt idx="656">
                  <c:v>12197.467612904196</c:v>
                </c:pt>
                <c:pt idx="657">
                  <c:v>12267.702374364148</c:v>
                </c:pt>
                <c:pt idx="658">
                  <c:v>12263.340628542166</c:v>
                </c:pt>
                <c:pt idx="659">
                  <c:v>12266.027259486169</c:v>
                </c:pt>
                <c:pt idx="660">
                  <c:v>12268.13722002782</c:v>
                </c:pt>
                <c:pt idx="661">
                  <c:v>12263.809764196176</c:v>
                </c:pt>
                <c:pt idx="662">
                  <c:v>12340.836936455533</c:v>
                </c:pt>
                <c:pt idx="663">
                  <c:v>12351.277846812287</c:v>
                </c:pt>
                <c:pt idx="664">
                  <c:v>12351.673005955636</c:v>
                </c:pt>
                <c:pt idx="665">
                  <c:v>12354.052735840905</c:v>
                </c:pt>
                <c:pt idx="666">
                  <c:v>12395.799164735537</c:v>
                </c:pt>
                <c:pt idx="667">
                  <c:v>12395.401992784742</c:v>
                </c:pt>
                <c:pt idx="668">
                  <c:v>12398.924485093989</c:v>
                </c:pt>
                <c:pt idx="669">
                  <c:v>12399.226723743734</c:v>
                </c:pt>
                <c:pt idx="670">
                  <c:v>12401.929312861617</c:v>
                </c:pt>
                <c:pt idx="671">
                  <c:v>12399.401066735278</c:v>
                </c:pt>
                <c:pt idx="672">
                  <c:v>12398.896502531406</c:v>
                </c:pt>
                <c:pt idx="673">
                  <c:v>12478.964821556779</c:v>
                </c:pt>
                <c:pt idx="674">
                  <c:v>12493.020712654961</c:v>
                </c:pt>
                <c:pt idx="675">
                  <c:v>12500.033339675458</c:v>
                </c:pt>
                <c:pt idx="676">
                  <c:v>12509.898032220608</c:v>
                </c:pt>
                <c:pt idx="677">
                  <c:v>12532.055531187416</c:v>
                </c:pt>
                <c:pt idx="678">
                  <c:v>12531.120141020685</c:v>
                </c:pt>
                <c:pt idx="679">
                  <c:v>12530.419168047058</c:v>
                </c:pt>
                <c:pt idx="680">
                  <c:v>12578.686038215779</c:v>
                </c:pt>
                <c:pt idx="681">
                  <c:v>12588.524197074694</c:v>
                </c:pt>
                <c:pt idx="682">
                  <c:v>12617.91053596977</c:v>
                </c:pt>
                <c:pt idx="683">
                  <c:v>12629.466129265384</c:v>
                </c:pt>
                <c:pt idx="684">
                  <c:v>12658.750707344574</c:v>
                </c:pt>
                <c:pt idx="685">
                  <c:v>12663.087112635641</c:v>
                </c:pt>
                <c:pt idx="686">
                  <c:v>12671.74949003871</c:v>
                </c:pt>
                <c:pt idx="687">
                  <c:v>12671.27158965114</c:v>
                </c:pt>
                <c:pt idx="688">
                  <c:v>12694.347602114536</c:v>
                </c:pt>
                <c:pt idx="689">
                  <c:v>12694.030438429982</c:v>
                </c:pt>
                <c:pt idx="690">
                  <c:v>12731.073557220387</c:v>
                </c:pt>
                <c:pt idx="691">
                  <c:v>12752.054279640101</c:v>
                </c:pt>
                <c:pt idx="692">
                  <c:v>12750.685975464527</c:v>
                </c:pt>
                <c:pt idx="693">
                  <c:v>12745.459268117284</c:v>
                </c:pt>
                <c:pt idx="694">
                  <c:v>12815.642251629293</c:v>
                </c:pt>
                <c:pt idx="695">
                  <c:v>12818.987455824601</c:v>
                </c:pt>
                <c:pt idx="696">
                  <c:v>12818.254647000087</c:v>
                </c:pt>
                <c:pt idx="697">
                  <c:v>12818.038236684301</c:v>
                </c:pt>
                <c:pt idx="698">
                  <c:v>12799.397747703048</c:v>
                </c:pt>
                <c:pt idx="699">
                  <c:v>12765.17531230862</c:v>
                </c:pt>
                <c:pt idx="700">
                  <c:v>12605.300550171301</c:v>
                </c:pt>
                <c:pt idx="701">
                  <c:v>12382.717655594912</c:v>
                </c:pt>
                <c:pt idx="702">
                  <c:v>11591.342579772756</c:v>
                </c:pt>
                <c:pt idx="703">
                  <c:v>11320.858904129054</c:v>
                </c:pt>
                <c:pt idx="704">
                  <c:v>11321.058597827223</c:v>
                </c:pt>
                <c:pt idx="705">
                  <c:v>10852.518244669256</c:v>
                </c:pt>
                <c:pt idx="706">
                  <c:v>10001.339444278936</c:v>
                </c:pt>
                <c:pt idx="707">
                  <c:v>9841.5897917707589</c:v>
                </c:pt>
                <c:pt idx="708">
                  <c:v>9678.4161480000294</c:v>
                </c:pt>
                <c:pt idx="709">
                  <c:v>8778.5323963566316</c:v>
                </c:pt>
                <c:pt idx="710">
                  <c:v>8734.5600732151179</c:v>
                </c:pt>
                <c:pt idx="711">
                  <c:v>8388.9887520552038</c:v>
                </c:pt>
                <c:pt idx="712">
                  <c:v>8396.8514609888061</c:v>
                </c:pt>
                <c:pt idx="713">
                  <c:v>8395.3234222153296</c:v>
                </c:pt>
                <c:pt idx="714">
                  <c:v>8398.9177885698937</c:v>
                </c:pt>
                <c:pt idx="715">
                  <c:v>8422.6068459730341</c:v>
                </c:pt>
                <c:pt idx="716">
                  <c:v>8394.2042646427872</c:v>
                </c:pt>
                <c:pt idx="717">
                  <c:v>8413.8784198920657</c:v>
                </c:pt>
                <c:pt idx="718">
                  <c:v>8423.1340646971457</c:v>
                </c:pt>
                <c:pt idx="719">
                  <c:v>8445.4271595558675</c:v>
                </c:pt>
                <c:pt idx="720">
                  <c:v>8702.8858315072084</c:v>
                </c:pt>
                <c:pt idx="721">
                  <c:v>8717.0917382183306</c:v>
                </c:pt>
                <c:pt idx="722">
                  <c:v>8543.2638532790406</c:v>
                </c:pt>
                <c:pt idx="723">
                  <c:v>8518.2261042642149</c:v>
                </c:pt>
                <c:pt idx="724">
                  <c:v>8516.1663045691475</c:v>
                </c:pt>
                <c:pt idx="725">
                  <c:v>8539.4794174310246</c:v>
                </c:pt>
                <c:pt idx="726">
                  <c:v>8567.4589927790657</c:v>
                </c:pt>
                <c:pt idx="727">
                  <c:v>8578.0469140266578</c:v>
                </c:pt>
                <c:pt idx="728">
                  <c:v>8572.4298201996789</c:v>
                </c:pt>
                <c:pt idx="729">
                  <c:v>8602.7893696285519</c:v>
                </c:pt>
                <c:pt idx="730">
                  <c:v>8601.3019881080018</c:v>
                </c:pt>
                <c:pt idx="731">
                  <c:v>8612.2015528454831</c:v>
                </c:pt>
                <c:pt idx="732">
                  <c:v>8614.1032026532648</c:v>
                </c:pt>
                <c:pt idx="733">
                  <c:v>8643.4827950634644</c:v>
                </c:pt>
                <c:pt idx="734">
                  <c:v>8642.3727368440559</c:v>
                </c:pt>
                <c:pt idx="735">
                  <c:v>8674.0262102041288</c:v>
                </c:pt>
                <c:pt idx="736">
                  <c:v>8663.2920501242097</c:v>
                </c:pt>
                <c:pt idx="737">
                  <c:v>8671.9500078898454</c:v>
                </c:pt>
                <c:pt idx="738">
                  <c:v>8677.3867749046658</c:v>
                </c:pt>
                <c:pt idx="739">
                  <c:v>8675.6106153867477</c:v>
                </c:pt>
                <c:pt idx="740">
                  <c:v>8645.3575849634726</c:v>
                </c:pt>
                <c:pt idx="741">
                  <c:v>8658.9948115668758</c:v>
                </c:pt>
                <c:pt idx="742">
                  <c:v>8656.1457167346471</c:v>
                </c:pt>
                <c:pt idx="743">
                  <c:v>8653.6231109483942</c:v>
                </c:pt>
                <c:pt idx="744">
                  <c:v>8645.6491049737033</c:v>
                </c:pt>
                <c:pt idx="745">
                  <c:v>8647.4752055440695</c:v>
                </c:pt>
                <c:pt idx="746">
                  <c:v>8689.8853198304623</c:v>
                </c:pt>
                <c:pt idx="747">
                  <c:v>8717.9146059509912</c:v>
                </c:pt>
                <c:pt idx="748">
                  <c:v>8744.1760551305269</c:v>
                </c:pt>
                <c:pt idx="749">
                  <c:v>8744.7615816733487</c:v>
                </c:pt>
                <c:pt idx="750">
                  <c:v>8740.0954237564511</c:v>
                </c:pt>
                <c:pt idx="751">
                  <c:v>8763.633241530857</c:v>
                </c:pt>
                <c:pt idx="752">
                  <c:v>8763.5129072982872</c:v>
                </c:pt>
                <c:pt idx="753">
                  <c:v>8761.7296483625578</c:v>
                </c:pt>
                <c:pt idx="754">
                  <c:v>8845.408109434582</c:v>
                </c:pt>
                <c:pt idx="755">
                  <c:v>8861.7317572724751</c:v>
                </c:pt>
                <c:pt idx="756">
                  <c:v>8857.9964215941</c:v>
                </c:pt>
                <c:pt idx="757">
                  <c:v>8962.8957534676083</c:v>
                </c:pt>
                <c:pt idx="758">
                  <c:v>8968.0248010977448</c:v>
                </c:pt>
                <c:pt idx="759">
                  <c:v>8970.799500796611</c:v>
                </c:pt>
                <c:pt idx="760">
                  <c:v>8964.7485763375316</c:v>
                </c:pt>
                <c:pt idx="761">
                  <c:v>9004.7262060650628</c:v>
                </c:pt>
                <c:pt idx="762">
                  <c:v>9021.4791330117914</c:v>
                </c:pt>
                <c:pt idx="763">
                  <c:v>9021.9277920918848</c:v>
                </c:pt>
                <c:pt idx="764">
                  <c:v>9019.111172175828</c:v>
                </c:pt>
                <c:pt idx="765">
                  <c:v>9043.4638381869445</c:v>
                </c:pt>
                <c:pt idx="766">
                  <c:v>9043.6269545457999</c:v>
                </c:pt>
                <c:pt idx="767">
                  <c:v>9080.4492492265672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E-49BD-859A-EBA63ACC7220}"/>
            </c:ext>
          </c:extLst>
        </c:ser>
        <c:ser>
          <c:idx val="2"/>
          <c:order val="2"/>
          <c:tx>
            <c:v>Historical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'Equity+Bond_NP'!$B$557:$B$1325</c:f>
              <c:numCache>
                <c:formatCode>m/d/yyyy</c:formatCode>
                <c:ptCount val="769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  <c:pt idx="767">
                  <c:v>45377</c:v>
                </c:pt>
                <c:pt idx="768">
                  <c:v>45378</c:v>
                </c:pt>
              </c:numCache>
            </c:numRef>
          </c:cat>
          <c:val>
            <c:numRef>
              <c:f>Bond_NP!$H$557:$H$1325</c:f>
              <c:numCache>
                <c:formatCode>General</c:formatCode>
                <c:ptCount val="769"/>
                <c:pt idx="0">
                  <c:v>16254.882228326635</c:v>
                </c:pt>
                <c:pt idx="1">
                  <c:v>16254.882228326635</c:v>
                </c:pt>
                <c:pt idx="2">
                  <c:v>16254.882228326635</c:v>
                </c:pt>
                <c:pt idx="3">
                  <c:v>16254.882228326635</c:v>
                </c:pt>
                <c:pt idx="4">
                  <c:v>16254.882228326635</c:v>
                </c:pt>
                <c:pt idx="5">
                  <c:v>16254.882228326635</c:v>
                </c:pt>
                <c:pt idx="6">
                  <c:v>16254.882228326635</c:v>
                </c:pt>
                <c:pt idx="7">
                  <c:v>16254.882228326635</c:v>
                </c:pt>
                <c:pt idx="8">
                  <c:v>16254.882228326635</c:v>
                </c:pt>
                <c:pt idx="9">
                  <c:v>16254.882228326635</c:v>
                </c:pt>
                <c:pt idx="10">
                  <c:v>16254.882228326635</c:v>
                </c:pt>
                <c:pt idx="11">
                  <c:v>16254.882228326635</c:v>
                </c:pt>
                <c:pt idx="12">
                  <c:v>16254.882228326635</c:v>
                </c:pt>
                <c:pt idx="13">
                  <c:v>16254.882228326635</c:v>
                </c:pt>
                <c:pt idx="14">
                  <c:v>16254.882228326635</c:v>
                </c:pt>
                <c:pt idx="15">
                  <c:v>16254.882228326635</c:v>
                </c:pt>
                <c:pt idx="16">
                  <c:v>16254.882228326635</c:v>
                </c:pt>
                <c:pt idx="17">
                  <c:v>16254.882228326635</c:v>
                </c:pt>
                <c:pt idx="18">
                  <c:v>16254.882228326635</c:v>
                </c:pt>
                <c:pt idx="19">
                  <c:v>16254.882228326635</c:v>
                </c:pt>
                <c:pt idx="20">
                  <c:v>16254.882228326635</c:v>
                </c:pt>
                <c:pt idx="21">
                  <c:v>16254.882228326635</c:v>
                </c:pt>
                <c:pt idx="22">
                  <c:v>16254.882228326635</c:v>
                </c:pt>
                <c:pt idx="23">
                  <c:v>16254.882228326635</c:v>
                </c:pt>
                <c:pt idx="24">
                  <c:v>16254.882228326635</c:v>
                </c:pt>
                <c:pt idx="25">
                  <c:v>16254.882228326635</c:v>
                </c:pt>
                <c:pt idx="26">
                  <c:v>16254.882228326635</c:v>
                </c:pt>
                <c:pt idx="27">
                  <c:v>16254.882228326635</c:v>
                </c:pt>
                <c:pt idx="28">
                  <c:v>16254.882228326635</c:v>
                </c:pt>
                <c:pt idx="29">
                  <c:v>16254.882228326635</c:v>
                </c:pt>
                <c:pt idx="30">
                  <c:v>16254.882228326635</c:v>
                </c:pt>
                <c:pt idx="31">
                  <c:v>16254.882228326635</c:v>
                </c:pt>
                <c:pt idx="32">
                  <c:v>16254.882228326635</c:v>
                </c:pt>
                <c:pt idx="33">
                  <c:v>16254.882228326635</c:v>
                </c:pt>
                <c:pt idx="34">
                  <c:v>16254.882228326635</c:v>
                </c:pt>
                <c:pt idx="35">
                  <c:v>16254.882228326635</c:v>
                </c:pt>
                <c:pt idx="36">
                  <c:v>16254.882228326635</c:v>
                </c:pt>
                <c:pt idx="37">
                  <c:v>16254.882228326635</c:v>
                </c:pt>
                <c:pt idx="38">
                  <c:v>16254.882228326635</c:v>
                </c:pt>
                <c:pt idx="39">
                  <c:v>16254.882228326635</c:v>
                </c:pt>
                <c:pt idx="40">
                  <c:v>16254.882228326635</c:v>
                </c:pt>
                <c:pt idx="41">
                  <c:v>16254.882228326635</c:v>
                </c:pt>
                <c:pt idx="42">
                  <c:v>16254.882228326635</c:v>
                </c:pt>
                <c:pt idx="43">
                  <c:v>16254.882228326635</c:v>
                </c:pt>
                <c:pt idx="44">
                  <c:v>16254.882228326635</c:v>
                </c:pt>
                <c:pt idx="45">
                  <c:v>16254.882228326635</c:v>
                </c:pt>
                <c:pt idx="46">
                  <c:v>16254.882228326635</c:v>
                </c:pt>
                <c:pt idx="47">
                  <c:v>16254.882228326635</c:v>
                </c:pt>
                <c:pt idx="48">
                  <c:v>16254.882228326635</c:v>
                </c:pt>
                <c:pt idx="49">
                  <c:v>16254.882228326635</c:v>
                </c:pt>
                <c:pt idx="50">
                  <c:v>16254.882228326635</c:v>
                </c:pt>
                <c:pt idx="51">
                  <c:v>16254.882228326635</c:v>
                </c:pt>
                <c:pt idx="52">
                  <c:v>16254.882228326635</c:v>
                </c:pt>
                <c:pt idx="53">
                  <c:v>16254.882228326635</c:v>
                </c:pt>
                <c:pt idx="54">
                  <c:v>16254.882228326635</c:v>
                </c:pt>
                <c:pt idx="55">
                  <c:v>16254.882228326635</c:v>
                </c:pt>
                <c:pt idx="56">
                  <c:v>16254.882228326635</c:v>
                </c:pt>
                <c:pt idx="57">
                  <c:v>16254.882228326635</c:v>
                </c:pt>
                <c:pt idx="58">
                  <c:v>16254.882228326635</c:v>
                </c:pt>
                <c:pt idx="59">
                  <c:v>16254.882228326635</c:v>
                </c:pt>
                <c:pt idx="60">
                  <c:v>16254.882228326635</c:v>
                </c:pt>
                <c:pt idx="61">
                  <c:v>16254.882228326635</c:v>
                </c:pt>
                <c:pt idx="62">
                  <c:v>16254.882228326635</c:v>
                </c:pt>
                <c:pt idx="63">
                  <c:v>16254.882228326635</c:v>
                </c:pt>
                <c:pt idx="64">
                  <c:v>16254.882228326635</c:v>
                </c:pt>
                <c:pt idx="65">
                  <c:v>16254.882228326635</c:v>
                </c:pt>
                <c:pt idx="66">
                  <c:v>16254.882228326635</c:v>
                </c:pt>
                <c:pt idx="67">
                  <c:v>16254.882228326635</c:v>
                </c:pt>
                <c:pt idx="68">
                  <c:v>16254.882228326635</c:v>
                </c:pt>
                <c:pt idx="69">
                  <c:v>16254.882228326635</c:v>
                </c:pt>
                <c:pt idx="70">
                  <c:v>16254.882228326635</c:v>
                </c:pt>
                <c:pt idx="71">
                  <c:v>16254.882228326635</c:v>
                </c:pt>
                <c:pt idx="72">
                  <c:v>16254.882228326635</c:v>
                </c:pt>
                <c:pt idx="73">
                  <c:v>16254.882228326635</c:v>
                </c:pt>
                <c:pt idx="74">
                  <c:v>16254.882228326635</c:v>
                </c:pt>
                <c:pt idx="75">
                  <c:v>16254.882228326635</c:v>
                </c:pt>
                <c:pt idx="76">
                  <c:v>16254.882228326635</c:v>
                </c:pt>
                <c:pt idx="77">
                  <c:v>16254.882228326635</c:v>
                </c:pt>
                <c:pt idx="78">
                  <c:v>16254.882228326635</c:v>
                </c:pt>
                <c:pt idx="79">
                  <c:v>16254.882228326635</c:v>
                </c:pt>
                <c:pt idx="80">
                  <c:v>16254.882228326635</c:v>
                </c:pt>
                <c:pt idx="81">
                  <c:v>16254.882228326635</c:v>
                </c:pt>
                <c:pt idx="82">
                  <c:v>16254.882228326635</c:v>
                </c:pt>
                <c:pt idx="83">
                  <c:v>16254.882228326635</c:v>
                </c:pt>
                <c:pt idx="84">
                  <c:v>16254.882228326635</c:v>
                </c:pt>
                <c:pt idx="85">
                  <c:v>16254.882228326635</c:v>
                </c:pt>
                <c:pt idx="86">
                  <c:v>16254.882228326635</c:v>
                </c:pt>
                <c:pt idx="87">
                  <c:v>16254.882228326635</c:v>
                </c:pt>
                <c:pt idx="88">
                  <c:v>16254.882228326635</c:v>
                </c:pt>
                <c:pt idx="89">
                  <c:v>16254.882228326635</c:v>
                </c:pt>
                <c:pt idx="90">
                  <c:v>16254.882228326635</c:v>
                </c:pt>
                <c:pt idx="91">
                  <c:v>16254.882228326635</c:v>
                </c:pt>
                <c:pt idx="92">
                  <c:v>16254.882228326635</c:v>
                </c:pt>
                <c:pt idx="93">
                  <c:v>16254.882228326635</c:v>
                </c:pt>
                <c:pt idx="94">
                  <c:v>16254.882228326635</c:v>
                </c:pt>
                <c:pt idx="95">
                  <c:v>16254.882228326635</c:v>
                </c:pt>
                <c:pt idx="96">
                  <c:v>16254.882228326635</c:v>
                </c:pt>
                <c:pt idx="97">
                  <c:v>16254.882228326635</c:v>
                </c:pt>
                <c:pt idx="98">
                  <c:v>16254.882228326635</c:v>
                </c:pt>
                <c:pt idx="99">
                  <c:v>16254.882228326635</c:v>
                </c:pt>
                <c:pt idx="100">
                  <c:v>16254.882228326635</c:v>
                </c:pt>
                <c:pt idx="101">
                  <c:v>16254.882228326635</c:v>
                </c:pt>
                <c:pt idx="102">
                  <c:v>16254.882228326635</c:v>
                </c:pt>
                <c:pt idx="103">
                  <c:v>16254.882228326635</c:v>
                </c:pt>
                <c:pt idx="104">
                  <c:v>16254.882228326635</c:v>
                </c:pt>
                <c:pt idx="105">
                  <c:v>16254.882228326635</c:v>
                </c:pt>
                <c:pt idx="106">
                  <c:v>16254.882228326635</c:v>
                </c:pt>
                <c:pt idx="107">
                  <c:v>16254.882228326635</c:v>
                </c:pt>
                <c:pt idx="108">
                  <c:v>16254.882228326635</c:v>
                </c:pt>
                <c:pt idx="109">
                  <c:v>16254.882228326635</c:v>
                </c:pt>
                <c:pt idx="110">
                  <c:v>16254.882228326635</c:v>
                </c:pt>
                <c:pt idx="111">
                  <c:v>16254.882228326635</c:v>
                </c:pt>
                <c:pt idx="112">
                  <c:v>16254.882228326635</c:v>
                </c:pt>
                <c:pt idx="113">
                  <c:v>16254.882228326635</c:v>
                </c:pt>
                <c:pt idx="114">
                  <c:v>16254.882228326635</c:v>
                </c:pt>
                <c:pt idx="115">
                  <c:v>16254.882228326635</c:v>
                </c:pt>
                <c:pt idx="116">
                  <c:v>16254.882228326635</c:v>
                </c:pt>
                <c:pt idx="117">
                  <c:v>16254.882228326635</c:v>
                </c:pt>
                <c:pt idx="118">
                  <c:v>16254.882228326635</c:v>
                </c:pt>
                <c:pt idx="119">
                  <c:v>16254.882228326635</c:v>
                </c:pt>
                <c:pt idx="120">
                  <c:v>16254.882228326635</c:v>
                </c:pt>
                <c:pt idx="121">
                  <c:v>16254.882228326635</c:v>
                </c:pt>
                <c:pt idx="122">
                  <c:v>16254.882228326635</c:v>
                </c:pt>
                <c:pt idx="123">
                  <c:v>16254.882228326635</c:v>
                </c:pt>
                <c:pt idx="124">
                  <c:v>16254.882228326635</c:v>
                </c:pt>
                <c:pt idx="125">
                  <c:v>16254.882228326635</c:v>
                </c:pt>
                <c:pt idx="126">
                  <c:v>16254.882228326635</c:v>
                </c:pt>
                <c:pt idx="127">
                  <c:v>16254.882228326635</c:v>
                </c:pt>
                <c:pt idx="128">
                  <c:v>16254.882228326635</c:v>
                </c:pt>
                <c:pt idx="129">
                  <c:v>16254.882228326635</c:v>
                </c:pt>
                <c:pt idx="130">
                  <c:v>16254.882228326635</c:v>
                </c:pt>
                <c:pt idx="131">
                  <c:v>16254.882228326635</c:v>
                </c:pt>
                <c:pt idx="132">
                  <c:v>16254.882228326635</c:v>
                </c:pt>
                <c:pt idx="133">
                  <c:v>16254.882228326635</c:v>
                </c:pt>
                <c:pt idx="134">
                  <c:v>16254.882228326635</c:v>
                </c:pt>
                <c:pt idx="135">
                  <c:v>16254.882228326635</c:v>
                </c:pt>
                <c:pt idx="136">
                  <c:v>16254.882228326635</c:v>
                </c:pt>
                <c:pt idx="137">
                  <c:v>16254.882228326635</c:v>
                </c:pt>
                <c:pt idx="138">
                  <c:v>16254.882228326635</c:v>
                </c:pt>
                <c:pt idx="139">
                  <c:v>16254.882228326635</c:v>
                </c:pt>
                <c:pt idx="140">
                  <c:v>16254.882228326635</c:v>
                </c:pt>
                <c:pt idx="141">
                  <c:v>16254.882228326635</c:v>
                </c:pt>
                <c:pt idx="142">
                  <c:v>16254.882228326635</c:v>
                </c:pt>
                <c:pt idx="143">
                  <c:v>16254.882228326635</c:v>
                </c:pt>
                <c:pt idx="144">
                  <c:v>16254.882228326635</c:v>
                </c:pt>
                <c:pt idx="145">
                  <c:v>16254.882228326635</c:v>
                </c:pt>
                <c:pt idx="146">
                  <c:v>16254.882228326635</c:v>
                </c:pt>
                <c:pt idx="147">
                  <c:v>16254.882228326635</c:v>
                </c:pt>
                <c:pt idx="148">
                  <c:v>16254.882228326635</c:v>
                </c:pt>
                <c:pt idx="149">
                  <c:v>16254.882228326635</c:v>
                </c:pt>
                <c:pt idx="150">
                  <c:v>16254.882228326635</c:v>
                </c:pt>
                <c:pt idx="151">
                  <c:v>16254.882228326635</c:v>
                </c:pt>
                <c:pt idx="152">
                  <c:v>16254.882228326635</c:v>
                </c:pt>
                <c:pt idx="153">
                  <c:v>16254.882228326635</c:v>
                </c:pt>
                <c:pt idx="154">
                  <c:v>16254.882228326635</c:v>
                </c:pt>
                <c:pt idx="155">
                  <c:v>16254.882228326635</c:v>
                </c:pt>
                <c:pt idx="156">
                  <c:v>16254.882228326635</c:v>
                </c:pt>
                <c:pt idx="157">
                  <c:v>16254.882228326635</c:v>
                </c:pt>
                <c:pt idx="158">
                  <c:v>16254.882228326635</c:v>
                </c:pt>
                <c:pt idx="159">
                  <c:v>16254.882228326635</c:v>
                </c:pt>
                <c:pt idx="160">
                  <c:v>16254.882228326635</c:v>
                </c:pt>
                <c:pt idx="161">
                  <c:v>16254.882228326635</c:v>
                </c:pt>
                <c:pt idx="162">
                  <c:v>16254.882228326635</c:v>
                </c:pt>
                <c:pt idx="163">
                  <c:v>16254.882228326635</c:v>
                </c:pt>
                <c:pt idx="164">
                  <c:v>16254.882228326635</c:v>
                </c:pt>
                <c:pt idx="165">
                  <c:v>16254.882228326635</c:v>
                </c:pt>
                <c:pt idx="166">
                  <c:v>16254.882228326635</c:v>
                </c:pt>
                <c:pt idx="167">
                  <c:v>16254.882228326635</c:v>
                </c:pt>
                <c:pt idx="168">
                  <c:v>16254.882228326635</c:v>
                </c:pt>
                <c:pt idx="169">
                  <c:v>16254.882228326635</c:v>
                </c:pt>
                <c:pt idx="170">
                  <c:v>16254.882228326635</c:v>
                </c:pt>
                <c:pt idx="171">
                  <c:v>16254.882228326635</c:v>
                </c:pt>
                <c:pt idx="172">
                  <c:v>16254.882228326635</c:v>
                </c:pt>
                <c:pt idx="173">
                  <c:v>16254.882228326635</c:v>
                </c:pt>
                <c:pt idx="174">
                  <c:v>16254.882228326635</c:v>
                </c:pt>
                <c:pt idx="175">
                  <c:v>16254.882228326635</c:v>
                </c:pt>
                <c:pt idx="176">
                  <c:v>16254.882228326635</c:v>
                </c:pt>
                <c:pt idx="177">
                  <c:v>16254.882228326635</c:v>
                </c:pt>
                <c:pt idx="178">
                  <c:v>16254.882228326635</c:v>
                </c:pt>
                <c:pt idx="179">
                  <c:v>16254.882228326635</c:v>
                </c:pt>
                <c:pt idx="180">
                  <c:v>16254.882228326635</c:v>
                </c:pt>
                <c:pt idx="181">
                  <c:v>16254.882228326635</c:v>
                </c:pt>
                <c:pt idx="182">
                  <c:v>16254.882228326635</c:v>
                </c:pt>
                <c:pt idx="183">
                  <c:v>16254.882228326635</c:v>
                </c:pt>
                <c:pt idx="184">
                  <c:v>16254.882228326635</c:v>
                </c:pt>
                <c:pt idx="185">
                  <c:v>16254.882228326635</c:v>
                </c:pt>
                <c:pt idx="186">
                  <c:v>16254.882228326635</c:v>
                </c:pt>
                <c:pt idx="187">
                  <c:v>16254.882228326635</c:v>
                </c:pt>
                <c:pt idx="188">
                  <c:v>16254.882228326635</c:v>
                </c:pt>
                <c:pt idx="189">
                  <c:v>16254.882228326635</c:v>
                </c:pt>
                <c:pt idx="190">
                  <c:v>16254.882228326635</c:v>
                </c:pt>
                <c:pt idx="191">
                  <c:v>16254.882228326635</c:v>
                </c:pt>
                <c:pt idx="192">
                  <c:v>16254.882228326635</c:v>
                </c:pt>
                <c:pt idx="193">
                  <c:v>16254.882228326635</c:v>
                </c:pt>
                <c:pt idx="194">
                  <c:v>16254.882228326635</c:v>
                </c:pt>
                <c:pt idx="195">
                  <c:v>16254.882228326635</c:v>
                </c:pt>
                <c:pt idx="196">
                  <c:v>16254.882228326635</c:v>
                </c:pt>
                <c:pt idx="197">
                  <c:v>16254.882228326635</c:v>
                </c:pt>
                <c:pt idx="198">
                  <c:v>16254.882228326635</c:v>
                </c:pt>
                <c:pt idx="199">
                  <c:v>16254.882228326635</c:v>
                </c:pt>
                <c:pt idx="200">
                  <c:v>16254.882228326635</c:v>
                </c:pt>
                <c:pt idx="201">
                  <c:v>16254.882228326635</c:v>
                </c:pt>
                <c:pt idx="202">
                  <c:v>16254.882228326635</c:v>
                </c:pt>
                <c:pt idx="203">
                  <c:v>16254.882228326635</c:v>
                </c:pt>
                <c:pt idx="204">
                  <c:v>16254.882228326635</c:v>
                </c:pt>
                <c:pt idx="205">
                  <c:v>16254.882228326635</c:v>
                </c:pt>
                <c:pt idx="206">
                  <c:v>16254.882228326635</c:v>
                </c:pt>
                <c:pt idx="207">
                  <c:v>16254.882228326635</c:v>
                </c:pt>
                <c:pt idx="208">
                  <c:v>16254.882228326635</c:v>
                </c:pt>
                <c:pt idx="209">
                  <c:v>16254.882228326635</c:v>
                </c:pt>
                <c:pt idx="210">
                  <c:v>16254.882228326635</c:v>
                </c:pt>
                <c:pt idx="211">
                  <c:v>16254.882228326635</c:v>
                </c:pt>
                <c:pt idx="212">
                  <c:v>16254.882228326635</c:v>
                </c:pt>
                <c:pt idx="213">
                  <c:v>16254.882228326635</c:v>
                </c:pt>
                <c:pt idx="214">
                  <c:v>16254.882228326635</c:v>
                </c:pt>
                <c:pt idx="215">
                  <c:v>16254.882228326635</c:v>
                </c:pt>
                <c:pt idx="216">
                  <c:v>16254.882228326635</c:v>
                </c:pt>
                <c:pt idx="217">
                  <c:v>16254.882228326635</c:v>
                </c:pt>
                <c:pt idx="218">
                  <c:v>16254.882228326635</c:v>
                </c:pt>
                <c:pt idx="219">
                  <c:v>16254.882228326635</c:v>
                </c:pt>
                <c:pt idx="220">
                  <c:v>16254.882228326635</c:v>
                </c:pt>
                <c:pt idx="221">
                  <c:v>16254.882228326635</c:v>
                </c:pt>
                <c:pt idx="222">
                  <c:v>16254.882228326635</c:v>
                </c:pt>
                <c:pt idx="223">
                  <c:v>16254.882228326635</c:v>
                </c:pt>
                <c:pt idx="224">
                  <c:v>16254.882228326635</c:v>
                </c:pt>
                <c:pt idx="225">
                  <c:v>16254.882228326635</c:v>
                </c:pt>
                <c:pt idx="226">
                  <c:v>16254.882228326635</c:v>
                </c:pt>
                <c:pt idx="227">
                  <c:v>16254.882228326635</c:v>
                </c:pt>
                <c:pt idx="228">
                  <c:v>16254.882228326635</c:v>
                </c:pt>
                <c:pt idx="229">
                  <c:v>16254.882228326635</c:v>
                </c:pt>
                <c:pt idx="230">
                  <c:v>16254.882228326635</c:v>
                </c:pt>
                <c:pt idx="231">
                  <c:v>16254.882228326635</c:v>
                </c:pt>
                <c:pt idx="232">
                  <c:v>16254.882228326635</c:v>
                </c:pt>
                <c:pt idx="233">
                  <c:v>16254.882228326635</c:v>
                </c:pt>
                <c:pt idx="234">
                  <c:v>16254.882228326635</c:v>
                </c:pt>
                <c:pt idx="235">
                  <c:v>16254.882228326635</c:v>
                </c:pt>
                <c:pt idx="236">
                  <c:v>16254.882228326635</c:v>
                </c:pt>
                <c:pt idx="237">
                  <c:v>16254.882228326635</c:v>
                </c:pt>
                <c:pt idx="238">
                  <c:v>16254.882228326635</c:v>
                </c:pt>
                <c:pt idx="239">
                  <c:v>16254.882228326635</c:v>
                </c:pt>
                <c:pt idx="240">
                  <c:v>16254.882228326635</c:v>
                </c:pt>
                <c:pt idx="241">
                  <c:v>16254.882228326635</c:v>
                </c:pt>
                <c:pt idx="242">
                  <c:v>16254.882228326635</c:v>
                </c:pt>
                <c:pt idx="243">
                  <c:v>16254.882228326635</c:v>
                </c:pt>
                <c:pt idx="244">
                  <c:v>16254.882228326635</c:v>
                </c:pt>
                <c:pt idx="245">
                  <c:v>16254.882228326635</c:v>
                </c:pt>
                <c:pt idx="246">
                  <c:v>16254.882228326635</c:v>
                </c:pt>
                <c:pt idx="247">
                  <c:v>16254.882228326635</c:v>
                </c:pt>
                <c:pt idx="248">
                  <c:v>16254.882228326635</c:v>
                </c:pt>
                <c:pt idx="249">
                  <c:v>16254.882228326635</c:v>
                </c:pt>
                <c:pt idx="250">
                  <c:v>16254.882228326635</c:v>
                </c:pt>
                <c:pt idx="251">
                  <c:v>16254.882228326635</c:v>
                </c:pt>
                <c:pt idx="252">
                  <c:v>16254.882228326635</c:v>
                </c:pt>
                <c:pt idx="253">
                  <c:v>16254.882228326635</c:v>
                </c:pt>
                <c:pt idx="254">
                  <c:v>16254.882228326635</c:v>
                </c:pt>
                <c:pt idx="255">
                  <c:v>16254.882228326635</c:v>
                </c:pt>
                <c:pt idx="256">
                  <c:v>16254.882228326635</c:v>
                </c:pt>
                <c:pt idx="257">
                  <c:v>16254.882228326635</c:v>
                </c:pt>
                <c:pt idx="258">
                  <c:v>16254.882228326635</c:v>
                </c:pt>
                <c:pt idx="259">
                  <c:v>16254.882228326635</c:v>
                </c:pt>
                <c:pt idx="260">
                  <c:v>16254.882228326635</c:v>
                </c:pt>
                <c:pt idx="261">
                  <c:v>16254.882228326635</c:v>
                </c:pt>
                <c:pt idx="262">
                  <c:v>16254.882228326635</c:v>
                </c:pt>
                <c:pt idx="263">
                  <c:v>16254.882228326635</c:v>
                </c:pt>
                <c:pt idx="264">
                  <c:v>16254.882228326635</c:v>
                </c:pt>
                <c:pt idx="265">
                  <c:v>16254.882228326635</c:v>
                </c:pt>
                <c:pt idx="266">
                  <c:v>16254.882228326635</c:v>
                </c:pt>
                <c:pt idx="267">
                  <c:v>16254.882228326635</c:v>
                </c:pt>
                <c:pt idx="268">
                  <c:v>16254.882228326635</c:v>
                </c:pt>
                <c:pt idx="269">
                  <c:v>16254.882228326635</c:v>
                </c:pt>
                <c:pt idx="270">
                  <c:v>16254.882228326635</c:v>
                </c:pt>
                <c:pt idx="271">
                  <c:v>16254.882228326635</c:v>
                </c:pt>
                <c:pt idx="272">
                  <c:v>16254.882228326635</c:v>
                </c:pt>
                <c:pt idx="273">
                  <c:v>16254.882228326635</c:v>
                </c:pt>
                <c:pt idx="274">
                  <c:v>16254.882228326635</c:v>
                </c:pt>
                <c:pt idx="275">
                  <c:v>16254.882228326635</c:v>
                </c:pt>
                <c:pt idx="276">
                  <c:v>16254.882228326635</c:v>
                </c:pt>
                <c:pt idx="277">
                  <c:v>16254.882228326635</c:v>
                </c:pt>
                <c:pt idx="278">
                  <c:v>16254.882228326635</c:v>
                </c:pt>
                <c:pt idx="279">
                  <c:v>16254.882228326635</c:v>
                </c:pt>
                <c:pt idx="280">
                  <c:v>16254.882228326635</c:v>
                </c:pt>
                <c:pt idx="281">
                  <c:v>16254.882228326635</c:v>
                </c:pt>
                <c:pt idx="282">
                  <c:v>16254.882228326635</c:v>
                </c:pt>
                <c:pt idx="283">
                  <c:v>16254.882228326635</c:v>
                </c:pt>
                <c:pt idx="284">
                  <c:v>16254.882228326635</c:v>
                </c:pt>
                <c:pt idx="285">
                  <c:v>16254.882228326635</c:v>
                </c:pt>
                <c:pt idx="286">
                  <c:v>16254.882228326635</c:v>
                </c:pt>
                <c:pt idx="287">
                  <c:v>16254.882228326635</c:v>
                </c:pt>
                <c:pt idx="288">
                  <c:v>16254.882228326635</c:v>
                </c:pt>
                <c:pt idx="289">
                  <c:v>16254.882228326635</c:v>
                </c:pt>
                <c:pt idx="290">
                  <c:v>16254.882228326635</c:v>
                </c:pt>
                <c:pt idx="291">
                  <c:v>16254.882228326635</c:v>
                </c:pt>
                <c:pt idx="292">
                  <c:v>16254.882228326635</c:v>
                </c:pt>
                <c:pt idx="293">
                  <c:v>16254.882228326635</c:v>
                </c:pt>
                <c:pt idx="294">
                  <c:v>16254.882228326635</c:v>
                </c:pt>
                <c:pt idx="295">
                  <c:v>16254.882228326635</c:v>
                </c:pt>
                <c:pt idx="296">
                  <c:v>16254.882228326635</c:v>
                </c:pt>
                <c:pt idx="297">
                  <c:v>16254.882228326635</c:v>
                </c:pt>
                <c:pt idx="298">
                  <c:v>16254.882228326635</c:v>
                </c:pt>
                <c:pt idx="299">
                  <c:v>12025.09097948065</c:v>
                </c:pt>
                <c:pt idx="300">
                  <c:v>10977.028053838643</c:v>
                </c:pt>
                <c:pt idx="301">
                  <c:v>10787.000992908725</c:v>
                </c:pt>
                <c:pt idx="302">
                  <c:v>10787.000992908725</c:v>
                </c:pt>
                <c:pt idx="303">
                  <c:v>10787.000992908725</c:v>
                </c:pt>
                <c:pt idx="304">
                  <c:v>10577.564687978011</c:v>
                </c:pt>
                <c:pt idx="305">
                  <c:v>10486.292040922097</c:v>
                </c:pt>
                <c:pt idx="306">
                  <c:v>10435.368836119538</c:v>
                </c:pt>
                <c:pt idx="307">
                  <c:v>10435.368836119538</c:v>
                </c:pt>
                <c:pt idx="308">
                  <c:v>10435.368836119538</c:v>
                </c:pt>
                <c:pt idx="309">
                  <c:v>10435.368836119538</c:v>
                </c:pt>
                <c:pt idx="310">
                  <c:v>10435.368836119538</c:v>
                </c:pt>
                <c:pt idx="311">
                  <c:v>10435.368836119538</c:v>
                </c:pt>
                <c:pt idx="312">
                  <c:v>10435.368836119538</c:v>
                </c:pt>
                <c:pt idx="313">
                  <c:v>10435.368836119538</c:v>
                </c:pt>
                <c:pt idx="314">
                  <c:v>10435.368836119538</c:v>
                </c:pt>
                <c:pt idx="315">
                  <c:v>10435.368836119538</c:v>
                </c:pt>
                <c:pt idx="316">
                  <c:v>10435.368836119538</c:v>
                </c:pt>
                <c:pt idx="317">
                  <c:v>10435.368836119538</c:v>
                </c:pt>
                <c:pt idx="318">
                  <c:v>10435.368836119538</c:v>
                </c:pt>
                <c:pt idx="319">
                  <c:v>10486.292040922097</c:v>
                </c:pt>
                <c:pt idx="320">
                  <c:v>10486.292040922097</c:v>
                </c:pt>
                <c:pt idx="321">
                  <c:v>10486.292040922097</c:v>
                </c:pt>
                <c:pt idx="322">
                  <c:v>10486.292040922097</c:v>
                </c:pt>
                <c:pt idx="323">
                  <c:v>10486.292040922097</c:v>
                </c:pt>
                <c:pt idx="324">
                  <c:v>10486.292040922097</c:v>
                </c:pt>
                <c:pt idx="325">
                  <c:v>10486.292040922097</c:v>
                </c:pt>
                <c:pt idx="326">
                  <c:v>10486.292040922097</c:v>
                </c:pt>
                <c:pt idx="327">
                  <c:v>10486.292040922097</c:v>
                </c:pt>
                <c:pt idx="328">
                  <c:v>10486.292040922097</c:v>
                </c:pt>
                <c:pt idx="329">
                  <c:v>10486.292040922097</c:v>
                </c:pt>
                <c:pt idx="330">
                  <c:v>10486.292040922097</c:v>
                </c:pt>
                <c:pt idx="331">
                  <c:v>10486.292040922097</c:v>
                </c:pt>
                <c:pt idx="332">
                  <c:v>10486.292040922097</c:v>
                </c:pt>
                <c:pt idx="333">
                  <c:v>10486.292040922097</c:v>
                </c:pt>
                <c:pt idx="334">
                  <c:v>10486.292040922097</c:v>
                </c:pt>
                <c:pt idx="335">
                  <c:v>10486.292040922097</c:v>
                </c:pt>
                <c:pt idx="336">
                  <c:v>10486.292040922097</c:v>
                </c:pt>
                <c:pt idx="337">
                  <c:v>10486.292040922097</c:v>
                </c:pt>
                <c:pt idx="338">
                  <c:v>10486.292040922097</c:v>
                </c:pt>
                <c:pt idx="339">
                  <c:v>10486.292040922097</c:v>
                </c:pt>
                <c:pt idx="340">
                  <c:v>10486.292040922097</c:v>
                </c:pt>
                <c:pt idx="341">
                  <c:v>10486.292040922097</c:v>
                </c:pt>
                <c:pt idx="342">
                  <c:v>10486.292040922097</c:v>
                </c:pt>
                <c:pt idx="343">
                  <c:v>10486.292040922097</c:v>
                </c:pt>
                <c:pt idx="344">
                  <c:v>10486.292040922097</c:v>
                </c:pt>
                <c:pt idx="345">
                  <c:v>10486.292040922097</c:v>
                </c:pt>
                <c:pt idx="346">
                  <c:v>10486.292040922097</c:v>
                </c:pt>
                <c:pt idx="347">
                  <c:v>10486.292040922097</c:v>
                </c:pt>
                <c:pt idx="348">
                  <c:v>10486.292040922097</c:v>
                </c:pt>
                <c:pt idx="349">
                  <c:v>10486.292040922097</c:v>
                </c:pt>
                <c:pt idx="350">
                  <c:v>10486.292040922097</c:v>
                </c:pt>
                <c:pt idx="351">
                  <c:v>10486.292040922097</c:v>
                </c:pt>
                <c:pt idx="352">
                  <c:v>10486.292040922097</c:v>
                </c:pt>
                <c:pt idx="353">
                  <c:v>10486.292040922097</c:v>
                </c:pt>
                <c:pt idx="354">
                  <c:v>10486.292040922097</c:v>
                </c:pt>
                <c:pt idx="355">
                  <c:v>10486.292040922097</c:v>
                </c:pt>
                <c:pt idx="356">
                  <c:v>10577.564687978011</c:v>
                </c:pt>
                <c:pt idx="357">
                  <c:v>10577.564687978011</c:v>
                </c:pt>
                <c:pt idx="358">
                  <c:v>10577.564687978011</c:v>
                </c:pt>
                <c:pt idx="359">
                  <c:v>10577.564687978011</c:v>
                </c:pt>
                <c:pt idx="360">
                  <c:v>10577.564687978011</c:v>
                </c:pt>
                <c:pt idx="361">
                  <c:v>10577.564687978011</c:v>
                </c:pt>
                <c:pt idx="362">
                  <c:v>10577.564687978011</c:v>
                </c:pt>
                <c:pt idx="363">
                  <c:v>10577.564687978011</c:v>
                </c:pt>
                <c:pt idx="364">
                  <c:v>10577.564687978011</c:v>
                </c:pt>
                <c:pt idx="365">
                  <c:v>10577.564687978011</c:v>
                </c:pt>
                <c:pt idx="366">
                  <c:v>10577.564687978011</c:v>
                </c:pt>
                <c:pt idx="367">
                  <c:v>10577.564687978011</c:v>
                </c:pt>
                <c:pt idx="368">
                  <c:v>10577.564687978011</c:v>
                </c:pt>
                <c:pt idx="369">
                  <c:v>10577.564687978011</c:v>
                </c:pt>
                <c:pt idx="370">
                  <c:v>10577.564687978011</c:v>
                </c:pt>
                <c:pt idx="371">
                  <c:v>10577.564687978011</c:v>
                </c:pt>
                <c:pt idx="372">
                  <c:v>10577.564687978011</c:v>
                </c:pt>
                <c:pt idx="373">
                  <c:v>10577.564687978011</c:v>
                </c:pt>
                <c:pt idx="374">
                  <c:v>10577.564687978011</c:v>
                </c:pt>
                <c:pt idx="375">
                  <c:v>10577.564687978011</c:v>
                </c:pt>
                <c:pt idx="376">
                  <c:v>10577.564687978011</c:v>
                </c:pt>
                <c:pt idx="377">
                  <c:v>10577.564687978011</c:v>
                </c:pt>
                <c:pt idx="378">
                  <c:v>10577.564687978011</c:v>
                </c:pt>
                <c:pt idx="379">
                  <c:v>10577.564687978011</c:v>
                </c:pt>
                <c:pt idx="380">
                  <c:v>10577.564687978011</c:v>
                </c:pt>
                <c:pt idx="381">
                  <c:v>10577.564687978011</c:v>
                </c:pt>
                <c:pt idx="382">
                  <c:v>10577.564687978011</c:v>
                </c:pt>
                <c:pt idx="383">
                  <c:v>10577.564687978011</c:v>
                </c:pt>
                <c:pt idx="384">
                  <c:v>10577.564687978011</c:v>
                </c:pt>
                <c:pt idx="385">
                  <c:v>10577.564687978011</c:v>
                </c:pt>
                <c:pt idx="386">
                  <c:v>10577.564687978011</c:v>
                </c:pt>
                <c:pt idx="387">
                  <c:v>10577.564687978011</c:v>
                </c:pt>
                <c:pt idx="388">
                  <c:v>10577.564687978011</c:v>
                </c:pt>
                <c:pt idx="389">
                  <c:v>10745.42448513105</c:v>
                </c:pt>
                <c:pt idx="390">
                  <c:v>10745.42448513105</c:v>
                </c:pt>
                <c:pt idx="391">
                  <c:v>10787.000992908725</c:v>
                </c:pt>
                <c:pt idx="392">
                  <c:v>10787.000992908725</c:v>
                </c:pt>
                <c:pt idx="393">
                  <c:v>10787.000992908725</c:v>
                </c:pt>
                <c:pt idx="394">
                  <c:v>10787.000992908725</c:v>
                </c:pt>
                <c:pt idx="395">
                  <c:v>10787.000992908725</c:v>
                </c:pt>
                <c:pt idx="396">
                  <c:v>10787.000992908725</c:v>
                </c:pt>
                <c:pt idx="397">
                  <c:v>10787.000992908725</c:v>
                </c:pt>
                <c:pt idx="398">
                  <c:v>10787.000992908725</c:v>
                </c:pt>
                <c:pt idx="399">
                  <c:v>10787.000992908725</c:v>
                </c:pt>
                <c:pt idx="400">
                  <c:v>10787.000992908725</c:v>
                </c:pt>
                <c:pt idx="401">
                  <c:v>10787.000992908725</c:v>
                </c:pt>
                <c:pt idx="402">
                  <c:v>10787.000992908725</c:v>
                </c:pt>
                <c:pt idx="403">
                  <c:v>10787.000992908725</c:v>
                </c:pt>
                <c:pt idx="404">
                  <c:v>10787.000992908725</c:v>
                </c:pt>
                <c:pt idx="405">
                  <c:v>10787.000992908725</c:v>
                </c:pt>
                <c:pt idx="406">
                  <c:v>10787.000992908725</c:v>
                </c:pt>
                <c:pt idx="407">
                  <c:v>10787.000992908725</c:v>
                </c:pt>
                <c:pt idx="408">
                  <c:v>10787.000992908725</c:v>
                </c:pt>
                <c:pt idx="409">
                  <c:v>10787.000992908725</c:v>
                </c:pt>
                <c:pt idx="410">
                  <c:v>10787.000992908725</c:v>
                </c:pt>
                <c:pt idx="411">
                  <c:v>10787.000992908725</c:v>
                </c:pt>
                <c:pt idx="412">
                  <c:v>10787.000992908725</c:v>
                </c:pt>
                <c:pt idx="413">
                  <c:v>10787.000992908725</c:v>
                </c:pt>
                <c:pt idx="414">
                  <c:v>10787.000992908725</c:v>
                </c:pt>
                <c:pt idx="415">
                  <c:v>10787.000992908725</c:v>
                </c:pt>
                <c:pt idx="416">
                  <c:v>10787.000992908725</c:v>
                </c:pt>
                <c:pt idx="417">
                  <c:v>10787.000992908725</c:v>
                </c:pt>
                <c:pt idx="418">
                  <c:v>10787.000992908725</c:v>
                </c:pt>
                <c:pt idx="419">
                  <c:v>10787.000992908725</c:v>
                </c:pt>
                <c:pt idx="420">
                  <c:v>10787.000992908725</c:v>
                </c:pt>
                <c:pt idx="421">
                  <c:v>10787.000992908725</c:v>
                </c:pt>
                <c:pt idx="422">
                  <c:v>10787.000992908725</c:v>
                </c:pt>
                <c:pt idx="423">
                  <c:v>10787.000992908725</c:v>
                </c:pt>
                <c:pt idx="424">
                  <c:v>10787.000992908725</c:v>
                </c:pt>
                <c:pt idx="425">
                  <c:v>10787.000992908725</c:v>
                </c:pt>
                <c:pt idx="426">
                  <c:v>10787.000992908725</c:v>
                </c:pt>
                <c:pt idx="427">
                  <c:v>10787.000992908725</c:v>
                </c:pt>
                <c:pt idx="428">
                  <c:v>10787.000992908725</c:v>
                </c:pt>
                <c:pt idx="429">
                  <c:v>10787.000992908725</c:v>
                </c:pt>
                <c:pt idx="430">
                  <c:v>10787.000992908725</c:v>
                </c:pt>
                <c:pt idx="431">
                  <c:v>10787.000992908725</c:v>
                </c:pt>
                <c:pt idx="432">
                  <c:v>10787.000992908725</c:v>
                </c:pt>
                <c:pt idx="433">
                  <c:v>10787.000992908725</c:v>
                </c:pt>
                <c:pt idx="434">
                  <c:v>10787.000992908725</c:v>
                </c:pt>
                <c:pt idx="435">
                  <c:v>10787.000992908725</c:v>
                </c:pt>
                <c:pt idx="436">
                  <c:v>10787.000992908725</c:v>
                </c:pt>
                <c:pt idx="437">
                  <c:v>10787.000992908725</c:v>
                </c:pt>
                <c:pt idx="438">
                  <c:v>10787.000992908725</c:v>
                </c:pt>
                <c:pt idx="439">
                  <c:v>10787.000992908725</c:v>
                </c:pt>
                <c:pt idx="440">
                  <c:v>10787.000992908725</c:v>
                </c:pt>
                <c:pt idx="441">
                  <c:v>10787.000992908725</c:v>
                </c:pt>
                <c:pt idx="442">
                  <c:v>10787.000992908725</c:v>
                </c:pt>
                <c:pt idx="443">
                  <c:v>10787.000992908725</c:v>
                </c:pt>
                <c:pt idx="444">
                  <c:v>10787.000992908725</c:v>
                </c:pt>
                <c:pt idx="445">
                  <c:v>10787.000992908725</c:v>
                </c:pt>
                <c:pt idx="446">
                  <c:v>10787.000992908725</c:v>
                </c:pt>
                <c:pt idx="447">
                  <c:v>10787.000992908725</c:v>
                </c:pt>
                <c:pt idx="448">
                  <c:v>10787.000992908725</c:v>
                </c:pt>
                <c:pt idx="449">
                  <c:v>10787.000992908725</c:v>
                </c:pt>
                <c:pt idx="450">
                  <c:v>10787.000992908725</c:v>
                </c:pt>
                <c:pt idx="451">
                  <c:v>10787.000992908725</c:v>
                </c:pt>
                <c:pt idx="452">
                  <c:v>10787.000992908725</c:v>
                </c:pt>
                <c:pt idx="453">
                  <c:v>10787.000992908725</c:v>
                </c:pt>
                <c:pt idx="454">
                  <c:v>10787.000992908725</c:v>
                </c:pt>
                <c:pt idx="455">
                  <c:v>10787.000992908725</c:v>
                </c:pt>
                <c:pt idx="456">
                  <c:v>10787.000992908725</c:v>
                </c:pt>
                <c:pt idx="457">
                  <c:v>10787.000992908725</c:v>
                </c:pt>
                <c:pt idx="458">
                  <c:v>10787.000992908725</c:v>
                </c:pt>
                <c:pt idx="459">
                  <c:v>10787.000992908725</c:v>
                </c:pt>
                <c:pt idx="460">
                  <c:v>10787.000992908725</c:v>
                </c:pt>
                <c:pt idx="461">
                  <c:v>10787.000992908725</c:v>
                </c:pt>
                <c:pt idx="462">
                  <c:v>10787.000992908725</c:v>
                </c:pt>
                <c:pt idx="463">
                  <c:v>10787.000992908725</c:v>
                </c:pt>
                <c:pt idx="464">
                  <c:v>10787.000992908725</c:v>
                </c:pt>
                <c:pt idx="465">
                  <c:v>10787.000992908725</c:v>
                </c:pt>
                <c:pt idx="466">
                  <c:v>10787.000992908725</c:v>
                </c:pt>
                <c:pt idx="467">
                  <c:v>10787.000992908725</c:v>
                </c:pt>
                <c:pt idx="468">
                  <c:v>10787.000992908725</c:v>
                </c:pt>
                <c:pt idx="469">
                  <c:v>10787.000992908725</c:v>
                </c:pt>
                <c:pt idx="470">
                  <c:v>10787.000992908725</c:v>
                </c:pt>
                <c:pt idx="471">
                  <c:v>10787.000992908725</c:v>
                </c:pt>
                <c:pt idx="472">
                  <c:v>10787.000992908725</c:v>
                </c:pt>
                <c:pt idx="473">
                  <c:v>10787.000992908725</c:v>
                </c:pt>
                <c:pt idx="474">
                  <c:v>10787.000992908725</c:v>
                </c:pt>
                <c:pt idx="475">
                  <c:v>10787.000992908725</c:v>
                </c:pt>
                <c:pt idx="476">
                  <c:v>10787.000992908725</c:v>
                </c:pt>
                <c:pt idx="477">
                  <c:v>10787.000992908725</c:v>
                </c:pt>
                <c:pt idx="478">
                  <c:v>10787.000992908725</c:v>
                </c:pt>
                <c:pt idx="479">
                  <c:v>10787.000992908725</c:v>
                </c:pt>
                <c:pt idx="480">
                  <c:v>10787.000992908725</c:v>
                </c:pt>
                <c:pt idx="481">
                  <c:v>10787.000992908725</c:v>
                </c:pt>
                <c:pt idx="482">
                  <c:v>10787.000992908725</c:v>
                </c:pt>
                <c:pt idx="483">
                  <c:v>10787.000992908725</c:v>
                </c:pt>
                <c:pt idx="484">
                  <c:v>10787.000992908725</c:v>
                </c:pt>
                <c:pt idx="485">
                  <c:v>10787.000992908725</c:v>
                </c:pt>
                <c:pt idx="486">
                  <c:v>10787.000992908725</c:v>
                </c:pt>
                <c:pt idx="487">
                  <c:v>10787.000992908725</c:v>
                </c:pt>
                <c:pt idx="488">
                  <c:v>10787.000992908725</c:v>
                </c:pt>
                <c:pt idx="489">
                  <c:v>10787.000992908725</c:v>
                </c:pt>
                <c:pt idx="490">
                  <c:v>10787.000992908725</c:v>
                </c:pt>
                <c:pt idx="491">
                  <c:v>10787.000992908725</c:v>
                </c:pt>
                <c:pt idx="492">
                  <c:v>10787.000992908725</c:v>
                </c:pt>
                <c:pt idx="493">
                  <c:v>10787.000992908725</c:v>
                </c:pt>
                <c:pt idx="494">
                  <c:v>10787.000992908725</c:v>
                </c:pt>
                <c:pt idx="495">
                  <c:v>10787.000992908725</c:v>
                </c:pt>
                <c:pt idx="496">
                  <c:v>10787.000992908725</c:v>
                </c:pt>
                <c:pt idx="497">
                  <c:v>10787.000992908725</c:v>
                </c:pt>
                <c:pt idx="498">
                  <c:v>10787.000992908725</c:v>
                </c:pt>
                <c:pt idx="499">
                  <c:v>10787.000992908725</c:v>
                </c:pt>
                <c:pt idx="500">
                  <c:v>10787.000992908725</c:v>
                </c:pt>
                <c:pt idx="501">
                  <c:v>10787.000992908725</c:v>
                </c:pt>
                <c:pt idx="502">
                  <c:v>10787.000992908725</c:v>
                </c:pt>
                <c:pt idx="503">
                  <c:v>10787.000992908725</c:v>
                </c:pt>
                <c:pt idx="504">
                  <c:v>10787.000992908725</c:v>
                </c:pt>
                <c:pt idx="505">
                  <c:v>10787.000992908725</c:v>
                </c:pt>
                <c:pt idx="506">
                  <c:v>10787.000992908725</c:v>
                </c:pt>
                <c:pt idx="507">
                  <c:v>10787.000992908725</c:v>
                </c:pt>
                <c:pt idx="508">
                  <c:v>10787.000992908725</c:v>
                </c:pt>
                <c:pt idx="509">
                  <c:v>10787.000992908725</c:v>
                </c:pt>
                <c:pt idx="510">
                  <c:v>10787.000992908725</c:v>
                </c:pt>
                <c:pt idx="511">
                  <c:v>10787.000992908725</c:v>
                </c:pt>
                <c:pt idx="512">
                  <c:v>10787.000992908725</c:v>
                </c:pt>
                <c:pt idx="513">
                  <c:v>10787.000992908725</c:v>
                </c:pt>
                <c:pt idx="514">
                  <c:v>10787.000992908725</c:v>
                </c:pt>
                <c:pt idx="515">
                  <c:v>10787.000992908725</c:v>
                </c:pt>
                <c:pt idx="516">
                  <c:v>10787.000992908725</c:v>
                </c:pt>
                <c:pt idx="517">
                  <c:v>10787.000992908725</c:v>
                </c:pt>
                <c:pt idx="518">
                  <c:v>10787.000992908725</c:v>
                </c:pt>
                <c:pt idx="519">
                  <c:v>10787.000992908725</c:v>
                </c:pt>
                <c:pt idx="520">
                  <c:v>10787.000992908725</c:v>
                </c:pt>
                <c:pt idx="521">
                  <c:v>10787.000992908725</c:v>
                </c:pt>
                <c:pt idx="522">
                  <c:v>10787.000992908725</c:v>
                </c:pt>
                <c:pt idx="523">
                  <c:v>10787.000992908725</c:v>
                </c:pt>
                <c:pt idx="524">
                  <c:v>10787.000992908725</c:v>
                </c:pt>
                <c:pt idx="525">
                  <c:v>10787.000992908725</c:v>
                </c:pt>
                <c:pt idx="526">
                  <c:v>10787.000992908725</c:v>
                </c:pt>
                <c:pt idx="527">
                  <c:v>10787.000992908725</c:v>
                </c:pt>
                <c:pt idx="528">
                  <c:v>10787.000992908725</c:v>
                </c:pt>
                <c:pt idx="529">
                  <c:v>10787.000992908725</c:v>
                </c:pt>
                <c:pt idx="530">
                  <c:v>10787.000992908725</c:v>
                </c:pt>
                <c:pt idx="531">
                  <c:v>10787.000992908725</c:v>
                </c:pt>
                <c:pt idx="532">
                  <c:v>10787.000992908725</c:v>
                </c:pt>
                <c:pt idx="533">
                  <c:v>10787.000992908725</c:v>
                </c:pt>
                <c:pt idx="534">
                  <c:v>10787.000992908725</c:v>
                </c:pt>
                <c:pt idx="535">
                  <c:v>10787.000992908725</c:v>
                </c:pt>
                <c:pt idx="536">
                  <c:v>10787.000992908725</c:v>
                </c:pt>
                <c:pt idx="537">
                  <c:v>10787.000992908725</c:v>
                </c:pt>
                <c:pt idx="538">
                  <c:v>10787.000992908725</c:v>
                </c:pt>
                <c:pt idx="539">
                  <c:v>10787.000992908725</c:v>
                </c:pt>
                <c:pt idx="540">
                  <c:v>10977.028053838643</c:v>
                </c:pt>
                <c:pt idx="541">
                  <c:v>10977.028053838643</c:v>
                </c:pt>
                <c:pt idx="542">
                  <c:v>10977.028053838643</c:v>
                </c:pt>
                <c:pt idx="543">
                  <c:v>10977.028053838643</c:v>
                </c:pt>
                <c:pt idx="544">
                  <c:v>10977.028053838643</c:v>
                </c:pt>
                <c:pt idx="545">
                  <c:v>10977.028053838643</c:v>
                </c:pt>
                <c:pt idx="546">
                  <c:v>10977.028053838643</c:v>
                </c:pt>
                <c:pt idx="547">
                  <c:v>10977.028053838643</c:v>
                </c:pt>
                <c:pt idx="548">
                  <c:v>10977.028053838643</c:v>
                </c:pt>
                <c:pt idx="549">
                  <c:v>10977.028053838643</c:v>
                </c:pt>
                <c:pt idx="550">
                  <c:v>10977.028053838643</c:v>
                </c:pt>
                <c:pt idx="551">
                  <c:v>10977.028053838643</c:v>
                </c:pt>
                <c:pt idx="552">
                  <c:v>10977.028053838643</c:v>
                </c:pt>
                <c:pt idx="553">
                  <c:v>10977.028053838643</c:v>
                </c:pt>
                <c:pt idx="554">
                  <c:v>10977.028053838643</c:v>
                </c:pt>
                <c:pt idx="555">
                  <c:v>10977.028053838643</c:v>
                </c:pt>
                <c:pt idx="556">
                  <c:v>10977.028053838643</c:v>
                </c:pt>
                <c:pt idx="557">
                  <c:v>10977.028053838643</c:v>
                </c:pt>
                <c:pt idx="558">
                  <c:v>10977.028053838643</c:v>
                </c:pt>
                <c:pt idx="559">
                  <c:v>10977.028053838643</c:v>
                </c:pt>
                <c:pt idx="560">
                  <c:v>10977.028053838643</c:v>
                </c:pt>
                <c:pt idx="561">
                  <c:v>10977.028053838643</c:v>
                </c:pt>
                <c:pt idx="562">
                  <c:v>10977.028053838643</c:v>
                </c:pt>
                <c:pt idx="563">
                  <c:v>10977.028053838643</c:v>
                </c:pt>
                <c:pt idx="564">
                  <c:v>10977.028053838643</c:v>
                </c:pt>
                <c:pt idx="565">
                  <c:v>10977.028053838643</c:v>
                </c:pt>
                <c:pt idx="566">
                  <c:v>10977.028053838643</c:v>
                </c:pt>
                <c:pt idx="567">
                  <c:v>10977.028053838643</c:v>
                </c:pt>
                <c:pt idx="568">
                  <c:v>10977.028053838643</c:v>
                </c:pt>
                <c:pt idx="569">
                  <c:v>10977.028053838643</c:v>
                </c:pt>
                <c:pt idx="570">
                  <c:v>10977.028053838643</c:v>
                </c:pt>
                <c:pt idx="571">
                  <c:v>10977.028053838643</c:v>
                </c:pt>
                <c:pt idx="572">
                  <c:v>10977.028053838643</c:v>
                </c:pt>
                <c:pt idx="573">
                  <c:v>10977.028053838643</c:v>
                </c:pt>
                <c:pt idx="574">
                  <c:v>10977.028053838643</c:v>
                </c:pt>
                <c:pt idx="575">
                  <c:v>10977.028053838643</c:v>
                </c:pt>
                <c:pt idx="576">
                  <c:v>10977.028053838643</c:v>
                </c:pt>
                <c:pt idx="577">
                  <c:v>10977.028053838643</c:v>
                </c:pt>
                <c:pt idx="578">
                  <c:v>10977.028053838643</c:v>
                </c:pt>
                <c:pt idx="579">
                  <c:v>10977.028053838643</c:v>
                </c:pt>
                <c:pt idx="580">
                  <c:v>10977.028053838643</c:v>
                </c:pt>
                <c:pt idx="581">
                  <c:v>10977.028053838643</c:v>
                </c:pt>
                <c:pt idx="582">
                  <c:v>10977.028053838643</c:v>
                </c:pt>
                <c:pt idx="583">
                  <c:v>10977.028053838643</c:v>
                </c:pt>
                <c:pt idx="584">
                  <c:v>10977.028053838643</c:v>
                </c:pt>
                <c:pt idx="585">
                  <c:v>10977.028053838643</c:v>
                </c:pt>
                <c:pt idx="586">
                  <c:v>10977.028053838643</c:v>
                </c:pt>
                <c:pt idx="587">
                  <c:v>10977.028053838643</c:v>
                </c:pt>
                <c:pt idx="588">
                  <c:v>10977.028053838643</c:v>
                </c:pt>
                <c:pt idx="589">
                  <c:v>10977.028053838643</c:v>
                </c:pt>
                <c:pt idx="590">
                  <c:v>10977.028053838643</c:v>
                </c:pt>
                <c:pt idx="591">
                  <c:v>10977.028053838643</c:v>
                </c:pt>
                <c:pt idx="592">
                  <c:v>10977.028053838643</c:v>
                </c:pt>
                <c:pt idx="593">
                  <c:v>10977.028053838643</c:v>
                </c:pt>
                <c:pt idx="594">
                  <c:v>10977.028053838643</c:v>
                </c:pt>
                <c:pt idx="595">
                  <c:v>10977.028053838643</c:v>
                </c:pt>
                <c:pt idx="596">
                  <c:v>10977.028053838643</c:v>
                </c:pt>
                <c:pt idx="597">
                  <c:v>10977.028053838643</c:v>
                </c:pt>
                <c:pt idx="598">
                  <c:v>10977.028053838643</c:v>
                </c:pt>
                <c:pt idx="599">
                  <c:v>10977.028053838643</c:v>
                </c:pt>
                <c:pt idx="600">
                  <c:v>10977.028053838643</c:v>
                </c:pt>
                <c:pt idx="601">
                  <c:v>10977.028053838643</c:v>
                </c:pt>
                <c:pt idx="602">
                  <c:v>10977.028053838643</c:v>
                </c:pt>
                <c:pt idx="603">
                  <c:v>10977.028053838643</c:v>
                </c:pt>
                <c:pt idx="604">
                  <c:v>10977.028053838643</c:v>
                </c:pt>
                <c:pt idx="605">
                  <c:v>10977.028053838643</c:v>
                </c:pt>
                <c:pt idx="606">
                  <c:v>10977.028053838643</c:v>
                </c:pt>
                <c:pt idx="607">
                  <c:v>10977.028053838643</c:v>
                </c:pt>
                <c:pt idx="608">
                  <c:v>10977.028053838643</c:v>
                </c:pt>
                <c:pt idx="609">
                  <c:v>10977.028053838643</c:v>
                </c:pt>
                <c:pt idx="610">
                  <c:v>10977.028053838643</c:v>
                </c:pt>
                <c:pt idx="611">
                  <c:v>10977.028053838643</c:v>
                </c:pt>
                <c:pt idx="612">
                  <c:v>10977.028053838643</c:v>
                </c:pt>
                <c:pt idx="613">
                  <c:v>10977.028053838643</c:v>
                </c:pt>
                <c:pt idx="614">
                  <c:v>10977.028053838643</c:v>
                </c:pt>
                <c:pt idx="615">
                  <c:v>10977.028053838643</c:v>
                </c:pt>
                <c:pt idx="616">
                  <c:v>10977.028053838643</c:v>
                </c:pt>
                <c:pt idx="617">
                  <c:v>10977.028053838643</c:v>
                </c:pt>
                <c:pt idx="618">
                  <c:v>10977.028053838643</c:v>
                </c:pt>
                <c:pt idx="619">
                  <c:v>10977.028053838643</c:v>
                </c:pt>
                <c:pt idx="620">
                  <c:v>10977.028053838643</c:v>
                </c:pt>
                <c:pt idx="621">
                  <c:v>10977.028053838643</c:v>
                </c:pt>
                <c:pt idx="622">
                  <c:v>10977.028053838643</c:v>
                </c:pt>
                <c:pt idx="623">
                  <c:v>10977.028053838643</c:v>
                </c:pt>
                <c:pt idx="624">
                  <c:v>10977.028053838643</c:v>
                </c:pt>
                <c:pt idx="625">
                  <c:v>10977.028053838643</c:v>
                </c:pt>
                <c:pt idx="626">
                  <c:v>10977.028053838643</c:v>
                </c:pt>
                <c:pt idx="627">
                  <c:v>10977.028053838643</c:v>
                </c:pt>
                <c:pt idx="628">
                  <c:v>10977.028053838643</c:v>
                </c:pt>
                <c:pt idx="629">
                  <c:v>10977.028053838643</c:v>
                </c:pt>
                <c:pt idx="630">
                  <c:v>10977.028053838643</c:v>
                </c:pt>
                <c:pt idx="631">
                  <c:v>10977.028053838643</c:v>
                </c:pt>
                <c:pt idx="632">
                  <c:v>10977.028053838643</c:v>
                </c:pt>
                <c:pt idx="633">
                  <c:v>10977.028053838643</c:v>
                </c:pt>
                <c:pt idx="634">
                  <c:v>10977.028053838643</c:v>
                </c:pt>
                <c:pt idx="635">
                  <c:v>10977.028053838643</c:v>
                </c:pt>
                <c:pt idx="636">
                  <c:v>10977.028053838643</c:v>
                </c:pt>
                <c:pt idx="637">
                  <c:v>10977.028053838643</c:v>
                </c:pt>
                <c:pt idx="638">
                  <c:v>10977.028053838643</c:v>
                </c:pt>
                <c:pt idx="639">
                  <c:v>10977.028053838643</c:v>
                </c:pt>
                <c:pt idx="640">
                  <c:v>10977.028053838643</c:v>
                </c:pt>
                <c:pt idx="641">
                  <c:v>10977.028053838643</c:v>
                </c:pt>
                <c:pt idx="642">
                  <c:v>10977.028053838643</c:v>
                </c:pt>
                <c:pt idx="643">
                  <c:v>10977.028053838643</c:v>
                </c:pt>
                <c:pt idx="644">
                  <c:v>10977.028053838643</c:v>
                </c:pt>
                <c:pt idx="645">
                  <c:v>10977.028053838643</c:v>
                </c:pt>
                <c:pt idx="646">
                  <c:v>10977.028053838643</c:v>
                </c:pt>
                <c:pt idx="647">
                  <c:v>10977.028053838643</c:v>
                </c:pt>
                <c:pt idx="648">
                  <c:v>10977.028053838643</c:v>
                </c:pt>
                <c:pt idx="649">
                  <c:v>10977.028053838643</c:v>
                </c:pt>
                <c:pt idx="650">
                  <c:v>10977.028053838643</c:v>
                </c:pt>
                <c:pt idx="651">
                  <c:v>10977.028053838643</c:v>
                </c:pt>
                <c:pt idx="652">
                  <c:v>10977.028053838643</c:v>
                </c:pt>
                <c:pt idx="653">
                  <c:v>10977.028053838643</c:v>
                </c:pt>
                <c:pt idx="654">
                  <c:v>10977.028053838643</c:v>
                </c:pt>
                <c:pt idx="655">
                  <c:v>10977.028053838643</c:v>
                </c:pt>
                <c:pt idx="656">
                  <c:v>10977.028053838643</c:v>
                </c:pt>
                <c:pt idx="657">
                  <c:v>10977.028053838643</c:v>
                </c:pt>
                <c:pt idx="658">
                  <c:v>10977.028053838643</c:v>
                </c:pt>
                <c:pt idx="659">
                  <c:v>10977.028053838643</c:v>
                </c:pt>
                <c:pt idx="660">
                  <c:v>10977.028053838643</c:v>
                </c:pt>
                <c:pt idx="661">
                  <c:v>10977.028053838643</c:v>
                </c:pt>
                <c:pt idx="662">
                  <c:v>10977.028053838643</c:v>
                </c:pt>
                <c:pt idx="663">
                  <c:v>10977.028053838643</c:v>
                </c:pt>
                <c:pt idx="664">
                  <c:v>10977.028053838643</c:v>
                </c:pt>
                <c:pt idx="665">
                  <c:v>10977.028053838643</c:v>
                </c:pt>
                <c:pt idx="666">
                  <c:v>10977.028053838643</c:v>
                </c:pt>
                <c:pt idx="667">
                  <c:v>10977.028053838643</c:v>
                </c:pt>
                <c:pt idx="668">
                  <c:v>10977.028053838643</c:v>
                </c:pt>
                <c:pt idx="669">
                  <c:v>10977.028053838643</c:v>
                </c:pt>
                <c:pt idx="670">
                  <c:v>10977.028053838643</c:v>
                </c:pt>
                <c:pt idx="671">
                  <c:v>10977.028053838643</c:v>
                </c:pt>
                <c:pt idx="672">
                  <c:v>10977.028053838643</c:v>
                </c:pt>
                <c:pt idx="673">
                  <c:v>10977.028053838643</c:v>
                </c:pt>
                <c:pt idx="674">
                  <c:v>10977.028053838643</c:v>
                </c:pt>
                <c:pt idx="675">
                  <c:v>10977.028053838643</c:v>
                </c:pt>
                <c:pt idx="676">
                  <c:v>10977.028053838643</c:v>
                </c:pt>
                <c:pt idx="677">
                  <c:v>10977.028053838643</c:v>
                </c:pt>
                <c:pt idx="678">
                  <c:v>10977.028053838643</c:v>
                </c:pt>
                <c:pt idx="679">
                  <c:v>10977.028053838643</c:v>
                </c:pt>
                <c:pt idx="680">
                  <c:v>10977.028053838643</c:v>
                </c:pt>
                <c:pt idx="681">
                  <c:v>10977.028053838643</c:v>
                </c:pt>
                <c:pt idx="682">
                  <c:v>10977.028053838643</c:v>
                </c:pt>
                <c:pt idx="683">
                  <c:v>10977.028053838643</c:v>
                </c:pt>
                <c:pt idx="684">
                  <c:v>10977.028053838643</c:v>
                </c:pt>
                <c:pt idx="685">
                  <c:v>10977.028053838643</c:v>
                </c:pt>
                <c:pt idx="686">
                  <c:v>10977.028053838643</c:v>
                </c:pt>
                <c:pt idx="687">
                  <c:v>10977.028053838643</c:v>
                </c:pt>
                <c:pt idx="688">
                  <c:v>10977.028053838643</c:v>
                </c:pt>
                <c:pt idx="689">
                  <c:v>10977.028053838643</c:v>
                </c:pt>
                <c:pt idx="690">
                  <c:v>10977.028053838643</c:v>
                </c:pt>
                <c:pt idx="691">
                  <c:v>10977.028053838643</c:v>
                </c:pt>
                <c:pt idx="692">
                  <c:v>10977.028053838643</c:v>
                </c:pt>
                <c:pt idx="693">
                  <c:v>10977.028053838643</c:v>
                </c:pt>
                <c:pt idx="694">
                  <c:v>10977.028053838643</c:v>
                </c:pt>
                <c:pt idx="695">
                  <c:v>10977.028053838643</c:v>
                </c:pt>
                <c:pt idx="696">
                  <c:v>10977.028053838643</c:v>
                </c:pt>
                <c:pt idx="697">
                  <c:v>10977.028053838643</c:v>
                </c:pt>
                <c:pt idx="698">
                  <c:v>10977.028053838643</c:v>
                </c:pt>
                <c:pt idx="699">
                  <c:v>10977.028053838643</c:v>
                </c:pt>
                <c:pt idx="700">
                  <c:v>10977.028053838643</c:v>
                </c:pt>
                <c:pt idx="701">
                  <c:v>10977.028053838643</c:v>
                </c:pt>
                <c:pt idx="702">
                  <c:v>10977.028053838643</c:v>
                </c:pt>
                <c:pt idx="703">
                  <c:v>10977.028053838643</c:v>
                </c:pt>
                <c:pt idx="704">
                  <c:v>10977.028053838643</c:v>
                </c:pt>
                <c:pt idx="705">
                  <c:v>10977.028053838643</c:v>
                </c:pt>
                <c:pt idx="706">
                  <c:v>10977.028053838643</c:v>
                </c:pt>
                <c:pt idx="707">
                  <c:v>10977.028053838643</c:v>
                </c:pt>
                <c:pt idx="708">
                  <c:v>10977.028053838643</c:v>
                </c:pt>
                <c:pt idx="709">
                  <c:v>10977.028053838643</c:v>
                </c:pt>
                <c:pt idx="710">
                  <c:v>10977.028053838643</c:v>
                </c:pt>
                <c:pt idx="711">
                  <c:v>10977.028053838643</c:v>
                </c:pt>
                <c:pt idx="712">
                  <c:v>10977.028053838643</c:v>
                </c:pt>
                <c:pt idx="713">
                  <c:v>10977.028053838643</c:v>
                </c:pt>
                <c:pt idx="714">
                  <c:v>10977.028053838643</c:v>
                </c:pt>
                <c:pt idx="715">
                  <c:v>10977.028053838643</c:v>
                </c:pt>
                <c:pt idx="716">
                  <c:v>10977.028053838643</c:v>
                </c:pt>
                <c:pt idx="717">
                  <c:v>10977.028053838643</c:v>
                </c:pt>
                <c:pt idx="718">
                  <c:v>10977.028053838643</c:v>
                </c:pt>
                <c:pt idx="719">
                  <c:v>10977.028053838643</c:v>
                </c:pt>
                <c:pt idx="720">
                  <c:v>10977.028053838643</c:v>
                </c:pt>
                <c:pt idx="721">
                  <c:v>10977.028053838643</c:v>
                </c:pt>
                <c:pt idx="722">
                  <c:v>10977.028053838643</c:v>
                </c:pt>
                <c:pt idx="723">
                  <c:v>10977.028053838643</c:v>
                </c:pt>
                <c:pt idx="724">
                  <c:v>10977.028053838643</c:v>
                </c:pt>
                <c:pt idx="725">
                  <c:v>10977.028053838643</c:v>
                </c:pt>
                <c:pt idx="726">
                  <c:v>10977.028053838643</c:v>
                </c:pt>
                <c:pt idx="727">
                  <c:v>10977.028053838643</c:v>
                </c:pt>
                <c:pt idx="728">
                  <c:v>10977.028053838643</c:v>
                </c:pt>
                <c:pt idx="729">
                  <c:v>10977.028053838643</c:v>
                </c:pt>
                <c:pt idx="730">
                  <c:v>10977.028053838643</c:v>
                </c:pt>
                <c:pt idx="731">
                  <c:v>10977.028053838643</c:v>
                </c:pt>
                <c:pt idx="732">
                  <c:v>10977.028053838643</c:v>
                </c:pt>
                <c:pt idx="733">
                  <c:v>10977.028053838643</c:v>
                </c:pt>
                <c:pt idx="734">
                  <c:v>10977.028053838643</c:v>
                </c:pt>
                <c:pt idx="735">
                  <c:v>10977.028053838643</c:v>
                </c:pt>
                <c:pt idx="736">
                  <c:v>10977.028053838643</c:v>
                </c:pt>
                <c:pt idx="737">
                  <c:v>10977.028053838643</c:v>
                </c:pt>
                <c:pt idx="738">
                  <c:v>10977.028053838643</c:v>
                </c:pt>
                <c:pt idx="739">
                  <c:v>10977.028053838643</c:v>
                </c:pt>
                <c:pt idx="740">
                  <c:v>10977.028053838643</c:v>
                </c:pt>
                <c:pt idx="741">
                  <c:v>10977.028053838643</c:v>
                </c:pt>
                <c:pt idx="742">
                  <c:v>10977.028053838643</c:v>
                </c:pt>
                <c:pt idx="743">
                  <c:v>10977.028053838643</c:v>
                </c:pt>
                <c:pt idx="744">
                  <c:v>10977.028053838643</c:v>
                </c:pt>
                <c:pt idx="745">
                  <c:v>10977.028053838643</c:v>
                </c:pt>
                <c:pt idx="746">
                  <c:v>10977.028053838643</c:v>
                </c:pt>
                <c:pt idx="747">
                  <c:v>10977.028053838643</c:v>
                </c:pt>
                <c:pt idx="748">
                  <c:v>10977.028053838643</c:v>
                </c:pt>
                <c:pt idx="749">
                  <c:v>10977.028053838643</c:v>
                </c:pt>
                <c:pt idx="750">
                  <c:v>10977.028053838643</c:v>
                </c:pt>
                <c:pt idx="751">
                  <c:v>10977.028053838643</c:v>
                </c:pt>
                <c:pt idx="752">
                  <c:v>10977.028053838643</c:v>
                </c:pt>
                <c:pt idx="753">
                  <c:v>10977.028053838643</c:v>
                </c:pt>
                <c:pt idx="754">
                  <c:v>10977.028053838643</c:v>
                </c:pt>
                <c:pt idx="755">
                  <c:v>10977.028053838643</c:v>
                </c:pt>
                <c:pt idx="756">
                  <c:v>10977.028053838643</c:v>
                </c:pt>
                <c:pt idx="757">
                  <c:v>10977.028053838643</c:v>
                </c:pt>
                <c:pt idx="758">
                  <c:v>10977.028053838643</c:v>
                </c:pt>
                <c:pt idx="759">
                  <c:v>10977.028053838643</c:v>
                </c:pt>
                <c:pt idx="760">
                  <c:v>10977.028053838643</c:v>
                </c:pt>
                <c:pt idx="761">
                  <c:v>10977.028053838643</c:v>
                </c:pt>
                <c:pt idx="762">
                  <c:v>10977.028053838643</c:v>
                </c:pt>
                <c:pt idx="763">
                  <c:v>10977.028053838643</c:v>
                </c:pt>
                <c:pt idx="764">
                  <c:v>10977.028053838643</c:v>
                </c:pt>
                <c:pt idx="765">
                  <c:v>10977.028053838643</c:v>
                </c:pt>
                <c:pt idx="766">
                  <c:v>10977.028053838643</c:v>
                </c:pt>
                <c:pt idx="767">
                  <c:v>10977.028053838643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E-49BD-859A-EBA63ACC7220}"/>
            </c:ext>
          </c:extLst>
        </c:ser>
        <c:ser>
          <c:idx val="3"/>
          <c:order val="3"/>
          <c:tx>
            <c:v>Vol. Weighted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'Equity+Bond_NP'!$B$557:$B$1325</c:f>
              <c:numCache>
                <c:formatCode>m/d/yyyy</c:formatCode>
                <c:ptCount val="769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  <c:pt idx="767">
                  <c:v>45377</c:v>
                </c:pt>
                <c:pt idx="768">
                  <c:v>45378</c:v>
                </c:pt>
              </c:numCache>
            </c:numRef>
          </c:cat>
          <c:val>
            <c:numRef>
              <c:f>Bond_NP!$I$557:$I$1325</c:f>
              <c:numCache>
                <c:formatCode>General</c:formatCode>
                <c:ptCount val="769"/>
                <c:pt idx="500">
                  <c:v>6614.6325880517643</c:v>
                </c:pt>
                <c:pt idx="501">
                  <c:v>6614.6325880517643</c:v>
                </c:pt>
                <c:pt idx="502">
                  <c:v>6614.6325880517643</c:v>
                </c:pt>
                <c:pt idx="503">
                  <c:v>6614.6325880517643</c:v>
                </c:pt>
                <c:pt idx="504">
                  <c:v>6614.6325880517643</c:v>
                </c:pt>
                <c:pt idx="505">
                  <c:v>6614.6325880517643</c:v>
                </c:pt>
                <c:pt idx="506">
                  <c:v>6614.6325880517643</c:v>
                </c:pt>
                <c:pt idx="507">
                  <c:v>6614.6325880517643</c:v>
                </c:pt>
                <c:pt idx="508">
                  <c:v>6321.0265606717203</c:v>
                </c:pt>
                <c:pt idx="509">
                  <c:v>6321.0265606717203</c:v>
                </c:pt>
                <c:pt idx="510">
                  <c:v>6321.0265606717203</c:v>
                </c:pt>
                <c:pt idx="511">
                  <c:v>6321.0265606717203</c:v>
                </c:pt>
                <c:pt idx="512">
                  <c:v>6321.0265606717203</c:v>
                </c:pt>
                <c:pt idx="513">
                  <c:v>6321.0265606717203</c:v>
                </c:pt>
                <c:pt idx="514">
                  <c:v>6321.0265606717203</c:v>
                </c:pt>
                <c:pt idx="515">
                  <c:v>6321.0265606717203</c:v>
                </c:pt>
                <c:pt idx="516">
                  <c:v>6321.0265606717203</c:v>
                </c:pt>
                <c:pt idx="517">
                  <c:v>6321.0265606717203</c:v>
                </c:pt>
                <c:pt idx="518">
                  <c:v>6321.0265606717203</c:v>
                </c:pt>
                <c:pt idx="519">
                  <c:v>6321.0265606717203</c:v>
                </c:pt>
                <c:pt idx="520">
                  <c:v>6321.0265606717203</c:v>
                </c:pt>
                <c:pt idx="521">
                  <c:v>6321.0265606717203</c:v>
                </c:pt>
                <c:pt idx="522">
                  <c:v>6321.0265606717203</c:v>
                </c:pt>
                <c:pt idx="523">
                  <c:v>6321.0265606717203</c:v>
                </c:pt>
                <c:pt idx="524">
                  <c:v>6321.0265606717203</c:v>
                </c:pt>
                <c:pt idx="525">
                  <c:v>6321.0265606717203</c:v>
                </c:pt>
                <c:pt idx="526">
                  <c:v>6321.0265606717203</c:v>
                </c:pt>
                <c:pt idx="527">
                  <c:v>6321.0265606717203</c:v>
                </c:pt>
                <c:pt idx="528">
                  <c:v>6321.0265606717203</c:v>
                </c:pt>
                <c:pt idx="529">
                  <c:v>6321.0265606717203</c:v>
                </c:pt>
                <c:pt idx="530">
                  <c:v>6321.0265606717203</c:v>
                </c:pt>
                <c:pt idx="531">
                  <c:v>6321.0265606717203</c:v>
                </c:pt>
                <c:pt idx="532">
                  <c:v>6321.0265606717203</c:v>
                </c:pt>
                <c:pt idx="533">
                  <c:v>6321.0265606717203</c:v>
                </c:pt>
                <c:pt idx="534">
                  <c:v>6321.0265606717203</c:v>
                </c:pt>
                <c:pt idx="535">
                  <c:v>6197.5222126154849</c:v>
                </c:pt>
                <c:pt idx="536">
                  <c:v>6197.5222126154849</c:v>
                </c:pt>
                <c:pt idx="537">
                  <c:v>6197.5222126154849</c:v>
                </c:pt>
                <c:pt idx="538">
                  <c:v>6197.5222126154849</c:v>
                </c:pt>
                <c:pt idx="539">
                  <c:v>6197.5222126154849</c:v>
                </c:pt>
                <c:pt idx="540">
                  <c:v>6197.5222126154849</c:v>
                </c:pt>
                <c:pt idx="541">
                  <c:v>6197.5222126154849</c:v>
                </c:pt>
                <c:pt idx="542">
                  <c:v>5936.6014874919229</c:v>
                </c:pt>
                <c:pt idx="543">
                  <c:v>5936.6014874919229</c:v>
                </c:pt>
                <c:pt idx="544">
                  <c:v>5936.6014874919229</c:v>
                </c:pt>
                <c:pt idx="545">
                  <c:v>5936.6014874919229</c:v>
                </c:pt>
                <c:pt idx="546">
                  <c:v>5936.6014874919229</c:v>
                </c:pt>
                <c:pt idx="547">
                  <c:v>5936.6014874919229</c:v>
                </c:pt>
                <c:pt idx="548">
                  <c:v>5936.6014874919229</c:v>
                </c:pt>
                <c:pt idx="549">
                  <c:v>5936.6014874919229</c:v>
                </c:pt>
                <c:pt idx="550">
                  <c:v>5936.6014874919229</c:v>
                </c:pt>
                <c:pt idx="551">
                  <c:v>5936.6014874919229</c:v>
                </c:pt>
                <c:pt idx="552">
                  <c:v>5936.6014874919229</c:v>
                </c:pt>
                <c:pt idx="553">
                  <c:v>5936.6014874919229</c:v>
                </c:pt>
                <c:pt idx="554">
                  <c:v>5936.6014874919229</c:v>
                </c:pt>
                <c:pt idx="555">
                  <c:v>5936.6014874919229</c:v>
                </c:pt>
                <c:pt idx="556">
                  <c:v>5936.6014874919229</c:v>
                </c:pt>
                <c:pt idx="557">
                  <c:v>5936.6014874919229</c:v>
                </c:pt>
                <c:pt idx="558">
                  <c:v>5936.6014874919229</c:v>
                </c:pt>
                <c:pt idx="559">
                  <c:v>5936.6014874919229</c:v>
                </c:pt>
                <c:pt idx="560">
                  <c:v>5936.6014874919229</c:v>
                </c:pt>
                <c:pt idx="561">
                  <c:v>5936.6014874919229</c:v>
                </c:pt>
                <c:pt idx="562">
                  <c:v>5936.6014874919229</c:v>
                </c:pt>
                <c:pt idx="563">
                  <c:v>5936.6014874919229</c:v>
                </c:pt>
                <c:pt idx="564">
                  <c:v>5936.6014874919229</c:v>
                </c:pt>
                <c:pt idx="565">
                  <c:v>5936.6014874919229</c:v>
                </c:pt>
                <c:pt idx="566">
                  <c:v>5936.6014874919229</c:v>
                </c:pt>
                <c:pt idx="567">
                  <c:v>5936.6014874919229</c:v>
                </c:pt>
                <c:pt idx="568">
                  <c:v>5936.6014874919229</c:v>
                </c:pt>
                <c:pt idx="569">
                  <c:v>5936.6014874919229</c:v>
                </c:pt>
                <c:pt idx="570">
                  <c:v>5936.6014874919229</c:v>
                </c:pt>
                <c:pt idx="571">
                  <c:v>5936.6014874919229</c:v>
                </c:pt>
                <c:pt idx="572">
                  <c:v>5936.6014874919229</c:v>
                </c:pt>
                <c:pt idx="573">
                  <c:v>5936.6014874919229</c:v>
                </c:pt>
                <c:pt idx="574">
                  <c:v>5936.6014874919229</c:v>
                </c:pt>
                <c:pt idx="575">
                  <c:v>5936.6014874919229</c:v>
                </c:pt>
                <c:pt idx="576">
                  <c:v>5936.6014874919229</c:v>
                </c:pt>
                <c:pt idx="577">
                  <c:v>5936.6014874919229</c:v>
                </c:pt>
                <c:pt idx="578">
                  <c:v>5936.6014874919229</c:v>
                </c:pt>
                <c:pt idx="579">
                  <c:v>5936.6014874919229</c:v>
                </c:pt>
                <c:pt idx="580">
                  <c:v>5936.6014874919229</c:v>
                </c:pt>
                <c:pt idx="581">
                  <c:v>5936.6014874919229</c:v>
                </c:pt>
                <c:pt idx="582">
                  <c:v>5936.6014874919229</c:v>
                </c:pt>
                <c:pt idx="583">
                  <c:v>5936.6014874919229</c:v>
                </c:pt>
                <c:pt idx="584">
                  <c:v>5936.6014874919229</c:v>
                </c:pt>
                <c:pt idx="585">
                  <c:v>5936.6014874919229</c:v>
                </c:pt>
                <c:pt idx="586">
                  <c:v>5936.6014874919229</c:v>
                </c:pt>
                <c:pt idx="587">
                  <c:v>5936.6014874919229</c:v>
                </c:pt>
                <c:pt idx="588">
                  <c:v>5936.6014874919229</c:v>
                </c:pt>
                <c:pt idx="589">
                  <c:v>5936.6014874919229</c:v>
                </c:pt>
                <c:pt idx="590">
                  <c:v>5936.6014874919229</c:v>
                </c:pt>
                <c:pt idx="591">
                  <c:v>5936.6014874919229</c:v>
                </c:pt>
                <c:pt idx="592">
                  <c:v>5936.6014874919229</c:v>
                </c:pt>
                <c:pt idx="593">
                  <c:v>5936.6014874919229</c:v>
                </c:pt>
                <c:pt idx="594">
                  <c:v>5936.6014874919229</c:v>
                </c:pt>
                <c:pt idx="595">
                  <c:v>5936.6014874919229</c:v>
                </c:pt>
                <c:pt idx="596">
                  <c:v>5936.6014874919229</c:v>
                </c:pt>
                <c:pt idx="597">
                  <c:v>5936.6014874919229</c:v>
                </c:pt>
                <c:pt idx="598">
                  <c:v>5936.6014874919229</c:v>
                </c:pt>
                <c:pt idx="599">
                  <c:v>5936.6014874919229</c:v>
                </c:pt>
                <c:pt idx="600">
                  <c:v>5936.6014874919229</c:v>
                </c:pt>
                <c:pt idx="601">
                  <c:v>5936.6014874919229</c:v>
                </c:pt>
                <c:pt idx="602">
                  <c:v>5936.6014874919229</c:v>
                </c:pt>
                <c:pt idx="603">
                  <c:v>5936.6014874919229</c:v>
                </c:pt>
                <c:pt idx="604">
                  <c:v>5936.6014874919229</c:v>
                </c:pt>
                <c:pt idx="605">
                  <c:v>5936.6014874919229</c:v>
                </c:pt>
                <c:pt idx="606">
                  <c:v>5936.6014874919229</c:v>
                </c:pt>
                <c:pt idx="607">
                  <c:v>5936.6014874919229</c:v>
                </c:pt>
                <c:pt idx="608">
                  <c:v>5936.6014874919229</c:v>
                </c:pt>
                <c:pt idx="609">
                  <c:v>5936.6014874919229</c:v>
                </c:pt>
                <c:pt idx="610">
                  <c:v>5936.6014874919229</c:v>
                </c:pt>
                <c:pt idx="611">
                  <c:v>5936.6014874919229</c:v>
                </c:pt>
                <c:pt idx="612">
                  <c:v>5936.6014874919229</c:v>
                </c:pt>
                <c:pt idx="613">
                  <c:v>5936.6014874919229</c:v>
                </c:pt>
                <c:pt idx="614">
                  <c:v>5936.6014874919229</c:v>
                </c:pt>
                <c:pt idx="615">
                  <c:v>5936.6014874919229</c:v>
                </c:pt>
                <c:pt idx="616">
                  <c:v>5936.6014874919229</c:v>
                </c:pt>
                <c:pt idx="617">
                  <c:v>5936.6014874919229</c:v>
                </c:pt>
                <c:pt idx="618">
                  <c:v>5936.6014874919229</c:v>
                </c:pt>
                <c:pt idx="619">
                  <c:v>5936.6014874919229</c:v>
                </c:pt>
                <c:pt idx="620">
                  <c:v>5936.6014874919229</c:v>
                </c:pt>
                <c:pt idx="621">
                  <c:v>5936.6014874919229</c:v>
                </c:pt>
                <c:pt idx="622">
                  <c:v>5936.6014874919229</c:v>
                </c:pt>
                <c:pt idx="623">
                  <c:v>5936.6014874919229</c:v>
                </c:pt>
                <c:pt idx="624">
                  <c:v>5936.6014874919229</c:v>
                </c:pt>
                <c:pt idx="625">
                  <c:v>5936.6014874919229</c:v>
                </c:pt>
                <c:pt idx="626">
                  <c:v>5936.6014874919229</c:v>
                </c:pt>
                <c:pt idx="627">
                  <c:v>5936.6014874919229</c:v>
                </c:pt>
                <c:pt idx="628">
                  <c:v>5936.6014874919229</c:v>
                </c:pt>
                <c:pt idx="629">
                  <c:v>5936.6014874919229</c:v>
                </c:pt>
                <c:pt idx="630">
                  <c:v>5936.6014874919229</c:v>
                </c:pt>
                <c:pt idx="631">
                  <c:v>5936.6014874919229</c:v>
                </c:pt>
                <c:pt idx="632">
                  <c:v>5936.6014874919229</c:v>
                </c:pt>
                <c:pt idx="633">
                  <c:v>5936.6014874919229</c:v>
                </c:pt>
                <c:pt idx="634">
                  <c:v>5936.6014874919229</c:v>
                </c:pt>
                <c:pt idx="635">
                  <c:v>5936.6014874919229</c:v>
                </c:pt>
                <c:pt idx="636">
                  <c:v>5936.6014874919229</c:v>
                </c:pt>
                <c:pt idx="637">
                  <c:v>5936.6014874919229</c:v>
                </c:pt>
                <c:pt idx="638">
                  <c:v>5936.6014874919229</c:v>
                </c:pt>
                <c:pt idx="639">
                  <c:v>6197.5222126154849</c:v>
                </c:pt>
                <c:pt idx="640">
                  <c:v>6197.5222126154849</c:v>
                </c:pt>
                <c:pt idx="641">
                  <c:v>6197.5222126154849</c:v>
                </c:pt>
                <c:pt idx="642">
                  <c:v>6197.5222126154849</c:v>
                </c:pt>
                <c:pt idx="643">
                  <c:v>6197.5222126154849</c:v>
                </c:pt>
                <c:pt idx="644">
                  <c:v>6197.5222126154849</c:v>
                </c:pt>
                <c:pt idx="645">
                  <c:v>6197.5222126154849</c:v>
                </c:pt>
                <c:pt idx="646">
                  <c:v>6197.5222126154849</c:v>
                </c:pt>
                <c:pt idx="647">
                  <c:v>6197.5222126154849</c:v>
                </c:pt>
                <c:pt idx="648">
                  <c:v>6197.5222126154849</c:v>
                </c:pt>
                <c:pt idx="649">
                  <c:v>6197.5222126154849</c:v>
                </c:pt>
                <c:pt idx="650">
                  <c:v>6197.5222126154849</c:v>
                </c:pt>
                <c:pt idx="651">
                  <c:v>6197.5222126154849</c:v>
                </c:pt>
                <c:pt idx="652">
                  <c:v>6197.5222126154849</c:v>
                </c:pt>
                <c:pt idx="653">
                  <c:v>6197.5222126154849</c:v>
                </c:pt>
                <c:pt idx="654">
                  <c:v>6197.5222126154849</c:v>
                </c:pt>
                <c:pt idx="655">
                  <c:v>6197.5222126154849</c:v>
                </c:pt>
                <c:pt idx="656">
                  <c:v>6197.5222126154849</c:v>
                </c:pt>
                <c:pt idx="657">
                  <c:v>6197.5222126154849</c:v>
                </c:pt>
                <c:pt idx="658">
                  <c:v>6197.5222126154849</c:v>
                </c:pt>
                <c:pt idx="659">
                  <c:v>6197.5222126154849</c:v>
                </c:pt>
                <c:pt idx="660">
                  <c:v>6197.5222126154849</c:v>
                </c:pt>
                <c:pt idx="661">
                  <c:v>6197.5222126154849</c:v>
                </c:pt>
                <c:pt idx="662">
                  <c:v>6197.5222126154849</c:v>
                </c:pt>
                <c:pt idx="663">
                  <c:v>6197.5222126154849</c:v>
                </c:pt>
                <c:pt idx="664">
                  <c:v>6197.5222126154849</c:v>
                </c:pt>
                <c:pt idx="665">
                  <c:v>6197.5222126154849</c:v>
                </c:pt>
                <c:pt idx="666">
                  <c:v>6197.5222126154849</c:v>
                </c:pt>
                <c:pt idx="667">
                  <c:v>6197.5222126154849</c:v>
                </c:pt>
                <c:pt idx="668">
                  <c:v>6197.5222126154849</c:v>
                </c:pt>
                <c:pt idx="669">
                  <c:v>6197.5222126154849</c:v>
                </c:pt>
                <c:pt idx="670">
                  <c:v>6197.5222126154849</c:v>
                </c:pt>
                <c:pt idx="671">
                  <c:v>6197.5222126154849</c:v>
                </c:pt>
                <c:pt idx="672">
                  <c:v>6197.5222126154849</c:v>
                </c:pt>
                <c:pt idx="673">
                  <c:v>6197.5222126154849</c:v>
                </c:pt>
                <c:pt idx="674">
                  <c:v>6197.5222126154849</c:v>
                </c:pt>
                <c:pt idx="675">
                  <c:v>6197.5222126154849</c:v>
                </c:pt>
                <c:pt idx="676">
                  <c:v>6197.5222126154849</c:v>
                </c:pt>
                <c:pt idx="677">
                  <c:v>6197.5222126154849</c:v>
                </c:pt>
                <c:pt idx="678">
                  <c:v>6197.5222126154849</c:v>
                </c:pt>
                <c:pt idx="679">
                  <c:v>6197.5222126154849</c:v>
                </c:pt>
                <c:pt idx="680">
                  <c:v>6197.5222126154849</c:v>
                </c:pt>
                <c:pt idx="681">
                  <c:v>6197.5222126154849</c:v>
                </c:pt>
                <c:pt idx="682">
                  <c:v>6197.5222126154849</c:v>
                </c:pt>
                <c:pt idx="683">
                  <c:v>6197.5222126154849</c:v>
                </c:pt>
                <c:pt idx="684">
                  <c:v>6197.5222126154849</c:v>
                </c:pt>
                <c:pt idx="685">
                  <c:v>6197.5222126154849</c:v>
                </c:pt>
                <c:pt idx="686">
                  <c:v>6197.5222126154849</c:v>
                </c:pt>
                <c:pt idx="687">
                  <c:v>6197.5222126154849</c:v>
                </c:pt>
                <c:pt idx="688">
                  <c:v>5854.7377516083507</c:v>
                </c:pt>
                <c:pt idx="689">
                  <c:v>5854.7377516083507</c:v>
                </c:pt>
                <c:pt idx="690">
                  <c:v>5854.7377516083507</c:v>
                </c:pt>
                <c:pt idx="691">
                  <c:v>5854.7377516083507</c:v>
                </c:pt>
                <c:pt idx="692">
                  <c:v>5854.7377516083507</c:v>
                </c:pt>
                <c:pt idx="693">
                  <c:v>5854.7377516083507</c:v>
                </c:pt>
                <c:pt idx="694">
                  <c:v>5854.7377516083507</c:v>
                </c:pt>
                <c:pt idx="695">
                  <c:v>5854.7377516083507</c:v>
                </c:pt>
                <c:pt idx="696">
                  <c:v>5854.7377516083507</c:v>
                </c:pt>
                <c:pt idx="697">
                  <c:v>5854.7377516083507</c:v>
                </c:pt>
                <c:pt idx="698">
                  <c:v>5854.7377516083507</c:v>
                </c:pt>
                <c:pt idx="699">
                  <c:v>5854.7377516083507</c:v>
                </c:pt>
                <c:pt idx="700">
                  <c:v>5854.7377516083507</c:v>
                </c:pt>
                <c:pt idx="701">
                  <c:v>5854.7377516083507</c:v>
                </c:pt>
                <c:pt idx="702">
                  <c:v>5854.7377516083507</c:v>
                </c:pt>
                <c:pt idx="703">
                  <c:v>5854.7377516083507</c:v>
                </c:pt>
                <c:pt idx="704">
                  <c:v>5854.7377516083507</c:v>
                </c:pt>
                <c:pt idx="705">
                  <c:v>5854.7377516083507</c:v>
                </c:pt>
                <c:pt idx="706">
                  <c:v>5854.7377516083507</c:v>
                </c:pt>
                <c:pt idx="707">
                  <c:v>5854.7377516083507</c:v>
                </c:pt>
                <c:pt idx="708">
                  <c:v>5854.7377516083507</c:v>
                </c:pt>
                <c:pt idx="709">
                  <c:v>5854.7377516083507</c:v>
                </c:pt>
                <c:pt idx="710">
                  <c:v>5854.7377516083507</c:v>
                </c:pt>
                <c:pt idx="711">
                  <c:v>5854.7377516083507</c:v>
                </c:pt>
                <c:pt idx="712">
                  <c:v>5854.7377516083507</c:v>
                </c:pt>
                <c:pt idx="713">
                  <c:v>5854.7377516083507</c:v>
                </c:pt>
                <c:pt idx="714">
                  <c:v>5854.7377516083507</c:v>
                </c:pt>
                <c:pt idx="715">
                  <c:v>5854.7377516083507</c:v>
                </c:pt>
                <c:pt idx="716">
                  <c:v>5854.7377516083507</c:v>
                </c:pt>
                <c:pt idx="717">
                  <c:v>5854.7377516083507</c:v>
                </c:pt>
                <c:pt idx="718">
                  <c:v>5854.7377516083507</c:v>
                </c:pt>
                <c:pt idx="719">
                  <c:v>5854.7377516083507</c:v>
                </c:pt>
                <c:pt idx="720">
                  <c:v>5854.7377516083507</c:v>
                </c:pt>
                <c:pt idx="721">
                  <c:v>5854.7377516083507</c:v>
                </c:pt>
                <c:pt idx="722">
                  <c:v>5854.7377516083507</c:v>
                </c:pt>
                <c:pt idx="723">
                  <c:v>5854.7377516083507</c:v>
                </c:pt>
                <c:pt idx="724">
                  <c:v>5854.7377516083507</c:v>
                </c:pt>
                <c:pt idx="725">
                  <c:v>5854.7377516083507</c:v>
                </c:pt>
                <c:pt idx="726">
                  <c:v>5854.7377516083507</c:v>
                </c:pt>
                <c:pt idx="727">
                  <c:v>5854.7377516083507</c:v>
                </c:pt>
                <c:pt idx="728">
                  <c:v>5854.7377516083507</c:v>
                </c:pt>
                <c:pt idx="729">
                  <c:v>5854.7377516083507</c:v>
                </c:pt>
                <c:pt idx="730">
                  <c:v>5854.7377516083507</c:v>
                </c:pt>
                <c:pt idx="731">
                  <c:v>5854.7377516083507</c:v>
                </c:pt>
                <c:pt idx="732">
                  <c:v>5854.7377516083507</c:v>
                </c:pt>
                <c:pt idx="733">
                  <c:v>5854.7377516083507</c:v>
                </c:pt>
                <c:pt idx="734">
                  <c:v>5854.7377516083507</c:v>
                </c:pt>
                <c:pt idx="735">
                  <c:v>5854.7377516083507</c:v>
                </c:pt>
                <c:pt idx="736">
                  <c:v>5854.7377516083507</c:v>
                </c:pt>
                <c:pt idx="737">
                  <c:v>5854.7377516083507</c:v>
                </c:pt>
                <c:pt idx="738">
                  <c:v>5854.7377516083507</c:v>
                </c:pt>
                <c:pt idx="739">
                  <c:v>5854.7377516083507</c:v>
                </c:pt>
                <c:pt idx="740">
                  <c:v>5854.7377516083507</c:v>
                </c:pt>
                <c:pt idx="741">
                  <c:v>5854.7377516083507</c:v>
                </c:pt>
                <c:pt idx="742">
                  <c:v>5854.7377516083507</c:v>
                </c:pt>
                <c:pt idx="743">
                  <c:v>5854.7377516083507</c:v>
                </c:pt>
                <c:pt idx="744">
                  <c:v>5854.7377516083507</c:v>
                </c:pt>
                <c:pt idx="745">
                  <c:v>5854.7377516083507</c:v>
                </c:pt>
                <c:pt idx="746">
                  <c:v>5854.7377516083507</c:v>
                </c:pt>
                <c:pt idx="747">
                  <c:v>5854.7377516083507</c:v>
                </c:pt>
                <c:pt idx="748">
                  <c:v>5854.7377516083507</c:v>
                </c:pt>
                <c:pt idx="749">
                  <c:v>5854.7377516083507</c:v>
                </c:pt>
                <c:pt idx="750">
                  <c:v>5854.7377516083507</c:v>
                </c:pt>
                <c:pt idx="751">
                  <c:v>5854.7377516083507</c:v>
                </c:pt>
                <c:pt idx="752">
                  <c:v>5854.7377516083507</c:v>
                </c:pt>
                <c:pt idx="753">
                  <c:v>5854.7377516083507</c:v>
                </c:pt>
                <c:pt idx="754">
                  <c:v>5854.7377516083507</c:v>
                </c:pt>
                <c:pt idx="755">
                  <c:v>5854.7377516083507</c:v>
                </c:pt>
                <c:pt idx="756">
                  <c:v>5854.7377516083507</c:v>
                </c:pt>
                <c:pt idx="757">
                  <c:v>5854.7377516083507</c:v>
                </c:pt>
                <c:pt idx="758">
                  <c:v>5830.4491958621711</c:v>
                </c:pt>
                <c:pt idx="759">
                  <c:v>5830.4491958621711</c:v>
                </c:pt>
                <c:pt idx="760">
                  <c:v>5830.4491958621711</c:v>
                </c:pt>
                <c:pt idx="761">
                  <c:v>5830.4491958621711</c:v>
                </c:pt>
                <c:pt idx="762">
                  <c:v>5830.4491958621711</c:v>
                </c:pt>
                <c:pt idx="763">
                  <c:v>5830.4491958621711</c:v>
                </c:pt>
                <c:pt idx="764">
                  <c:v>5830.4491958621711</c:v>
                </c:pt>
                <c:pt idx="765">
                  <c:v>5830.4491958621711</c:v>
                </c:pt>
                <c:pt idx="766">
                  <c:v>5830.4491958621711</c:v>
                </c:pt>
                <c:pt idx="767">
                  <c:v>5830.4491958621711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0E-49BD-859A-EBA63ACC7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6490080"/>
        <c:axId val="2076488640"/>
      </c:lineChart>
      <c:dateAx>
        <c:axId val="207649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E"/>
                  <a:t>Time Horizon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mmm\-yyyy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76488640"/>
        <c:crosses val="autoZero"/>
        <c:auto val="1"/>
        <c:lblOffset val="100"/>
        <c:baseTimeUnit val="days"/>
        <c:majorUnit val="3"/>
        <c:majorTimeUnit val="months"/>
      </c:dateAx>
      <c:valAx>
        <c:axId val="2076488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E"/>
                  <a:t>Value at Risk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7649008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271953630765598"/>
          <c:y val="0.45027676793575899"/>
          <c:w val="0.23933685542623476"/>
          <c:h val="0.20729344858849597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514845312258"/>
          <c:y val="5.9299191374663072E-2"/>
          <c:w val="0.75015883481246737"/>
          <c:h val="0.65484177685336498"/>
        </c:manualLayout>
      </c:layout>
      <c:lineChart>
        <c:grouping val="standard"/>
        <c:varyColors val="0"/>
        <c:ser>
          <c:idx val="0"/>
          <c:order val="0"/>
          <c:tx>
            <c:v>Normal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'Equity+Bond_NP'!$B$557:$B$1323</c:f>
              <c:numCache>
                <c:formatCode>m/d/yyyy</c:formatCode>
                <c:ptCount val="767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</c:numCache>
            </c:numRef>
          </c:cat>
          <c:val>
            <c:numRef>
              <c:f>Equity_P!$G$558:$G$1325</c:f>
              <c:numCache>
                <c:formatCode>0.00</c:formatCode>
                <c:ptCount val="768"/>
                <c:pt idx="0">
                  <c:v>71372.451898591549</c:v>
                </c:pt>
                <c:pt idx="1">
                  <c:v>71357.72446358687</c:v>
                </c:pt>
                <c:pt idx="2">
                  <c:v>71341.690309206751</c:v>
                </c:pt>
                <c:pt idx="3">
                  <c:v>71354.694848826999</c:v>
                </c:pt>
                <c:pt idx="4">
                  <c:v>71394.387846549405</c:v>
                </c:pt>
                <c:pt idx="5">
                  <c:v>71409.919494334434</c:v>
                </c:pt>
                <c:pt idx="6">
                  <c:v>71409.682732998175</c:v>
                </c:pt>
                <c:pt idx="7">
                  <c:v>71410.485863694106</c:v>
                </c:pt>
                <c:pt idx="8">
                  <c:v>71391.49177455077</c:v>
                </c:pt>
                <c:pt idx="9">
                  <c:v>71396.129483163022</c:v>
                </c:pt>
                <c:pt idx="10">
                  <c:v>71391.187202088302</c:v>
                </c:pt>
                <c:pt idx="11">
                  <c:v>71391.26993501668</c:v>
                </c:pt>
                <c:pt idx="12">
                  <c:v>71417.214680528836</c:v>
                </c:pt>
                <c:pt idx="13">
                  <c:v>71555.472431346003</c:v>
                </c:pt>
                <c:pt idx="14">
                  <c:v>71538.153682694232</c:v>
                </c:pt>
                <c:pt idx="15">
                  <c:v>71613.808373343767</c:v>
                </c:pt>
                <c:pt idx="16">
                  <c:v>71651.608837734471</c:v>
                </c:pt>
                <c:pt idx="17">
                  <c:v>71666.756968526402</c:v>
                </c:pt>
                <c:pt idx="18">
                  <c:v>71656.313881634444</c:v>
                </c:pt>
                <c:pt idx="19">
                  <c:v>71672.763280549319</c:v>
                </c:pt>
                <c:pt idx="20">
                  <c:v>71684.128891648754</c:v>
                </c:pt>
                <c:pt idx="21">
                  <c:v>71413.240957866423</c:v>
                </c:pt>
                <c:pt idx="22">
                  <c:v>71397.832934172664</c:v>
                </c:pt>
                <c:pt idx="23">
                  <c:v>71347.964657372999</c:v>
                </c:pt>
                <c:pt idx="24">
                  <c:v>71357.076706662847</c:v>
                </c:pt>
                <c:pt idx="25">
                  <c:v>71314.834457507197</c:v>
                </c:pt>
                <c:pt idx="26">
                  <c:v>71286.746141124531</c:v>
                </c:pt>
                <c:pt idx="27">
                  <c:v>71243.630748836818</c:v>
                </c:pt>
                <c:pt idx="28">
                  <c:v>71254.960747613761</c:v>
                </c:pt>
                <c:pt idx="29">
                  <c:v>71264.547148351194</c:v>
                </c:pt>
                <c:pt idx="30">
                  <c:v>71261.498343159823</c:v>
                </c:pt>
                <c:pt idx="31">
                  <c:v>71300.06875989656</c:v>
                </c:pt>
                <c:pt idx="32">
                  <c:v>71109.525183923353</c:v>
                </c:pt>
                <c:pt idx="33">
                  <c:v>71140.824822503564</c:v>
                </c:pt>
                <c:pt idx="34">
                  <c:v>71136.298443057458</c:v>
                </c:pt>
                <c:pt idx="35">
                  <c:v>70981.705916914245</c:v>
                </c:pt>
                <c:pt idx="36">
                  <c:v>70940.371664874576</c:v>
                </c:pt>
                <c:pt idx="37">
                  <c:v>70944.271370314716</c:v>
                </c:pt>
                <c:pt idx="38">
                  <c:v>70932.331336749296</c:v>
                </c:pt>
                <c:pt idx="39">
                  <c:v>70932.787336562455</c:v>
                </c:pt>
                <c:pt idx="40">
                  <c:v>70890.539519499871</c:v>
                </c:pt>
                <c:pt idx="41">
                  <c:v>71007.536717494513</c:v>
                </c:pt>
                <c:pt idx="42">
                  <c:v>71006.279516280527</c:v>
                </c:pt>
                <c:pt idx="43">
                  <c:v>71035.44033309356</c:v>
                </c:pt>
                <c:pt idx="44">
                  <c:v>71031.640980755285</c:v>
                </c:pt>
                <c:pt idx="45">
                  <c:v>71090.269977733144</c:v>
                </c:pt>
                <c:pt idx="46">
                  <c:v>71034.009710391198</c:v>
                </c:pt>
                <c:pt idx="47">
                  <c:v>71009.758670444615</c:v>
                </c:pt>
                <c:pt idx="48">
                  <c:v>71013.469807894449</c:v>
                </c:pt>
                <c:pt idx="49">
                  <c:v>71012.550135536483</c:v>
                </c:pt>
                <c:pt idx="50">
                  <c:v>70997.863640170006</c:v>
                </c:pt>
                <c:pt idx="51">
                  <c:v>70988.466931386138</c:v>
                </c:pt>
                <c:pt idx="52">
                  <c:v>70996.965482813408</c:v>
                </c:pt>
                <c:pt idx="53">
                  <c:v>70996.986149307108</c:v>
                </c:pt>
                <c:pt idx="54">
                  <c:v>71120.78751890827</c:v>
                </c:pt>
                <c:pt idx="55">
                  <c:v>71120.870358618646</c:v>
                </c:pt>
                <c:pt idx="56">
                  <c:v>71014.779665158145</c:v>
                </c:pt>
                <c:pt idx="57">
                  <c:v>70973.945719444731</c:v>
                </c:pt>
                <c:pt idx="58">
                  <c:v>70972.22883816273</c:v>
                </c:pt>
                <c:pt idx="59">
                  <c:v>70918.888862172433</c:v>
                </c:pt>
                <c:pt idx="60">
                  <c:v>70924.276121276926</c:v>
                </c:pt>
                <c:pt idx="61">
                  <c:v>70924.240457604217</c:v>
                </c:pt>
                <c:pt idx="62">
                  <c:v>70925.58906255578</c:v>
                </c:pt>
                <c:pt idx="63">
                  <c:v>70939.467930932689</c:v>
                </c:pt>
                <c:pt idx="64">
                  <c:v>70934.915729842323</c:v>
                </c:pt>
                <c:pt idx="65">
                  <c:v>70935.203424981039</c:v>
                </c:pt>
                <c:pt idx="66">
                  <c:v>70984.548036502325</c:v>
                </c:pt>
                <c:pt idx="67">
                  <c:v>70992.23722044118</c:v>
                </c:pt>
                <c:pt idx="68">
                  <c:v>70990.653867105735</c:v>
                </c:pt>
                <c:pt idx="69">
                  <c:v>71044.901930714608</c:v>
                </c:pt>
                <c:pt idx="70">
                  <c:v>71090.388969896609</c:v>
                </c:pt>
                <c:pt idx="71">
                  <c:v>71218.681372840088</c:v>
                </c:pt>
                <c:pt idx="72">
                  <c:v>71109.832489558932</c:v>
                </c:pt>
                <c:pt idx="73">
                  <c:v>71082.224063808244</c:v>
                </c:pt>
                <c:pt idx="74">
                  <c:v>71129.260010786675</c:v>
                </c:pt>
                <c:pt idx="75">
                  <c:v>71029.02537352065</c:v>
                </c:pt>
                <c:pt idx="76">
                  <c:v>71008.461802141464</c:v>
                </c:pt>
                <c:pt idx="77">
                  <c:v>71008.458325748361</c:v>
                </c:pt>
                <c:pt idx="78">
                  <c:v>71004.783761182029</c:v>
                </c:pt>
                <c:pt idx="79">
                  <c:v>71004.264241656623</c:v>
                </c:pt>
                <c:pt idx="80">
                  <c:v>70956.957777564283</c:v>
                </c:pt>
                <c:pt idx="81">
                  <c:v>70924.601096205006</c:v>
                </c:pt>
                <c:pt idx="82">
                  <c:v>70998.07407772509</c:v>
                </c:pt>
                <c:pt idx="83">
                  <c:v>70886.00995253236</c:v>
                </c:pt>
                <c:pt idx="84">
                  <c:v>70592.32255084606</c:v>
                </c:pt>
                <c:pt idx="85">
                  <c:v>70555.53689494943</c:v>
                </c:pt>
                <c:pt idx="86">
                  <c:v>70547.792338196974</c:v>
                </c:pt>
                <c:pt idx="87">
                  <c:v>70426.419269856546</c:v>
                </c:pt>
                <c:pt idx="88">
                  <c:v>70422.059668728936</c:v>
                </c:pt>
                <c:pt idx="89">
                  <c:v>70402.620353889739</c:v>
                </c:pt>
                <c:pt idx="90">
                  <c:v>70620.581629458728</c:v>
                </c:pt>
                <c:pt idx="91">
                  <c:v>70820.760286239369</c:v>
                </c:pt>
                <c:pt idx="92">
                  <c:v>70819.570494195155</c:v>
                </c:pt>
                <c:pt idx="93">
                  <c:v>70811.768232351111</c:v>
                </c:pt>
                <c:pt idx="94">
                  <c:v>70818.10136676376</c:v>
                </c:pt>
                <c:pt idx="95">
                  <c:v>70705.211999593215</c:v>
                </c:pt>
                <c:pt idx="96">
                  <c:v>70657.909543527174</c:v>
                </c:pt>
                <c:pt idx="97">
                  <c:v>70688.658811763526</c:v>
                </c:pt>
                <c:pt idx="98">
                  <c:v>70668.765526749252</c:v>
                </c:pt>
                <c:pt idx="99">
                  <c:v>70652.320624240718</c:v>
                </c:pt>
                <c:pt idx="100">
                  <c:v>70670.695849352007</c:v>
                </c:pt>
                <c:pt idx="101">
                  <c:v>70642.674931770918</c:v>
                </c:pt>
                <c:pt idx="102">
                  <c:v>70631.759989493759</c:v>
                </c:pt>
                <c:pt idx="103">
                  <c:v>70637.276396949732</c:v>
                </c:pt>
                <c:pt idx="104">
                  <c:v>70676.57643607627</c:v>
                </c:pt>
                <c:pt idx="105">
                  <c:v>70165.749047017802</c:v>
                </c:pt>
                <c:pt idx="106">
                  <c:v>70229.39096320502</c:v>
                </c:pt>
                <c:pt idx="107">
                  <c:v>70242.270154999162</c:v>
                </c:pt>
                <c:pt idx="108">
                  <c:v>70191.487282623028</c:v>
                </c:pt>
                <c:pt idx="109">
                  <c:v>70165.974904985851</c:v>
                </c:pt>
                <c:pt idx="110">
                  <c:v>70183.903293937416</c:v>
                </c:pt>
                <c:pt idx="111">
                  <c:v>70174.68592709949</c:v>
                </c:pt>
                <c:pt idx="112">
                  <c:v>70165.866312088197</c:v>
                </c:pt>
                <c:pt idx="113">
                  <c:v>70211.52783461842</c:v>
                </c:pt>
                <c:pt idx="114">
                  <c:v>70219.659984593934</c:v>
                </c:pt>
                <c:pt idx="115">
                  <c:v>70205.686418787111</c:v>
                </c:pt>
                <c:pt idx="116">
                  <c:v>70170.468104991509</c:v>
                </c:pt>
                <c:pt idx="117">
                  <c:v>70137.715605744583</c:v>
                </c:pt>
                <c:pt idx="118">
                  <c:v>70165.86138859624</c:v>
                </c:pt>
                <c:pt idx="119">
                  <c:v>70169.456900642006</c:v>
                </c:pt>
                <c:pt idx="120">
                  <c:v>70077.529781867896</c:v>
                </c:pt>
                <c:pt idx="121">
                  <c:v>70033.821199125974</c:v>
                </c:pt>
                <c:pt idx="122">
                  <c:v>70001.119773304992</c:v>
                </c:pt>
                <c:pt idx="123">
                  <c:v>69997.643216179757</c:v>
                </c:pt>
                <c:pt idx="124">
                  <c:v>70000.083673868881</c:v>
                </c:pt>
                <c:pt idx="125">
                  <c:v>70112.617235871483</c:v>
                </c:pt>
                <c:pt idx="126">
                  <c:v>70086.881852156497</c:v>
                </c:pt>
                <c:pt idx="127">
                  <c:v>70107.573312166263</c:v>
                </c:pt>
                <c:pt idx="128">
                  <c:v>70123.400805271202</c:v>
                </c:pt>
                <c:pt idx="129">
                  <c:v>70072.457549829589</c:v>
                </c:pt>
                <c:pt idx="130">
                  <c:v>70060.639544286736</c:v>
                </c:pt>
                <c:pt idx="131">
                  <c:v>70130.092243360108</c:v>
                </c:pt>
                <c:pt idx="132">
                  <c:v>70126.166273227485</c:v>
                </c:pt>
                <c:pt idx="133">
                  <c:v>70123.188686695648</c:v>
                </c:pt>
                <c:pt idx="134">
                  <c:v>70156.42429180404</c:v>
                </c:pt>
                <c:pt idx="135">
                  <c:v>70222.104077443801</c:v>
                </c:pt>
                <c:pt idx="136">
                  <c:v>70215.919643863279</c:v>
                </c:pt>
                <c:pt idx="137">
                  <c:v>70205.435788551767</c:v>
                </c:pt>
                <c:pt idx="138">
                  <c:v>70172.575962330287</c:v>
                </c:pt>
                <c:pt idx="139">
                  <c:v>70205.434214251756</c:v>
                </c:pt>
                <c:pt idx="140">
                  <c:v>70204.236138886001</c:v>
                </c:pt>
                <c:pt idx="141">
                  <c:v>70335.926534380647</c:v>
                </c:pt>
                <c:pt idx="142">
                  <c:v>70329.689093337976</c:v>
                </c:pt>
                <c:pt idx="143">
                  <c:v>70275.95196597834</c:v>
                </c:pt>
                <c:pt idx="144">
                  <c:v>70273.713655647443</c:v>
                </c:pt>
                <c:pt idx="145">
                  <c:v>70267.990598904944</c:v>
                </c:pt>
                <c:pt idx="146">
                  <c:v>70259.69101437823</c:v>
                </c:pt>
                <c:pt idx="147">
                  <c:v>70248.932710461959</c:v>
                </c:pt>
                <c:pt idx="148">
                  <c:v>70262.429732675839</c:v>
                </c:pt>
                <c:pt idx="149">
                  <c:v>70233.862695455624</c:v>
                </c:pt>
                <c:pt idx="150">
                  <c:v>70210.207869899867</c:v>
                </c:pt>
                <c:pt idx="151">
                  <c:v>70213.82698386196</c:v>
                </c:pt>
                <c:pt idx="152">
                  <c:v>70252.643043413234</c:v>
                </c:pt>
                <c:pt idx="153">
                  <c:v>70255.547329121982</c:v>
                </c:pt>
                <c:pt idx="154">
                  <c:v>70256.923461786078</c:v>
                </c:pt>
                <c:pt idx="155">
                  <c:v>70269.021743746838</c:v>
                </c:pt>
                <c:pt idx="156">
                  <c:v>70014.076723750259</c:v>
                </c:pt>
                <c:pt idx="157">
                  <c:v>70013.141584696408</c:v>
                </c:pt>
                <c:pt idx="158">
                  <c:v>69997.936902448011</c:v>
                </c:pt>
                <c:pt idx="159">
                  <c:v>70007.60250215148</c:v>
                </c:pt>
                <c:pt idx="160">
                  <c:v>70056.434640307707</c:v>
                </c:pt>
                <c:pt idx="161">
                  <c:v>70092.84502263293</c:v>
                </c:pt>
                <c:pt idx="162">
                  <c:v>70273.938009911784</c:v>
                </c:pt>
                <c:pt idx="163">
                  <c:v>70313.852394876914</c:v>
                </c:pt>
                <c:pt idx="164">
                  <c:v>70223.821654198866</c:v>
                </c:pt>
                <c:pt idx="165">
                  <c:v>70214.819679975582</c:v>
                </c:pt>
                <c:pt idx="166">
                  <c:v>70365.048427040907</c:v>
                </c:pt>
                <c:pt idx="167">
                  <c:v>70400.207958038431</c:v>
                </c:pt>
                <c:pt idx="168">
                  <c:v>70468.39035542871</c:v>
                </c:pt>
                <c:pt idx="169">
                  <c:v>70478.121709263389</c:v>
                </c:pt>
                <c:pt idx="170">
                  <c:v>70501.579993477106</c:v>
                </c:pt>
                <c:pt idx="171">
                  <c:v>70464.074428326596</c:v>
                </c:pt>
                <c:pt idx="172">
                  <c:v>70531.533633504689</c:v>
                </c:pt>
                <c:pt idx="173">
                  <c:v>70526.765568655421</c:v>
                </c:pt>
                <c:pt idx="174">
                  <c:v>70457.335031629817</c:v>
                </c:pt>
                <c:pt idx="175">
                  <c:v>70754.726656077139</c:v>
                </c:pt>
                <c:pt idx="176">
                  <c:v>70775.595576631385</c:v>
                </c:pt>
                <c:pt idx="177">
                  <c:v>70784.13023719404</c:v>
                </c:pt>
                <c:pt idx="178">
                  <c:v>70797.712287850125</c:v>
                </c:pt>
                <c:pt idx="179">
                  <c:v>70781.737836606131</c:v>
                </c:pt>
                <c:pt idx="180">
                  <c:v>70811.030576752033</c:v>
                </c:pt>
                <c:pt idx="181">
                  <c:v>70824.269809484118</c:v>
                </c:pt>
                <c:pt idx="182">
                  <c:v>70975.19915641156</c:v>
                </c:pt>
                <c:pt idx="183">
                  <c:v>71083.685696745044</c:v>
                </c:pt>
                <c:pt idx="184">
                  <c:v>71010.272273652328</c:v>
                </c:pt>
                <c:pt idx="185">
                  <c:v>71139.565973044388</c:v>
                </c:pt>
                <c:pt idx="186">
                  <c:v>71095.01283653664</c:v>
                </c:pt>
                <c:pt idx="187">
                  <c:v>71071.265089478067</c:v>
                </c:pt>
                <c:pt idx="188">
                  <c:v>71086.763803261594</c:v>
                </c:pt>
                <c:pt idx="189">
                  <c:v>70925.863973324231</c:v>
                </c:pt>
                <c:pt idx="190">
                  <c:v>70922.051029376773</c:v>
                </c:pt>
                <c:pt idx="191">
                  <c:v>70943.253919806084</c:v>
                </c:pt>
                <c:pt idx="192">
                  <c:v>70984.349313776998</c:v>
                </c:pt>
                <c:pt idx="193">
                  <c:v>70923.790860832494</c:v>
                </c:pt>
                <c:pt idx="194">
                  <c:v>70887.031270411244</c:v>
                </c:pt>
                <c:pt idx="195">
                  <c:v>70879.736007866755</c:v>
                </c:pt>
                <c:pt idx="196">
                  <c:v>70836.572948003479</c:v>
                </c:pt>
                <c:pt idx="197">
                  <c:v>70837.502509050784</c:v>
                </c:pt>
                <c:pt idx="198">
                  <c:v>70965.074532676386</c:v>
                </c:pt>
                <c:pt idx="199">
                  <c:v>70987.995567167163</c:v>
                </c:pt>
                <c:pt idx="200">
                  <c:v>70964.108665479827</c:v>
                </c:pt>
                <c:pt idx="201">
                  <c:v>70967.579035389484</c:v>
                </c:pt>
                <c:pt idx="202">
                  <c:v>70949.512743290121</c:v>
                </c:pt>
                <c:pt idx="203">
                  <c:v>70965.57962385357</c:v>
                </c:pt>
                <c:pt idx="204">
                  <c:v>70933.758232349821</c:v>
                </c:pt>
                <c:pt idx="205">
                  <c:v>70936.642700871002</c:v>
                </c:pt>
                <c:pt idx="206">
                  <c:v>70894.966792487641</c:v>
                </c:pt>
                <c:pt idx="207">
                  <c:v>70838.638896478456</c:v>
                </c:pt>
                <c:pt idx="208">
                  <c:v>70845.205200967321</c:v>
                </c:pt>
                <c:pt idx="209">
                  <c:v>70880.909373475995</c:v>
                </c:pt>
                <c:pt idx="210">
                  <c:v>71223.258198103707</c:v>
                </c:pt>
                <c:pt idx="211">
                  <c:v>71207.054482110267</c:v>
                </c:pt>
                <c:pt idx="212">
                  <c:v>71140.834249106294</c:v>
                </c:pt>
                <c:pt idx="213">
                  <c:v>71231.482486878114</c:v>
                </c:pt>
                <c:pt idx="214">
                  <c:v>71213.513743991673</c:v>
                </c:pt>
                <c:pt idx="215">
                  <c:v>71157.605740679588</c:v>
                </c:pt>
                <c:pt idx="216">
                  <c:v>71258.090879678915</c:v>
                </c:pt>
                <c:pt idx="217">
                  <c:v>71328.22372372805</c:v>
                </c:pt>
                <c:pt idx="218">
                  <c:v>71431.389896907756</c:v>
                </c:pt>
                <c:pt idx="219">
                  <c:v>71716.69785745276</c:v>
                </c:pt>
                <c:pt idx="220">
                  <c:v>71676.622550217202</c:v>
                </c:pt>
                <c:pt idx="221">
                  <c:v>71782.142766755831</c:v>
                </c:pt>
                <c:pt idx="222">
                  <c:v>71872.911339734506</c:v>
                </c:pt>
                <c:pt idx="223">
                  <c:v>71848.628525576831</c:v>
                </c:pt>
                <c:pt idx="224">
                  <c:v>71920.814587243658</c:v>
                </c:pt>
                <c:pt idx="225">
                  <c:v>72072.01108652621</c:v>
                </c:pt>
                <c:pt idx="226">
                  <c:v>72078.217500601066</c:v>
                </c:pt>
                <c:pt idx="227">
                  <c:v>72052.188820346113</c:v>
                </c:pt>
                <c:pt idx="228">
                  <c:v>72033.374637142188</c:v>
                </c:pt>
                <c:pt idx="229">
                  <c:v>72036.645110597252</c:v>
                </c:pt>
                <c:pt idx="230">
                  <c:v>72051.14011856982</c:v>
                </c:pt>
                <c:pt idx="231">
                  <c:v>72014.317656993444</c:v>
                </c:pt>
                <c:pt idx="232">
                  <c:v>72054.751528846216</c:v>
                </c:pt>
                <c:pt idx="233">
                  <c:v>71991.31655112945</c:v>
                </c:pt>
                <c:pt idx="234">
                  <c:v>71992.887934082566</c:v>
                </c:pt>
                <c:pt idx="235">
                  <c:v>72081.961372663398</c:v>
                </c:pt>
                <c:pt idx="236">
                  <c:v>72272.795687843492</c:v>
                </c:pt>
                <c:pt idx="237">
                  <c:v>72232.960614308453</c:v>
                </c:pt>
                <c:pt idx="238">
                  <c:v>72167.050224128514</c:v>
                </c:pt>
                <c:pt idx="239">
                  <c:v>72171.499355657885</c:v>
                </c:pt>
                <c:pt idx="240">
                  <c:v>72263.157267656235</c:v>
                </c:pt>
                <c:pt idx="241">
                  <c:v>72205.142580659551</c:v>
                </c:pt>
                <c:pt idx="242">
                  <c:v>72219.005867484244</c:v>
                </c:pt>
                <c:pt idx="243">
                  <c:v>72231.917673176795</c:v>
                </c:pt>
                <c:pt idx="244">
                  <c:v>72213.403609213667</c:v>
                </c:pt>
                <c:pt idx="245">
                  <c:v>72224.641623091899</c:v>
                </c:pt>
                <c:pt idx="246">
                  <c:v>72681.15573543658</c:v>
                </c:pt>
                <c:pt idx="247">
                  <c:v>72686.140860007145</c:v>
                </c:pt>
                <c:pt idx="248">
                  <c:v>72687.867073753034</c:v>
                </c:pt>
                <c:pt idx="249">
                  <c:v>72687.179833401708</c:v>
                </c:pt>
                <c:pt idx="250">
                  <c:v>72670.602844201596</c:v>
                </c:pt>
                <c:pt idx="251">
                  <c:v>72674.211685059112</c:v>
                </c:pt>
                <c:pt idx="252">
                  <c:v>72675.658709487034</c:v>
                </c:pt>
                <c:pt idx="253">
                  <c:v>72631.922575189528</c:v>
                </c:pt>
                <c:pt idx="254">
                  <c:v>72594.799875646771</c:v>
                </c:pt>
                <c:pt idx="255">
                  <c:v>72628.500989792956</c:v>
                </c:pt>
                <c:pt idx="256">
                  <c:v>72694.396559860223</c:v>
                </c:pt>
                <c:pt idx="257">
                  <c:v>72704.200766875976</c:v>
                </c:pt>
                <c:pt idx="258">
                  <c:v>72733.206509573109</c:v>
                </c:pt>
                <c:pt idx="259">
                  <c:v>72733.082071439756</c:v>
                </c:pt>
                <c:pt idx="260">
                  <c:v>72777.523941459789</c:v>
                </c:pt>
                <c:pt idx="261">
                  <c:v>72779.787354164844</c:v>
                </c:pt>
                <c:pt idx="262">
                  <c:v>72822.14596850556</c:v>
                </c:pt>
                <c:pt idx="263">
                  <c:v>72892.616855921166</c:v>
                </c:pt>
                <c:pt idx="264">
                  <c:v>72872.155151744882</c:v>
                </c:pt>
                <c:pt idx="265">
                  <c:v>72881.629407702567</c:v>
                </c:pt>
                <c:pt idx="266">
                  <c:v>72853.320420027041</c:v>
                </c:pt>
                <c:pt idx="267">
                  <c:v>72956.995088474854</c:v>
                </c:pt>
                <c:pt idx="268">
                  <c:v>72858.930970503628</c:v>
                </c:pt>
                <c:pt idx="269">
                  <c:v>73014.746151436935</c:v>
                </c:pt>
                <c:pt idx="270">
                  <c:v>73012.675146206573</c:v>
                </c:pt>
                <c:pt idx="271">
                  <c:v>73008.994095073154</c:v>
                </c:pt>
                <c:pt idx="272">
                  <c:v>72547.378286527368</c:v>
                </c:pt>
                <c:pt idx="273">
                  <c:v>72308.886159956804</c:v>
                </c:pt>
                <c:pt idx="274">
                  <c:v>72334.365728130171</c:v>
                </c:pt>
                <c:pt idx="275">
                  <c:v>72343.660366805358</c:v>
                </c:pt>
                <c:pt idx="276">
                  <c:v>72432.888206365504</c:v>
                </c:pt>
                <c:pt idx="277">
                  <c:v>72413.378235228272</c:v>
                </c:pt>
                <c:pt idx="278">
                  <c:v>72461.799762563882</c:v>
                </c:pt>
                <c:pt idx="279">
                  <c:v>72527.021493338354</c:v>
                </c:pt>
                <c:pt idx="280">
                  <c:v>72467.633542364521</c:v>
                </c:pt>
                <c:pt idx="281">
                  <c:v>72468.024316099196</c:v>
                </c:pt>
                <c:pt idx="282">
                  <c:v>72502.451299500492</c:v>
                </c:pt>
                <c:pt idx="283">
                  <c:v>72504.086284446399</c:v>
                </c:pt>
                <c:pt idx="284">
                  <c:v>72538.828717130731</c:v>
                </c:pt>
                <c:pt idx="285">
                  <c:v>72536.185142769915</c:v>
                </c:pt>
                <c:pt idx="286">
                  <c:v>72561.072706694089</c:v>
                </c:pt>
                <c:pt idx="287">
                  <c:v>72216.99930703704</c:v>
                </c:pt>
                <c:pt idx="288">
                  <c:v>72118.554259922239</c:v>
                </c:pt>
                <c:pt idx="289">
                  <c:v>72309.306839493467</c:v>
                </c:pt>
                <c:pt idx="290">
                  <c:v>72275.952687804209</c:v>
                </c:pt>
                <c:pt idx="291">
                  <c:v>71950.504074450844</c:v>
                </c:pt>
                <c:pt idx="292">
                  <c:v>71917.696556652503</c:v>
                </c:pt>
                <c:pt idx="293">
                  <c:v>71823.204501460554</c:v>
                </c:pt>
                <c:pt idx="294">
                  <c:v>71745.939184071554</c:v>
                </c:pt>
                <c:pt idx="295">
                  <c:v>72294.77708528706</c:v>
                </c:pt>
                <c:pt idx="296">
                  <c:v>72199.811985302396</c:v>
                </c:pt>
                <c:pt idx="297">
                  <c:v>71447.313892982987</c:v>
                </c:pt>
                <c:pt idx="298">
                  <c:v>69304.949911902746</c:v>
                </c:pt>
                <c:pt idx="299">
                  <c:v>68687.009652843888</c:v>
                </c:pt>
                <c:pt idx="300">
                  <c:v>68627.015986696351</c:v>
                </c:pt>
                <c:pt idx="301">
                  <c:v>67961.866486188708</c:v>
                </c:pt>
                <c:pt idx="302">
                  <c:v>66251.71485149108</c:v>
                </c:pt>
                <c:pt idx="303">
                  <c:v>64647.714753179636</c:v>
                </c:pt>
                <c:pt idx="304">
                  <c:v>65556.751233573668</c:v>
                </c:pt>
                <c:pt idx="305">
                  <c:v>64330.595928405484</c:v>
                </c:pt>
                <c:pt idx="306">
                  <c:v>63970.231491984763</c:v>
                </c:pt>
                <c:pt idx="307">
                  <c:v>63971.325045898833</c:v>
                </c:pt>
                <c:pt idx="308">
                  <c:v>62188.548169052709</c:v>
                </c:pt>
                <c:pt idx="309">
                  <c:v>61540.909111493085</c:v>
                </c:pt>
                <c:pt idx="310">
                  <c:v>61710.309719308701</c:v>
                </c:pt>
                <c:pt idx="311">
                  <c:v>61058.39886420784</c:v>
                </c:pt>
                <c:pt idx="312">
                  <c:v>60365.157841748849</c:v>
                </c:pt>
                <c:pt idx="313">
                  <c:v>60379.59801478083</c:v>
                </c:pt>
                <c:pt idx="314">
                  <c:v>60251.356193697764</c:v>
                </c:pt>
                <c:pt idx="315">
                  <c:v>59714.336677524669</c:v>
                </c:pt>
                <c:pt idx="316">
                  <c:v>59616.267225253694</c:v>
                </c:pt>
                <c:pt idx="317">
                  <c:v>59657.986940159542</c:v>
                </c:pt>
                <c:pt idx="318">
                  <c:v>59503.302276664006</c:v>
                </c:pt>
                <c:pt idx="319">
                  <c:v>59912.373903408799</c:v>
                </c:pt>
                <c:pt idx="320">
                  <c:v>59121.602626192049</c:v>
                </c:pt>
                <c:pt idx="321">
                  <c:v>58622.350929989123</c:v>
                </c:pt>
                <c:pt idx="322">
                  <c:v>58550.185895095572</c:v>
                </c:pt>
                <c:pt idx="323">
                  <c:v>58707.64950426681</c:v>
                </c:pt>
                <c:pt idx="324">
                  <c:v>58141.195858202038</c:v>
                </c:pt>
                <c:pt idx="325">
                  <c:v>58116.576677099947</c:v>
                </c:pt>
                <c:pt idx="326">
                  <c:v>57995.120158085723</c:v>
                </c:pt>
                <c:pt idx="327">
                  <c:v>57889.465708946642</c:v>
                </c:pt>
                <c:pt idx="328">
                  <c:v>57886.72679566744</c:v>
                </c:pt>
                <c:pt idx="329">
                  <c:v>57761.545575682045</c:v>
                </c:pt>
                <c:pt idx="330">
                  <c:v>57764.896936072117</c:v>
                </c:pt>
                <c:pt idx="331">
                  <c:v>57840.982036891721</c:v>
                </c:pt>
                <c:pt idx="332">
                  <c:v>57611.512921830923</c:v>
                </c:pt>
                <c:pt idx="333">
                  <c:v>57605.566867563895</c:v>
                </c:pt>
                <c:pt idx="334">
                  <c:v>57594.644312803241</c:v>
                </c:pt>
                <c:pt idx="335">
                  <c:v>57542.337369928238</c:v>
                </c:pt>
                <c:pt idx="336">
                  <c:v>57391.100975838453</c:v>
                </c:pt>
                <c:pt idx="337">
                  <c:v>57262.65312765001</c:v>
                </c:pt>
                <c:pt idx="338">
                  <c:v>57271.146130266061</c:v>
                </c:pt>
                <c:pt idx="339">
                  <c:v>57305.154272824409</c:v>
                </c:pt>
                <c:pt idx="340">
                  <c:v>57341.864858823152</c:v>
                </c:pt>
                <c:pt idx="341">
                  <c:v>57252.28261581454</c:v>
                </c:pt>
                <c:pt idx="342">
                  <c:v>57300.233091692055</c:v>
                </c:pt>
                <c:pt idx="343">
                  <c:v>57236.390996070157</c:v>
                </c:pt>
                <c:pt idx="344">
                  <c:v>57087.032351571252</c:v>
                </c:pt>
                <c:pt idx="345">
                  <c:v>57047.31868997166</c:v>
                </c:pt>
                <c:pt idx="346">
                  <c:v>57032.373675588613</c:v>
                </c:pt>
                <c:pt idx="347">
                  <c:v>57049.389589327868</c:v>
                </c:pt>
                <c:pt idx="348">
                  <c:v>57051.879191007421</c:v>
                </c:pt>
                <c:pt idx="349">
                  <c:v>57050.454997198744</c:v>
                </c:pt>
                <c:pt idx="350">
                  <c:v>57045.144521726645</c:v>
                </c:pt>
                <c:pt idx="351">
                  <c:v>56845.235861250119</c:v>
                </c:pt>
                <c:pt idx="352">
                  <c:v>56931.852615882868</c:v>
                </c:pt>
                <c:pt idx="353">
                  <c:v>56995.345300417968</c:v>
                </c:pt>
                <c:pt idx="354">
                  <c:v>57059.958550961106</c:v>
                </c:pt>
                <c:pt idx="355">
                  <c:v>57130.106805272517</c:v>
                </c:pt>
                <c:pt idx="356">
                  <c:v>57043.216136598989</c:v>
                </c:pt>
                <c:pt idx="357">
                  <c:v>57054.693784141324</c:v>
                </c:pt>
                <c:pt idx="358">
                  <c:v>57004.691431191364</c:v>
                </c:pt>
                <c:pt idx="359">
                  <c:v>56890.726455258526</c:v>
                </c:pt>
                <c:pt idx="360">
                  <c:v>56754.702269843896</c:v>
                </c:pt>
                <c:pt idx="361">
                  <c:v>56746.027628486831</c:v>
                </c:pt>
                <c:pt idx="362">
                  <c:v>56718.252366846915</c:v>
                </c:pt>
                <c:pt idx="363">
                  <c:v>56387.770573854461</c:v>
                </c:pt>
                <c:pt idx="364">
                  <c:v>55278.697255144274</c:v>
                </c:pt>
                <c:pt idx="365">
                  <c:v>55245.781298145863</c:v>
                </c:pt>
                <c:pt idx="366">
                  <c:v>55391.382194609971</c:v>
                </c:pt>
                <c:pt idx="367">
                  <c:v>55632.839598479477</c:v>
                </c:pt>
                <c:pt idx="368">
                  <c:v>55545.301376894837</c:v>
                </c:pt>
                <c:pt idx="369">
                  <c:v>55554.632674169006</c:v>
                </c:pt>
                <c:pt idx="370">
                  <c:v>55567.212736767608</c:v>
                </c:pt>
                <c:pt idx="371">
                  <c:v>55834.934888116906</c:v>
                </c:pt>
                <c:pt idx="372">
                  <c:v>55840.752159802127</c:v>
                </c:pt>
                <c:pt idx="373">
                  <c:v>55469.448366134726</c:v>
                </c:pt>
                <c:pt idx="374">
                  <c:v>55494.05313871547</c:v>
                </c:pt>
                <c:pt idx="375">
                  <c:v>55100.058934128465</c:v>
                </c:pt>
                <c:pt idx="376">
                  <c:v>55143.622605261735</c:v>
                </c:pt>
                <c:pt idx="377">
                  <c:v>55135.644797359375</c:v>
                </c:pt>
                <c:pt idx="378">
                  <c:v>55147.788586013274</c:v>
                </c:pt>
                <c:pt idx="379">
                  <c:v>55194.425082060028</c:v>
                </c:pt>
                <c:pt idx="380">
                  <c:v>55181.708978770934</c:v>
                </c:pt>
                <c:pt idx="381">
                  <c:v>55098.071876286842</c:v>
                </c:pt>
                <c:pt idx="382">
                  <c:v>55442.099168147361</c:v>
                </c:pt>
                <c:pt idx="383">
                  <c:v>55343.241427212546</c:v>
                </c:pt>
                <c:pt idx="384">
                  <c:v>55393.89384753874</c:v>
                </c:pt>
                <c:pt idx="385">
                  <c:v>55171.234300938537</c:v>
                </c:pt>
                <c:pt idx="386">
                  <c:v>55171.465924318974</c:v>
                </c:pt>
                <c:pt idx="387">
                  <c:v>55398.444811572408</c:v>
                </c:pt>
                <c:pt idx="388">
                  <c:v>55564.751616477646</c:v>
                </c:pt>
                <c:pt idx="389">
                  <c:v>55440.276581293241</c:v>
                </c:pt>
                <c:pt idx="390">
                  <c:v>55482.759934545153</c:v>
                </c:pt>
                <c:pt idx="391">
                  <c:v>55756.585205232026</c:v>
                </c:pt>
                <c:pt idx="392">
                  <c:v>55724.328619449705</c:v>
                </c:pt>
                <c:pt idx="393">
                  <c:v>55572.983821241774</c:v>
                </c:pt>
                <c:pt idx="394">
                  <c:v>55712.086222182254</c:v>
                </c:pt>
                <c:pt idx="395">
                  <c:v>55713.595116147291</c:v>
                </c:pt>
                <c:pt idx="396">
                  <c:v>55790.922274817007</c:v>
                </c:pt>
                <c:pt idx="397">
                  <c:v>55798.247337403271</c:v>
                </c:pt>
                <c:pt idx="398">
                  <c:v>55349.399186187627</c:v>
                </c:pt>
                <c:pt idx="399">
                  <c:v>55623.934264862743</c:v>
                </c:pt>
                <c:pt idx="400">
                  <c:v>55702.214149862011</c:v>
                </c:pt>
                <c:pt idx="401">
                  <c:v>56000.188178461198</c:v>
                </c:pt>
                <c:pt idx="402">
                  <c:v>56093.61877162788</c:v>
                </c:pt>
                <c:pt idx="403">
                  <c:v>56148.399424600546</c:v>
                </c:pt>
                <c:pt idx="404">
                  <c:v>56429.813231463042</c:v>
                </c:pt>
                <c:pt idx="405">
                  <c:v>56459.858326257643</c:v>
                </c:pt>
                <c:pt idx="406">
                  <c:v>56506.805248866687</c:v>
                </c:pt>
                <c:pt idx="407">
                  <c:v>56548.167792040935</c:v>
                </c:pt>
                <c:pt idx="408">
                  <c:v>56691.214245363633</c:v>
                </c:pt>
                <c:pt idx="409">
                  <c:v>56694.233779810798</c:v>
                </c:pt>
                <c:pt idx="410">
                  <c:v>56540.980363883915</c:v>
                </c:pt>
                <c:pt idx="411">
                  <c:v>56534.818027129782</c:v>
                </c:pt>
                <c:pt idx="412">
                  <c:v>56386.819725247966</c:v>
                </c:pt>
                <c:pt idx="413">
                  <c:v>56387.193664940722</c:v>
                </c:pt>
                <c:pt idx="414">
                  <c:v>56203.369843235501</c:v>
                </c:pt>
                <c:pt idx="415">
                  <c:v>56237.89657972219</c:v>
                </c:pt>
                <c:pt idx="416">
                  <c:v>56187.25791420367</c:v>
                </c:pt>
                <c:pt idx="417">
                  <c:v>56191.791640030759</c:v>
                </c:pt>
                <c:pt idx="418">
                  <c:v>56191.374305521997</c:v>
                </c:pt>
                <c:pt idx="419">
                  <c:v>56341.770303617857</c:v>
                </c:pt>
                <c:pt idx="420">
                  <c:v>56209.212523267255</c:v>
                </c:pt>
                <c:pt idx="421">
                  <c:v>56184.27946097363</c:v>
                </c:pt>
                <c:pt idx="422">
                  <c:v>56099.589453680113</c:v>
                </c:pt>
                <c:pt idx="423">
                  <c:v>56085.38546164256</c:v>
                </c:pt>
                <c:pt idx="424">
                  <c:v>56631.830612663158</c:v>
                </c:pt>
                <c:pt idx="425">
                  <c:v>56282.852213353421</c:v>
                </c:pt>
                <c:pt idx="426">
                  <c:v>56512.980383431612</c:v>
                </c:pt>
                <c:pt idx="427">
                  <c:v>56420.298206628089</c:v>
                </c:pt>
                <c:pt idx="428">
                  <c:v>56539.200158346073</c:v>
                </c:pt>
                <c:pt idx="429">
                  <c:v>56623.576545854514</c:v>
                </c:pt>
                <c:pt idx="430">
                  <c:v>56641.28523263106</c:v>
                </c:pt>
                <c:pt idx="431">
                  <c:v>56625.380045783284</c:v>
                </c:pt>
                <c:pt idx="432">
                  <c:v>56213.809562387025</c:v>
                </c:pt>
                <c:pt idx="433">
                  <c:v>56218.858871068209</c:v>
                </c:pt>
                <c:pt idx="434">
                  <c:v>56048.015130760708</c:v>
                </c:pt>
                <c:pt idx="435">
                  <c:v>56303.328118739555</c:v>
                </c:pt>
                <c:pt idx="436">
                  <c:v>56023.597146046064</c:v>
                </c:pt>
                <c:pt idx="437">
                  <c:v>56001.883403403917</c:v>
                </c:pt>
                <c:pt idx="438">
                  <c:v>56067.666194802332</c:v>
                </c:pt>
                <c:pt idx="439">
                  <c:v>56108.0120849542</c:v>
                </c:pt>
                <c:pt idx="440">
                  <c:v>56089.106836607149</c:v>
                </c:pt>
                <c:pt idx="441">
                  <c:v>56238.997191047318</c:v>
                </c:pt>
                <c:pt idx="442">
                  <c:v>56208.307894855061</c:v>
                </c:pt>
                <c:pt idx="443">
                  <c:v>56133.070561522902</c:v>
                </c:pt>
                <c:pt idx="444">
                  <c:v>56117.615492716213</c:v>
                </c:pt>
                <c:pt idx="445">
                  <c:v>56112.277647961484</c:v>
                </c:pt>
                <c:pt idx="446">
                  <c:v>56191.560620686068</c:v>
                </c:pt>
                <c:pt idx="447">
                  <c:v>56360.076589809891</c:v>
                </c:pt>
                <c:pt idx="448">
                  <c:v>56371.188874600346</c:v>
                </c:pt>
                <c:pt idx="449">
                  <c:v>56439.174884008484</c:v>
                </c:pt>
                <c:pt idx="450">
                  <c:v>56382.442965432296</c:v>
                </c:pt>
                <c:pt idx="451">
                  <c:v>56323.422586161811</c:v>
                </c:pt>
                <c:pt idx="452">
                  <c:v>56290.60792048015</c:v>
                </c:pt>
                <c:pt idx="453">
                  <c:v>56300.752700672914</c:v>
                </c:pt>
                <c:pt idx="454">
                  <c:v>56238.850451935752</c:v>
                </c:pt>
                <c:pt idx="455">
                  <c:v>56223.205488602594</c:v>
                </c:pt>
                <c:pt idx="456">
                  <c:v>56187.877337967875</c:v>
                </c:pt>
                <c:pt idx="457">
                  <c:v>56231.065410717078</c:v>
                </c:pt>
                <c:pt idx="458">
                  <c:v>56243.296883412528</c:v>
                </c:pt>
                <c:pt idx="459">
                  <c:v>56173.579340626231</c:v>
                </c:pt>
                <c:pt idx="460">
                  <c:v>56158.527220455617</c:v>
                </c:pt>
                <c:pt idx="461">
                  <c:v>56051.497644350231</c:v>
                </c:pt>
                <c:pt idx="462">
                  <c:v>56009.378811269642</c:v>
                </c:pt>
                <c:pt idx="463">
                  <c:v>56000.434448885644</c:v>
                </c:pt>
                <c:pt idx="464">
                  <c:v>55960.458990819214</c:v>
                </c:pt>
                <c:pt idx="465">
                  <c:v>55995.287247741027</c:v>
                </c:pt>
                <c:pt idx="466">
                  <c:v>55980.547045822459</c:v>
                </c:pt>
                <c:pt idx="467">
                  <c:v>55975.434505513331</c:v>
                </c:pt>
                <c:pt idx="468">
                  <c:v>55967.155328415407</c:v>
                </c:pt>
                <c:pt idx="469">
                  <c:v>55386.543505981324</c:v>
                </c:pt>
                <c:pt idx="470">
                  <c:v>55195.780417737864</c:v>
                </c:pt>
                <c:pt idx="471">
                  <c:v>55199.832017571025</c:v>
                </c:pt>
                <c:pt idx="472">
                  <c:v>55154.885209876717</c:v>
                </c:pt>
                <c:pt idx="473">
                  <c:v>55136.2256668337</c:v>
                </c:pt>
                <c:pt idx="474">
                  <c:v>55107.326900128479</c:v>
                </c:pt>
                <c:pt idx="475">
                  <c:v>55111.876452578908</c:v>
                </c:pt>
                <c:pt idx="476">
                  <c:v>55019.753853457587</c:v>
                </c:pt>
                <c:pt idx="477">
                  <c:v>55231.90741962241</c:v>
                </c:pt>
                <c:pt idx="478">
                  <c:v>55094.420609157532</c:v>
                </c:pt>
                <c:pt idx="479">
                  <c:v>55057.14273830672</c:v>
                </c:pt>
                <c:pt idx="480">
                  <c:v>54865.00118819753</c:v>
                </c:pt>
                <c:pt idx="481">
                  <c:v>54892.4341878532</c:v>
                </c:pt>
                <c:pt idx="482">
                  <c:v>54908.669081110536</c:v>
                </c:pt>
                <c:pt idx="483">
                  <c:v>54836.70686997944</c:v>
                </c:pt>
                <c:pt idx="484">
                  <c:v>54693.376059053946</c:v>
                </c:pt>
                <c:pt idx="485">
                  <c:v>54805.482279282049</c:v>
                </c:pt>
                <c:pt idx="486">
                  <c:v>54796.244276130419</c:v>
                </c:pt>
                <c:pt idx="487">
                  <c:v>54739.809789352861</c:v>
                </c:pt>
                <c:pt idx="488">
                  <c:v>54644.722176768155</c:v>
                </c:pt>
                <c:pt idx="489">
                  <c:v>54640.794619168417</c:v>
                </c:pt>
                <c:pt idx="490">
                  <c:v>54635.282694144938</c:v>
                </c:pt>
                <c:pt idx="491">
                  <c:v>55422.568843470188</c:v>
                </c:pt>
                <c:pt idx="492">
                  <c:v>55622.127345179622</c:v>
                </c:pt>
                <c:pt idx="493">
                  <c:v>55670.631405690139</c:v>
                </c:pt>
                <c:pt idx="494">
                  <c:v>55682.837775568551</c:v>
                </c:pt>
                <c:pt idx="495">
                  <c:v>55704.122302676544</c:v>
                </c:pt>
                <c:pt idx="496">
                  <c:v>55725.343864320545</c:v>
                </c:pt>
                <c:pt idx="497">
                  <c:v>55709.583722026604</c:v>
                </c:pt>
                <c:pt idx="498">
                  <c:v>55732.121882919761</c:v>
                </c:pt>
                <c:pt idx="499">
                  <c:v>55684.53037546025</c:v>
                </c:pt>
                <c:pt idx="500">
                  <c:v>55656.899123319563</c:v>
                </c:pt>
                <c:pt idx="501">
                  <c:v>55747.558300879056</c:v>
                </c:pt>
                <c:pt idx="502">
                  <c:v>55971.077924202713</c:v>
                </c:pt>
                <c:pt idx="503">
                  <c:v>55960.846598128708</c:v>
                </c:pt>
                <c:pt idx="504">
                  <c:v>56284.452036465598</c:v>
                </c:pt>
                <c:pt idx="505">
                  <c:v>56394.838862858844</c:v>
                </c:pt>
                <c:pt idx="506">
                  <c:v>56336.862842316477</c:v>
                </c:pt>
                <c:pt idx="507">
                  <c:v>56272.504635419245</c:v>
                </c:pt>
                <c:pt idx="508">
                  <c:v>56365.642230395977</c:v>
                </c:pt>
                <c:pt idx="509">
                  <c:v>56301.44920531525</c:v>
                </c:pt>
                <c:pt idx="510">
                  <c:v>56400.489679126462</c:v>
                </c:pt>
                <c:pt idx="511">
                  <c:v>56402.566844863795</c:v>
                </c:pt>
                <c:pt idx="512">
                  <c:v>56399.148356383819</c:v>
                </c:pt>
                <c:pt idx="513">
                  <c:v>56657.931432637291</c:v>
                </c:pt>
                <c:pt idx="514">
                  <c:v>56649.061493617977</c:v>
                </c:pt>
                <c:pt idx="515">
                  <c:v>56701.107948364348</c:v>
                </c:pt>
                <c:pt idx="516">
                  <c:v>56779.891659194414</c:v>
                </c:pt>
                <c:pt idx="517">
                  <c:v>56780.027767262181</c:v>
                </c:pt>
                <c:pt idx="518">
                  <c:v>56444.121068533459</c:v>
                </c:pt>
                <c:pt idx="519">
                  <c:v>56446.496916984128</c:v>
                </c:pt>
                <c:pt idx="520">
                  <c:v>56446.821919665083</c:v>
                </c:pt>
                <c:pt idx="521">
                  <c:v>56445.839579750216</c:v>
                </c:pt>
                <c:pt idx="522">
                  <c:v>56444.000551692312</c:v>
                </c:pt>
                <c:pt idx="523">
                  <c:v>56617.758503309829</c:v>
                </c:pt>
                <c:pt idx="524">
                  <c:v>56558.495070952413</c:v>
                </c:pt>
                <c:pt idx="525">
                  <c:v>56430.473272133568</c:v>
                </c:pt>
                <c:pt idx="526">
                  <c:v>56421.755293454909</c:v>
                </c:pt>
                <c:pt idx="527">
                  <c:v>56397.078783228346</c:v>
                </c:pt>
                <c:pt idx="528">
                  <c:v>56302.388443651376</c:v>
                </c:pt>
                <c:pt idx="529">
                  <c:v>56306.178474847991</c:v>
                </c:pt>
                <c:pt idx="530">
                  <c:v>56306.592521910541</c:v>
                </c:pt>
                <c:pt idx="531">
                  <c:v>56218.823625131918</c:v>
                </c:pt>
                <c:pt idx="532">
                  <c:v>56143.84447251456</c:v>
                </c:pt>
                <c:pt idx="533">
                  <c:v>56157.259319491954</c:v>
                </c:pt>
                <c:pt idx="534">
                  <c:v>56180.499338645051</c:v>
                </c:pt>
                <c:pt idx="535">
                  <c:v>56145.768379722234</c:v>
                </c:pt>
                <c:pt idx="536">
                  <c:v>56307.29770084098</c:v>
                </c:pt>
                <c:pt idx="537">
                  <c:v>56341.396629907678</c:v>
                </c:pt>
                <c:pt idx="538">
                  <c:v>56148.685995800151</c:v>
                </c:pt>
                <c:pt idx="539">
                  <c:v>56128.455162015503</c:v>
                </c:pt>
                <c:pt idx="540">
                  <c:v>56251.373533622056</c:v>
                </c:pt>
                <c:pt idx="541">
                  <c:v>56916.543482092326</c:v>
                </c:pt>
                <c:pt idx="542">
                  <c:v>56919.311558203146</c:v>
                </c:pt>
                <c:pt idx="543">
                  <c:v>56794.883187818872</c:v>
                </c:pt>
                <c:pt idx="544">
                  <c:v>56816.699165198079</c:v>
                </c:pt>
                <c:pt idx="545">
                  <c:v>56810.278674331916</c:v>
                </c:pt>
                <c:pt idx="546">
                  <c:v>56825.161525479525</c:v>
                </c:pt>
                <c:pt idx="547">
                  <c:v>56805.291570455316</c:v>
                </c:pt>
                <c:pt idx="548">
                  <c:v>56784.313079398904</c:v>
                </c:pt>
                <c:pt idx="549">
                  <c:v>56774.284360455546</c:v>
                </c:pt>
                <c:pt idx="550">
                  <c:v>56773.483220552516</c:v>
                </c:pt>
                <c:pt idx="551">
                  <c:v>56850.37371284332</c:v>
                </c:pt>
                <c:pt idx="552">
                  <c:v>56854.23187930094</c:v>
                </c:pt>
                <c:pt idx="553">
                  <c:v>56846.605440954627</c:v>
                </c:pt>
                <c:pt idx="554">
                  <c:v>56795.943610394817</c:v>
                </c:pt>
                <c:pt idx="555">
                  <c:v>56793.017795511238</c:v>
                </c:pt>
                <c:pt idx="556">
                  <c:v>56857.381732929716</c:v>
                </c:pt>
                <c:pt idx="557">
                  <c:v>56843.763814848971</c:v>
                </c:pt>
                <c:pt idx="558">
                  <c:v>56858.927499225159</c:v>
                </c:pt>
                <c:pt idx="559">
                  <c:v>56856.242364187798</c:v>
                </c:pt>
                <c:pt idx="560">
                  <c:v>56931.829080590112</c:v>
                </c:pt>
                <c:pt idx="561">
                  <c:v>56954.807582264933</c:v>
                </c:pt>
                <c:pt idx="562">
                  <c:v>56927.744012775067</c:v>
                </c:pt>
                <c:pt idx="563">
                  <c:v>56813.270604471552</c:v>
                </c:pt>
                <c:pt idx="564">
                  <c:v>56839.669122191845</c:v>
                </c:pt>
                <c:pt idx="565">
                  <c:v>56826.922937828916</c:v>
                </c:pt>
                <c:pt idx="566">
                  <c:v>56774.760527258906</c:v>
                </c:pt>
                <c:pt idx="567">
                  <c:v>56783.943381623169</c:v>
                </c:pt>
                <c:pt idx="568">
                  <c:v>56821.298030091697</c:v>
                </c:pt>
                <c:pt idx="569">
                  <c:v>56799.63262708814</c:v>
                </c:pt>
                <c:pt idx="570">
                  <c:v>56794.0360079452</c:v>
                </c:pt>
                <c:pt idx="571">
                  <c:v>56764.663765433106</c:v>
                </c:pt>
                <c:pt idx="572">
                  <c:v>56790.318290637675</c:v>
                </c:pt>
                <c:pt idx="573">
                  <c:v>56867.240053218702</c:v>
                </c:pt>
                <c:pt idx="574">
                  <c:v>56968.119754877058</c:v>
                </c:pt>
                <c:pt idx="575">
                  <c:v>57042.439560565843</c:v>
                </c:pt>
                <c:pt idx="576">
                  <c:v>57142.30528619558</c:v>
                </c:pt>
                <c:pt idx="577">
                  <c:v>57134.459835913331</c:v>
                </c:pt>
                <c:pt idx="578">
                  <c:v>57125.568361603153</c:v>
                </c:pt>
                <c:pt idx="579">
                  <c:v>57115.671948355201</c:v>
                </c:pt>
                <c:pt idx="580">
                  <c:v>57165.841807109413</c:v>
                </c:pt>
                <c:pt idx="581">
                  <c:v>57196.571356194028</c:v>
                </c:pt>
                <c:pt idx="582">
                  <c:v>57194.861484315057</c:v>
                </c:pt>
                <c:pt idx="583">
                  <c:v>57164.437778572028</c:v>
                </c:pt>
                <c:pt idx="584">
                  <c:v>57177.094671414343</c:v>
                </c:pt>
                <c:pt idx="585">
                  <c:v>57255.392251530538</c:v>
                </c:pt>
                <c:pt idx="586">
                  <c:v>57253.192635799998</c:v>
                </c:pt>
                <c:pt idx="587">
                  <c:v>57271.804220481536</c:v>
                </c:pt>
                <c:pt idx="588">
                  <c:v>57266.372277848423</c:v>
                </c:pt>
                <c:pt idx="589">
                  <c:v>57272.251337234455</c:v>
                </c:pt>
                <c:pt idx="590">
                  <c:v>57268.439425552533</c:v>
                </c:pt>
                <c:pt idx="591">
                  <c:v>57312.594924505982</c:v>
                </c:pt>
                <c:pt idx="592">
                  <c:v>57471.514271374399</c:v>
                </c:pt>
                <c:pt idx="593">
                  <c:v>57453.59702125514</c:v>
                </c:pt>
                <c:pt idx="594">
                  <c:v>57451.001524517029</c:v>
                </c:pt>
                <c:pt idx="595">
                  <c:v>57405.112041856832</c:v>
                </c:pt>
                <c:pt idx="596">
                  <c:v>57416.23430003981</c:v>
                </c:pt>
                <c:pt idx="597">
                  <c:v>57493.556787667163</c:v>
                </c:pt>
                <c:pt idx="598">
                  <c:v>57695.052019605318</c:v>
                </c:pt>
                <c:pt idx="599">
                  <c:v>57744.206432006322</c:v>
                </c:pt>
                <c:pt idx="600">
                  <c:v>57797.753664904696</c:v>
                </c:pt>
                <c:pt idx="601">
                  <c:v>57923.047048707165</c:v>
                </c:pt>
                <c:pt idx="602">
                  <c:v>57918.122981410546</c:v>
                </c:pt>
                <c:pt idx="603">
                  <c:v>57926.483153097615</c:v>
                </c:pt>
                <c:pt idx="604">
                  <c:v>57806.629123511346</c:v>
                </c:pt>
                <c:pt idx="605">
                  <c:v>57803.292704959385</c:v>
                </c:pt>
                <c:pt idx="606">
                  <c:v>57812.624145150447</c:v>
                </c:pt>
                <c:pt idx="607">
                  <c:v>57849.717805816945</c:v>
                </c:pt>
                <c:pt idx="608">
                  <c:v>57828.280657925869</c:v>
                </c:pt>
                <c:pt idx="609">
                  <c:v>57843.175392598758</c:v>
                </c:pt>
                <c:pt idx="610">
                  <c:v>57847.070089471796</c:v>
                </c:pt>
                <c:pt idx="611">
                  <c:v>57846.577997439432</c:v>
                </c:pt>
                <c:pt idx="612">
                  <c:v>57845.728202754297</c:v>
                </c:pt>
                <c:pt idx="613">
                  <c:v>57931.781069401921</c:v>
                </c:pt>
                <c:pt idx="614">
                  <c:v>58107.560121593568</c:v>
                </c:pt>
                <c:pt idx="615">
                  <c:v>58108.379078225116</c:v>
                </c:pt>
                <c:pt idx="616">
                  <c:v>58236.927750212788</c:v>
                </c:pt>
                <c:pt idx="617">
                  <c:v>58245.020565965948</c:v>
                </c:pt>
                <c:pt idx="618">
                  <c:v>58260.808911048873</c:v>
                </c:pt>
                <c:pt idx="619">
                  <c:v>58227.089329010341</c:v>
                </c:pt>
                <c:pt idx="620">
                  <c:v>58171.294947007933</c:v>
                </c:pt>
                <c:pt idx="621">
                  <c:v>58031.034004905545</c:v>
                </c:pt>
                <c:pt idx="622">
                  <c:v>58033.171362219822</c:v>
                </c:pt>
                <c:pt idx="623">
                  <c:v>58000.556544954285</c:v>
                </c:pt>
                <c:pt idx="624">
                  <c:v>57978.523800455914</c:v>
                </c:pt>
                <c:pt idx="625">
                  <c:v>57984.019840967179</c:v>
                </c:pt>
                <c:pt idx="626">
                  <c:v>57985.335852201977</c:v>
                </c:pt>
                <c:pt idx="627">
                  <c:v>58024.148671482064</c:v>
                </c:pt>
                <c:pt idx="628">
                  <c:v>58036.536850644668</c:v>
                </c:pt>
                <c:pt idx="629">
                  <c:v>58027.72587398551</c:v>
                </c:pt>
                <c:pt idx="630">
                  <c:v>58029.346207344352</c:v>
                </c:pt>
                <c:pt idx="631">
                  <c:v>58068.756192408902</c:v>
                </c:pt>
                <c:pt idx="632">
                  <c:v>57992.057524423326</c:v>
                </c:pt>
                <c:pt idx="633">
                  <c:v>58091.467634943052</c:v>
                </c:pt>
                <c:pt idx="634">
                  <c:v>58101.642890658033</c:v>
                </c:pt>
                <c:pt idx="635">
                  <c:v>58152.649911617576</c:v>
                </c:pt>
                <c:pt idx="636">
                  <c:v>58153.534306398666</c:v>
                </c:pt>
                <c:pt idx="637">
                  <c:v>58129.839837100742</c:v>
                </c:pt>
                <c:pt idx="638">
                  <c:v>58191.423609860074</c:v>
                </c:pt>
                <c:pt idx="639">
                  <c:v>58304.114643516165</c:v>
                </c:pt>
                <c:pt idx="640">
                  <c:v>58075.844788448252</c:v>
                </c:pt>
                <c:pt idx="641">
                  <c:v>57853.298771324669</c:v>
                </c:pt>
                <c:pt idx="642">
                  <c:v>57877.845989065703</c:v>
                </c:pt>
                <c:pt idx="643">
                  <c:v>57883.641374364226</c:v>
                </c:pt>
                <c:pt idx="644">
                  <c:v>57879.870173609816</c:v>
                </c:pt>
                <c:pt idx="645">
                  <c:v>57825.061018126995</c:v>
                </c:pt>
                <c:pt idx="646">
                  <c:v>57865.773682493258</c:v>
                </c:pt>
                <c:pt idx="647">
                  <c:v>57919.010763273109</c:v>
                </c:pt>
                <c:pt idx="648">
                  <c:v>58013.283472420677</c:v>
                </c:pt>
                <c:pt idx="649">
                  <c:v>57993.681513483061</c:v>
                </c:pt>
                <c:pt idx="650">
                  <c:v>57943.859192698415</c:v>
                </c:pt>
                <c:pt idx="651">
                  <c:v>57947.912341738753</c:v>
                </c:pt>
                <c:pt idx="652">
                  <c:v>57975.992621133337</c:v>
                </c:pt>
                <c:pt idx="653">
                  <c:v>58002.8840007322</c:v>
                </c:pt>
                <c:pt idx="654">
                  <c:v>57959.205673830693</c:v>
                </c:pt>
                <c:pt idx="655">
                  <c:v>57967.887687175949</c:v>
                </c:pt>
                <c:pt idx="656">
                  <c:v>57895.455341691209</c:v>
                </c:pt>
                <c:pt idx="657">
                  <c:v>57917.645366460158</c:v>
                </c:pt>
                <c:pt idx="658">
                  <c:v>57962.484725844086</c:v>
                </c:pt>
                <c:pt idx="659">
                  <c:v>58039.760069505312</c:v>
                </c:pt>
                <c:pt idx="660">
                  <c:v>58016.887647039213</c:v>
                </c:pt>
                <c:pt idx="661">
                  <c:v>58092.89161566861</c:v>
                </c:pt>
                <c:pt idx="662">
                  <c:v>58099.928221988121</c:v>
                </c:pt>
                <c:pt idx="663">
                  <c:v>58090.889768627974</c:v>
                </c:pt>
                <c:pt idx="664">
                  <c:v>58572.999014082226</c:v>
                </c:pt>
                <c:pt idx="665">
                  <c:v>58596.37372050649</c:v>
                </c:pt>
                <c:pt idx="666">
                  <c:v>58604.450271519854</c:v>
                </c:pt>
                <c:pt idx="667">
                  <c:v>58630.791633356566</c:v>
                </c:pt>
                <c:pt idx="668">
                  <c:v>59148.382603779515</c:v>
                </c:pt>
                <c:pt idx="669">
                  <c:v>59192.600162086077</c:v>
                </c:pt>
                <c:pt idx="670">
                  <c:v>59190.865618081378</c:v>
                </c:pt>
                <c:pt idx="671">
                  <c:v>59219.590967395816</c:v>
                </c:pt>
                <c:pt idx="672">
                  <c:v>59233.143835598232</c:v>
                </c:pt>
                <c:pt idx="673">
                  <c:v>59255.954415696775</c:v>
                </c:pt>
                <c:pt idx="674">
                  <c:v>59375.360115471922</c:v>
                </c:pt>
                <c:pt idx="675">
                  <c:v>59257.983367740082</c:v>
                </c:pt>
                <c:pt idx="676">
                  <c:v>59249.947422545185</c:v>
                </c:pt>
                <c:pt idx="677">
                  <c:v>59391.223187372125</c:v>
                </c:pt>
                <c:pt idx="678">
                  <c:v>59375.082969984483</c:v>
                </c:pt>
                <c:pt idx="679">
                  <c:v>59353.058998223831</c:v>
                </c:pt>
                <c:pt idx="680">
                  <c:v>59348.1958563562</c:v>
                </c:pt>
                <c:pt idx="681">
                  <c:v>59282.91532436986</c:v>
                </c:pt>
                <c:pt idx="682">
                  <c:v>59363.512393459663</c:v>
                </c:pt>
                <c:pt idx="683">
                  <c:v>59398.057131268819</c:v>
                </c:pt>
                <c:pt idx="684">
                  <c:v>59355.14708887045</c:v>
                </c:pt>
                <c:pt idx="685">
                  <c:v>59263.800310746359</c:v>
                </c:pt>
                <c:pt idx="686">
                  <c:v>59254.155201434543</c:v>
                </c:pt>
                <c:pt idx="687">
                  <c:v>59242.441946590043</c:v>
                </c:pt>
                <c:pt idx="688">
                  <c:v>59208.682911110467</c:v>
                </c:pt>
                <c:pt idx="689">
                  <c:v>59178.869301066297</c:v>
                </c:pt>
                <c:pt idx="690">
                  <c:v>59235.318213306506</c:v>
                </c:pt>
                <c:pt idx="691">
                  <c:v>59090.814373839959</c:v>
                </c:pt>
                <c:pt idx="692">
                  <c:v>59168.072187797865</c:v>
                </c:pt>
                <c:pt idx="693">
                  <c:v>59163.865262533953</c:v>
                </c:pt>
                <c:pt idx="694">
                  <c:v>59176.013882939646</c:v>
                </c:pt>
                <c:pt idx="695">
                  <c:v>59170.961848245162</c:v>
                </c:pt>
                <c:pt idx="696">
                  <c:v>59198.632800611456</c:v>
                </c:pt>
                <c:pt idx="697">
                  <c:v>59197.980907783654</c:v>
                </c:pt>
                <c:pt idx="698">
                  <c:v>59183.296873354098</c:v>
                </c:pt>
                <c:pt idx="699">
                  <c:v>59177.133816120295</c:v>
                </c:pt>
                <c:pt idx="700">
                  <c:v>59176.184030061464</c:v>
                </c:pt>
                <c:pt idx="701">
                  <c:v>59203.373289462608</c:v>
                </c:pt>
                <c:pt idx="702">
                  <c:v>59172.987655671655</c:v>
                </c:pt>
                <c:pt idx="703">
                  <c:v>59085.771825088872</c:v>
                </c:pt>
                <c:pt idx="704">
                  <c:v>59085.38778899813</c:v>
                </c:pt>
                <c:pt idx="705">
                  <c:v>59076.378772887234</c:v>
                </c:pt>
                <c:pt idx="706">
                  <c:v>59073.94127944082</c:v>
                </c:pt>
                <c:pt idx="707">
                  <c:v>59078.288367038054</c:v>
                </c:pt>
                <c:pt idx="708">
                  <c:v>59064.336746812973</c:v>
                </c:pt>
                <c:pt idx="709">
                  <c:v>59069.651992907835</c:v>
                </c:pt>
                <c:pt idx="710">
                  <c:v>59018.928688399203</c:v>
                </c:pt>
                <c:pt idx="711">
                  <c:v>58972.793077844901</c:v>
                </c:pt>
                <c:pt idx="712">
                  <c:v>58796.134580106533</c:v>
                </c:pt>
                <c:pt idx="713">
                  <c:v>58779.540185452395</c:v>
                </c:pt>
                <c:pt idx="714">
                  <c:v>58848.950250225869</c:v>
                </c:pt>
                <c:pt idx="715">
                  <c:v>58842.529315273627</c:v>
                </c:pt>
                <c:pt idx="716">
                  <c:v>58625.06915622457</c:v>
                </c:pt>
                <c:pt idx="717">
                  <c:v>58572.744679151459</c:v>
                </c:pt>
                <c:pt idx="718">
                  <c:v>58569.202230849478</c:v>
                </c:pt>
                <c:pt idx="719">
                  <c:v>58565.386386053957</c:v>
                </c:pt>
                <c:pt idx="720">
                  <c:v>58549.86993394859</c:v>
                </c:pt>
                <c:pt idx="721">
                  <c:v>58532.675170464572</c:v>
                </c:pt>
                <c:pt idx="722">
                  <c:v>58433.918124649914</c:v>
                </c:pt>
                <c:pt idx="723">
                  <c:v>58465.793850974012</c:v>
                </c:pt>
                <c:pt idx="724">
                  <c:v>59744.338191769959</c:v>
                </c:pt>
                <c:pt idx="725">
                  <c:v>59340.696940632304</c:v>
                </c:pt>
                <c:pt idx="726">
                  <c:v>59346.793206988848</c:v>
                </c:pt>
                <c:pt idx="727">
                  <c:v>59390.040833883468</c:v>
                </c:pt>
                <c:pt idx="728">
                  <c:v>59407.40318463002</c:v>
                </c:pt>
                <c:pt idx="729">
                  <c:v>59454.785073194071</c:v>
                </c:pt>
                <c:pt idx="730">
                  <c:v>59430.02448160811</c:v>
                </c:pt>
                <c:pt idx="731">
                  <c:v>59444.263323719584</c:v>
                </c:pt>
                <c:pt idx="732">
                  <c:v>59360.134802199107</c:v>
                </c:pt>
                <c:pt idx="733">
                  <c:v>59319.93844702997</c:v>
                </c:pt>
                <c:pt idx="734">
                  <c:v>59304.674099546122</c:v>
                </c:pt>
                <c:pt idx="735">
                  <c:v>59183.371836858722</c:v>
                </c:pt>
                <c:pt idx="736">
                  <c:v>59163.628691821606</c:v>
                </c:pt>
                <c:pt idx="737">
                  <c:v>59191.950301189027</c:v>
                </c:pt>
                <c:pt idx="738">
                  <c:v>59215.52163718934</c:v>
                </c:pt>
                <c:pt idx="739">
                  <c:v>59218.211458908998</c:v>
                </c:pt>
                <c:pt idx="740">
                  <c:v>59469.498634425181</c:v>
                </c:pt>
                <c:pt idx="741">
                  <c:v>59481.357173704586</c:v>
                </c:pt>
                <c:pt idx="742">
                  <c:v>59444.630556132113</c:v>
                </c:pt>
                <c:pt idx="743">
                  <c:v>59438.586908064084</c:v>
                </c:pt>
                <c:pt idx="744">
                  <c:v>59407.263164705975</c:v>
                </c:pt>
                <c:pt idx="745">
                  <c:v>59430.436492441477</c:v>
                </c:pt>
                <c:pt idx="746">
                  <c:v>59442.745913533763</c:v>
                </c:pt>
                <c:pt idx="747">
                  <c:v>59447.162702932474</c:v>
                </c:pt>
                <c:pt idx="748">
                  <c:v>59357.533474631753</c:v>
                </c:pt>
                <c:pt idx="749">
                  <c:v>59342.123680470497</c:v>
                </c:pt>
                <c:pt idx="750">
                  <c:v>59337.064406716367</c:v>
                </c:pt>
                <c:pt idx="751">
                  <c:v>59327.819001983655</c:v>
                </c:pt>
                <c:pt idx="752">
                  <c:v>59346.272502969579</c:v>
                </c:pt>
                <c:pt idx="753">
                  <c:v>59311.90412239873</c:v>
                </c:pt>
                <c:pt idx="754">
                  <c:v>59366.254571150123</c:v>
                </c:pt>
                <c:pt idx="755">
                  <c:v>59368.183873942173</c:v>
                </c:pt>
                <c:pt idx="756">
                  <c:v>59369.04631819365</c:v>
                </c:pt>
                <c:pt idx="757">
                  <c:v>59399.568945674102</c:v>
                </c:pt>
                <c:pt idx="758">
                  <c:v>59353.033921609858</c:v>
                </c:pt>
                <c:pt idx="759">
                  <c:v>59353.039587867366</c:v>
                </c:pt>
                <c:pt idx="760">
                  <c:v>58879.611640710638</c:v>
                </c:pt>
                <c:pt idx="761">
                  <c:v>58884.920267373986</c:v>
                </c:pt>
                <c:pt idx="762">
                  <c:v>58944.91286874489</c:v>
                </c:pt>
                <c:pt idx="763">
                  <c:v>58851.017773547988</c:v>
                </c:pt>
                <c:pt idx="764">
                  <c:v>58855.793157424421</c:v>
                </c:pt>
                <c:pt idx="765">
                  <c:v>58895.769651777839</c:v>
                </c:pt>
                <c:pt idx="766">
                  <c:v>58794.518348139442</c:v>
                </c:pt>
                <c:pt idx="767">
                  <c:v>58692.117228226998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AE-4436-8B61-E6FA36564576}"/>
            </c:ext>
          </c:extLst>
        </c:ser>
        <c:ser>
          <c:idx val="1"/>
          <c:order val="1"/>
          <c:tx>
            <c:v>t Student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'Equity+Bond_NP'!$B$557:$B$1323</c:f>
              <c:numCache>
                <c:formatCode>m/d/yyyy</c:formatCode>
                <c:ptCount val="767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</c:numCache>
            </c:numRef>
          </c:cat>
          <c:val>
            <c:numRef>
              <c:f>Equity_P!$H$558:$H$1325</c:f>
              <c:numCache>
                <c:formatCode>0.00</c:formatCode>
                <c:ptCount val="768"/>
                <c:pt idx="0">
                  <c:v>79918.825504280336</c:v>
                </c:pt>
                <c:pt idx="1">
                  <c:v>79898.593332592063</c:v>
                </c:pt>
                <c:pt idx="2">
                  <c:v>79890.56630676768</c:v>
                </c:pt>
                <c:pt idx="3">
                  <c:v>79902.378988955257</c:v>
                </c:pt>
                <c:pt idx="4">
                  <c:v>79943.525599899498</c:v>
                </c:pt>
                <c:pt idx="5">
                  <c:v>79958.783915706415</c:v>
                </c:pt>
                <c:pt idx="6">
                  <c:v>79958.248275652368</c:v>
                </c:pt>
                <c:pt idx="7">
                  <c:v>79959.105078265391</c:v>
                </c:pt>
                <c:pt idx="8">
                  <c:v>79939.629946362882</c:v>
                </c:pt>
                <c:pt idx="9">
                  <c:v>79941.771491213614</c:v>
                </c:pt>
                <c:pt idx="10">
                  <c:v>79937.665951350107</c:v>
                </c:pt>
                <c:pt idx="11">
                  <c:v>79935.965083104049</c:v>
                </c:pt>
                <c:pt idx="12">
                  <c:v>79961.535488107096</c:v>
                </c:pt>
                <c:pt idx="13">
                  <c:v>80128.597553625834</c:v>
                </c:pt>
                <c:pt idx="14">
                  <c:v>80111.048452188363</c:v>
                </c:pt>
                <c:pt idx="15">
                  <c:v>80190.277445214044</c:v>
                </c:pt>
                <c:pt idx="16">
                  <c:v>80229.691609776273</c:v>
                </c:pt>
                <c:pt idx="17">
                  <c:v>80248.671846653771</c:v>
                </c:pt>
                <c:pt idx="18">
                  <c:v>80229.443383060963</c:v>
                </c:pt>
                <c:pt idx="19">
                  <c:v>80246.95358743034</c:v>
                </c:pt>
                <c:pt idx="20">
                  <c:v>80257.710519011875</c:v>
                </c:pt>
                <c:pt idx="21">
                  <c:v>79962.55173028259</c:v>
                </c:pt>
                <c:pt idx="22">
                  <c:v>79947.02087570123</c:v>
                </c:pt>
                <c:pt idx="23">
                  <c:v>79895.434185296865</c:v>
                </c:pt>
                <c:pt idx="24">
                  <c:v>79902.423607290737</c:v>
                </c:pt>
                <c:pt idx="25">
                  <c:v>79858.185775405509</c:v>
                </c:pt>
                <c:pt idx="26">
                  <c:v>79832.081249127732</c:v>
                </c:pt>
                <c:pt idx="27">
                  <c:v>79787.158773198331</c:v>
                </c:pt>
                <c:pt idx="28">
                  <c:v>79797.354240766857</c:v>
                </c:pt>
                <c:pt idx="29">
                  <c:v>79806.503070449238</c:v>
                </c:pt>
                <c:pt idx="30">
                  <c:v>79802.521091870585</c:v>
                </c:pt>
                <c:pt idx="31">
                  <c:v>79842.46513322083</c:v>
                </c:pt>
                <c:pt idx="32">
                  <c:v>79618.543525981266</c:v>
                </c:pt>
                <c:pt idx="33">
                  <c:v>79649.847419193771</c:v>
                </c:pt>
                <c:pt idx="34">
                  <c:v>79645.721353572211</c:v>
                </c:pt>
                <c:pt idx="35">
                  <c:v>79483.095621960689</c:v>
                </c:pt>
                <c:pt idx="36">
                  <c:v>79440.313628396761</c:v>
                </c:pt>
                <c:pt idx="37">
                  <c:v>79441.969836679084</c:v>
                </c:pt>
                <c:pt idx="38">
                  <c:v>79429.990390796636</c:v>
                </c:pt>
                <c:pt idx="39">
                  <c:v>79430.432662603664</c:v>
                </c:pt>
                <c:pt idx="40">
                  <c:v>79392.093191800086</c:v>
                </c:pt>
                <c:pt idx="41">
                  <c:v>79511.318798952809</c:v>
                </c:pt>
                <c:pt idx="42">
                  <c:v>79514.442870209896</c:v>
                </c:pt>
                <c:pt idx="43">
                  <c:v>79542.422835781588</c:v>
                </c:pt>
                <c:pt idx="44">
                  <c:v>79534.152292305938</c:v>
                </c:pt>
                <c:pt idx="45">
                  <c:v>79595.90433338107</c:v>
                </c:pt>
                <c:pt idx="46">
                  <c:v>79538.548522888887</c:v>
                </c:pt>
                <c:pt idx="47">
                  <c:v>79509.157639161262</c:v>
                </c:pt>
                <c:pt idx="48">
                  <c:v>79516.244872894196</c:v>
                </c:pt>
                <c:pt idx="49">
                  <c:v>79516.300474066767</c:v>
                </c:pt>
                <c:pt idx="50">
                  <c:v>79501.675412905664</c:v>
                </c:pt>
                <c:pt idx="51">
                  <c:v>79493.885578675574</c:v>
                </c:pt>
                <c:pt idx="52">
                  <c:v>79502.593265736694</c:v>
                </c:pt>
                <c:pt idx="53">
                  <c:v>79508.774027175241</c:v>
                </c:pt>
                <c:pt idx="54">
                  <c:v>79640.434832490893</c:v>
                </c:pt>
                <c:pt idx="55">
                  <c:v>79640.560012631264</c:v>
                </c:pt>
                <c:pt idx="56">
                  <c:v>79531.065403606655</c:v>
                </c:pt>
                <c:pt idx="57">
                  <c:v>79488.509692375301</c:v>
                </c:pt>
                <c:pt idx="58">
                  <c:v>79493.483178634313</c:v>
                </c:pt>
                <c:pt idx="59">
                  <c:v>79442.395948541802</c:v>
                </c:pt>
                <c:pt idx="60">
                  <c:v>79447.174849996445</c:v>
                </c:pt>
                <c:pt idx="61">
                  <c:v>79447.666729258082</c:v>
                </c:pt>
                <c:pt idx="62">
                  <c:v>79448.96416446536</c:v>
                </c:pt>
                <c:pt idx="63">
                  <c:v>79462.380283026374</c:v>
                </c:pt>
                <c:pt idx="64">
                  <c:v>79459.343203532131</c:v>
                </c:pt>
                <c:pt idx="65">
                  <c:v>79459.571839521144</c:v>
                </c:pt>
                <c:pt idx="66">
                  <c:v>79509.076145351471</c:v>
                </c:pt>
                <c:pt idx="67">
                  <c:v>79515.999421034459</c:v>
                </c:pt>
                <c:pt idx="68">
                  <c:v>79508.801696161914</c:v>
                </c:pt>
                <c:pt idx="69">
                  <c:v>79564.126910013278</c:v>
                </c:pt>
                <c:pt idx="70">
                  <c:v>79611.472720220423</c:v>
                </c:pt>
                <c:pt idx="71">
                  <c:v>79743.6366900797</c:v>
                </c:pt>
                <c:pt idx="72">
                  <c:v>79629.803758303417</c:v>
                </c:pt>
                <c:pt idx="73">
                  <c:v>79600.555129032829</c:v>
                </c:pt>
                <c:pt idx="74">
                  <c:v>79649.4686557143</c:v>
                </c:pt>
                <c:pt idx="75">
                  <c:v>79543.646636221951</c:v>
                </c:pt>
                <c:pt idx="76">
                  <c:v>79524.261602788785</c:v>
                </c:pt>
                <c:pt idx="77">
                  <c:v>79524.197029387316</c:v>
                </c:pt>
                <c:pt idx="78">
                  <c:v>79520.739156982134</c:v>
                </c:pt>
                <c:pt idx="79">
                  <c:v>79520.221193375779</c:v>
                </c:pt>
                <c:pt idx="80">
                  <c:v>79472.179704569222</c:v>
                </c:pt>
                <c:pt idx="81">
                  <c:v>79440.521724571838</c:v>
                </c:pt>
                <c:pt idx="82">
                  <c:v>79515.774819666811</c:v>
                </c:pt>
                <c:pt idx="83">
                  <c:v>79396.105545674684</c:v>
                </c:pt>
                <c:pt idx="84">
                  <c:v>79079.579417565401</c:v>
                </c:pt>
                <c:pt idx="85">
                  <c:v>79045.829896052644</c:v>
                </c:pt>
                <c:pt idx="86">
                  <c:v>79038.377583569993</c:v>
                </c:pt>
                <c:pt idx="87">
                  <c:v>78908.217597530034</c:v>
                </c:pt>
                <c:pt idx="88">
                  <c:v>78905.09571002431</c:v>
                </c:pt>
                <c:pt idx="89">
                  <c:v>78884.800386517672</c:v>
                </c:pt>
                <c:pt idx="90">
                  <c:v>79115.259366913524</c:v>
                </c:pt>
                <c:pt idx="91">
                  <c:v>79328.131338054285</c:v>
                </c:pt>
                <c:pt idx="92">
                  <c:v>79323.209983545414</c:v>
                </c:pt>
                <c:pt idx="93">
                  <c:v>79317.08671007934</c:v>
                </c:pt>
                <c:pt idx="94">
                  <c:v>79325.720623512636</c:v>
                </c:pt>
                <c:pt idx="95">
                  <c:v>79182.487096454133</c:v>
                </c:pt>
                <c:pt idx="96">
                  <c:v>79138.109863667021</c:v>
                </c:pt>
                <c:pt idx="97">
                  <c:v>79169.031248325497</c:v>
                </c:pt>
                <c:pt idx="98">
                  <c:v>79148.472007813136</c:v>
                </c:pt>
                <c:pt idx="99">
                  <c:v>79131.165428888329</c:v>
                </c:pt>
                <c:pt idx="100">
                  <c:v>79150.635555404777</c:v>
                </c:pt>
                <c:pt idx="101">
                  <c:v>79123.224360525826</c:v>
                </c:pt>
                <c:pt idx="102">
                  <c:v>79111.550534947382</c:v>
                </c:pt>
                <c:pt idx="103">
                  <c:v>79116.821496091812</c:v>
                </c:pt>
                <c:pt idx="104">
                  <c:v>79157.124992427445</c:v>
                </c:pt>
                <c:pt idx="105">
                  <c:v>78569.33392079128</c:v>
                </c:pt>
                <c:pt idx="106">
                  <c:v>78637.55923009578</c:v>
                </c:pt>
                <c:pt idx="107">
                  <c:v>78647.837116406605</c:v>
                </c:pt>
                <c:pt idx="108">
                  <c:v>78594.523349832845</c:v>
                </c:pt>
                <c:pt idx="109">
                  <c:v>78569.636051256501</c:v>
                </c:pt>
                <c:pt idx="110">
                  <c:v>78588.383773521651</c:v>
                </c:pt>
                <c:pt idx="111">
                  <c:v>78578.870666950505</c:v>
                </c:pt>
                <c:pt idx="112">
                  <c:v>78570.311528972714</c:v>
                </c:pt>
                <c:pt idx="113">
                  <c:v>78618.365905512052</c:v>
                </c:pt>
                <c:pt idx="114">
                  <c:v>78630.367390156665</c:v>
                </c:pt>
                <c:pt idx="115">
                  <c:v>78619.062301065176</c:v>
                </c:pt>
                <c:pt idx="116">
                  <c:v>78582.36406652462</c:v>
                </c:pt>
                <c:pt idx="117">
                  <c:v>78548.12733059928</c:v>
                </c:pt>
                <c:pt idx="118">
                  <c:v>78573.341562577232</c:v>
                </c:pt>
                <c:pt idx="119">
                  <c:v>78577.184050016207</c:v>
                </c:pt>
                <c:pt idx="120">
                  <c:v>78485.995092628596</c:v>
                </c:pt>
                <c:pt idx="121">
                  <c:v>78439.508896160594</c:v>
                </c:pt>
                <c:pt idx="122">
                  <c:v>78406.021486424375</c:v>
                </c:pt>
                <c:pt idx="123">
                  <c:v>78402.651438775545</c:v>
                </c:pt>
                <c:pt idx="124">
                  <c:v>78406.865935236245</c:v>
                </c:pt>
                <c:pt idx="125">
                  <c:v>78525.529896089472</c:v>
                </c:pt>
                <c:pt idx="126">
                  <c:v>78502.948083679177</c:v>
                </c:pt>
                <c:pt idx="127">
                  <c:v>78523.241073970217</c:v>
                </c:pt>
                <c:pt idx="128">
                  <c:v>78538.869726920253</c:v>
                </c:pt>
                <c:pt idx="129">
                  <c:v>78484.82924551054</c:v>
                </c:pt>
                <c:pt idx="130">
                  <c:v>78476.604420477044</c:v>
                </c:pt>
                <c:pt idx="131">
                  <c:v>78547.01093856238</c:v>
                </c:pt>
                <c:pt idx="132">
                  <c:v>78550.694595704146</c:v>
                </c:pt>
                <c:pt idx="133">
                  <c:v>78549.423770514564</c:v>
                </c:pt>
                <c:pt idx="134">
                  <c:v>78583.900991866962</c:v>
                </c:pt>
                <c:pt idx="135">
                  <c:v>78653.783521888967</c:v>
                </c:pt>
                <c:pt idx="136">
                  <c:v>78647.532242386456</c:v>
                </c:pt>
                <c:pt idx="137">
                  <c:v>78641.508100484352</c:v>
                </c:pt>
                <c:pt idx="138">
                  <c:v>78606.584980975007</c:v>
                </c:pt>
                <c:pt idx="139">
                  <c:v>78639.160991075536</c:v>
                </c:pt>
                <c:pt idx="140">
                  <c:v>78639.168943108496</c:v>
                </c:pt>
                <c:pt idx="141">
                  <c:v>78777.859805807049</c:v>
                </c:pt>
                <c:pt idx="142">
                  <c:v>78771.713179992352</c:v>
                </c:pt>
                <c:pt idx="143">
                  <c:v>78715.597011798818</c:v>
                </c:pt>
                <c:pt idx="144">
                  <c:v>78717.928996920047</c:v>
                </c:pt>
                <c:pt idx="145">
                  <c:v>78710.503522274143</c:v>
                </c:pt>
                <c:pt idx="146">
                  <c:v>78699.458569640774</c:v>
                </c:pt>
                <c:pt idx="147">
                  <c:v>78688.231993775349</c:v>
                </c:pt>
                <c:pt idx="148">
                  <c:v>78701.791771408767</c:v>
                </c:pt>
                <c:pt idx="149">
                  <c:v>78672.470126481756</c:v>
                </c:pt>
                <c:pt idx="150">
                  <c:v>78639.526134325715</c:v>
                </c:pt>
                <c:pt idx="151">
                  <c:v>78642.912690722442</c:v>
                </c:pt>
                <c:pt idx="152">
                  <c:v>78679.413048168106</c:v>
                </c:pt>
                <c:pt idx="153">
                  <c:v>78695.960384679711</c:v>
                </c:pt>
                <c:pt idx="154">
                  <c:v>78698.796405703455</c:v>
                </c:pt>
                <c:pt idx="155">
                  <c:v>78709.386890719019</c:v>
                </c:pt>
                <c:pt idx="156">
                  <c:v>78435.41767013217</c:v>
                </c:pt>
                <c:pt idx="157">
                  <c:v>78437.869858954946</c:v>
                </c:pt>
                <c:pt idx="158">
                  <c:v>78421.697084537009</c:v>
                </c:pt>
                <c:pt idx="159">
                  <c:v>78436.175341362294</c:v>
                </c:pt>
                <c:pt idx="160">
                  <c:v>78487.93754615754</c:v>
                </c:pt>
                <c:pt idx="161">
                  <c:v>78536.550775844866</c:v>
                </c:pt>
                <c:pt idx="162">
                  <c:v>78730.207135082455</c:v>
                </c:pt>
                <c:pt idx="163">
                  <c:v>78771.649701915128</c:v>
                </c:pt>
                <c:pt idx="164">
                  <c:v>78677.318331200353</c:v>
                </c:pt>
                <c:pt idx="165">
                  <c:v>78667.695364091487</c:v>
                </c:pt>
                <c:pt idx="166">
                  <c:v>78850.708747065</c:v>
                </c:pt>
                <c:pt idx="167">
                  <c:v>78895.407668272426</c:v>
                </c:pt>
                <c:pt idx="168">
                  <c:v>78960.495157822181</c:v>
                </c:pt>
                <c:pt idx="169">
                  <c:v>78964.357521015801</c:v>
                </c:pt>
                <c:pt idx="170">
                  <c:v>78984.544714404547</c:v>
                </c:pt>
                <c:pt idx="171">
                  <c:v>78951.086912090264</c:v>
                </c:pt>
                <c:pt idx="172">
                  <c:v>79022.935077132148</c:v>
                </c:pt>
                <c:pt idx="173">
                  <c:v>79018.024659274059</c:v>
                </c:pt>
                <c:pt idx="174">
                  <c:v>78943.443857453691</c:v>
                </c:pt>
                <c:pt idx="175">
                  <c:v>79267.546651195618</c:v>
                </c:pt>
                <c:pt idx="176">
                  <c:v>79281.530495027531</c:v>
                </c:pt>
                <c:pt idx="177">
                  <c:v>79293.20083851782</c:v>
                </c:pt>
                <c:pt idx="178">
                  <c:v>79306.696445584355</c:v>
                </c:pt>
                <c:pt idx="179">
                  <c:v>79291.18501671002</c:v>
                </c:pt>
                <c:pt idx="180">
                  <c:v>79321.259276250305</c:v>
                </c:pt>
                <c:pt idx="181">
                  <c:v>79339.200641489995</c:v>
                </c:pt>
                <c:pt idx="182">
                  <c:v>79498.747393234618</c:v>
                </c:pt>
                <c:pt idx="183">
                  <c:v>79615.963182675376</c:v>
                </c:pt>
                <c:pt idx="184">
                  <c:v>79547.981905726323</c:v>
                </c:pt>
                <c:pt idx="185">
                  <c:v>79684.727255322228</c:v>
                </c:pt>
                <c:pt idx="186">
                  <c:v>79637.709846114551</c:v>
                </c:pt>
                <c:pt idx="187">
                  <c:v>79618.925916425069</c:v>
                </c:pt>
                <c:pt idx="188">
                  <c:v>79634.071048130732</c:v>
                </c:pt>
                <c:pt idx="189">
                  <c:v>79462.053008700736</c:v>
                </c:pt>
                <c:pt idx="190">
                  <c:v>79466.44467358345</c:v>
                </c:pt>
                <c:pt idx="191">
                  <c:v>79485.332144003027</c:v>
                </c:pt>
                <c:pt idx="192">
                  <c:v>79527.237088319132</c:v>
                </c:pt>
                <c:pt idx="193">
                  <c:v>79468.011777955515</c:v>
                </c:pt>
                <c:pt idx="194">
                  <c:v>79428.971026657848</c:v>
                </c:pt>
                <c:pt idx="195">
                  <c:v>79421.644063874744</c:v>
                </c:pt>
                <c:pt idx="196">
                  <c:v>79379.839383922154</c:v>
                </c:pt>
                <c:pt idx="197">
                  <c:v>79380.05139079412</c:v>
                </c:pt>
                <c:pt idx="198">
                  <c:v>79512.847832194951</c:v>
                </c:pt>
                <c:pt idx="199">
                  <c:v>79535.707542148099</c:v>
                </c:pt>
                <c:pt idx="200">
                  <c:v>79511.370833134075</c:v>
                </c:pt>
                <c:pt idx="201">
                  <c:v>79519.764743462176</c:v>
                </c:pt>
                <c:pt idx="202">
                  <c:v>79501.5290852131</c:v>
                </c:pt>
                <c:pt idx="203">
                  <c:v>79521.062748177064</c:v>
                </c:pt>
                <c:pt idx="204">
                  <c:v>79489.91639233123</c:v>
                </c:pt>
                <c:pt idx="205">
                  <c:v>79492.250417072093</c:v>
                </c:pt>
                <c:pt idx="206">
                  <c:v>79449.566831795732</c:v>
                </c:pt>
                <c:pt idx="207">
                  <c:v>79391.604086013249</c:v>
                </c:pt>
                <c:pt idx="208">
                  <c:v>79398.571137805193</c:v>
                </c:pt>
                <c:pt idx="209">
                  <c:v>79433.874783586885</c:v>
                </c:pt>
                <c:pt idx="210">
                  <c:v>79808.428662117876</c:v>
                </c:pt>
                <c:pt idx="211">
                  <c:v>79792.880856705</c:v>
                </c:pt>
                <c:pt idx="212">
                  <c:v>79711.200060291303</c:v>
                </c:pt>
                <c:pt idx="213">
                  <c:v>79805.869691403568</c:v>
                </c:pt>
                <c:pt idx="214">
                  <c:v>79790.110034628291</c:v>
                </c:pt>
                <c:pt idx="215">
                  <c:v>79734.203517063623</c:v>
                </c:pt>
                <c:pt idx="216">
                  <c:v>79838.097396925281</c:v>
                </c:pt>
                <c:pt idx="217">
                  <c:v>79913.56858712442</c:v>
                </c:pt>
                <c:pt idx="218">
                  <c:v>80038.274680144721</c:v>
                </c:pt>
                <c:pt idx="219">
                  <c:v>80344.056825818348</c:v>
                </c:pt>
                <c:pt idx="220">
                  <c:v>80301.484088931975</c:v>
                </c:pt>
                <c:pt idx="221">
                  <c:v>80410.736839226622</c:v>
                </c:pt>
                <c:pt idx="222">
                  <c:v>80507.66983121325</c:v>
                </c:pt>
                <c:pt idx="223">
                  <c:v>80486.045166394848</c:v>
                </c:pt>
                <c:pt idx="224">
                  <c:v>80562.188950192794</c:v>
                </c:pt>
                <c:pt idx="225">
                  <c:v>80722.7437759202</c:v>
                </c:pt>
                <c:pt idx="226">
                  <c:v>80740.883710536102</c:v>
                </c:pt>
                <c:pt idx="227">
                  <c:v>80718.299184273215</c:v>
                </c:pt>
                <c:pt idx="228">
                  <c:v>80708.713347648532</c:v>
                </c:pt>
                <c:pt idx="229">
                  <c:v>80713.651961915588</c:v>
                </c:pt>
                <c:pt idx="230">
                  <c:v>80716.590528971283</c:v>
                </c:pt>
                <c:pt idx="231">
                  <c:v>80677.859575485694</c:v>
                </c:pt>
                <c:pt idx="232">
                  <c:v>80720.087195710454</c:v>
                </c:pt>
                <c:pt idx="233">
                  <c:v>80653.749618122281</c:v>
                </c:pt>
                <c:pt idx="234">
                  <c:v>80656.908143006774</c:v>
                </c:pt>
                <c:pt idx="235">
                  <c:v>80751.434157602213</c:v>
                </c:pt>
                <c:pt idx="236">
                  <c:v>80952.756499402705</c:v>
                </c:pt>
                <c:pt idx="237">
                  <c:v>80911.812196436469</c:v>
                </c:pt>
                <c:pt idx="238">
                  <c:v>80843.862579337656</c:v>
                </c:pt>
                <c:pt idx="239">
                  <c:v>80847.513898390622</c:v>
                </c:pt>
                <c:pt idx="240">
                  <c:v>80941.806249184228</c:v>
                </c:pt>
                <c:pt idx="241">
                  <c:v>80880.935377116039</c:v>
                </c:pt>
                <c:pt idx="242">
                  <c:v>80900.275084961075</c:v>
                </c:pt>
                <c:pt idx="243">
                  <c:v>80909.027068181604</c:v>
                </c:pt>
                <c:pt idx="244">
                  <c:v>80885.147657912428</c:v>
                </c:pt>
                <c:pt idx="245">
                  <c:v>80900.681898580006</c:v>
                </c:pt>
                <c:pt idx="246">
                  <c:v>81396.801117775904</c:v>
                </c:pt>
                <c:pt idx="247">
                  <c:v>81401.736422140631</c:v>
                </c:pt>
                <c:pt idx="248">
                  <c:v>81403.422155524415</c:v>
                </c:pt>
                <c:pt idx="249">
                  <c:v>81403.003022619683</c:v>
                </c:pt>
                <c:pt idx="250">
                  <c:v>81385.832322596209</c:v>
                </c:pt>
                <c:pt idx="251">
                  <c:v>81389.660003152414</c:v>
                </c:pt>
                <c:pt idx="252">
                  <c:v>81382.422634924587</c:v>
                </c:pt>
                <c:pt idx="253">
                  <c:v>81341.198158071726</c:v>
                </c:pt>
                <c:pt idx="254">
                  <c:v>81302.09498409064</c:v>
                </c:pt>
                <c:pt idx="255">
                  <c:v>81337.737971296272</c:v>
                </c:pt>
                <c:pt idx="256">
                  <c:v>81408.682101708066</c:v>
                </c:pt>
                <c:pt idx="257">
                  <c:v>81417.916623639408</c:v>
                </c:pt>
                <c:pt idx="258">
                  <c:v>81461.890541862973</c:v>
                </c:pt>
                <c:pt idx="259">
                  <c:v>81461.962726668105</c:v>
                </c:pt>
                <c:pt idx="260">
                  <c:v>81503.978730293878</c:v>
                </c:pt>
                <c:pt idx="261">
                  <c:v>81506.253725609073</c:v>
                </c:pt>
                <c:pt idx="262">
                  <c:v>81549.142034379009</c:v>
                </c:pt>
                <c:pt idx="263">
                  <c:v>81625.026022807317</c:v>
                </c:pt>
                <c:pt idx="264">
                  <c:v>81605.655231535857</c:v>
                </c:pt>
                <c:pt idx="265">
                  <c:v>81618.32404291704</c:v>
                </c:pt>
                <c:pt idx="266">
                  <c:v>81588.827148452838</c:v>
                </c:pt>
                <c:pt idx="267">
                  <c:v>81717.453265490825</c:v>
                </c:pt>
                <c:pt idx="268">
                  <c:v>81611.839854465579</c:v>
                </c:pt>
                <c:pt idx="269">
                  <c:v>81778.364848195968</c:v>
                </c:pt>
                <c:pt idx="270">
                  <c:v>81777.531284546596</c:v>
                </c:pt>
                <c:pt idx="271">
                  <c:v>81774.075000486089</c:v>
                </c:pt>
                <c:pt idx="272">
                  <c:v>81272.956759153778</c:v>
                </c:pt>
                <c:pt idx="273">
                  <c:v>81015.54559147144</c:v>
                </c:pt>
                <c:pt idx="274">
                  <c:v>81040.121841443543</c:v>
                </c:pt>
                <c:pt idx="275">
                  <c:v>81049.532472156803</c:v>
                </c:pt>
                <c:pt idx="276">
                  <c:v>81140.557193886067</c:v>
                </c:pt>
                <c:pt idx="277">
                  <c:v>81120.093483383782</c:v>
                </c:pt>
                <c:pt idx="278">
                  <c:v>81171.517481461124</c:v>
                </c:pt>
                <c:pt idx="279">
                  <c:v>81240.058573615577</c:v>
                </c:pt>
                <c:pt idx="280">
                  <c:v>81165.587624553315</c:v>
                </c:pt>
                <c:pt idx="281">
                  <c:v>81166.108672923263</c:v>
                </c:pt>
                <c:pt idx="282">
                  <c:v>81213.142177108326</c:v>
                </c:pt>
                <c:pt idx="283">
                  <c:v>81214.698238575031</c:v>
                </c:pt>
                <c:pt idx="284">
                  <c:v>81251.700673707397</c:v>
                </c:pt>
                <c:pt idx="285">
                  <c:v>81249.391274404028</c:v>
                </c:pt>
                <c:pt idx="286">
                  <c:v>81276.264873390959</c:v>
                </c:pt>
                <c:pt idx="287">
                  <c:v>80904.118578559777</c:v>
                </c:pt>
                <c:pt idx="288">
                  <c:v>80802.469890367167</c:v>
                </c:pt>
                <c:pt idx="289">
                  <c:v>81011.517122060846</c:v>
                </c:pt>
                <c:pt idx="290">
                  <c:v>80976.255532659154</c:v>
                </c:pt>
                <c:pt idx="291">
                  <c:v>80628.052082700466</c:v>
                </c:pt>
                <c:pt idx="292">
                  <c:v>80609.332365930168</c:v>
                </c:pt>
                <c:pt idx="293">
                  <c:v>80485.217020194439</c:v>
                </c:pt>
                <c:pt idx="294">
                  <c:v>80407.84975509574</c:v>
                </c:pt>
                <c:pt idx="295">
                  <c:v>81003.653406167476</c:v>
                </c:pt>
                <c:pt idx="296">
                  <c:v>80899.571484692962</c:v>
                </c:pt>
                <c:pt idx="297">
                  <c:v>80079.451903250374</c:v>
                </c:pt>
                <c:pt idx="298">
                  <c:v>77714.308927194186</c:v>
                </c:pt>
                <c:pt idx="299">
                  <c:v>77005.244582869171</c:v>
                </c:pt>
                <c:pt idx="300">
                  <c:v>76940.980169417264</c:v>
                </c:pt>
                <c:pt idx="301">
                  <c:v>76220.262870518985</c:v>
                </c:pt>
                <c:pt idx="302">
                  <c:v>74268.465990998142</c:v>
                </c:pt>
                <c:pt idx="303">
                  <c:v>72505.954751051773</c:v>
                </c:pt>
                <c:pt idx="304">
                  <c:v>73539.120981349013</c:v>
                </c:pt>
                <c:pt idx="305">
                  <c:v>72192.56683158176</c:v>
                </c:pt>
                <c:pt idx="306">
                  <c:v>71805.762370272714</c:v>
                </c:pt>
                <c:pt idx="307">
                  <c:v>71810.207798381321</c:v>
                </c:pt>
                <c:pt idx="308">
                  <c:v>69843.621578810838</c:v>
                </c:pt>
                <c:pt idx="309">
                  <c:v>69098.266229622532</c:v>
                </c:pt>
                <c:pt idx="310">
                  <c:v>69256.632691423743</c:v>
                </c:pt>
                <c:pt idx="311">
                  <c:v>68507.809676327917</c:v>
                </c:pt>
                <c:pt idx="312">
                  <c:v>67755.383521306445</c:v>
                </c:pt>
                <c:pt idx="313">
                  <c:v>67769.91426341224</c:v>
                </c:pt>
                <c:pt idx="314">
                  <c:v>67632.924579213155</c:v>
                </c:pt>
                <c:pt idx="315">
                  <c:v>67048.056556807045</c:v>
                </c:pt>
                <c:pt idx="316">
                  <c:v>66932.867892970215</c:v>
                </c:pt>
                <c:pt idx="317">
                  <c:v>66976.513718510745</c:v>
                </c:pt>
                <c:pt idx="318">
                  <c:v>66768.411505340962</c:v>
                </c:pt>
                <c:pt idx="319">
                  <c:v>67206.150768743028</c:v>
                </c:pt>
                <c:pt idx="320">
                  <c:v>66289.466288684082</c:v>
                </c:pt>
                <c:pt idx="321">
                  <c:v>65712.94334844104</c:v>
                </c:pt>
                <c:pt idx="322">
                  <c:v>65633.557820087153</c:v>
                </c:pt>
                <c:pt idx="323">
                  <c:v>65803.296913411265</c:v>
                </c:pt>
                <c:pt idx="324">
                  <c:v>65199.641261143457</c:v>
                </c:pt>
                <c:pt idx="325">
                  <c:v>65169.022712697959</c:v>
                </c:pt>
                <c:pt idx="326">
                  <c:v>65029.130565846281</c:v>
                </c:pt>
                <c:pt idx="327">
                  <c:v>64919.00589823514</c:v>
                </c:pt>
                <c:pt idx="328">
                  <c:v>64916.048108728639</c:v>
                </c:pt>
                <c:pt idx="329">
                  <c:v>64766.265711720378</c:v>
                </c:pt>
                <c:pt idx="330">
                  <c:v>64760.0812216427</c:v>
                </c:pt>
                <c:pt idx="331">
                  <c:v>64841.147830754504</c:v>
                </c:pt>
                <c:pt idx="332">
                  <c:v>64570.065764401501</c:v>
                </c:pt>
                <c:pt idx="333">
                  <c:v>64559.537770674622</c:v>
                </c:pt>
                <c:pt idx="334">
                  <c:v>64550.254473229004</c:v>
                </c:pt>
                <c:pt idx="335">
                  <c:v>64495.131380901264</c:v>
                </c:pt>
                <c:pt idx="336">
                  <c:v>64330.375444731624</c:v>
                </c:pt>
                <c:pt idx="337">
                  <c:v>64178.751290664215</c:v>
                </c:pt>
                <c:pt idx="338">
                  <c:v>64187.175399614141</c:v>
                </c:pt>
                <c:pt idx="339">
                  <c:v>64223.231161959571</c:v>
                </c:pt>
                <c:pt idx="340">
                  <c:v>64262.973243559201</c:v>
                </c:pt>
                <c:pt idx="341">
                  <c:v>64158.629066779169</c:v>
                </c:pt>
                <c:pt idx="342">
                  <c:v>64210.321582912402</c:v>
                </c:pt>
                <c:pt idx="343">
                  <c:v>64148.728106389834</c:v>
                </c:pt>
                <c:pt idx="344">
                  <c:v>63986.454342096295</c:v>
                </c:pt>
                <c:pt idx="345">
                  <c:v>63938.805212720996</c:v>
                </c:pt>
                <c:pt idx="346">
                  <c:v>63924.491678689483</c:v>
                </c:pt>
                <c:pt idx="347">
                  <c:v>63934.718376102828</c:v>
                </c:pt>
                <c:pt idx="348">
                  <c:v>63937.394475074863</c:v>
                </c:pt>
                <c:pt idx="349">
                  <c:v>63940.956282150401</c:v>
                </c:pt>
                <c:pt idx="350">
                  <c:v>63946.059018622429</c:v>
                </c:pt>
                <c:pt idx="351">
                  <c:v>63711.117630009336</c:v>
                </c:pt>
                <c:pt idx="352">
                  <c:v>63797.657051148046</c:v>
                </c:pt>
                <c:pt idx="353">
                  <c:v>63864.188295560438</c:v>
                </c:pt>
                <c:pt idx="354">
                  <c:v>63931.121976918686</c:v>
                </c:pt>
                <c:pt idx="355">
                  <c:v>64006.006977837722</c:v>
                </c:pt>
                <c:pt idx="356">
                  <c:v>63904.31794252307</c:v>
                </c:pt>
                <c:pt idx="357">
                  <c:v>63914.723419177033</c:v>
                </c:pt>
                <c:pt idx="358">
                  <c:v>63854.89685074889</c:v>
                </c:pt>
                <c:pt idx="359">
                  <c:v>63736.977374317161</c:v>
                </c:pt>
                <c:pt idx="360">
                  <c:v>63575.515866698799</c:v>
                </c:pt>
                <c:pt idx="361">
                  <c:v>63564.202755145074</c:v>
                </c:pt>
                <c:pt idx="362">
                  <c:v>63536.613935345806</c:v>
                </c:pt>
                <c:pt idx="363">
                  <c:v>63175.206482983209</c:v>
                </c:pt>
                <c:pt idx="364">
                  <c:v>61954.842887787883</c:v>
                </c:pt>
                <c:pt idx="365">
                  <c:v>61909.558396129178</c:v>
                </c:pt>
                <c:pt idx="366">
                  <c:v>62059.250150752261</c:v>
                </c:pt>
                <c:pt idx="367">
                  <c:v>62318.563167837769</c:v>
                </c:pt>
                <c:pt idx="368">
                  <c:v>62226.298247436527</c:v>
                </c:pt>
                <c:pt idx="369">
                  <c:v>62236.305378842015</c:v>
                </c:pt>
                <c:pt idx="370">
                  <c:v>62252.103600435548</c:v>
                </c:pt>
                <c:pt idx="371">
                  <c:v>62541.088378734188</c:v>
                </c:pt>
                <c:pt idx="372">
                  <c:v>62545.733366236513</c:v>
                </c:pt>
                <c:pt idx="373">
                  <c:v>62138.750016707192</c:v>
                </c:pt>
                <c:pt idx="374">
                  <c:v>62159.408825276616</c:v>
                </c:pt>
                <c:pt idx="375">
                  <c:v>61732.370546314945</c:v>
                </c:pt>
                <c:pt idx="376">
                  <c:v>61771.626611291496</c:v>
                </c:pt>
                <c:pt idx="377">
                  <c:v>61758.771763332588</c:v>
                </c:pt>
                <c:pt idx="378">
                  <c:v>61778.926689881861</c:v>
                </c:pt>
                <c:pt idx="379">
                  <c:v>61836.797558911538</c:v>
                </c:pt>
                <c:pt idx="380">
                  <c:v>61816.602345570849</c:v>
                </c:pt>
                <c:pt idx="381">
                  <c:v>61732.537307286831</c:v>
                </c:pt>
                <c:pt idx="382">
                  <c:v>62109.028705398756</c:v>
                </c:pt>
                <c:pt idx="383">
                  <c:v>62002.571611615364</c:v>
                </c:pt>
                <c:pt idx="384">
                  <c:v>62047.013971712295</c:v>
                </c:pt>
                <c:pt idx="385">
                  <c:v>61805.044876961969</c:v>
                </c:pt>
                <c:pt idx="386">
                  <c:v>61803.743386825561</c:v>
                </c:pt>
                <c:pt idx="387">
                  <c:v>62047.775690463961</c:v>
                </c:pt>
                <c:pt idx="388">
                  <c:v>62227.589955099858</c:v>
                </c:pt>
                <c:pt idx="389">
                  <c:v>62092.693992437373</c:v>
                </c:pt>
                <c:pt idx="390">
                  <c:v>62138.105764618369</c:v>
                </c:pt>
                <c:pt idx="391">
                  <c:v>62430.105465813271</c:v>
                </c:pt>
                <c:pt idx="392">
                  <c:v>62397.037286626459</c:v>
                </c:pt>
                <c:pt idx="393">
                  <c:v>62235.523359508392</c:v>
                </c:pt>
                <c:pt idx="394">
                  <c:v>62386.885884969946</c:v>
                </c:pt>
                <c:pt idx="395">
                  <c:v>62388.928688474298</c:v>
                </c:pt>
                <c:pt idx="396">
                  <c:v>62485.043002950093</c:v>
                </c:pt>
                <c:pt idx="397">
                  <c:v>62494.013677677984</c:v>
                </c:pt>
                <c:pt idx="398">
                  <c:v>62005.621899378879</c:v>
                </c:pt>
                <c:pt idx="399">
                  <c:v>62301.271031680888</c:v>
                </c:pt>
                <c:pt idx="400">
                  <c:v>62387.184376492762</c:v>
                </c:pt>
                <c:pt idx="401">
                  <c:v>62704.866212284542</c:v>
                </c:pt>
                <c:pt idx="402">
                  <c:v>62803.602327677676</c:v>
                </c:pt>
                <c:pt idx="403">
                  <c:v>62860.082719564503</c:v>
                </c:pt>
                <c:pt idx="404">
                  <c:v>63185.211396877654</c:v>
                </c:pt>
                <c:pt idx="405">
                  <c:v>63216.70068147558</c:v>
                </c:pt>
                <c:pt idx="406">
                  <c:v>63282.995736246274</c:v>
                </c:pt>
                <c:pt idx="407">
                  <c:v>63332.639248992462</c:v>
                </c:pt>
                <c:pt idx="408">
                  <c:v>63486.521856441264</c:v>
                </c:pt>
                <c:pt idx="409">
                  <c:v>63489.564163413568</c:v>
                </c:pt>
                <c:pt idx="410">
                  <c:v>63325.13169158157</c:v>
                </c:pt>
                <c:pt idx="411">
                  <c:v>63318.721721405949</c:v>
                </c:pt>
                <c:pt idx="412">
                  <c:v>63168.702926943428</c:v>
                </c:pt>
                <c:pt idx="413">
                  <c:v>63173.376393927967</c:v>
                </c:pt>
                <c:pt idx="414">
                  <c:v>62976.531895335072</c:v>
                </c:pt>
                <c:pt idx="415">
                  <c:v>63023.335501581823</c:v>
                </c:pt>
                <c:pt idx="416">
                  <c:v>62972.219844708852</c:v>
                </c:pt>
                <c:pt idx="417">
                  <c:v>62991.505204162539</c:v>
                </c:pt>
                <c:pt idx="418">
                  <c:v>62990.287336848894</c:v>
                </c:pt>
                <c:pt idx="419">
                  <c:v>63145.661617956204</c:v>
                </c:pt>
                <c:pt idx="420">
                  <c:v>63010.1550198962</c:v>
                </c:pt>
                <c:pt idx="421">
                  <c:v>62983.666947877464</c:v>
                </c:pt>
                <c:pt idx="422">
                  <c:v>62885.845589710189</c:v>
                </c:pt>
                <c:pt idx="423">
                  <c:v>62870.867826745802</c:v>
                </c:pt>
                <c:pt idx="424">
                  <c:v>63500.621480055721</c:v>
                </c:pt>
                <c:pt idx="425">
                  <c:v>63131.378811320545</c:v>
                </c:pt>
                <c:pt idx="426">
                  <c:v>63380.729659642937</c:v>
                </c:pt>
                <c:pt idx="427">
                  <c:v>63283.738669499435</c:v>
                </c:pt>
                <c:pt idx="428">
                  <c:v>63409.555405060222</c:v>
                </c:pt>
                <c:pt idx="429">
                  <c:v>63495.009412727457</c:v>
                </c:pt>
                <c:pt idx="430">
                  <c:v>63509.180389005924</c:v>
                </c:pt>
                <c:pt idx="431">
                  <c:v>63488.349022003749</c:v>
                </c:pt>
                <c:pt idx="432">
                  <c:v>63041.966477907336</c:v>
                </c:pt>
                <c:pt idx="433">
                  <c:v>63047.479178731017</c:v>
                </c:pt>
                <c:pt idx="434">
                  <c:v>62862.548495080453</c:v>
                </c:pt>
                <c:pt idx="435">
                  <c:v>63143.106573347482</c:v>
                </c:pt>
                <c:pt idx="436">
                  <c:v>62846.240954565568</c:v>
                </c:pt>
                <c:pt idx="437">
                  <c:v>62829.077010715038</c:v>
                </c:pt>
                <c:pt idx="438">
                  <c:v>62894.060950161067</c:v>
                </c:pt>
                <c:pt idx="439">
                  <c:v>62932.02988825272</c:v>
                </c:pt>
                <c:pt idx="440">
                  <c:v>62911.439529460258</c:v>
                </c:pt>
                <c:pt idx="441">
                  <c:v>63070.267217434121</c:v>
                </c:pt>
                <c:pt idx="442">
                  <c:v>63037.52916596154</c:v>
                </c:pt>
                <c:pt idx="443">
                  <c:v>62960.058010482593</c:v>
                </c:pt>
                <c:pt idx="444">
                  <c:v>62938.567724985391</c:v>
                </c:pt>
                <c:pt idx="445">
                  <c:v>62939.133371576499</c:v>
                </c:pt>
                <c:pt idx="446">
                  <c:v>63034.04155422769</c:v>
                </c:pt>
                <c:pt idx="447">
                  <c:v>63205.979652072194</c:v>
                </c:pt>
                <c:pt idx="448">
                  <c:v>63217.848767619798</c:v>
                </c:pt>
                <c:pt idx="449">
                  <c:v>63290.522756678329</c:v>
                </c:pt>
                <c:pt idx="450">
                  <c:v>63229.015223978662</c:v>
                </c:pt>
                <c:pt idx="451">
                  <c:v>63166.220863746697</c:v>
                </c:pt>
                <c:pt idx="452">
                  <c:v>63124.842774198311</c:v>
                </c:pt>
                <c:pt idx="453">
                  <c:v>63135.425300223964</c:v>
                </c:pt>
                <c:pt idx="454">
                  <c:v>63076.338734319055</c:v>
                </c:pt>
                <c:pt idx="455">
                  <c:v>63054.930132078196</c:v>
                </c:pt>
                <c:pt idx="456">
                  <c:v>63017.900217886585</c:v>
                </c:pt>
                <c:pt idx="457">
                  <c:v>63069.893688001001</c:v>
                </c:pt>
                <c:pt idx="458">
                  <c:v>63082.429589525105</c:v>
                </c:pt>
                <c:pt idx="459">
                  <c:v>63009.619086830935</c:v>
                </c:pt>
                <c:pt idx="460">
                  <c:v>63003.384250011113</c:v>
                </c:pt>
                <c:pt idx="461">
                  <c:v>62890.336220541089</c:v>
                </c:pt>
                <c:pt idx="462">
                  <c:v>62840.105985974129</c:v>
                </c:pt>
                <c:pt idx="463">
                  <c:v>62830.914175493366</c:v>
                </c:pt>
                <c:pt idx="464">
                  <c:v>62780.100069545944</c:v>
                </c:pt>
                <c:pt idx="465">
                  <c:v>62833.885908424658</c:v>
                </c:pt>
                <c:pt idx="466">
                  <c:v>62820.891564887803</c:v>
                </c:pt>
                <c:pt idx="467">
                  <c:v>62816.291348372237</c:v>
                </c:pt>
                <c:pt idx="468">
                  <c:v>62807.409987904888</c:v>
                </c:pt>
                <c:pt idx="469">
                  <c:v>62130.184219084003</c:v>
                </c:pt>
                <c:pt idx="470">
                  <c:v>61928.821925399483</c:v>
                </c:pt>
                <c:pt idx="471">
                  <c:v>61932.864594621111</c:v>
                </c:pt>
                <c:pt idx="472">
                  <c:v>61885.30342481305</c:v>
                </c:pt>
                <c:pt idx="473">
                  <c:v>61854.736900474563</c:v>
                </c:pt>
                <c:pt idx="474">
                  <c:v>61817.459641789013</c:v>
                </c:pt>
                <c:pt idx="475">
                  <c:v>61824.188278117683</c:v>
                </c:pt>
                <c:pt idx="476">
                  <c:v>61725.852531519413</c:v>
                </c:pt>
                <c:pt idx="477">
                  <c:v>61952.604617630073</c:v>
                </c:pt>
                <c:pt idx="478">
                  <c:v>61812.970580000183</c:v>
                </c:pt>
                <c:pt idx="479">
                  <c:v>61764.348637505915</c:v>
                </c:pt>
                <c:pt idx="480">
                  <c:v>61542.424856776801</c:v>
                </c:pt>
                <c:pt idx="481">
                  <c:v>61572.134113184853</c:v>
                </c:pt>
                <c:pt idx="482">
                  <c:v>61589.522069878418</c:v>
                </c:pt>
                <c:pt idx="483">
                  <c:v>61536.203255710985</c:v>
                </c:pt>
                <c:pt idx="484">
                  <c:v>61360.318194759668</c:v>
                </c:pt>
                <c:pt idx="485">
                  <c:v>61480.795821078013</c:v>
                </c:pt>
                <c:pt idx="486">
                  <c:v>61466.2808324707</c:v>
                </c:pt>
                <c:pt idx="487">
                  <c:v>61392.803040616753</c:v>
                </c:pt>
                <c:pt idx="488">
                  <c:v>61291.732520041209</c:v>
                </c:pt>
                <c:pt idx="489">
                  <c:v>61284.67236283674</c:v>
                </c:pt>
                <c:pt idx="490">
                  <c:v>61278.771153195288</c:v>
                </c:pt>
                <c:pt idx="491">
                  <c:v>62141.657942463651</c:v>
                </c:pt>
                <c:pt idx="492">
                  <c:v>62358.97171005117</c:v>
                </c:pt>
                <c:pt idx="493">
                  <c:v>62411.573902776181</c:v>
                </c:pt>
                <c:pt idx="494">
                  <c:v>62427.659782661955</c:v>
                </c:pt>
                <c:pt idx="495">
                  <c:v>62446.971488114301</c:v>
                </c:pt>
                <c:pt idx="496">
                  <c:v>62467.455471686946</c:v>
                </c:pt>
                <c:pt idx="497">
                  <c:v>62457.0568273057</c:v>
                </c:pt>
                <c:pt idx="498">
                  <c:v>62479.278737314249</c:v>
                </c:pt>
                <c:pt idx="499">
                  <c:v>62431.144384968997</c:v>
                </c:pt>
                <c:pt idx="500">
                  <c:v>62406.368696277968</c:v>
                </c:pt>
                <c:pt idx="501">
                  <c:v>62502.203336772822</c:v>
                </c:pt>
                <c:pt idx="502">
                  <c:v>62742.720325006572</c:v>
                </c:pt>
                <c:pt idx="503">
                  <c:v>62732.397157660358</c:v>
                </c:pt>
                <c:pt idx="504">
                  <c:v>63083.471209747004</c:v>
                </c:pt>
                <c:pt idx="505">
                  <c:v>63213.072897674894</c:v>
                </c:pt>
                <c:pt idx="506">
                  <c:v>63150.786781799841</c:v>
                </c:pt>
                <c:pt idx="507">
                  <c:v>63074.586880414776</c:v>
                </c:pt>
                <c:pt idx="508">
                  <c:v>63174.24657485191</c:v>
                </c:pt>
                <c:pt idx="509">
                  <c:v>63098.368445716849</c:v>
                </c:pt>
                <c:pt idx="510">
                  <c:v>63193.280226750991</c:v>
                </c:pt>
                <c:pt idx="511">
                  <c:v>63193.261723759657</c:v>
                </c:pt>
                <c:pt idx="512">
                  <c:v>63185.411016091464</c:v>
                </c:pt>
                <c:pt idx="513">
                  <c:v>63467.630500789935</c:v>
                </c:pt>
                <c:pt idx="514">
                  <c:v>63458.552457400772</c:v>
                </c:pt>
                <c:pt idx="515">
                  <c:v>63522.606583194836</c:v>
                </c:pt>
                <c:pt idx="516">
                  <c:v>63603.184314931219</c:v>
                </c:pt>
                <c:pt idx="517">
                  <c:v>63603.309041687695</c:v>
                </c:pt>
                <c:pt idx="518">
                  <c:v>63246.898750413158</c:v>
                </c:pt>
                <c:pt idx="519">
                  <c:v>63249.244965313053</c:v>
                </c:pt>
                <c:pt idx="520">
                  <c:v>63250.107823187143</c:v>
                </c:pt>
                <c:pt idx="521">
                  <c:v>63249.135567959973</c:v>
                </c:pt>
                <c:pt idx="522">
                  <c:v>63248.813188675267</c:v>
                </c:pt>
                <c:pt idx="523">
                  <c:v>63453.207587206474</c:v>
                </c:pt>
                <c:pt idx="524">
                  <c:v>63390.650869341836</c:v>
                </c:pt>
                <c:pt idx="525">
                  <c:v>63252.522769737669</c:v>
                </c:pt>
                <c:pt idx="526">
                  <c:v>63241.618727523091</c:v>
                </c:pt>
                <c:pt idx="527">
                  <c:v>63215.725033377828</c:v>
                </c:pt>
                <c:pt idx="528">
                  <c:v>63101.442230805114</c:v>
                </c:pt>
                <c:pt idx="529">
                  <c:v>63104.3823279754</c:v>
                </c:pt>
                <c:pt idx="530">
                  <c:v>63104.78241350154</c:v>
                </c:pt>
                <c:pt idx="531">
                  <c:v>63012.132296467076</c:v>
                </c:pt>
                <c:pt idx="532">
                  <c:v>62932.354141951895</c:v>
                </c:pt>
                <c:pt idx="533">
                  <c:v>62946.874361737486</c:v>
                </c:pt>
                <c:pt idx="534">
                  <c:v>62969.34297185576</c:v>
                </c:pt>
                <c:pt idx="535">
                  <c:v>62934.682239146896</c:v>
                </c:pt>
                <c:pt idx="536">
                  <c:v>63103.791748595504</c:v>
                </c:pt>
                <c:pt idx="537">
                  <c:v>63136.502008814641</c:v>
                </c:pt>
                <c:pt idx="538">
                  <c:v>62939.29202891521</c:v>
                </c:pt>
                <c:pt idx="539">
                  <c:v>62918.513189474921</c:v>
                </c:pt>
                <c:pt idx="540">
                  <c:v>63051.964521197457</c:v>
                </c:pt>
                <c:pt idx="541">
                  <c:v>63768.008576039654</c:v>
                </c:pt>
                <c:pt idx="542">
                  <c:v>63771.038056947655</c:v>
                </c:pt>
                <c:pt idx="543">
                  <c:v>63640.288701441859</c:v>
                </c:pt>
                <c:pt idx="544">
                  <c:v>63667.391809067944</c:v>
                </c:pt>
                <c:pt idx="545">
                  <c:v>63660.488081708325</c:v>
                </c:pt>
                <c:pt idx="546">
                  <c:v>63672.941286277819</c:v>
                </c:pt>
                <c:pt idx="547">
                  <c:v>63654.918518338876</c:v>
                </c:pt>
                <c:pt idx="548">
                  <c:v>63633.193245999522</c:v>
                </c:pt>
                <c:pt idx="549">
                  <c:v>63624.488771558848</c:v>
                </c:pt>
                <c:pt idx="550">
                  <c:v>63622.778042441038</c:v>
                </c:pt>
                <c:pt idx="551">
                  <c:v>63702.448879393225</c:v>
                </c:pt>
                <c:pt idx="552">
                  <c:v>63706.985542075701</c:v>
                </c:pt>
                <c:pt idx="553">
                  <c:v>63699.494721653813</c:v>
                </c:pt>
                <c:pt idx="554">
                  <c:v>63647.575235192817</c:v>
                </c:pt>
                <c:pt idx="555">
                  <c:v>63650.269557167754</c:v>
                </c:pt>
                <c:pt idx="556">
                  <c:v>63715.765903416446</c:v>
                </c:pt>
                <c:pt idx="557">
                  <c:v>63701.172374917202</c:v>
                </c:pt>
                <c:pt idx="558">
                  <c:v>63716.751333820597</c:v>
                </c:pt>
                <c:pt idx="559">
                  <c:v>63714.30902500941</c:v>
                </c:pt>
                <c:pt idx="560">
                  <c:v>63805.502344632798</c:v>
                </c:pt>
                <c:pt idx="561">
                  <c:v>63828.119644733524</c:v>
                </c:pt>
                <c:pt idx="562">
                  <c:v>63801.689856819779</c:v>
                </c:pt>
                <c:pt idx="563">
                  <c:v>63669.748772891428</c:v>
                </c:pt>
                <c:pt idx="564">
                  <c:v>63696.91795204761</c:v>
                </c:pt>
                <c:pt idx="565">
                  <c:v>63683.158496262855</c:v>
                </c:pt>
                <c:pt idx="566">
                  <c:v>63629.190526926883</c:v>
                </c:pt>
                <c:pt idx="567">
                  <c:v>63630.729969979693</c:v>
                </c:pt>
                <c:pt idx="568">
                  <c:v>63670.049585094122</c:v>
                </c:pt>
                <c:pt idx="569">
                  <c:v>63646.834479687132</c:v>
                </c:pt>
                <c:pt idx="570">
                  <c:v>63641.280319215046</c:v>
                </c:pt>
                <c:pt idx="571">
                  <c:v>63609.748228526441</c:v>
                </c:pt>
                <c:pt idx="572">
                  <c:v>63636.081717197419</c:v>
                </c:pt>
                <c:pt idx="573">
                  <c:v>63716.990705129741</c:v>
                </c:pt>
                <c:pt idx="574">
                  <c:v>63824.355760853774</c:v>
                </c:pt>
                <c:pt idx="575">
                  <c:v>63903.34931305873</c:v>
                </c:pt>
                <c:pt idx="576">
                  <c:v>64006.283608243823</c:v>
                </c:pt>
                <c:pt idx="577">
                  <c:v>64000.303420487842</c:v>
                </c:pt>
                <c:pt idx="578">
                  <c:v>63992.060305449464</c:v>
                </c:pt>
                <c:pt idx="579">
                  <c:v>63983.630949559374</c:v>
                </c:pt>
                <c:pt idx="580">
                  <c:v>64043.436095507001</c:v>
                </c:pt>
                <c:pt idx="581">
                  <c:v>64089.749030619882</c:v>
                </c:pt>
                <c:pt idx="582">
                  <c:v>64085.145364261843</c:v>
                </c:pt>
                <c:pt idx="583">
                  <c:v>64054.095768784973</c:v>
                </c:pt>
                <c:pt idx="584">
                  <c:v>64066.26331096681</c:v>
                </c:pt>
                <c:pt idx="585">
                  <c:v>64146.628070412917</c:v>
                </c:pt>
                <c:pt idx="586">
                  <c:v>64144.54639930035</c:v>
                </c:pt>
                <c:pt idx="587">
                  <c:v>64163.279089228759</c:v>
                </c:pt>
                <c:pt idx="588">
                  <c:v>64159.267497829824</c:v>
                </c:pt>
                <c:pt idx="589">
                  <c:v>64170.30065908462</c:v>
                </c:pt>
                <c:pt idx="590">
                  <c:v>64159.651141625778</c:v>
                </c:pt>
                <c:pt idx="591">
                  <c:v>64207.828127289875</c:v>
                </c:pt>
                <c:pt idx="592">
                  <c:v>64373.455001591406</c:v>
                </c:pt>
                <c:pt idx="593">
                  <c:v>64354.93386020296</c:v>
                </c:pt>
                <c:pt idx="594">
                  <c:v>64353.255692711042</c:v>
                </c:pt>
                <c:pt idx="595">
                  <c:v>64304.191750173915</c:v>
                </c:pt>
                <c:pt idx="596">
                  <c:v>64314.25426898383</c:v>
                </c:pt>
                <c:pt idx="597">
                  <c:v>64405.042637169623</c:v>
                </c:pt>
                <c:pt idx="598">
                  <c:v>64617.554883914978</c:v>
                </c:pt>
                <c:pt idx="599">
                  <c:v>64677.188454241637</c:v>
                </c:pt>
                <c:pt idx="600">
                  <c:v>64744.200361159332</c:v>
                </c:pt>
                <c:pt idx="601">
                  <c:v>64875.503712257872</c:v>
                </c:pt>
                <c:pt idx="602">
                  <c:v>64876.600177308188</c:v>
                </c:pt>
                <c:pt idx="603">
                  <c:v>64878.233279899476</c:v>
                </c:pt>
                <c:pt idx="604">
                  <c:v>64749.135954393634</c:v>
                </c:pt>
                <c:pt idx="605">
                  <c:v>64744.20005823781</c:v>
                </c:pt>
                <c:pt idx="606">
                  <c:v>64750.743349914235</c:v>
                </c:pt>
                <c:pt idx="607">
                  <c:v>64789.487991114387</c:v>
                </c:pt>
                <c:pt idx="608">
                  <c:v>64759.795966544458</c:v>
                </c:pt>
                <c:pt idx="609">
                  <c:v>64769.690995038967</c:v>
                </c:pt>
                <c:pt idx="610">
                  <c:v>64773.458078900127</c:v>
                </c:pt>
                <c:pt idx="611">
                  <c:v>64772.716567165713</c:v>
                </c:pt>
                <c:pt idx="612">
                  <c:v>64771.910171220712</c:v>
                </c:pt>
                <c:pt idx="613">
                  <c:v>64863.59641657961</c:v>
                </c:pt>
                <c:pt idx="614">
                  <c:v>65049.719026103114</c:v>
                </c:pt>
                <c:pt idx="615">
                  <c:v>65050.296209897017</c:v>
                </c:pt>
                <c:pt idx="616">
                  <c:v>65209.567610271704</c:v>
                </c:pt>
                <c:pt idx="617">
                  <c:v>65217.663453159847</c:v>
                </c:pt>
                <c:pt idx="618">
                  <c:v>65233.791444934788</c:v>
                </c:pt>
                <c:pt idx="619">
                  <c:v>65198.085770363199</c:v>
                </c:pt>
                <c:pt idx="620">
                  <c:v>65140.860281763336</c:v>
                </c:pt>
                <c:pt idx="621">
                  <c:v>64990.816744590251</c:v>
                </c:pt>
                <c:pt idx="622">
                  <c:v>64992.173186600143</c:v>
                </c:pt>
                <c:pt idx="623">
                  <c:v>64960.34911822775</c:v>
                </c:pt>
                <c:pt idx="624">
                  <c:v>64936.885184512372</c:v>
                </c:pt>
                <c:pt idx="625">
                  <c:v>64942.262215791641</c:v>
                </c:pt>
                <c:pt idx="626">
                  <c:v>64942.397752548866</c:v>
                </c:pt>
                <c:pt idx="627">
                  <c:v>64980.687892954396</c:v>
                </c:pt>
                <c:pt idx="628">
                  <c:v>64992.790848829187</c:v>
                </c:pt>
                <c:pt idx="629">
                  <c:v>64985.389254646747</c:v>
                </c:pt>
                <c:pt idx="630">
                  <c:v>64988.479558978848</c:v>
                </c:pt>
                <c:pt idx="631">
                  <c:v>65027.505399506263</c:v>
                </c:pt>
                <c:pt idx="632">
                  <c:v>64947.68521479972</c:v>
                </c:pt>
                <c:pt idx="633">
                  <c:v>65054.057471057873</c:v>
                </c:pt>
                <c:pt idx="634">
                  <c:v>65069.407974977941</c:v>
                </c:pt>
                <c:pt idx="635">
                  <c:v>65118.006530349754</c:v>
                </c:pt>
                <c:pt idx="636">
                  <c:v>65118.771007261581</c:v>
                </c:pt>
                <c:pt idx="637">
                  <c:v>65095.924684032732</c:v>
                </c:pt>
                <c:pt idx="638">
                  <c:v>65158.391764497494</c:v>
                </c:pt>
                <c:pt idx="639">
                  <c:v>65279.236848447203</c:v>
                </c:pt>
                <c:pt idx="640">
                  <c:v>65032.191480701164</c:v>
                </c:pt>
                <c:pt idx="641">
                  <c:v>64793.847444449813</c:v>
                </c:pt>
                <c:pt idx="642">
                  <c:v>64818.614369483119</c:v>
                </c:pt>
                <c:pt idx="643">
                  <c:v>64822.302010201805</c:v>
                </c:pt>
                <c:pt idx="644">
                  <c:v>64817.65736726523</c:v>
                </c:pt>
                <c:pt idx="645">
                  <c:v>64761.846707937366</c:v>
                </c:pt>
                <c:pt idx="646">
                  <c:v>64798.904378547129</c:v>
                </c:pt>
                <c:pt idx="647">
                  <c:v>64855.869896935779</c:v>
                </c:pt>
                <c:pt idx="648">
                  <c:v>64956.334567952203</c:v>
                </c:pt>
                <c:pt idx="649">
                  <c:v>64936.185759939457</c:v>
                </c:pt>
                <c:pt idx="650">
                  <c:v>64888.044628633317</c:v>
                </c:pt>
                <c:pt idx="651">
                  <c:v>64893.990881674894</c:v>
                </c:pt>
                <c:pt idx="652">
                  <c:v>64924.24578469144</c:v>
                </c:pt>
                <c:pt idx="653">
                  <c:v>64960.763020775579</c:v>
                </c:pt>
                <c:pt idx="654">
                  <c:v>64916.39975287921</c:v>
                </c:pt>
                <c:pt idx="655">
                  <c:v>64926.695431597604</c:v>
                </c:pt>
                <c:pt idx="656">
                  <c:v>64848.638940805678</c:v>
                </c:pt>
                <c:pt idx="657">
                  <c:v>64871.756113268173</c:v>
                </c:pt>
                <c:pt idx="658">
                  <c:v>64918.933800902225</c:v>
                </c:pt>
                <c:pt idx="659">
                  <c:v>64998.970331153621</c:v>
                </c:pt>
                <c:pt idx="660">
                  <c:v>64974.973526329886</c:v>
                </c:pt>
                <c:pt idx="661">
                  <c:v>65055.925695813159</c:v>
                </c:pt>
                <c:pt idx="662">
                  <c:v>65067.251698428503</c:v>
                </c:pt>
                <c:pt idx="663">
                  <c:v>65057.557608919211</c:v>
                </c:pt>
                <c:pt idx="664">
                  <c:v>65611.642970286397</c:v>
                </c:pt>
                <c:pt idx="665">
                  <c:v>65632.391624447642</c:v>
                </c:pt>
                <c:pt idx="666">
                  <c:v>65640.654481322723</c:v>
                </c:pt>
                <c:pt idx="667">
                  <c:v>65677.855127147734</c:v>
                </c:pt>
                <c:pt idx="668">
                  <c:v>66244.314882603168</c:v>
                </c:pt>
                <c:pt idx="669">
                  <c:v>66308.153553026234</c:v>
                </c:pt>
                <c:pt idx="670">
                  <c:v>66306.070994158028</c:v>
                </c:pt>
                <c:pt idx="671">
                  <c:v>66336.645461470631</c:v>
                </c:pt>
                <c:pt idx="672">
                  <c:v>66350.17947552861</c:v>
                </c:pt>
                <c:pt idx="673">
                  <c:v>66373.357447615548</c:v>
                </c:pt>
                <c:pt idx="674">
                  <c:v>66496.944936754182</c:v>
                </c:pt>
                <c:pt idx="675">
                  <c:v>66375.772619557742</c:v>
                </c:pt>
                <c:pt idx="676">
                  <c:v>66364.630475121376</c:v>
                </c:pt>
                <c:pt idx="677">
                  <c:v>66536.047793206424</c:v>
                </c:pt>
                <c:pt idx="678">
                  <c:v>66520.154511049812</c:v>
                </c:pt>
                <c:pt idx="679">
                  <c:v>66500.597407690715</c:v>
                </c:pt>
                <c:pt idx="680">
                  <c:v>66491.799430906598</c:v>
                </c:pt>
                <c:pt idx="681">
                  <c:v>66427.340653495005</c:v>
                </c:pt>
                <c:pt idx="682">
                  <c:v>66505.339559852495</c:v>
                </c:pt>
                <c:pt idx="683">
                  <c:v>66547.661963052014</c:v>
                </c:pt>
                <c:pt idx="684">
                  <c:v>66503.64193556174</c:v>
                </c:pt>
                <c:pt idx="685">
                  <c:v>66410.707403678491</c:v>
                </c:pt>
                <c:pt idx="686">
                  <c:v>66402.752593701996</c:v>
                </c:pt>
                <c:pt idx="687">
                  <c:v>66386.797442065523</c:v>
                </c:pt>
                <c:pt idx="688">
                  <c:v>66354.810246922454</c:v>
                </c:pt>
                <c:pt idx="689">
                  <c:v>66324.353750294948</c:v>
                </c:pt>
                <c:pt idx="690">
                  <c:v>66381.103876614347</c:v>
                </c:pt>
                <c:pt idx="691">
                  <c:v>66228.63037072304</c:v>
                </c:pt>
                <c:pt idx="692">
                  <c:v>66310.043278780606</c:v>
                </c:pt>
                <c:pt idx="693">
                  <c:v>66306.035501298407</c:v>
                </c:pt>
                <c:pt idx="694">
                  <c:v>66313.276462477646</c:v>
                </c:pt>
                <c:pt idx="695">
                  <c:v>66305.220763043966</c:v>
                </c:pt>
                <c:pt idx="696">
                  <c:v>66330.933729446595</c:v>
                </c:pt>
                <c:pt idx="697">
                  <c:v>66330.255521043277</c:v>
                </c:pt>
                <c:pt idx="698">
                  <c:v>66318.77345097017</c:v>
                </c:pt>
                <c:pt idx="699">
                  <c:v>66313.529164306776</c:v>
                </c:pt>
                <c:pt idx="700">
                  <c:v>66312.647176568804</c:v>
                </c:pt>
                <c:pt idx="701">
                  <c:v>66340.56584521936</c:v>
                </c:pt>
                <c:pt idx="702">
                  <c:v>66308.767437699251</c:v>
                </c:pt>
                <c:pt idx="703">
                  <c:v>66204.392159121518</c:v>
                </c:pt>
                <c:pt idx="704">
                  <c:v>66201.212019464947</c:v>
                </c:pt>
                <c:pt idx="705">
                  <c:v>66192.630779527113</c:v>
                </c:pt>
                <c:pt idx="706">
                  <c:v>66190.96278573852</c:v>
                </c:pt>
                <c:pt idx="707">
                  <c:v>66191.138106275946</c:v>
                </c:pt>
                <c:pt idx="708">
                  <c:v>66176.35781638413</c:v>
                </c:pt>
                <c:pt idx="709">
                  <c:v>66182.763929418259</c:v>
                </c:pt>
                <c:pt idx="710">
                  <c:v>66128.680008217052</c:v>
                </c:pt>
                <c:pt idx="711">
                  <c:v>66068.062255819401</c:v>
                </c:pt>
                <c:pt idx="712">
                  <c:v>65876.912409650147</c:v>
                </c:pt>
                <c:pt idx="713">
                  <c:v>65859.29536270976</c:v>
                </c:pt>
                <c:pt idx="714">
                  <c:v>65931.6654781869</c:v>
                </c:pt>
                <c:pt idx="715">
                  <c:v>65924.788802240946</c:v>
                </c:pt>
                <c:pt idx="716">
                  <c:v>65667.645050042876</c:v>
                </c:pt>
                <c:pt idx="717">
                  <c:v>65603.038749469051</c:v>
                </c:pt>
                <c:pt idx="718">
                  <c:v>65599.211477908961</c:v>
                </c:pt>
                <c:pt idx="719">
                  <c:v>65595.265025181187</c:v>
                </c:pt>
                <c:pt idx="720">
                  <c:v>65579.280633804214</c:v>
                </c:pt>
                <c:pt idx="721">
                  <c:v>65555.615716569737</c:v>
                </c:pt>
                <c:pt idx="722">
                  <c:v>65451.677268963387</c:v>
                </c:pt>
                <c:pt idx="723">
                  <c:v>65485.206754427527</c:v>
                </c:pt>
                <c:pt idx="724">
                  <c:v>66895.422311460687</c:v>
                </c:pt>
                <c:pt idx="725">
                  <c:v>66458.422104944737</c:v>
                </c:pt>
                <c:pt idx="726">
                  <c:v>66464.911296531965</c:v>
                </c:pt>
                <c:pt idx="727">
                  <c:v>66504.634913416987</c:v>
                </c:pt>
                <c:pt idx="728">
                  <c:v>66522.751083807147</c:v>
                </c:pt>
                <c:pt idx="729">
                  <c:v>66571.179304018035</c:v>
                </c:pt>
                <c:pt idx="730">
                  <c:v>66545.464858513151</c:v>
                </c:pt>
                <c:pt idx="731">
                  <c:v>66553.323173746961</c:v>
                </c:pt>
                <c:pt idx="732">
                  <c:v>66462.003141660301</c:v>
                </c:pt>
                <c:pt idx="733">
                  <c:v>66436.358649697242</c:v>
                </c:pt>
                <c:pt idx="734">
                  <c:v>66418.451568348988</c:v>
                </c:pt>
                <c:pt idx="735">
                  <c:v>66288.079102937554</c:v>
                </c:pt>
                <c:pt idx="736">
                  <c:v>66269.307773991473</c:v>
                </c:pt>
                <c:pt idx="737">
                  <c:v>66292.426478735331</c:v>
                </c:pt>
                <c:pt idx="738">
                  <c:v>66317.092448506839</c:v>
                </c:pt>
                <c:pt idx="739">
                  <c:v>66319.762659107</c:v>
                </c:pt>
                <c:pt idx="740">
                  <c:v>66609.513406905346</c:v>
                </c:pt>
                <c:pt idx="741">
                  <c:v>66621.915406349159</c:v>
                </c:pt>
                <c:pt idx="742">
                  <c:v>66583.824244056537</c:v>
                </c:pt>
                <c:pt idx="743">
                  <c:v>66576.159092324277</c:v>
                </c:pt>
                <c:pt idx="744">
                  <c:v>66546.210061987629</c:v>
                </c:pt>
                <c:pt idx="745">
                  <c:v>66570.026509875039</c:v>
                </c:pt>
                <c:pt idx="746">
                  <c:v>66579.214772629712</c:v>
                </c:pt>
                <c:pt idx="747">
                  <c:v>66582.811655503887</c:v>
                </c:pt>
                <c:pt idx="748">
                  <c:v>66496.529148417554</c:v>
                </c:pt>
                <c:pt idx="749">
                  <c:v>66485.238016699383</c:v>
                </c:pt>
                <c:pt idx="750">
                  <c:v>66481.320814314327</c:v>
                </c:pt>
                <c:pt idx="751">
                  <c:v>66469.877541038906</c:v>
                </c:pt>
                <c:pt idx="752">
                  <c:v>66488.527684258966</c:v>
                </c:pt>
                <c:pt idx="753">
                  <c:v>66447.154652790487</c:v>
                </c:pt>
                <c:pt idx="754">
                  <c:v>66502.112647390997</c:v>
                </c:pt>
                <c:pt idx="755">
                  <c:v>66506.789117436958</c:v>
                </c:pt>
                <c:pt idx="756">
                  <c:v>66507.542626461422</c:v>
                </c:pt>
                <c:pt idx="757">
                  <c:v>66538.164039610623</c:v>
                </c:pt>
                <c:pt idx="758">
                  <c:v>66489.729436170295</c:v>
                </c:pt>
                <c:pt idx="759">
                  <c:v>66489.735417211094</c:v>
                </c:pt>
                <c:pt idx="760">
                  <c:v>65971.814058437958</c:v>
                </c:pt>
                <c:pt idx="761">
                  <c:v>65976.320968737433</c:v>
                </c:pt>
                <c:pt idx="762">
                  <c:v>66037.83686493116</c:v>
                </c:pt>
                <c:pt idx="763">
                  <c:v>65938.570924863612</c:v>
                </c:pt>
                <c:pt idx="764">
                  <c:v>65940.578286239834</c:v>
                </c:pt>
                <c:pt idx="765">
                  <c:v>65979.470425570413</c:v>
                </c:pt>
                <c:pt idx="766">
                  <c:v>65875.729485297416</c:v>
                </c:pt>
                <c:pt idx="767">
                  <c:v>65765.366675117475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AE-4436-8B61-E6FA36564576}"/>
            </c:ext>
          </c:extLst>
        </c:ser>
        <c:ser>
          <c:idx val="2"/>
          <c:order val="2"/>
          <c:tx>
            <c:v>Historical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'Equity+Bond_NP'!$B$557:$B$1323</c:f>
              <c:numCache>
                <c:formatCode>m/d/yyyy</c:formatCode>
                <c:ptCount val="767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</c:numCache>
            </c:numRef>
          </c:cat>
          <c:val>
            <c:numRef>
              <c:f>Equity_NP!$J$557:$J$1325</c:f>
              <c:numCache>
                <c:formatCode>General</c:formatCode>
                <c:ptCount val="769"/>
                <c:pt idx="0">
                  <c:v>91401.872682218906</c:v>
                </c:pt>
                <c:pt idx="1">
                  <c:v>91401.872682218906</c:v>
                </c:pt>
                <c:pt idx="2">
                  <c:v>91401.872682218906</c:v>
                </c:pt>
                <c:pt idx="3">
                  <c:v>91401.872682218906</c:v>
                </c:pt>
                <c:pt idx="4">
                  <c:v>91401.872682218906</c:v>
                </c:pt>
                <c:pt idx="5">
                  <c:v>91401.872682218906</c:v>
                </c:pt>
                <c:pt idx="6">
                  <c:v>91401.872682218906</c:v>
                </c:pt>
                <c:pt idx="7">
                  <c:v>91401.872682218906</c:v>
                </c:pt>
                <c:pt idx="8">
                  <c:v>91401.872682218906</c:v>
                </c:pt>
                <c:pt idx="9">
                  <c:v>91401.872682218906</c:v>
                </c:pt>
                <c:pt idx="10">
                  <c:v>91401.872682218906</c:v>
                </c:pt>
                <c:pt idx="11">
                  <c:v>91401.872682218906</c:v>
                </c:pt>
                <c:pt idx="12">
                  <c:v>91401.872682218906</c:v>
                </c:pt>
                <c:pt idx="13">
                  <c:v>91401.872682218906</c:v>
                </c:pt>
                <c:pt idx="14">
                  <c:v>91401.872682218906</c:v>
                </c:pt>
                <c:pt idx="15">
                  <c:v>91401.872682218906</c:v>
                </c:pt>
                <c:pt idx="16">
                  <c:v>91401.872682218906</c:v>
                </c:pt>
                <c:pt idx="17">
                  <c:v>91401.872682218906</c:v>
                </c:pt>
                <c:pt idx="18">
                  <c:v>91401.872682218906</c:v>
                </c:pt>
                <c:pt idx="19">
                  <c:v>91401.872682218906</c:v>
                </c:pt>
                <c:pt idx="20">
                  <c:v>91401.872682218906</c:v>
                </c:pt>
                <c:pt idx="21">
                  <c:v>91401.872682218906</c:v>
                </c:pt>
                <c:pt idx="22">
                  <c:v>91401.872682218906</c:v>
                </c:pt>
                <c:pt idx="23">
                  <c:v>91401.872682218906</c:v>
                </c:pt>
                <c:pt idx="24">
                  <c:v>91401.872682218906</c:v>
                </c:pt>
                <c:pt idx="25">
                  <c:v>91401.872682218906</c:v>
                </c:pt>
                <c:pt idx="26">
                  <c:v>91401.872682218906</c:v>
                </c:pt>
                <c:pt idx="27">
                  <c:v>91401.872682218906</c:v>
                </c:pt>
                <c:pt idx="28">
                  <c:v>91401.872682218906</c:v>
                </c:pt>
                <c:pt idx="29">
                  <c:v>91401.872682218906</c:v>
                </c:pt>
                <c:pt idx="30">
                  <c:v>91401.872682218906</c:v>
                </c:pt>
                <c:pt idx="31">
                  <c:v>91401.872682218906</c:v>
                </c:pt>
                <c:pt idx="32">
                  <c:v>91401.872682218906</c:v>
                </c:pt>
                <c:pt idx="33">
                  <c:v>91401.872682218906</c:v>
                </c:pt>
                <c:pt idx="34">
                  <c:v>91401.872682218906</c:v>
                </c:pt>
                <c:pt idx="35">
                  <c:v>91401.872682218906</c:v>
                </c:pt>
                <c:pt idx="36">
                  <c:v>91401.872682218906</c:v>
                </c:pt>
                <c:pt idx="37">
                  <c:v>91401.872682218906</c:v>
                </c:pt>
                <c:pt idx="38">
                  <c:v>91401.872682218906</c:v>
                </c:pt>
                <c:pt idx="39">
                  <c:v>91401.872682218906</c:v>
                </c:pt>
                <c:pt idx="40">
                  <c:v>91401.872682218906</c:v>
                </c:pt>
                <c:pt idx="41">
                  <c:v>91401.872682218906</c:v>
                </c:pt>
                <c:pt idx="42">
                  <c:v>91401.872682218906</c:v>
                </c:pt>
                <c:pt idx="43">
                  <c:v>91401.872682218906</c:v>
                </c:pt>
                <c:pt idx="44">
                  <c:v>91401.872682218906</c:v>
                </c:pt>
                <c:pt idx="45">
                  <c:v>91401.872682218906</c:v>
                </c:pt>
                <c:pt idx="46">
                  <c:v>91401.872682218906</c:v>
                </c:pt>
                <c:pt idx="47">
                  <c:v>91401.872682218906</c:v>
                </c:pt>
                <c:pt idx="48">
                  <c:v>91401.872682218906</c:v>
                </c:pt>
                <c:pt idx="49">
                  <c:v>91401.872682218906</c:v>
                </c:pt>
                <c:pt idx="50">
                  <c:v>91401.872682218906</c:v>
                </c:pt>
                <c:pt idx="51">
                  <c:v>91401.872682218906</c:v>
                </c:pt>
                <c:pt idx="52">
                  <c:v>91401.872682218906</c:v>
                </c:pt>
                <c:pt idx="53">
                  <c:v>91401.872682218906</c:v>
                </c:pt>
                <c:pt idx="54">
                  <c:v>91401.872682218906</c:v>
                </c:pt>
                <c:pt idx="55">
                  <c:v>91401.872682218906</c:v>
                </c:pt>
                <c:pt idx="56">
                  <c:v>91401.872682218906</c:v>
                </c:pt>
                <c:pt idx="57">
                  <c:v>91401.872682218906</c:v>
                </c:pt>
                <c:pt idx="58">
                  <c:v>91401.872682218906</c:v>
                </c:pt>
                <c:pt idx="59">
                  <c:v>91401.872682218906</c:v>
                </c:pt>
                <c:pt idx="60">
                  <c:v>91401.872682218906</c:v>
                </c:pt>
                <c:pt idx="61">
                  <c:v>91401.872682218906</c:v>
                </c:pt>
                <c:pt idx="62">
                  <c:v>91401.872682218906</c:v>
                </c:pt>
                <c:pt idx="63">
                  <c:v>91401.872682218906</c:v>
                </c:pt>
                <c:pt idx="64">
                  <c:v>91401.872682218906</c:v>
                </c:pt>
                <c:pt idx="65">
                  <c:v>91401.872682218906</c:v>
                </c:pt>
                <c:pt idx="66">
                  <c:v>91401.872682218906</c:v>
                </c:pt>
                <c:pt idx="67">
                  <c:v>91401.872682218906</c:v>
                </c:pt>
                <c:pt idx="68">
                  <c:v>91401.872682218906</c:v>
                </c:pt>
                <c:pt idx="69">
                  <c:v>91401.872682218906</c:v>
                </c:pt>
                <c:pt idx="70">
                  <c:v>91401.872682218906</c:v>
                </c:pt>
                <c:pt idx="71">
                  <c:v>91401.872682218906</c:v>
                </c:pt>
                <c:pt idx="72">
                  <c:v>91401.872682218906</c:v>
                </c:pt>
                <c:pt idx="73">
                  <c:v>91401.872682218906</c:v>
                </c:pt>
                <c:pt idx="74">
                  <c:v>91401.872682218906</c:v>
                </c:pt>
                <c:pt idx="75">
                  <c:v>91401.872682218906</c:v>
                </c:pt>
                <c:pt idx="76">
                  <c:v>91401.872682218906</c:v>
                </c:pt>
                <c:pt idx="77">
                  <c:v>91401.872682218906</c:v>
                </c:pt>
                <c:pt idx="78">
                  <c:v>91401.872682218906</c:v>
                </c:pt>
                <c:pt idx="79">
                  <c:v>91401.872682218906</c:v>
                </c:pt>
                <c:pt idx="80">
                  <c:v>91401.872682218906</c:v>
                </c:pt>
                <c:pt idx="81">
                  <c:v>91401.872682218906</c:v>
                </c:pt>
                <c:pt idx="82">
                  <c:v>91401.872682218906</c:v>
                </c:pt>
                <c:pt idx="83">
                  <c:v>91401.872682218906</c:v>
                </c:pt>
                <c:pt idx="84">
                  <c:v>91401.872682218906</c:v>
                </c:pt>
                <c:pt idx="85">
                  <c:v>91401.872682218906</c:v>
                </c:pt>
                <c:pt idx="86">
                  <c:v>91401.872682218906</c:v>
                </c:pt>
                <c:pt idx="87">
                  <c:v>91401.872682218906</c:v>
                </c:pt>
                <c:pt idx="88">
                  <c:v>91401.872682218906</c:v>
                </c:pt>
                <c:pt idx="89">
                  <c:v>91401.872682218906</c:v>
                </c:pt>
                <c:pt idx="90">
                  <c:v>91401.872682218906</c:v>
                </c:pt>
                <c:pt idx="91">
                  <c:v>91401.872682218906</c:v>
                </c:pt>
                <c:pt idx="92">
                  <c:v>91401.872682218906</c:v>
                </c:pt>
                <c:pt idx="93">
                  <c:v>91401.872682218906</c:v>
                </c:pt>
                <c:pt idx="94">
                  <c:v>91401.872682218906</c:v>
                </c:pt>
                <c:pt idx="95">
                  <c:v>91401.872682218906</c:v>
                </c:pt>
                <c:pt idx="96">
                  <c:v>91401.872682218906</c:v>
                </c:pt>
                <c:pt idx="97">
                  <c:v>91401.872682218906</c:v>
                </c:pt>
                <c:pt idx="98">
                  <c:v>91401.872682218906</c:v>
                </c:pt>
                <c:pt idx="99">
                  <c:v>91401.872682218906</c:v>
                </c:pt>
                <c:pt idx="100">
                  <c:v>91401.872682218906</c:v>
                </c:pt>
                <c:pt idx="101">
                  <c:v>91401.872682218906</c:v>
                </c:pt>
                <c:pt idx="102">
                  <c:v>91401.872682218906</c:v>
                </c:pt>
                <c:pt idx="103">
                  <c:v>91401.872682218906</c:v>
                </c:pt>
                <c:pt idx="104">
                  <c:v>91401.872682218906</c:v>
                </c:pt>
                <c:pt idx="105">
                  <c:v>91401.872682218906</c:v>
                </c:pt>
                <c:pt idx="106">
                  <c:v>91401.872682218906</c:v>
                </c:pt>
                <c:pt idx="107">
                  <c:v>91401.872682218906</c:v>
                </c:pt>
                <c:pt idx="108">
                  <c:v>91401.872682218906</c:v>
                </c:pt>
                <c:pt idx="109">
                  <c:v>91401.872682218906</c:v>
                </c:pt>
                <c:pt idx="110">
                  <c:v>91401.872682218906</c:v>
                </c:pt>
                <c:pt idx="111">
                  <c:v>91401.872682218906</c:v>
                </c:pt>
                <c:pt idx="112">
                  <c:v>91401.872682218906</c:v>
                </c:pt>
                <c:pt idx="113">
                  <c:v>91401.872682218906</c:v>
                </c:pt>
                <c:pt idx="114">
                  <c:v>91401.872682218906</c:v>
                </c:pt>
                <c:pt idx="115">
                  <c:v>91401.872682218906</c:v>
                </c:pt>
                <c:pt idx="116">
                  <c:v>91401.872682218906</c:v>
                </c:pt>
                <c:pt idx="117">
                  <c:v>91401.872682218906</c:v>
                </c:pt>
                <c:pt idx="118">
                  <c:v>91401.872682218906</c:v>
                </c:pt>
                <c:pt idx="119">
                  <c:v>91401.872682218906</c:v>
                </c:pt>
                <c:pt idx="120">
                  <c:v>91401.872682218906</c:v>
                </c:pt>
                <c:pt idx="121">
                  <c:v>91401.872682218906</c:v>
                </c:pt>
                <c:pt idx="122">
                  <c:v>91401.872682218906</c:v>
                </c:pt>
                <c:pt idx="123">
                  <c:v>91401.872682218906</c:v>
                </c:pt>
                <c:pt idx="124">
                  <c:v>91401.872682218906</c:v>
                </c:pt>
                <c:pt idx="125">
                  <c:v>91401.872682218906</c:v>
                </c:pt>
                <c:pt idx="126">
                  <c:v>91401.872682218906</c:v>
                </c:pt>
                <c:pt idx="127">
                  <c:v>91401.872682218906</c:v>
                </c:pt>
                <c:pt idx="128">
                  <c:v>91401.872682218906</c:v>
                </c:pt>
                <c:pt idx="129">
                  <c:v>91401.872682218906</c:v>
                </c:pt>
                <c:pt idx="130">
                  <c:v>91401.872682218906</c:v>
                </c:pt>
                <c:pt idx="131">
                  <c:v>91401.872682218906</c:v>
                </c:pt>
                <c:pt idx="132">
                  <c:v>91401.872682218906</c:v>
                </c:pt>
                <c:pt idx="133">
                  <c:v>91401.872682218906</c:v>
                </c:pt>
                <c:pt idx="134">
                  <c:v>91401.872682218906</c:v>
                </c:pt>
                <c:pt idx="135">
                  <c:v>91401.872682218906</c:v>
                </c:pt>
                <c:pt idx="136">
                  <c:v>91401.872682218906</c:v>
                </c:pt>
                <c:pt idx="137">
                  <c:v>91401.872682218906</c:v>
                </c:pt>
                <c:pt idx="138">
                  <c:v>91401.872682218906</c:v>
                </c:pt>
                <c:pt idx="139">
                  <c:v>91401.872682218906</c:v>
                </c:pt>
                <c:pt idx="140">
                  <c:v>91401.872682218906</c:v>
                </c:pt>
                <c:pt idx="141">
                  <c:v>91401.872682218906</c:v>
                </c:pt>
                <c:pt idx="142">
                  <c:v>91401.872682218906</c:v>
                </c:pt>
                <c:pt idx="143">
                  <c:v>91401.872682218906</c:v>
                </c:pt>
                <c:pt idx="144">
                  <c:v>91401.872682218906</c:v>
                </c:pt>
                <c:pt idx="145">
                  <c:v>91401.872682218906</c:v>
                </c:pt>
                <c:pt idx="146">
                  <c:v>91401.872682218906</c:v>
                </c:pt>
                <c:pt idx="147">
                  <c:v>91401.872682218906</c:v>
                </c:pt>
                <c:pt idx="148">
                  <c:v>91401.872682218906</c:v>
                </c:pt>
                <c:pt idx="149">
                  <c:v>91401.872682218906</c:v>
                </c:pt>
                <c:pt idx="150">
                  <c:v>91401.872682218906</c:v>
                </c:pt>
                <c:pt idx="151">
                  <c:v>91401.872682218906</c:v>
                </c:pt>
                <c:pt idx="152">
                  <c:v>91401.872682218906</c:v>
                </c:pt>
                <c:pt idx="153">
                  <c:v>91401.872682218906</c:v>
                </c:pt>
                <c:pt idx="154">
                  <c:v>91401.872682218906</c:v>
                </c:pt>
                <c:pt idx="155">
                  <c:v>91401.872682218906</c:v>
                </c:pt>
                <c:pt idx="156">
                  <c:v>91401.872682218906</c:v>
                </c:pt>
                <c:pt idx="157">
                  <c:v>91401.872682218906</c:v>
                </c:pt>
                <c:pt idx="158">
                  <c:v>91401.872682218906</c:v>
                </c:pt>
                <c:pt idx="159">
                  <c:v>91401.872682218906</c:v>
                </c:pt>
                <c:pt idx="160">
                  <c:v>91401.872682218906</c:v>
                </c:pt>
                <c:pt idx="161">
                  <c:v>91401.872682218906</c:v>
                </c:pt>
                <c:pt idx="162">
                  <c:v>91401.872682218906</c:v>
                </c:pt>
                <c:pt idx="163">
                  <c:v>91401.872682218906</c:v>
                </c:pt>
                <c:pt idx="164">
                  <c:v>91401.872682218906</c:v>
                </c:pt>
                <c:pt idx="165">
                  <c:v>91401.872682218906</c:v>
                </c:pt>
                <c:pt idx="166">
                  <c:v>91401.872682218906</c:v>
                </c:pt>
                <c:pt idx="167">
                  <c:v>91401.872682218906</c:v>
                </c:pt>
                <c:pt idx="168">
                  <c:v>91401.872682218906</c:v>
                </c:pt>
                <c:pt idx="169">
                  <c:v>91401.872682218906</c:v>
                </c:pt>
                <c:pt idx="170">
                  <c:v>91401.872682218906</c:v>
                </c:pt>
                <c:pt idx="171">
                  <c:v>91401.872682218906</c:v>
                </c:pt>
                <c:pt idx="172">
                  <c:v>91401.872682218906</c:v>
                </c:pt>
                <c:pt idx="173">
                  <c:v>91401.872682218906</c:v>
                </c:pt>
                <c:pt idx="174">
                  <c:v>91401.872682218906</c:v>
                </c:pt>
                <c:pt idx="175">
                  <c:v>91401.872682218906</c:v>
                </c:pt>
                <c:pt idx="176">
                  <c:v>91401.872682218906</c:v>
                </c:pt>
                <c:pt idx="177">
                  <c:v>91401.872682218906</c:v>
                </c:pt>
                <c:pt idx="178">
                  <c:v>91401.872682218906</c:v>
                </c:pt>
                <c:pt idx="179">
                  <c:v>91401.872682218906</c:v>
                </c:pt>
                <c:pt idx="180">
                  <c:v>91401.872682218906</c:v>
                </c:pt>
                <c:pt idx="181">
                  <c:v>91401.872682218906</c:v>
                </c:pt>
                <c:pt idx="182">
                  <c:v>91401.872682218906</c:v>
                </c:pt>
                <c:pt idx="183">
                  <c:v>91401.872682218906</c:v>
                </c:pt>
                <c:pt idx="184">
                  <c:v>91401.872682218906</c:v>
                </c:pt>
                <c:pt idx="185">
                  <c:v>91401.872682218906</c:v>
                </c:pt>
                <c:pt idx="186">
                  <c:v>91401.872682218906</c:v>
                </c:pt>
                <c:pt idx="187">
                  <c:v>91401.872682218906</c:v>
                </c:pt>
                <c:pt idx="188">
                  <c:v>91401.872682218906</c:v>
                </c:pt>
                <c:pt idx="189">
                  <c:v>91401.872682218906</c:v>
                </c:pt>
                <c:pt idx="190">
                  <c:v>91401.872682218906</c:v>
                </c:pt>
                <c:pt idx="191">
                  <c:v>91401.872682218906</c:v>
                </c:pt>
                <c:pt idx="192">
                  <c:v>91401.872682218906</c:v>
                </c:pt>
                <c:pt idx="193">
                  <c:v>91401.872682218906</c:v>
                </c:pt>
                <c:pt idx="194">
                  <c:v>91401.872682218906</c:v>
                </c:pt>
                <c:pt idx="195">
                  <c:v>91401.872682218906</c:v>
                </c:pt>
                <c:pt idx="196">
                  <c:v>91401.872682218906</c:v>
                </c:pt>
                <c:pt idx="197">
                  <c:v>91401.872682218906</c:v>
                </c:pt>
                <c:pt idx="198">
                  <c:v>91401.872682218906</c:v>
                </c:pt>
                <c:pt idx="199">
                  <c:v>91401.872682218906</c:v>
                </c:pt>
                <c:pt idx="200">
                  <c:v>91401.872682218906</c:v>
                </c:pt>
                <c:pt idx="201">
                  <c:v>91401.872682218906</c:v>
                </c:pt>
                <c:pt idx="202">
                  <c:v>91401.872682218906</c:v>
                </c:pt>
                <c:pt idx="203">
                  <c:v>91401.872682218906</c:v>
                </c:pt>
                <c:pt idx="204">
                  <c:v>91401.872682218906</c:v>
                </c:pt>
                <c:pt idx="205">
                  <c:v>91401.872682218906</c:v>
                </c:pt>
                <c:pt idx="206">
                  <c:v>91401.872682218906</c:v>
                </c:pt>
                <c:pt idx="207">
                  <c:v>91401.872682218906</c:v>
                </c:pt>
                <c:pt idx="208">
                  <c:v>91401.872682218906</c:v>
                </c:pt>
                <c:pt idx="209">
                  <c:v>91401.872682218906</c:v>
                </c:pt>
                <c:pt idx="210">
                  <c:v>91401.872682218906</c:v>
                </c:pt>
                <c:pt idx="211">
                  <c:v>91401.872682218906</c:v>
                </c:pt>
                <c:pt idx="212">
                  <c:v>91401.872682218906</c:v>
                </c:pt>
                <c:pt idx="213">
                  <c:v>91401.872682218906</c:v>
                </c:pt>
                <c:pt idx="214">
                  <c:v>91401.872682218906</c:v>
                </c:pt>
                <c:pt idx="215">
                  <c:v>91401.872682218906</c:v>
                </c:pt>
                <c:pt idx="216">
                  <c:v>91401.872682218906</c:v>
                </c:pt>
                <c:pt idx="217">
                  <c:v>91401.872682218906</c:v>
                </c:pt>
                <c:pt idx="218">
                  <c:v>91401.872682218906</c:v>
                </c:pt>
                <c:pt idx="219">
                  <c:v>91401.872682218906</c:v>
                </c:pt>
                <c:pt idx="220">
                  <c:v>91401.872682218906</c:v>
                </c:pt>
                <c:pt idx="221">
                  <c:v>91401.872682218906</c:v>
                </c:pt>
                <c:pt idx="222">
                  <c:v>91401.872682218906</c:v>
                </c:pt>
                <c:pt idx="223">
                  <c:v>91401.872682218906</c:v>
                </c:pt>
                <c:pt idx="224">
                  <c:v>91401.872682218906</c:v>
                </c:pt>
                <c:pt idx="225">
                  <c:v>91401.872682218906</c:v>
                </c:pt>
                <c:pt idx="226">
                  <c:v>91401.872682218906</c:v>
                </c:pt>
                <c:pt idx="227">
                  <c:v>91401.872682218906</c:v>
                </c:pt>
                <c:pt idx="228">
                  <c:v>91401.872682218906</c:v>
                </c:pt>
                <c:pt idx="229">
                  <c:v>91401.872682218906</c:v>
                </c:pt>
                <c:pt idx="230">
                  <c:v>91401.872682218906</c:v>
                </c:pt>
                <c:pt idx="231">
                  <c:v>91401.872682218906</c:v>
                </c:pt>
                <c:pt idx="232">
                  <c:v>91401.872682218906</c:v>
                </c:pt>
                <c:pt idx="233">
                  <c:v>91401.872682218906</c:v>
                </c:pt>
                <c:pt idx="234">
                  <c:v>91401.872682218906</c:v>
                </c:pt>
                <c:pt idx="235">
                  <c:v>91401.872682218906</c:v>
                </c:pt>
                <c:pt idx="236">
                  <c:v>91401.872682218906</c:v>
                </c:pt>
                <c:pt idx="237">
                  <c:v>91401.872682218906</c:v>
                </c:pt>
                <c:pt idx="238">
                  <c:v>91401.872682218906</c:v>
                </c:pt>
                <c:pt idx="239">
                  <c:v>91401.872682218906</c:v>
                </c:pt>
                <c:pt idx="240">
                  <c:v>91401.872682218906</c:v>
                </c:pt>
                <c:pt idx="241">
                  <c:v>91401.872682218906</c:v>
                </c:pt>
                <c:pt idx="242">
                  <c:v>91401.872682218906</c:v>
                </c:pt>
                <c:pt idx="243">
                  <c:v>91401.872682218906</c:v>
                </c:pt>
                <c:pt idx="244">
                  <c:v>91401.872682218906</c:v>
                </c:pt>
                <c:pt idx="245">
                  <c:v>91401.872682218906</c:v>
                </c:pt>
                <c:pt idx="246">
                  <c:v>91401.872682218906</c:v>
                </c:pt>
                <c:pt idx="247">
                  <c:v>91401.872682218906</c:v>
                </c:pt>
                <c:pt idx="248">
                  <c:v>91401.872682218906</c:v>
                </c:pt>
                <c:pt idx="249">
                  <c:v>91401.872682218906</c:v>
                </c:pt>
                <c:pt idx="250">
                  <c:v>91401.872682218906</c:v>
                </c:pt>
                <c:pt idx="251">
                  <c:v>91401.872682218906</c:v>
                </c:pt>
                <c:pt idx="252">
                  <c:v>91401.872682218906</c:v>
                </c:pt>
                <c:pt idx="253">
                  <c:v>91401.872682218906</c:v>
                </c:pt>
                <c:pt idx="254">
                  <c:v>91401.872682218906</c:v>
                </c:pt>
                <c:pt idx="255">
                  <c:v>91401.872682218906</c:v>
                </c:pt>
                <c:pt idx="256">
                  <c:v>91401.872682218906</c:v>
                </c:pt>
                <c:pt idx="257">
                  <c:v>91401.872682218906</c:v>
                </c:pt>
                <c:pt idx="258">
                  <c:v>91401.872682218906</c:v>
                </c:pt>
                <c:pt idx="259">
                  <c:v>91401.872682218906</c:v>
                </c:pt>
                <c:pt idx="260">
                  <c:v>91401.872682218906</c:v>
                </c:pt>
                <c:pt idx="261">
                  <c:v>91401.872682218906</c:v>
                </c:pt>
                <c:pt idx="262">
                  <c:v>91401.872682218906</c:v>
                </c:pt>
                <c:pt idx="263">
                  <c:v>91401.872682218906</c:v>
                </c:pt>
                <c:pt idx="264">
                  <c:v>91401.872682218906</c:v>
                </c:pt>
                <c:pt idx="265">
                  <c:v>91401.872682218906</c:v>
                </c:pt>
                <c:pt idx="266">
                  <c:v>91401.872682218906</c:v>
                </c:pt>
                <c:pt idx="267">
                  <c:v>91401.872682218906</c:v>
                </c:pt>
                <c:pt idx="268">
                  <c:v>91401.872682218906</c:v>
                </c:pt>
                <c:pt idx="269">
                  <c:v>91401.872682218906</c:v>
                </c:pt>
                <c:pt idx="270">
                  <c:v>91401.872682218906</c:v>
                </c:pt>
                <c:pt idx="271">
                  <c:v>91401.872682218906</c:v>
                </c:pt>
                <c:pt idx="272">
                  <c:v>91401.872682218906</c:v>
                </c:pt>
                <c:pt idx="273">
                  <c:v>91401.872682218906</c:v>
                </c:pt>
                <c:pt idx="274">
                  <c:v>91401.872682218906</c:v>
                </c:pt>
                <c:pt idx="275">
                  <c:v>91401.872682218906</c:v>
                </c:pt>
                <c:pt idx="276">
                  <c:v>91401.872682218906</c:v>
                </c:pt>
                <c:pt idx="277">
                  <c:v>91401.872682218906</c:v>
                </c:pt>
                <c:pt idx="278">
                  <c:v>91401.872682218906</c:v>
                </c:pt>
                <c:pt idx="279">
                  <c:v>91401.872682218906</c:v>
                </c:pt>
                <c:pt idx="280">
                  <c:v>91401.872682218906</c:v>
                </c:pt>
                <c:pt idx="281">
                  <c:v>91401.872682218906</c:v>
                </c:pt>
                <c:pt idx="282">
                  <c:v>91401.872682218906</c:v>
                </c:pt>
                <c:pt idx="283">
                  <c:v>91401.872682218906</c:v>
                </c:pt>
                <c:pt idx="284">
                  <c:v>91401.872682218906</c:v>
                </c:pt>
                <c:pt idx="285">
                  <c:v>91401.872682218906</c:v>
                </c:pt>
                <c:pt idx="286">
                  <c:v>91401.872682218906</c:v>
                </c:pt>
                <c:pt idx="287">
                  <c:v>91401.872682218906</c:v>
                </c:pt>
                <c:pt idx="288">
                  <c:v>91401.872682218906</c:v>
                </c:pt>
                <c:pt idx="289">
                  <c:v>91401.872682218906</c:v>
                </c:pt>
                <c:pt idx="290">
                  <c:v>91401.872682218906</c:v>
                </c:pt>
                <c:pt idx="291">
                  <c:v>91401.872682218906</c:v>
                </c:pt>
                <c:pt idx="292">
                  <c:v>91401.872682218906</c:v>
                </c:pt>
                <c:pt idx="293">
                  <c:v>91401.872682218906</c:v>
                </c:pt>
                <c:pt idx="294">
                  <c:v>91401.872682218906</c:v>
                </c:pt>
                <c:pt idx="295">
                  <c:v>91401.872682218906</c:v>
                </c:pt>
                <c:pt idx="296">
                  <c:v>91401.872682218906</c:v>
                </c:pt>
                <c:pt idx="297">
                  <c:v>84245.972818549722</c:v>
                </c:pt>
                <c:pt idx="298">
                  <c:v>83467.707126747584</c:v>
                </c:pt>
                <c:pt idx="299">
                  <c:v>83467.707126747584</c:v>
                </c:pt>
                <c:pt idx="300">
                  <c:v>83467.707126747584</c:v>
                </c:pt>
                <c:pt idx="301">
                  <c:v>82256.70836265292</c:v>
                </c:pt>
                <c:pt idx="302">
                  <c:v>82256.70836265292</c:v>
                </c:pt>
                <c:pt idx="303">
                  <c:v>76235.80968021322</c:v>
                </c:pt>
                <c:pt idx="304">
                  <c:v>76235.80968021322</c:v>
                </c:pt>
                <c:pt idx="305">
                  <c:v>69660.084115582402</c:v>
                </c:pt>
                <c:pt idx="306">
                  <c:v>69660.084115582402</c:v>
                </c:pt>
                <c:pt idx="307">
                  <c:v>69660.084115582402</c:v>
                </c:pt>
                <c:pt idx="308">
                  <c:v>69351.394234098028</c:v>
                </c:pt>
                <c:pt idx="309">
                  <c:v>69351.394234098028</c:v>
                </c:pt>
                <c:pt idx="310">
                  <c:v>69351.394234098028</c:v>
                </c:pt>
                <c:pt idx="311">
                  <c:v>69351.394234098028</c:v>
                </c:pt>
                <c:pt idx="312">
                  <c:v>67359.997506311163</c:v>
                </c:pt>
                <c:pt idx="313">
                  <c:v>67359.997506311163</c:v>
                </c:pt>
                <c:pt idx="314">
                  <c:v>67359.997506311163</c:v>
                </c:pt>
                <c:pt idx="315">
                  <c:v>66632.672726290883</c:v>
                </c:pt>
                <c:pt idx="316">
                  <c:v>66632.672726290883</c:v>
                </c:pt>
                <c:pt idx="317">
                  <c:v>66632.672726290883</c:v>
                </c:pt>
                <c:pt idx="318">
                  <c:v>66632.672726290883</c:v>
                </c:pt>
                <c:pt idx="319">
                  <c:v>66632.672726290883</c:v>
                </c:pt>
                <c:pt idx="320">
                  <c:v>66632.672726290883</c:v>
                </c:pt>
                <c:pt idx="321">
                  <c:v>66632.672726290883</c:v>
                </c:pt>
                <c:pt idx="322">
                  <c:v>66632.672726290883</c:v>
                </c:pt>
                <c:pt idx="323">
                  <c:v>66632.672726290883</c:v>
                </c:pt>
                <c:pt idx="324">
                  <c:v>62814.468733520829</c:v>
                </c:pt>
                <c:pt idx="325">
                  <c:v>62814.468733520829</c:v>
                </c:pt>
                <c:pt idx="326">
                  <c:v>62814.468733520829</c:v>
                </c:pt>
                <c:pt idx="327">
                  <c:v>62814.468733520829</c:v>
                </c:pt>
                <c:pt idx="328">
                  <c:v>62814.468733520829</c:v>
                </c:pt>
                <c:pt idx="329">
                  <c:v>62814.468733520829</c:v>
                </c:pt>
                <c:pt idx="330">
                  <c:v>62814.468733520829</c:v>
                </c:pt>
                <c:pt idx="331">
                  <c:v>62814.468733520829</c:v>
                </c:pt>
                <c:pt idx="332">
                  <c:v>62814.468733520829</c:v>
                </c:pt>
                <c:pt idx="333">
                  <c:v>62814.468733520829</c:v>
                </c:pt>
                <c:pt idx="334">
                  <c:v>62814.468733520829</c:v>
                </c:pt>
                <c:pt idx="335">
                  <c:v>62814.468733520829</c:v>
                </c:pt>
                <c:pt idx="336">
                  <c:v>62814.468733520829</c:v>
                </c:pt>
                <c:pt idx="337">
                  <c:v>62814.468733520829</c:v>
                </c:pt>
                <c:pt idx="338">
                  <c:v>62814.468733520829</c:v>
                </c:pt>
                <c:pt idx="339">
                  <c:v>62814.468733520829</c:v>
                </c:pt>
                <c:pt idx="340">
                  <c:v>62814.468733520829</c:v>
                </c:pt>
                <c:pt idx="341">
                  <c:v>62814.468733520829</c:v>
                </c:pt>
                <c:pt idx="342">
                  <c:v>62814.468733520829</c:v>
                </c:pt>
                <c:pt idx="343">
                  <c:v>62814.468733520829</c:v>
                </c:pt>
                <c:pt idx="344">
                  <c:v>62814.468733520829</c:v>
                </c:pt>
                <c:pt idx="345">
                  <c:v>62814.468733520829</c:v>
                </c:pt>
                <c:pt idx="346">
                  <c:v>62814.468733520829</c:v>
                </c:pt>
                <c:pt idx="347">
                  <c:v>62814.468733520829</c:v>
                </c:pt>
                <c:pt idx="348">
                  <c:v>62814.468733520829</c:v>
                </c:pt>
                <c:pt idx="349">
                  <c:v>62814.468733520829</c:v>
                </c:pt>
                <c:pt idx="350">
                  <c:v>62814.468733520829</c:v>
                </c:pt>
                <c:pt idx="351">
                  <c:v>62814.468733520829</c:v>
                </c:pt>
                <c:pt idx="352">
                  <c:v>62814.468733520829</c:v>
                </c:pt>
                <c:pt idx="353">
                  <c:v>62814.468733520829</c:v>
                </c:pt>
                <c:pt idx="354">
                  <c:v>62814.468733520829</c:v>
                </c:pt>
                <c:pt idx="355">
                  <c:v>62814.468733520829</c:v>
                </c:pt>
                <c:pt idx="356">
                  <c:v>62814.468733520829</c:v>
                </c:pt>
                <c:pt idx="357">
                  <c:v>62814.468733520829</c:v>
                </c:pt>
                <c:pt idx="358">
                  <c:v>62814.468733520829</c:v>
                </c:pt>
                <c:pt idx="359">
                  <c:v>62814.468733520829</c:v>
                </c:pt>
                <c:pt idx="360">
                  <c:v>62814.468733520829</c:v>
                </c:pt>
                <c:pt idx="361">
                  <c:v>62814.468733520829</c:v>
                </c:pt>
                <c:pt idx="362">
                  <c:v>62814.468733520829</c:v>
                </c:pt>
                <c:pt idx="363">
                  <c:v>62814.468733520829</c:v>
                </c:pt>
                <c:pt idx="364">
                  <c:v>61800.129172013025</c:v>
                </c:pt>
                <c:pt idx="365">
                  <c:v>61800.129172013025</c:v>
                </c:pt>
                <c:pt idx="366">
                  <c:v>61800.129172013025</c:v>
                </c:pt>
                <c:pt idx="367">
                  <c:v>61800.129172013025</c:v>
                </c:pt>
                <c:pt idx="368">
                  <c:v>61800.129172013025</c:v>
                </c:pt>
                <c:pt idx="369">
                  <c:v>61800.129172013025</c:v>
                </c:pt>
                <c:pt idx="370">
                  <c:v>61800.129172013025</c:v>
                </c:pt>
                <c:pt idx="371">
                  <c:v>61800.129172013025</c:v>
                </c:pt>
                <c:pt idx="372">
                  <c:v>61800.129172013025</c:v>
                </c:pt>
                <c:pt idx="373">
                  <c:v>61800.129172013025</c:v>
                </c:pt>
                <c:pt idx="374">
                  <c:v>61800.129172013025</c:v>
                </c:pt>
                <c:pt idx="375">
                  <c:v>61800.129172013025</c:v>
                </c:pt>
                <c:pt idx="376">
                  <c:v>61800.129172013025</c:v>
                </c:pt>
                <c:pt idx="377">
                  <c:v>61800.129172013025</c:v>
                </c:pt>
                <c:pt idx="378">
                  <c:v>61800.129172013025</c:v>
                </c:pt>
                <c:pt idx="379">
                  <c:v>61800.129172013025</c:v>
                </c:pt>
                <c:pt idx="380">
                  <c:v>61800.129172013025</c:v>
                </c:pt>
                <c:pt idx="381">
                  <c:v>61800.129172013025</c:v>
                </c:pt>
                <c:pt idx="382">
                  <c:v>61800.129172013025</c:v>
                </c:pt>
                <c:pt idx="383">
                  <c:v>61800.129172013025</c:v>
                </c:pt>
                <c:pt idx="384">
                  <c:v>61800.129172013025</c:v>
                </c:pt>
                <c:pt idx="385">
                  <c:v>61800.129172013025</c:v>
                </c:pt>
                <c:pt idx="386">
                  <c:v>61800.129172013025</c:v>
                </c:pt>
                <c:pt idx="387">
                  <c:v>61800.129172013025</c:v>
                </c:pt>
                <c:pt idx="388">
                  <c:v>61800.129172013025</c:v>
                </c:pt>
                <c:pt idx="389">
                  <c:v>61800.129172013025</c:v>
                </c:pt>
                <c:pt idx="390">
                  <c:v>61800.129172013025</c:v>
                </c:pt>
                <c:pt idx="391">
                  <c:v>61800.129172013025</c:v>
                </c:pt>
                <c:pt idx="392">
                  <c:v>61800.129172013025</c:v>
                </c:pt>
                <c:pt idx="393">
                  <c:v>61800.129172013025</c:v>
                </c:pt>
                <c:pt idx="394">
                  <c:v>61800.129172013025</c:v>
                </c:pt>
                <c:pt idx="395">
                  <c:v>61800.129172013025</c:v>
                </c:pt>
                <c:pt idx="396">
                  <c:v>61800.129172013025</c:v>
                </c:pt>
                <c:pt idx="397">
                  <c:v>61800.129172013025</c:v>
                </c:pt>
                <c:pt idx="398">
                  <c:v>61800.129172013025</c:v>
                </c:pt>
                <c:pt idx="399">
                  <c:v>61800.129172013025</c:v>
                </c:pt>
                <c:pt idx="400">
                  <c:v>61800.129172013025</c:v>
                </c:pt>
                <c:pt idx="401">
                  <c:v>61800.129172013025</c:v>
                </c:pt>
                <c:pt idx="402">
                  <c:v>61800.129172013025</c:v>
                </c:pt>
                <c:pt idx="403">
                  <c:v>61800.129172013025</c:v>
                </c:pt>
                <c:pt idx="404">
                  <c:v>61800.129172013025</c:v>
                </c:pt>
                <c:pt idx="405">
                  <c:v>61800.129172013025</c:v>
                </c:pt>
                <c:pt idx="406">
                  <c:v>61800.129172013025</c:v>
                </c:pt>
                <c:pt idx="407">
                  <c:v>61800.129172013025</c:v>
                </c:pt>
                <c:pt idx="408">
                  <c:v>61800.129172013025</c:v>
                </c:pt>
                <c:pt idx="409">
                  <c:v>61800.129172013025</c:v>
                </c:pt>
                <c:pt idx="410">
                  <c:v>61800.129172013025</c:v>
                </c:pt>
                <c:pt idx="411">
                  <c:v>61800.129172013025</c:v>
                </c:pt>
                <c:pt idx="412">
                  <c:v>61800.129172013025</c:v>
                </c:pt>
                <c:pt idx="413">
                  <c:v>61800.129172013025</c:v>
                </c:pt>
                <c:pt idx="414">
                  <c:v>61800.129172013025</c:v>
                </c:pt>
                <c:pt idx="415">
                  <c:v>61800.129172013025</c:v>
                </c:pt>
                <c:pt idx="416">
                  <c:v>61800.129172013025</c:v>
                </c:pt>
                <c:pt idx="417">
                  <c:v>61800.129172013025</c:v>
                </c:pt>
                <c:pt idx="418">
                  <c:v>61800.129172013025</c:v>
                </c:pt>
                <c:pt idx="419">
                  <c:v>61800.129172013025</c:v>
                </c:pt>
                <c:pt idx="420">
                  <c:v>61800.129172013025</c:v>
                </c:pt>
                <c:pt idx="421">
                  <c:v>61800.129172013025</c:v>
                </c:pt>
                <c:pt idx="422">
                  <c:v>61800.129172013025</c:v>
                </c:pt>
                <c:pt idx="423">
                  <c:v>61800.129172013025</c:v>
                </c:pt>
                <c:pt idx="424">
                  <c:v>61800.129172013025</c:v>
                </c:pt>
                <c:pt idx="425">
                  <c:v>61800.129172013025</c:v>
                </c:pt>
                <c:pt idx="426">
                  <c:v>61800.129172013025</c:v>
                </c:pt>
                <c:pt idx="427">
                  <c:v>61800.129172013025</c:v>
                </c:pt>
                <c:pt idx="428">
                  <c:v>61800.129172013025</c:v>
                </c:pt>
                <c:pt idx="429">
                  <c:v>61800.129172013025</c:v>
                </c:pt>
                <c:pt idx="430">
                  <c:v>61800.129172013025</c:v>
                </c:pt>
                <c:pt idx="431">
                  <c:v>61800.129172013025</c:v>
                </c:pt>
                <c:pt idx="432">
                  <c:v>61800.129172013025</c:v>
                </c:pt>
                <c:pt idx="433">
                  <c:v>61800.129172013025</c:v>
                </c:pt>
                <c:pt idx="434">
                  <c:v>61800.129172013025</c:v>
                </c:pt>
                <c:pt idx="435">
                  <c:v>61800.129172013025</c:v>
                </c:pt>
                <c:pt idx="436">
                  <c:v>61800.129172013025</c:v>
                </c:pt>
                <c:pt idx="437">
                  <c:v>61800.129172013025</c:v>
                </c:pt>
                <c:pt idx="438">
                  <c:v>61800.129172013025</c:v>
                </c:pt>
                <c:pt idx="439">
                  <c:v>61800.129172013025</c:v>
                </c:pt>
                <c:pt idx="440">
                  <c:v>61800.129172013025</c:v>
                </c:pt>
                <c:pt idx="441">
                  <c:v>61800.129172013025</c:v>
                </c:pt>
                <c:pt idx="442">
                  <c:v>61800.129172013025</c:v>
                </c:pt>
                <c:pt idx="443">
                  <c:v>61800.129172013025</c:v>
                </c:pt>
                <c:pt idx="444">
                  <c:v>61800.129172013025</c:v>
                </c:pt>
                <c:pt idx="445">
                  <c:v>61800.129172013025</c:v>
                </c:pt>
                <c:pt idx="446">
                  <c:v>61800.129172013025</c:v>
                </c:pt>
                <c:pt idx="447">
                  <c:v>61800.129172013025</c:v>
                </c:pt>
                <c:pt idx="448">
                  <c:v>61800.129172013025</c:v>
                </c:pt>
                <c:pt idx="449">
                  <c:v>61800.129172013025</c:v>
                </c:pt>
                <c:pt idx="450">
                  <c:v>61800.129172013025</c:v>
                </c:pt>
                <c:pt idx="451">
                  <c:v>61800.129172013025</c:v>
                </c:pt>
                <c:pt idx="452">
                  <c:v>61800.129172013025</c:v>
                </c:pt>
                <c:pt idx="453">
                  <c:v>61800.129172013025</c:v>
                </c:pt>
                <c:pt idx="454">
                  <c:v>61800.129172013025</c:v>
                </c:pt>
                <c:pt idx="455">
                  <c:v>61800.129172013025</c:v>
                </c:pt>
                <c:pt idx="456">
                  <c:v>61800.129172013025</c:v>
                </c:pt>
                <c:pt idx="457">
                  <c:v>61800.129172013025</c:v>
                </c:pt>
                <c:pt idx="458">
                  <c:v>61800.129172013025</c:v>
                </c:pt>
                <c:pt idx="459">
                  <c:v>61800.129172013025</c:v>
                </c:pt>
                <c:pt idx="460">
                  <c:v>61800.129172013025</c:v>
                </c:pt>
                <c:pt idx="461">
                  <c:v>61800.129172013025</c:v>
                </c:pt>
                <c:pt idx="462">
                  <c:v>61800.129172013025</c:v>
                </c:pt>
                <c:pt idx="463">
                  <c:v>61800.129172013025</c:v>
                </c:pt>
                <c:pt idx="464">
                  <c:v>61800.129172013025</c:v>
                </c:pt>
                <c:pt idx="465">
                  <c:v>61800.129172013025</c:v>
                </c:pt>
                <c:pt idx="466">
                  <c:v>61800.129172013025</c:v>
                </c:pt>
                <c:pt idx="467">
                  <c:v>61800.129172013025</c:v>
                </c:pt>
                <c:pt idx="468">
                  <c:v>61800.129172013025</c:v>
                </c:pt>
                <c:pt idx="469">
                  <c:v>61800.129172013025</c:v>
                </c:pt>
                <c:pt idx="470">
                  <c:v>61800.129172013025</c:v>
                </c:pt>
                <c:pt idx="471">
                  <c:v>61800.129172013025</c:v>
                </c:pt>
                <c:pt idx="472">
                  <c:v>61800.129172013025</c:v>
                </c:pt>
                <c:pt idx="473">
                  <c:v>61800.129172013025</c:v>
                </c:pt>
                <c:pt idx="474">
                  <c:v>61800.129172013025</c:v>
                </c:pt>
                <c:pt idx="475">
                  <c:v>61800.129172013025</c:v>
                </c:pt>
                <c:pt idx="476">
                  <c:v>61800.129172013025</c:v>
                </c:pt>
                <c:pt idx="477">
                  <c:v>61800.129172013025</c:v>
                </c:pt>
                <c:pt idx="478">
                  <c:v>61800.129172013025</c:v>
                </c:pt>
                <c:pt idx="479">
                  <c:v>61800.129172013025</c:v>
                </c:pt>
                <c:pt idx="480">
                  <c:v>61800.129172013025</c:v>
                </c:pt>
                <c:pt idx="481">
                  <c:v>61800.129172013025</c:v>
                </c:pt>
                <c:pt idx="482">
                  <c:v>61800.129172013025</c:v>
                </c:pt>
                <c:pt idx="483">
                  <c:v>61800.129172013025</c:v>
                </c:pt>
                <c:pt idx="484">
                  <c:v>61800.129172013025</c:v>
                </c:pt>
                <c:pt idx="485">
                  <c:v>61800.129172013025</c:v>
                </c:pt>
                <c:pt idx="486">
                  <c:v>61800.129172013025</c:v>
                </c:pt>
                <c:pt idx="487">
                  <c:v>61800.129172013025</c:v>
                </c:pt>
                <c:pt idx="488">
                  <c:v>61800.129172013025</c:v>
                </c:pt>
                <c:pt idx="489">
                  <c:v>61800.129172013025</c:v>
                </c:pt>
                <c:pt idx="490">
                  <c:v>61800.129172013025</c:v>
                </c:pt>
                <c:pt idx="491">
                  <c:v>62814.468733520829</c:v>
                </c:pt>
                <c:pt idx="492">
                  <c:v>62814.468733520829</c:v>
                </c:pt>
                <c:pt idx="493">
                  <c:v>62814.468733520829</c:v>
                </c:pt>
                <c:pt idx="494">
                  <c:v>62814.468733520829</c:v>
                </c:pt>
                <c:pt idx="495">
                  <c:v>62814.468733520829</c:v>
                </c:pt>
                <c:pt idx="496">
                  <c:v>62814.468733520829</c:v>
                </c:pt>
                <c:pt idx="497">
                  <c:v>62814.468733520829</c:v>
                </c:pt>
                <c:pt idx="498">
                  <c:v>62814.468733520829</c:v>
                </c:pt>
                <c:pt idx="499">
                  <c:v>62814.468733520829</c:v>
                </c:pt>
                <c:pt idx="500">
                  <c:v>62814.468733520829</c:v>
                </c:pt>
                <c:pt idx="501">
                  <c:v>62814.468733520829</c:v>
                </c:pt>
                <c:pt idx="502">
                  <c:v>62814.468733520829</c:v>
                </c:pt>
                <c:pt idx="503">
                  <c:v>62814.468733520829</c:v>
                </c:pt>
                <c:pt idx="504">
                  <c:v>62814.468733520829</c:v>
                </c:pt>
                <c:pt idx="505">
                  <c:v>62814.468733520829</c:v>
                </c:pt>
                <c:pt idx="506">
                  <c:v>62814.468733520829</c:v>
                </c:pt>
                <c:pt idx="507">
                  <c:v>62814.468733520829</c:v>
                </c:pt>
                <c:pt idx="508">
                  <c:v>62814.468733520829</c:v>
                </c:pt>
                <c:pt idx="509">
                  <c:v>62814.468733520829</c:v>
                </c:pt>
                <c:pt idx="510">
                  <c:v>62814.468733520829</c:v>
                </c:pt>
                <c:pt idx="511">
                  <c:v>62814.468733520829</c:v>
                </c:pt>
                <c:pt idx="512">
                  <c:v>62814.468733520829</c:v>
                </c:pt>
                <c:pt idx="513">
                  <c:v>62814.468733520829</c:v>
                </c:pt>
                <c:pt idx="514">
                  <c:v>62814.468733520829</c:v>
                </c:pt>
                <c:pt idx="515">
                  <c:v>62814.468733520829</c:v>
                </c:pt>
                <c:pt idx="516">
                  <c:v>62814.468733520829</c:v>
                </c:pt>
                <c:pt idx="517">
                  <c:v>62814.468733520829</c:v>
                </c:pt>
                <c:pt idx="518">
                  <c:v>62814.468733520829</c:v>
                </c:pt>
                <c:pt idx="519">
                  <c:v>62814.468733520829</c:v>
                </c:pt>
                <c:pt idx="520">
                  <c:v>62814.468733520829</c:v>
                </c:pt>
                <c:pt idx="521">
                  <c:v>62814.468733520829</c:v>
                </c:pt>
                <c:pt idx="522">
                  <c:v>62814.468733520829</c:v>
                </c:pt>
                <c:pt idx="523">
                  <c:v>62814.468733520829</c:v>
                </c:pt>
                <c:pt idx="524">
                  <c:v>62814.468733520829</c:v>
                </c:pt>
                <c:pt idx="525">
                  <c:v>62814.468733520829</c:v>
                </c:pt>
                <c:pt idx="526">
                  <c:v>62814.468733520829</c:v>
                </c:pt>
                <c:pt idx="527">
                  <c:v>62814.468733520829</c:v>
                </c:pt>
                <c:pt idx="528">
                  <c:v>62814.468733520829</c:v>
                </c:pt>
                <c:pt idx="529">
                  <c:v>62814.468733520829</c:v>
                </c:pt>
                <c:pt idx="530">
                  <c:v>62814.468733520829</c:v>
                </c:pt>
                <c:pt idx="531">
                  <c:v>62814.468733520829</c:v>
                </c:pt>
                <c:pt idx="532">
                  <c:v>62814.468733520829</c:v>
                </c:pt>
                <c:pt idx="533">
                  <c:v>62814.468733520829</c:v>
                </c:pt>
                <c:pt idx="534">
                  <c:v>62814.468733520829</c:v>
                </c:pt>
                <c:pt idx="535">
                  <c:v>62814.468733520829</c:v>
                </c:pt>
                <c:pt idx="536">
                  <c:v>62814.468733520829</c:v>
                </c:pt>
                <c:pt idx="537">
                  <c:v>62814.468733520829</c:v>
                </c:pt>
                <c:pt idx="538">
                  <c:v>62814.468733520829</c:v>
                </c:pt>
                <c:pt idx="539">
                  <c:v>62814.468733520829</c:v>
                </c:pt>
                <c:pt idx="540">
                  <c:v>62814.468733520829</c:v>
                </c:pt>
                <c:pt idx="541">
                  <c:v>66632.672726290883</c:v>
                </c:pt>
                <c:pt idx="542">
                  <c:v>66632.672726290883</c:v>
                </c:pt>
                <c:pt idx="543">
                  <c:v>66632.672726290883</c:v>
                </c:pt>
                <c:pt idx="544">
                  <c:v>66632.672726290883</c:v>
                </c:pt>
                <c:pt idx="545">
                  <c:v>66632.672726290883</c:v>
                </c:pt>
                <c:pt idx="546">
                  <c:v>66632.672726290883</c:v>
                </c:pt>
                <c:pt idx="547">
                  <c:v>66632.672726290883</c:v>
                </c:pt>
                <c:pt idx="548">
                  <c:v>66632.672726290883</c:v>
                </c:pt>
                <c:pt idx="549">
                  <c:v>66632.672726290883</c:v>
                </c:pt>
                <c:pt idx="550">
                  <c:v>66632.672726290883</c:v>
                </c:pt>
                <c:pt idx="551">
                  <c:v>66632.672726290883</c:v>
                </c:pt>
                <c:pt idx="552">
                  <c:v>66632.672726290883</c:v>
                </c:pt>
                <c:pt idx="553">
                  <c:v>66632.672726290883</c:v>
                </c:pt>
                <c:pt idx="554">
                  <c:v>66632.672726290883</c:v>
                </c:pt>
                <c:pt idx="555">
                  <c:v>66632.672726290883</c:v>
                </c:pt>
                <c:pt idx="556">
                  <c:v>66632.672726290883</c:v>
                </c:pt>
                <c:pt idx="557">
                  <c:v>66632.672726290883</c:v>
                </c:pt>
                <c:pt idx="558">
                  <c:v>66632.672726290883</c:v>
                </c:pt>
                <c:pt idx="559">
                  <c:v>66632.672726290883</c:v>
                </c:pt>
                <c:pt idx="560">
                  <c:v>66632.672726290883</c:v>
                </c:pt>
                <c:pt idx="561">
                  <c:v>66632.672726290883</c:v>
                </c:pt>
                <c:pt idx="562">
                  <c:v>66632.672726290883</c:v>
                </c:pt>
                <c:pt idx="563">
                  <c:v>66632.672726290883</c:v>
                </c:pt>
                <c:pt idx="564">
                  <c:v>66632.672726290883</c:v>
                </c:pt>
                <c:pt idx="565">
                  <c:v>66632.672726290883</c:v>
                </c:pt>
                <c:pt idx="566">
                  <c:v>66632.672726290883</c:v>
                </c:pt>
                <c:pt idx="567">
                  <c:v>66632.672726290883</c:v>
                </c:pt>
                <c:pt idx="568">
                  <c:v>66632.672726290883</c:v>
                </c:pt>
                <c:pt idx="569">
                  <c:v>66632.672726290883</c:v>
                </c:pt>
                <c:pt idx="570">
                  <c:v>66632.672726290883</c:v>
                </c:pt>
                <c:pt idx="571">
                  <c:v>66632.672726290883</c:v>
                </c:pt>
                <c:pt idx="572">
                  <c:v>66632.672726290883</c:v>
                </c:pt>
                <c:pt idx="573">
                  <c:v>66632.672726290883</c:v>
                </c:pt>
                <c:pt idx="574">
                  <c:v>66632.672726290883</c:v>
                </c:pt>
                <c:pt idx="575">
                  <c:v>66632.672726290883</c:v>
                </c:pt>
                <c:pt idx="576">
                  <c:v>66632.672726290883</c:v>
                </c:pt>
                <c:pt idx="577">
                  <c:v>66632.672726290883</c:v>
                </c:pt>
                <c:pt idx="578">
                  <c:v>66632.672726290883</c:v>
                </c:pt>
                <c:pt idx="579">
                  <c:v>66632.672726290883</c:v>
                </c:pt>
                <c:pt idx="580">
                  <c:v>66632.672726290883</c:v>
                </c:pt>
                <c:pt idx="581">
                  <c:v>66632.672726290883</c:v>
                </c:pt>
                <c:pt idx="582">
                  <c:v>66632.672726290883</c:v>
                </c:pt>
                <c:pt idx="583">
                  <c:v>66632.672726290883</c:v>
                </c:pt>
                <c:pt idx="584">
                  <c:v>66632.672726290883</c:v>
                </c:pt>
                <c:pt idx="585">
                  <c:v>66632.672726290883</c:v>
                </c:pt>
                <c:pt idx="586">
                  <c:v>66632.672726290883</c:v>
                </c:pt>
                <c:pt idx="587">
                  <c:v>66632.672726290883</c:v>
                </c:pt>
                <c:pt idx="588">
                  <c:v>66632.672726290883</c:v>
                </c:pt>
                <c:pt idx="589">
                  <c:v>66632.672726290883</c:v>
                </c:pt>
                <c:pt idx="590">
                  <c:v>66632.672726290883</c:v>
                </c:pt>
                <c:pt idx="591">
                  <c:v>66632.672726290883</c:v>
                </c:pt>
                <c:pt idx="592">
                  <c:v>66632.672726290883</c:v>
                </c:pt>
                <c:pt idx="593">
                  <c:v>66632.672726290883</c:v>
                </c:pt>
                <c:pt idx="594">
                  <c:v>66632.672726290883</c:v>
                </c:pt>
                <c:pt idx="595">
                  <c:v>66632.672726290883</c:v>
                </c:pt>
                <c:pt idx="596">
                  <c:v>66632.672726290883</c:v>
                </c:pt>
                <c:pt idx="597">
                  <c:v>66632.672726290883</c:v>
                </c:pt>
                <c:pt idx="598">
                  <c:v>66632.672726290883</c:v>
                </c:pt>
                <c:pt idx="599">
                  <c:v>66632.672726290883</c:v>
                </c:pt>
                <c:pt idx="600">
                  <c:v>66632.672726290883</c:v>
                </c:pt>
                <c:pt idx="601">
                  <c:v>66632.672726290883</c:v>
                </c:pt>
                <c:pt idx="602">
                  <c:v>66632.672726290883</c:v>
                </c:pt>
                <c:pt idx="603">
                  <c:v>66632.672726290883</c:v>
                </c:pt>
                <c:pt idx="604">
                  <c:v>66632.672726290883</c:v>
                </c:pt>
                <c:pt idx="605">
                  <c:v>66632.672726290883</c:v>
                </c:pt>
                <c:pt idx="606">
                  <c:v>66632.672726290883</c:v>
                </c:pt>
                <c:pt idx="607">
                  <c:v>66632.672726290883</c:v>
                </c:pt>
                <c:pt idx="608">
                  <c:v>66632.672726290883</c:v>
                </c:pt>
                <c:pt idx="609">
                  <c:v>66632.672726290883</c:v>
                </c:pt>
                <c:pt idx="610">
                  <c:v>66632.672726290883</c:v>
                </c:pt>
                <c:pt idx="611">
                  <c:v>66632.672726290883</c:v>
                </c:pt>
                <c:pt idx="612">
                  <c:v>66632.672726290883</c:v>
                </c:pt>
                <c:pt idx="613">
                  <c:v>66632.672726290883</c:v>
                </c:pt>
                <c:pt idx="614">
                  <c:v>66632.672726290883</c:v>
                </c:pt>
                <c:pt idx="615">
                  <c:v>66632.672726290883</c:v>
                </c:pt>
                <c:pt idx="616">
                  <c:v>66632.672726290883</c:v>
                </c:pt>
                <c:pt idx="617">
                  <c:v>66632.672726290883</c:v>
                </c:pt>
                <c:pt idx="618">
                  <c:v>66632.672726290883</c:v>
                </c:pt>
                <c:pt idx="619">
                  <c:v>66632.672726290883</c:v>
                </c:pt>
                <c:pt idx="620">
                  <c:v>66632.672726290883</c:v>
                </c:pt>
                <c:pt idx="621">
                  <c:v>66632.672726290883</c:v>
                </c:pt>
                <c:pt idx="622">
                  <c:v>66632.672726290883</c:v>
                </c:pt>
                <c:pt idx="623">
                  <c:v>66632.672726290883</c:v>
                </c:pt>
                <c:pt idx="624">
                  <c:v>66632.672726290883</c:v>
                </c:pt>
                <c:pt idx="625">
                  <c:v>66632.672726290883</c:v>
                </c:pt>
                <c:pt idx="626">
                  <c:v>66632.672726290883</c:v>
                </c:pt>
                <c:pt idx="627">
                  <c:v>66632.672726290883</c:v>
                </c:pt>
                <c:pt idx="628">
                  <c:v>66632.672726290883</c:v>
                </c:pt>
                <c:pt idx="629">
                  <c:v>66632.672726290883</c:v>
                </c:pt>
                <c:pt idx="630">
                  <c:v>66632.672726290883</c:v>
                </c:pt>
                <c:pt idx="631">
                  <c:v>66632.672726290883</c:v>
                </c:pt>
                <c:pt idx="632">
                  <c:v>66632.672726290883</c:v>
                </c:pt>
                <c:pt idx="633">
                  <c:v>66632.672726290883</c:v>
                </c:pt>
                <c:pt idx="634">
                  <c:v>66632.672726290883</c:v>
                </c:pt>
                <c:pt idx="635">
                  <c:v>66632.672726290883</c:v>
                </c:pt>
                <c:pt idx="636">
                  <c:v>66632.672726290883</c:v>
                </c:pt>
                <c:pt idx="637">
                  <c:v>66632.672726290883</c:v>
                </c:pt>
                <c:pt idx="638">
                  <c:v>66632.672726290883</c:v>
                </c:pt>
                <c:pt idx="639">
                  <c:v>66632.672726290883</c:v>
                </c:pt>
                <c:pt idx="640">
                  <c:v>66632.672726290883</c:v>
                </c:pt>
                <c:pt idx="641">
                  <c:v>66632.672726290883</c:v>
                </c:pt>
                <c:pt idx="642">
                  <c:v>66632.672726290883</c:v>
                </c:pt>
                <c:pt idx="643">
                  <c:v>66632.672726290883</c:v>
                </c:pt>
                <c:pt idx="644">
                  <c:v>66632.672726290883</c:v>
                </c:pt>
                <c:pt idx="645">
                  <c:v>66632.672726290883</c:v>
                </c:pt>
                <c:pt idx="646">
                  <c:v>66632.672726290883</c:v>
                </c:pt>
                <c:pt idx="647">
                  <c:v>66632.672726290883</c:v>
                </c:pt>
                <c:pt idx="648">
                  <c:v>66632.672726290883</c:v>
                </c:pt>
                <c:pt idx="649">
                  <c:v>66632.672726290883</c:v>
                </c:pt>
                <c:pt idx="650">
                  <c:v>66632.672726290883</c:v>
                </c:pt>
                <c:pt idx="651">
                  <c:v>66632.672726290883</c:v>
                </c:pt>
                <c:pt idx="652">
                  <c:v>66632.672726290883</c:v>
                </c:pt>
                <c:pt idx="653">
                  <c:v>66632.672726290883</c:v>
                </c:pt>
                <c:pt idx="654">
                  <c:v>66632.672726290883</c:v>
                </c:pt>
                <c:pt idx="655">
                  <c:v>66632.672726290883</c:v>
                </c:pt>
                <c:pt idx="656">
                  <c:v>66632.672726290883</c:v>
                </c:pt>
                <c:pt idx="657">
                  <c:v>66632.672726290883</c:v>
                </c:pt>
                <c:pt idx="658">
                  <c:v>66632.672726290883</c:v>
                </c:pt>
                <c:pt idx="659">
                  <c:v>66632.672726290883</c:v>
                </c:pt>
                <c:pt idx="660">
                  <c:v>66632.672726290883</c:v>
                </c:pt>
                <c:pt idx="661">
                  <c:v>66632.672726290883</c:v>
                </c:pt>
                <c:pt idx="662">
                  <c:v>66632.672726290883</c:v>
                </c:pt>
                <c:pt idx="663">
                  <c:v>66632.672726290883</c:v>
                </c:pt>
                <c:pt idx="664">
                  <c:v>66632.672726290883</c:v>
                </c:pt>
                <c:pt idx="665">
                  <c:v>66632.672726290883</c:v>
                </c:pt>
                <c:pt idx="666">
                  <c:v>66632.672726290883</c:v>
                </c:pt>
                <c:pt idx="667">
                  <c:v>66632.672726290883</c:v>
                </c:pt>
                <c:pt idx="668">
                  <c:v>67359.997506311163</c:v>
                </c:pt>
                <c:pt idx="669">
                  <c:v>67359.997506311163</c:v>
                </c:pt>
                <c:pt idx="670">
                  <c:v>67359.997506311163</c:v>
                </c:pt>
                <c:pt idx="671">
                  <c:v>67359.997506311163</c:v>
                </c:pt>
                <c:pt idx="672">
                  <c:v>67359.997506311163</c:v>
                </c:pt>
                <c:pt idx="673">
                  <c:v>67359.997506311163</c:v>
                </c:pt>
                <c:pt idx="674">
                  <c:v>67359.997506311163</c:v>
                </c:pt>
                <c:pt idx="675">
                  <c:v>67359.997506311163</c:v>
                </c:pt>
                <c:pt idx="676">
                  <c:v>67359.997506311163</c:v>
                </c:pt>
                <c:pt idx="677">
                  <c:v>67359.997506311163</c:v>
                </c:pt>
                <c:pt idx="678">
                  <c:v>67359.997506311163</c:v>
                </c:pt>
                <c:pt idx="679">
                  <c:v>67359.997506311163</c:v>
                </c:pt>
                <c:pt idx="680">
                  <c:v>67359.997506311163</c:v>
                </c:pt>
                <c:pt idx="681">
                  <c:v>67359.997506311163</c:v>
                </c:pt>
                <c:pt idx="682">
                  <c:v>67359.997506311163</c:v>
                </c:pt>
                <c:pt idx="683">
                  <c:v>67359.997506311163</c:v>
                </c:pt>
                <c:pt idx="684">
                  <c:v>67359.997506311163</c:v>
                </c:pt>
                <c:pt idx="685">
                  <c:v>67359.997506311163</c:v>
                </c:pt>
                <c:pt idx="686">
                  <c:v>67359.997506311163</c:v>
                </c:pt>
                <c:pt idx="687">
                  <c:v>67359.997506311163</c:v>
                </c:pt>
                <c:pt idx="688">
                  <c:v>67359.997506311163</c:v>
                </c:pt>
                <c:pt idx="689">
                  <c:v>67359.997506311163</c:v>
                </c:pt>
                <c:pt idx="690">
                  <c:v>67359.997506311163</c:v>
                </c:pt>
                <c:pt idx="691">
                  <c:v>67359.997506311163</c:v>
                </c:pt>
                <c:pt idx="692">
                  <c:v>67359.997506311163</c:v>
                </c:pt>
                <c:pt idx="693">
                  <c:v>67359.997506311163</c:v>
                </c:pt>
                <c:pt idx="694">
                  <c:v>67359.997506311163</c:v>
                </c:pt>
                <c:pt idx="695">
                  <c:v>67359.997506311163</c:v>
                </c:pt>
                <c:pt idx="696">
                  <c:v>67359.997506311163</c:v>
                </c:pt>
                <c:pt idx="697">
                  <c:v>67359.997506311163</c:v>
                </c:pt>
                <c:pt idx="698">
                  <c:v>67359.997506311163</c:v>
                </c:pt>
                <c:pt idx="699">
                  <c:v>67359.997506311163</c:v>
                </c:pt>
                <c:pt idx="700">
                  <c:v>67359.997506311163</c:v>
                </c:pt>
                <c:pt idx="701">
                  <c:v>67359.997506311163</c:v>
                </c:pt>
                <c:pt idx="702">
                  <c:v>67359.997506311163</c:v>
                </c:pt>
                <c:pt idx="703">
                  <c:v>67359.997506311163</c:v>
                </c:pt>
                <c:pt idx="704">
                  <c:v>67359.997506311163</c:v>
                </c:pt>
                <c:pt idx="705">
                  <c:v>67359.997506311163</c:v>
                </c:pt>
                <c:pt idx="706">
                  <c:v>67359.997506311163</c:v>
                </c:pt>
                <c:pt idx="707">
                  <c:v>67359.997506311163</c:v>
                </c:pt>
                <c:pt idx="708">
                  <c:v>67359.997506311163</c:v>
                </c:pt>
                <c:pt idx="709">
                  <c:v>67359.997506311163</c:v>
                </c:pt>
                <c:pt idx="710">
                  <c:v>67359.997506311163</c:v>
                </c:pt>
                <c:pt idx="711">
                  <c:v>67359.997506311163</c:v>
                </c:pt>
                <c:pt idx="712">
                  <c:v>67359.997506311163</c:v>
                </c:pt>
                <c:pt idx="713">
                  <c:v>67359.997506311163</c:v>
                </c:pt>
                <c:pt idx="714">
                  <c:v>67359.997506311163</c:v>
                </c:pt>
                <c:pt idx="715">
                  <c:v>67359.997506311163</c:v>
                </c:pt>
                <c:pt idx="716">
                  <c:v>67359.997506311163</c:v>
                </c:pt>
                <c:pt idx="717">
                  <c:v>67359.997506311163</c:v>
                </c:pt>
                <c:pt idx="718">
                  <c:v>67359.997506311163</c:v>
                </c:pt>
                <c:pt idx="719">
                  <c:v>67359.997506311163</c:v>
                </c:pt>
                <c:pt idx="720">
                  <c:v>67359.997506311163</c:v>
                </c:pt>
                <c:pt idx="721">
                  <c:v>67359.997506311163</c:v>
                </c:pt>
                <c:pt idx="722">
                  <c:v>67359.997506311163</c:v>
                </c:pt>
                <c:pt idx="723">
                  <c:v>67359.997506311163</c:v>
                </c:pt>
                <c:pt idx="724">
                  <c:v>69660.084115582402</c:v>
                </c:pt>
                <c:pt idx="725">
                  <c:v>69660.084115582402</c:v>
                </c:pt>
                <c:pt idx="726">
                  <c:v>69660.084115582402</c:v>
                </c:pt>
                <c:pt idx="727">
                  <c:v>69660.084115582402</c:v>
                </c:pt>
                <c:pt idx="728">
                  <c:v>69660.084115582402</c:v>
                </c:pt>
                <c:pt idx="729">
                  <c:v>69660.084115582402</c:v>
                </c:pt>
                <c:pt idx="730">
                  <c:v>69660.084115582402</c:v>
                </c:pt>
                <c:pt idx="731">
                  <c:v>69660.084115582402</c:v>
                </c:pt>
                <c:pt idx="732">
                  <c:v>69660.084115582402</c:v>
                </c:pt>
                <c:pt idx="733">
                  <c:v>69660.084115582402</c:v>
                </c:pt>
                <c:pt idx="734">
                  <c:v>69660.084115582402</c:v>
                </c:pt>
                <c:pt idx="735">
                  <c:v>69660.084115582402</c:v>
                </c:pt>
                <c:pt idx="736">
                  <c:v>69660.084115582402</c:v>
                </c:pt>
                <c:pt idx="737">
                  <c:v>69660.084115582402</c:v>
                </c:pt>
                <c:pt idx="738">
                  <c:v>69660.084115582402</c:v>
                </c:pt>
                <c:pt idx="739">
                  <c:v>69660.084115582402</c:v>
                </c:pt>
                <c:pt idx="740">
                  <c:v>69660.084115582402</c:v>
                </c:pt>
                <c:pt idx="741">
                  <c:v>69660.084115582402</c:v>
                </c:pt>
                <c:pt idx="742">
                  <c:v>69660.084115582402</c:v>
                </c:pt>
                <c:pt idx="743">
                  <c:v>69660.084115582402</c:v>
                </c:pt>
                <c:pt idx="744">
                  <c:v>69660.084115582402</c:v>
                </c:pt>
                <c:pt idx="745">
                  <c:v>69660.084115582402</c:v>
                </c:pt>
                <c:pt idx="746">
                  <c:v>69660.084115582402</c:v>
                </c:pt>
                <c:pt idx="747">
                  <c:v>69660.084115582402</c:v>
                </c:pt>
                <c:pt idx="748">
                  <c:v>69660.084115582402</c:v>
                </c:pt>
                <c:pt idx="749">
                  <c:v>69660.084115582402</c:v>
                </c:pt>
                <c:pt idx="750">
                  <c:v>69660.084115582402</c:v>
                </c:pt>
                <c:pt idx="751">
                  <c:v>69660.084115582402</c:v>
                </c:pt>
                <c:pt idx="752">
                  <c:v>69660.084115582402</c:v>
                </c:pt>
                <c:pt idx="753">
                  <c:v>69660.084115582402</c:v>
                </c:pt>
                <c:pt idx="754">
                  <c:v>69660.084115582402</c:v>
                </c:pt>
                <c:pt idx="755">
                  <c:v>69660.084115582402</c:v>
                </c:pt>
                <c:pt idx="756">
                  <c:v>69660.084115582402</c:v>
                </c:pt>
                <c:pt idx="757">
                  <c:v>69660.084115582402</c:v>
                </c:pt>
                <c:pt idx="758">
                  <c:v>69660.084115582402</c:v>
                </c:pt>
                <c:pt idx="759">
                  <c:v>69660.084115582402</c:v>
                </c:pt>
                <c:pt idx="760">
                  <c:v>69660.084115582402</c:v>
                </c:pt>
                <c:pt idx="761">
                  <c:v>69660.084115582402</c:v>
                </c:pt>
                <c:pt idx="762">
                  <c:v>69660.084115582402</c:v>
                </c:pt>
                <c:pt idx="763">
                  <c:v>69660.084115582402</c:v>
                </c:pt>
                <c:pt idx="764">
                  <c:v>69660.084115582402</c:v>
                </c:pt>
                <c:pt idx="765">
                  <c:v>69660.084115582402</c:v>
                </c:pt>
                <c:pt idx="766">
                  <c:v>69660.084115582402</c:v>
                </c:pt>
                <c:pt idx="767">
                  <c:v>69660.084115582402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AE-4436-8B61-E6FA36564576}"/>
            </c:ext>
          </c:extLst>
        </c:ser>
        <c:ser>
          <c:idx val="3"/>
          <c:order val="3"/>
          <c:tx>
            <c:v>Vol. Weighted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'Equity+Bond_NP'!$B$557:$B$1323</c:f>
              <c:numCache>
                <c:formatCode>m/d/yyyy</c:formatCode>
                <c:ptCount val="767"/>
                <c:pt idx="0">
                  <c:v>44264</c:v>
                </c:pt>
                <c:pt idx="1">
                  <c:v>44265</c:v>
                </c:pt>
                <c:pt idx="2">
                  <c:v>44266</c:v>
                </c:pt>
                <c:pt idx="3">
                  <c:v>44267</c:v>
                </c:pt>
                <c:pt idx="4">
                  <c:v>44270</c:v>
                </c:pt>
                <c:pt idx="5">
                  <c:v>44271</c:v>
                </c:pt>
                <c:pt idx="6">
                  <c:v>44272</c:v>
                </c:pt>
                <c:pt idx="7">
                  <c:v>44273</c:v>
                </c:pt>
                <c:pt idx="8">
                  <c:v>44274</c:v>
                </c:pt>
                <c:pt idx="9">
                  <c:v>44277</c:v>
                </c:pt>
                <c:pt idx="10">
                  <c:v>44278</c:v>
                </c:pt>
                <c:pt idx="11">
                  <c:v>44279</c:v>
                </c:pt>
                <c:pt idx="12">
                  <c:v>44280</c:v>
                </c:pt>
                <c:pt idx="13">
                  <c:v>44281</c:v>
                </c:pt>
                <c:pt idx="14">
                  <c:v>44284</c:v>
                </c:pt>
                <c:pt idx="15">
                  <c:v>44285</c:v>
                </c:pt>
                <c:pt idx="16">
                  <c:v>44286</c:v>
                </c:pt>
                <c:pt idx="17">
                  <c:v>44287</c:v>
                </c:pt>
                <c:pt idx="18">
                  <c:v>44291</c:v>
                </c:pt>
                <c:pt idx="19">
                  <c:v>44292</c:v>
                </c:pt>
                <c:pt idx="20">
                  <c:v>44293</c:v>
                </c:pt>
                <c:pt idx="21">
                  <c:v>44294</c:v>
                </c:pt>
                <c:pt idx="22">
                  <c:v>44295</c:v>
                </c:pt>
                <c:pt idx="23">
                  <c:v>44298</c:v>
                </c:pt>
                <c:pt idx="24">
                  <c:v>44299</c:v>
                </c:pt>
                <c:pt idx="25">
                  <c:v>44300</c:v>
                </c:pt>
                <c:pt idx="26">
                  <c:v>44301</c:v>
                </c:pt>
                <c:pt idx="27">
                  <c:v>44302</c:v>
                </c:pt>
                <c:pt idx="28">
                  <c:v>44305</c:v>
                </c:pt>
                <c:pt idx="29">
                  <c:v>44306</c:v>
                </c:pt>
                <c:pt idx="30">
                  <c:v>44307</c:v>
                </c:pt>
                <c:pt idx="31">
                  <c:v>44308</c:v>
                </c:pt>
                <c:pt idx="32">
                  <c:v>44309</c:v>
                </c:pt>
                <c:pt idx="33">
                  <c:v>44312</c:v>
                </c:pt>
                <c:pt idx="34">
                  <c:v>44313</c:v>
                </c:pt>
                <c:pt idx="35">
                  <c:v>44314</c:v>
                </c:pt>
                <c:pt idx="36">
                  <c:v>44315</c:v>
                </c:pt>
                <c:pt idx="37">
                  <c:v>44316</c:v>
                </c:pt>
                <c:pt idx="38">
                  <c:v>44319</c:v>
                </c:pt>
                <c:pt idx="39">
                  <c:v>44320</c:v>
                </c:pt>
                <c:pt idx="40">
                  <c:v>44321</c:v>
                </c:pt>
                <c:pt idx="41">
                  <c:v>44322</c:v>
                </c:pt>
                <c:pt idx="42">
                  <c:v>44323</c:v>
                </c:pt>
                <c:pt idx="43">
                  <c:v>44326</c:v>
                </c:pt>
                <c:pt idx="44">
                  <c:v>44327</c:v>
                </c:pt>
                <c:pt idx="45">
                  <c:v>44328</c:v>
                </c:pt>
                <c:pt idx="46">
                  <c:v>44329</c:v>
                </c:pt>
                <c:pt idx="47">
                  <c:v>44330</c:v>
                </c:pt>
                <c:pt idx="48">
                  <c:v>44333</c:v>
                </c:pt>
                <c:pt idx="49">
                  <c:v>44334</c:v>
                </c:pt>
                <c:pt idx="50">
                  <c:v>44335</c:v>
                </c:pt>
                <c:pt idx="51">
                  <c:v>44336</c:v>
                </c:pt>
                <c:pt idx="52">
                  <c:v>44337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44348</c:v>
                </c:pt>
                <c:pt idx="59">
                  <c:v>44349</c:v>
                </c:pt>
                <c:pt idx="60">
                  <c:v>44350</c:v>
                </c:pt>
                <c:pt idx="61">
                  <c:v>44351</c:v>
                </c:pt>
                <c:pt idx="62">
                  <c:v>44354</c:v>
                </c:pt>
                <c:pt idx="63">
                  <c:v>44355</c:v>
                </c:pt>
                <c:pt idx="64">
                  <c:v>44356</c:v>
                </c:pt>
                <c:pt idx="65">
                  <c:v>44357</c:v>
                </c:pt>
                <c:pt idx="66">
                  <c:v>44358</c:v>
                </c:pt>
                <c:pt idx="67">
                  <c:v>44361</c:v>
                </c:pt>
                <c:pt idx="68">
                  <c:v>44362</c:v>
                </c:pt>
                <c:pt idx="69">
                  <c:v>44363</c:v>
                </c:pt>
                <c:pt idx="70">
                  <c:v>44364</c:v>
                </c:pt>
                <c:pt idx="71">
                  <c:v>44365</c:v>
                </c:pt>
                <c:pt idx="72">
                  <c:v>44368</c:v>
                </c:pt>
                <c:pt idx="73">
                  <c:v>44369</c:v>
                </c:pt>
                <c:pt idx="74">
                  <c:v>44370</c:v>
                </c:pt>
                <c:pt idx="75">
                  <c:v>44371</c:v>
                </c:pt>
                <c:pt idx="76">
                  <c:v>44372</c:v>
                </c:pt>
                <c:pt idx="77">
                  <c:v>44375</c:v>
                </c:pt>
                <c:pt idx="78">
                  <c:v>44376</c:v>
                </c:pt>
                <c:pt idx="79">
                  <c:v>44377</c:v>
                </c:pt>
                <c:pt idx="80">
                  <c:v>44378</c:v>
                </c:pt>
                <c:pt idx="81">
                  <c:v>44379</c:v>
                </c:pt>
                <c:pt idx="82">
                  <c:v>44383</c:v>
                </c:pt>
                <c:pt idx="83">
                  <c:v>44384</c:v>
                </c:pt>
                <c:pt idx="84">
                  <c:v>44385</c:v>
                </c:pt>
                <c:pt idx="85">
                  <c:v>44386</c:v>
                </c:pt>
                <c:pt idx="86">
                  <c:v>44389</c:v>
                </c:pt>
                <c:pt idx="87">
                  <c:v>44390</c:v>
                </c:pt>
                <c:pt idx="88">
                  <c:v>44391</c:v>
                </c:pt>
                <c:pt idx="89">
                  <c:v>44392</c:v>
                </c:pt>
                <c:pt idx="90">
                  <c:v>44393</c:v>
                </c:pt>
                <c:pt idx="91">
                  <c:v>44396</c:v>
                </c:pt>
                <c:pt idx="92">
                  <c:v>44397</c:v>
                </c:pt>
                <c:pt idx="93">
                  <c:v>44398</c:v>
                </c:pt>
                <c:pt idx="94">
                  <c:v>44399</c:v>
                </c:pt>
                <c:pt idx="95">
                  <c:v>44400</c:v>
                </c:pt>
                <c:pt idx="96">
                  <c:v>44403</c:v>
                </c:pt>
                <c:pt idx="97">
                  <c:v>44404</c:v>
                </c:pt>
                <c:pt idx="98">
                  <c:v>44405</c:v>
                </c:pt>
                <c:pt idx="99">
                  <c:v>44406</c:v>
                </c:pt>
                <c:pt idx="100">
                  <c:v>44407</c:v>
                </c:pt>
                <c:pt idx="101">
                  <c:v>44410</c:v>
                </c:pt>
                <c:pt idx="102">
                  <c:v>44411</c:v>
                </c:pt>
                <c:pt idx="103">
                  <c:v>44412</c:v>
                </c:pt>
                <c:pt idx="104">
                  <c:v>44413</c:v>
                </c:pt>
                <c:pt idx="105">
                  <c:v>44414</c:v>
                </c:pt>
                <c:pt idx="106">
                  <c:v>44417</c:v>
                </c:pt>
                <c:pt idx="107">
                  <c:v>44418</c:v>
                </c:pt>
                <c:pt idx="108">
                  <c:v>44419</c:v>
                </c:pt>
                <c:pt idx="109">
                  <c:v>44420</c:v>
                </c:pt>
                <c:pt idx="110">
                  <c:v>44421</c:v>
                </c:pt>
                <c:pt idx="111">
                  <c:v>44424</c:v>
                </c:pt>
                <c:pt idx="112">
                  <c:v>44425</c:v>
                </c:pt>
                <c:pt idx="113">
                  <c:v>44426</c:v>
                </c:pt>
                <c:pt idx="114">
                  <c:v>44427</c:v>
                </c:pt>
                <c:pt idx="115">
                  <c:v>44428</c:v>
                </c:pt>
                <c:pt idx="116">
                  <c:v>44431</c:v>
                </c:pt>
                <c:pt idx="117">
                  <c:v>44432</c:v>
                </c:pt>
                <c:pt idx="118">
                  <c:v>44433</c:v>
                </c:pt>
                <c:pt idx="119">
                  <c:v>44434</c:v>
                </c:pt>
                <c:pt idx="120">
                  <c:v>44435</c:v>
                </c:pt>
                <c:pt idx="121">
                  <c:v>44438</c:v>
                </c:pt>
                <c:pt idx="122">
                  <c:v>44439</c:v>
                </c:pt>
                <c:pt idx="123">
                  <c:v>44440</c:v>
                </c:pt>
                <c:pt idx="124">
                  <c:v>44441</c:v>
                </c:pt>
                <c:pt idx="125">
                  <c:v>44442</c:v>
                </c:pt>
                <c:pt idx="126">
                  <c:v>44446</c:v>
                </c:pt>
                <c:pt idx="127">
                  <c:v>44447</c:v>
                </c:pt>
                <c:pt idx="128">
                  <c:v>44448</c:v>
                </c:pt>
                <c:pt idx="129">
                  <c:v>44449</c:v>
                </c:pt>
                <c:pt idx="130">
                  <c:v>44452</c:v>
                </c:pt>
                <c:pt idx="131">
                  <c:v>44453</c:v>
                </c:pt>
                <c:pt idx="132">
                  <c:v>44454</c:v>
                </c:pt>
                <c:pt idx="133">
                  <c:v>44455</c:v>
                </c:pt>
                <c:pt idx="134">
                  <c:v>44456</c:v>
                </c:pt>
                <c:pt idx="135">
                  <c:v>44459</c:v>
                </c:pt>
                <c:pt idx="136">
                  <c:v>44460</c:v>
                </c:pt>
                <c:pt idx="137">
                  <c:v>44461</c:v>
                </c:pt>
                <c:pt idx="138">
                  <c:v>44462</c:v>
                </c:pt>
                <c:pt idx="139">
                  <c:v>44463</c:v>
                </c:pt>
                <c:pt idx="140">
                  <c:v>44466</c:v>
                </c:pt>
                <c:pt idx="141">
                  <c:v>44467</c:v>
                </c:pt>
                <c:pt idx="142">
                  <c:v>44468</c:v>
                </c:pt>
                <c:pt idx="143">
                  <c:v>44469</c:v>
                </c:pt>
                <c:pt idx="144">
                  <c:v>44470</c:v>
                </c:pt>
                <c:pt idx="145">
                  <c:v>44473</c:v>
                </c:pt>
                <c:pt idx="146">
                  <c:v>44474</c:v>
                </c:pt>
                <c:pt idx="147">
                  <c:v>44475</c:v>
                </c:pt>
                <c:pt idx="148">
                  <c:v>44476</c:v>
                </c:pt>
                <c:pt idx="149">
                  <c:v>44477</c:v>
                </c:pt>
                <c:pt idx="150">
                  <c:v>44480</c:v>
                </c:pt>
                <c:pt idx="151">
                  <c:v>44481</c:v>
                </c:pt>
                <c:pt idx="152">
                  <c:v>44482</c:v>
                </c:pt>
                <c:pt idx="153">
                  <c:v>44483</c:v>
                </c:pt>
                <c:pt idx="154">
                  <c:v>44484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44494</c:v>
                </c:pt>
                <c:pt idx="161">
                  <c:v>44495</c:v>
                </c:pt>
                <c:pt idx="162">
                  <c:v>44496</c:v>
                </c:pt>
                <c:pt idx="163">
                  <c:v>44497</c:v>
                </c:pt>
                <c:pt idx="164">
                  <c:v>44498</c:v>
                </c:pt>
                <c:pt idx="165">
                  <c:v>44501</c:v>
                </c:pt>
                <c:pt idx="166">
                  <c:v>44502</c:v>
                </c:pt>
                <c:pt idx="167">
                  <c:v>44503</c:v>
                </c:pt>
                <c:pt idx="168">
                  <c:v>44504</c:v>
                </c:pt>
                <c:pt idx="169">
                  <c:v>44505</c:v>
                </c:pt>
                <c:pt idx="170">
                  <c:v>44508</c:v>
                </c:pt>
                <c:pt idx="171">
                  <c:v>44509</c:v>
                </c:pt>
                <c:pt idx="172">
                  <c:v>44510</c:v>
                </c:pt>
                <c:pt idx="173">
                  <c:v>44511</c:v>
                </c:pt>
                <c:pt idx="174">
                  <c:v>44512</c:v>
                </c:pt>
                <c:pt idx="175">
                  <c:v>44515</c:v>
                </c:pt>
                <c:pt idx="176">
                  <c:v>44516</c:v>
                </c:pt>
                <c:pt idx="177">
                  <c:v>44517</c:v>
                </c:pt>
                <c:pt idx="178">
                  <c:v>44518</c:v>
                </c:pt>
                <c:pt idx="179">
                  <c:v>44519</c:v>
                </c:pt>
                <c:pt idx="180">
                  <c:v>44522</c:v>
                </c:pt>
                <c:pt idx="181">
                  <c:v>44523</c:v>
                </c:pt>
                <c:pt idx="182">
                  <c:v>44524</c:v>
                </c:pt>
                <c:pt idx="183">
                  <c:v>44526</c:v>
                </c:pt>
                <c:pt idx="184">
                  <c:v>44529</c:v>
                </c:pt>
                <c:pt idx="185">
                  <c:v>44530</c:v>
                </c:pt>
                <c:pt idx="186">
                  <c:v>44531</c:v>
                </c:pt>
                <c:pt idx="187">
                  <c:v>44532</c:v>
                </c:pt>
                <c:pt idx="188">
                  <c:v>44533</c:v>
                </c:pt>
                <c:pt idx="189">
                  <c:v>44536</c:v>
                </c:pt>
                <c:pt idx="190">
                  <c:v>44537</c:v>
                </c:pt>
                <c:pt idx="191">
                  <c:v>44538</c:v>
                </c:pt>
                <c:pt idx="192">
                  <c:v>44539</c:v>
                </c:pt>
                <c:pt idx="193">
                  <c:v>44540</c:v>
                </c:pt>
                <c:pt idx="194">
                  <c:v>44543</c:v>
                </c:pt>
                <c:pt idx="195">
                  <c:v>44544</c:v>
                </c:pt>
                <c:pt idx="196">
                  <c:v>44545</c:v>
                </c:pt>
                <c:pt idx="197">
                  <c:v>44546</c:v>
                </c:pt>
                <c:pt idx="198">
                  <c:v>44547</c:v>
                </c:pt>
                <c:pt idx="199">
                  <c:v>44550</c:v>
                </c:pt>
                <c:pt idx="200">
                  <c:v>44551</c:v>
                </c:pt>
                <c:pt idx="201">
                  <c:v>44552</c:v>
                </c:pt>
                <c:pt idx="202">
                  <c:v>44553</c:v>
                </c:pt>
                <c:pt idx="203">
                  <c:v>44557</c:v>
                </c:pt>
                <c:pt idx="204">
                  <c:v>44558</c:v>
                </c:pt>
                <c:pt idx="205">
                  <c:v>44559</c:v>
                </c:pt>
                <c:pt idx="206">
                  <c:v>44560</c:v>
                </c:pt>
                <c:pt idx="207">
                  <c:v>44561</c:v>
                </c:pt>
                <c:pt idx="208">
                  <c:v>44564</c:v>
                </c:pt>
                <c:pt idx="209">
                  <c:v>44565</c:v>
                </c:pt>
                <c:pt idx="210">
                  <c:v>44566</c:v>
                </c:pt>
                <c:pt idx="211">
                  <c:v>44567</c:v>
                </c:pt>
                <c:pt idx="212">
                  <c:v>44568</c:v>
                </c:pt>
                <c:pt idx="213">
                  <c:v>44571</c:v>
                </c:pt>
                <c:pt idx="214">
                  <c:v>44572</c:v>
                </c:pt>
                <c:pt idx="215">
                  <c:v>44573</c:v>
                </c:pt>
                <c:pt idx="216">
                  <c:v>44574</c:v>
                </c:pt>
                <c:pt idx="217">
                  <c:v>44575</c:v>
                </c:pt>
                <c:pt idx="218">
                  <c:v>44579</c:v>
                </c:pt>
                <c:pt idx="219">
                  <c:v>44580</c:v>
                </c:pt>
                <c:pt idx="220">
                  <c:v>44581</c:v>
                </c:pt>
                <c:pt idx="221">
                  <c:v>44582</c:v>
                </c:pt>
                <c:pt idx="222">
                  <c:v>44585</c:v>
                </c:pt>
                <c:pt idx="223">
                  <c:v>44586</c:v>
                </c:pt>
                <c:pt idx="224">
                  <c:v>44587</c:v>
                </c:pt>
                <c:pt idx="225">
                  <c:v>44588</c:v>
                </c:pt>
                <c:pt idx="226">
                  <c:v>44589</c:v>
                </c:pt>
                <c:pt idx="227">
                  <c:v>44592</c:v>
                </c:pt>
                <c:pt idx="228">
                  <c:v>44593</c:v>
                </c:pt>
                <c:pt idx="229">
                  <c:v>44594</c:v>
                </c:pt>
                <c:pt idx="230">
                  <c:v>44595</c:v>
                </c:pt>
                <c:pt idx="231">
                  <c:v>44596</c:v>
                </c:pt>
                <c:pt idx="232">
                  <c:v>44599</c:v>
                </c:pt>
                <c:pt idx="233">
                  <c:v>44600</c:v>
                </c:pt>
                <c:pt idx="234">
                  <c:v>44601</c:v>
                </c:pt>
                <c:pt idx="235">
                  <c:v>44602</c:v>
                </c:pt>
                <c:pt idx="236">
                  <c:v>44603</c:v>
                </c:pt>
                <c:pt idx="237">
                  <c:v>44606</c:v>
                </c:pt>
                <c:pt idx="238">
                  <c:v>44607</c:v>
                </c:pt>
                <c:pt idx="239">
                  <c:v>44608</c:v>
                </c:pt>
                <c:pt idx="240">
                  <c:v>44609</c:v>
                </c:pt>
                <c:pt idx="241">
                  <c:v>44610</c:v>
                </c:pt>
                <c:pt idx="242">
                  <c:v>44614</c:v>
                </c:pt>
                <c:pt idx="243">
                  <c:v>44615</c:v>
                </c:pt>
                <c:pt idx="244">
                  <c:v>44616</c:v>
                </c:pt>
                <c:pt idx="245">
                  <c:v>44617</c:v>
                </c:pt>
                <c:pt idx="246">
                  <c:v>44620</c:v>
                </c:pt>
                <c:pt idx="247">
                  <c:v>44621</c:v>
                </c:pt>
                <c:pt idx="248">
                  <c:v>44622</c:v>
                </c:pt>
                <c:pt idx="249">
                  <c:v>44623</c:v>
                </c:pt>
                <c:pt idx="250">
                  <c:v>44624</c:v>
                </c:pt>
                <c:pt idx="251">
                  <c:v>44627</c:v>
                </c:pt>
                <c:pt idx="252">
                  <c:v>44628</c:v>
                </c:pt>
                <c:pt idx="253">
                  <c:v>44629</c:v>
                </c:pt>
                <c:pt idx="254">
                  <c:v>44630</c:v>
                </c:pt>
                <c:pt idx="255">
                  <c:v>44631</c:v>
                </c:pt>
                <c:pt idx="256">
                  <c:v>44634</c:v>
                </c:pt>
                <c:pt idx="257">
                  <c:v>44635</c:v>
                </c:pt>
                <c:pt idx="258">
                  <c:v>44636</c:v>
                </c:pt>
                <c:pt idx="259">
                  <c:v>44637</c:v>
                </c:pt>
                <c:pt idx="260">
                  <c:v>44638</c:v>
                </c:pt>
                <c:pt idx="261">
                  <c:v>44641</c:v>
                </c:pt>
                <c:pt idx="262">
                  <c:v>44642</c:v>
                </c:pt>
                <c:pt idx="263">
                  <c:v>44643</c:v>
                </c:pt>
                <c:pt idx="264">
                  <c:v>44644</c:v>
                </c:pt>
                <c:pt idx="265">
                  <c:v>44645</c:v>
                </c:pt>
                <c:pt idx="266">
                  <c:v>44648</c:v>
                </c:pt>
                <c:pt idx="267">
                  <c:v>44649</c:v>
                </c:pt>
                <c:pt idx="268">
                  <c:v>44650</c:v>
                </c:pt>
                <c:pt idx="269">
                  <c:v>44651</c:v>
                </c:pt>
                <c:pt idx="270">
                  <c:v>44652</c:v>
                </c:pt>
                <c:pt idx="271">
                  <c:v>44655</c:v>
                </c:pt>
                <c:pt idx="272">
                  <c:v>44656</c:v>
                </c:pt>
                <c:pt idx="273">
                  <c:v>44657</c:v>
                </c:pt>
                <c:pt idx="274">
                  <c:v>44658</c:v>
                </c:pt>
                <c:pt idx="275">
                  <c:v>44659</c:v>
                </c:pt>
                <c:pt idx="276">
                  <c:v>44662</c:v>
                </c:pt>
                <c:pt idx="277">
                  <c:v>44663</c:v>
                </c:pt>
                <c:pt idx="278">
                  <c:v>44664</c:v>
                </c:pt>
                <c:pt idx="279">
                  <c:v>44665</c:v>
                </c:pt>
                <c:pt idx="280">
                  <c:v>44669</c:v>
                </c:pt>
                <c:pt idx="281">
                  <c:v>44670</c:v>
                </c:pt>
                <c:pt idx="282">
                  <c:v>44671</c:v>
                </c:pt>
                <c:pt idx="283">
                  <c:v>44672</c:v>
                </c:pt>
                <c:pt idx="284">
                  <c:v>44673</c:v>
                </c:pt>
                <c:pt idx="285">
                  <c:v>44676</c:v>
                </c:pt>
                <c:pt idx="286">
                  <c:v>44677</c:v>
                </c:pt>
                <c:pt idx="287">
                  <c:v>44678</c:v>
                </c:pt>
                <c:pt idx="288">
                  <c:v>44679</c:v>
                </c:pt>
                <c:pt idx="289">
                  <c:v>44680</c:v>
                </c:pt>
                <c:pt idx="290">
                  <c:v>44683</c:v>
                </c:pt>
                <c:pt idx="291">
                  <c:v>44684</c:v>
                </c:pt>
                <c:pt idx="292">
                  <c:v>44685</c:v>
                </c:pt>
                <c:pt idx="293">
                  <c:v>44686</c:v>
                </c:pt>
                <c:pt idx="294">
                  <c:v>44687</c:v>
                </c:pt>
                <c:pt idx="295">
                  <c:v>44690</c:v>
                </c:pt>
                <c:pt idx="296">
                  <c:v>44691</c:v>
                </c:pt>
                <c:pt idx="297">
                  <c:v>44692</c:v>
                </c:pt>
                <c:pt idx="298">
                  <c:v>44693</c:v>
                </c:pt>
                <c:pt idx="299">
                  <c:v>44694</c:v>
                </c:pt>
                <c:pt idx="300">
                  <c:v>44697</c:v>
                </c:pt>
                <c:pt idx="301">
                  <c:v>44698</c:v>
                </c:pt>
                <c:pt idx="302">
                  <c:v>44699</c:v>
                </c:pt>
                <c:pt idx="303">
                  <c:v>44700</c:v>
                </c:pt>
                <c:pt idx="304">
                  <c:v>44701</c:v>
                </c:pt>
                <c:pt idx="305">
                  <c:v>44704</c:v>
                </c:pt>
                <c:pt idx="306">
                  <c:v>44705</c:v>
                </c:pt>
                <c:pt idx="307">
                  <c:v>44706</c:v>
                </c:pt>
                <c:pt idx="308">
                  <c:v>44707</c:v>
                </c:pt>
                <c:pt idx="309">
                  <c:v>44708</c:v>
                </c:pt>
                <c:pt idx="310">
                  <c:v>44712</c:v>
                </c:pt>
                <c:pt idx="311">
                  <c:v>44713</c:v>
                </c:pt>
                <c:pt idx="312">
                  <c:v>44714</c:v>
                </c:pt>
                <c:pt idx="313">
                  <c:v>44715</c:v>
                </c:pt>
                <c:pt idx="314">
                  <c:v>44718</c:v>
                </c:pt>
                <c:pt idx="315">
                  <c:v>44719</c:v>
                </c:pt>
                <c:pt idx="316">
                  <c:v>44720</c:v>
                </c:pt>
                <c:pt idx="317">
                  <c:v>44721</c:v>
                </c:pt>
                <c:pt idx="318">
                  <c:v>44722</c:v>
                </c:pt>
                <c:pt idx="319">
                  <c:v>44725</c:v>
                </c:pt>
                <c:pt idx="320">
                  <c:v>44726</c:v>
                </c:pt>
                <c:pt idx="321">
                  <c:v>44727</c:v>
                </c:pt>
                <c:pt idx="322">
                  <c:v>44728</c:v>
                </c:pt>
                <c:pt idx="323">
                  <c:v>44729</c:v>
                </c:pt>
                <c:pt idx="324">
                  <c:v>44733</c:v>
                </c:pt>
                <c:pt idx="325">
                  <c:v>44734</c:v>
                </c:pt>
                <c:pt idx="326">
                  <c:v>44735</c:v>
                </c:pt>
                <c:pt idx="327">
                  <c:v>44736</c:v>
                </c:pt>
                <c:pt idx="328">
                  <c:v>44739</c:v>
                </c:pt>
                <c:pt idx="329">
                  <c:v>44740</c:v>
                </c:pt>
                <c:pt idx="330">
                  <c:v>44741</c:v>
                </c:pt>
                <c:pt idx="331">
                  <c:v>44742</c:v>
                </c:pt>
                <c:pt idx="332">
                  <c:v>44743</c:v>
                </c:pt>
                <c:pt idx="333">
                  <c:v>44747</c:v>
                </c:pt>
                <c:pt idx="334">
                  <c:v>44748</c:v>
                </c:pt>
                <c:pt idx="335">
                  <c:v>44749</c:v>
                </c:pt>
                <c:pt idx="336">
                  <c:v>44750</c:v>
                </c:pt>
                <c:pt idx="337">
                  <c:v>44753</c:v>
                </c:pt>
                <c:pt idx="338">
                  <c:v>44754</c:v>
                </c:pt>
                <c:pt idx="339">
                  <c:v>44755</c:v>
                </c:pt>
                <c:pt idx="340">
                  <c:v>44756</c:v>
                </c:pt>
                <c:pt idx="341">
                  <c:v>44757</c:v>
                </c:pt>
                <c:pt idx="342">
                  <c:v>44760</c:v>
                </c:pt>
                <c:pt idx="343">
                  <c:v>44761</c:v>
                </c:pt>
                <c:pt idx="344">
                  <c:v>44762</c:v>
                </c:pt>
                <c:pt idx="345">
                  <c:v>44763</c:v>
                </c:pt>
                <c:pt idx="346">
                  <c:v>44764</c:v>
                </c:pt>
                <c:pt idx="347">
                  <c:v>44767</c:v>
                </c:pt>
                <c:pt idx="348">
                  <c:v>44768</c:v>
                </c:pt>
                <c:pt idx="349">
                  <c:v>44769</c:v>
                </c:pt>
                <c:pt idx="350">
                  <c:v>44770</c:v>
                </c:pt>
                <c:pt idx="351">
                  <c:v>44771</c:v>
                </c:pt>
                <c:pt idx="352">
                  <c:v>44774</c:v>
                </c:pt>
                <c:pt idx="353">
                  <c:v>44775</c:v>
                </c:pt>
                <c:pt idx="354">
                  <c:v>44776</c:v>
                </c:pt>
                <c:pt idx="355">
                  <c:v>44777</c:v>
                </c:pt>
                <c:pt idx="356">
                  <c:v>44778</c:v>
                </c:pt>
                <c:pt idx="357">
                  <c:v>44781</c:v>
                </c:pt>
                <c:pt idx="358">
                  <c:v>44782</c:v>
                </c:pt>
                <c:pt idx="359">
                  <c:v>44783</c:v>
                </c:pt>
                <c:pt idx="360">
                  <c:v>44784</c:v>
                </c:pt>
                <c:pt idx="361">
                  <c:v>44785</c:v>
                </c:pt>
                <c:pt idx="362">
                  <c:v>44788</c:v>
                </c:pt>
                <c:pt idx="363">
                  <c:v>44789</c:v>
                </c:pt>
                <c:pt idx="364">
                  <c:v>44790</c:v>
                </c:pt>
                <c:pt idx="365">
                  <c:v>44791</c:v>
                </c:pt>
                <c:pt idx="366">
                  <c:v>44792</c:v>
                </c:pt>
                <c:pt idx="367">
                  <c:v>44795</c:v>
                </c:pt>
                <c:pt idx="368">
                  <c:v>44796</c:v>
                </c:pt>
                <c:pt idx="369">
                  <c:v>44797</c:v>
                </c:pt>
                <c:pt idx="370">
                  <c:v>44798</c:v>
                </c:pt>
                <c:pt idx="371">
                  <c:v>44799</c:v>
                </c:pt>
                <c:pt idx="372">
                  <c:v>44802</c:v>
                </c:pt>
                <c:pt idx="373">
                  <c:v>44803</c:v>
                </c:pt>
                <c:pt idx="374">
                  <c:v>44804</c:v>
                </c:pt>
                <c:pt idx="375">
                  <c:v>44805</c:v>
                </c:pt>
                <c:pt idx="376">
                  <c:v>44806</c:v>
                </c:pt>
                <c:pt idx="377">
                  <c:v>44810</c:v>
                </c:pt>
                <c:pt idx="378">
                  <c:v>44811</c:v>
                </c:pt>
                <c:pt idx="379">
                  <c:v>44812</c:v>
                </c:pt>
                <c:pt idx="380">
                  <c:v>44813</c:v>
                </c:pt>
                <c:pt idx="381">
                  <c:v>44816</c:v>
                </c:pt>
                <c:pt idx="382">
                  <c:v>44817</c:v>
                </c:pt>
                <c:pt idx="383">
                  <c:v>44818</c:v>
                </c:pt>
                <c:pt idx="384">
                  <c:v>44819</c:v>
                </c:pt>
                <c:pt idx="385">
                  <c:v>44820</c:v>
                </c:pt>
                <c:pt idx="386">
                  <c:v>44823</c:v>
                </c:pt>
                <c:pt idx="387">
                  <c:v>44824</c:v>
                </c:pt>
                <c:pt idx="388">
                  <c:v>44825</c:v>
                </c:pt>
                <c:pt idx="389">
                  <c:v>44826</c:v>
                </c:pt>
                <c:pt idx="390">
                  <c:v>44827</c:v>
                </c:pt>
                <c:pt idx="391">
                  <c:v>44830</c:v>
                </c:pt>
                <c:pt idx="392">
                  <c:v>44831</c:v>
                </c:pt>
                <c:pt idx="393">
                  <c:v>44832</c:v>
                </c:pt>
                <c:pt idx="394">
                  <c:v>44833</c:v>
                </c:pt>
                <c:pt idx="395">
                  <c:v>44834</c:v>
                </c:pt>
                <c:pt idx="396">
                  <c:v>44837</c:v>
                </c:pt>
                <c:pt idx="397">
                  <c:v>44838</c:v>
                </c:pt>
                <c:pt idx="398">
                  <c:v>44839</c:v>
                </c:pt>
                <c:pt idx="399">
                  <c:v>44840</c:v>
                </c:pt>
                <c:pt idx="400">
                  <c:v>44841</c:v>
                </c:pt>
                <c:pt idx="401">
                  <c:v>44844</c:v>
                </c:pt>
                <c:pt idx="402">
                  <c:v>44845</c:v>
                </c:pt>
                <c:pt idx="403">
                  <c:v>44846</c:v>
                </c:pt>
                <c:pt idx="404">
                  <c:v>44847</c:v>
                </c:pt>
                <c:pt idx="405">
                  <c:v>44848</c:v>
                </c:pt>
                <c:pt idx="406">
                  <c:v>44851</c:v>
                </c:pt>
                <c:pt idx="407">
                  <c:v>44852</c:v>
                </c:pt>
                <c:pt idx="408">
                  <c:v>44853</c:v>
                </c:pt>
                <c:pt idx="409">
                  <c:v>44854</c:v>
                </c:pt>
                <c:pt idx="410">
                  <c:v>44855</c:v>
                </c:pt>
                <c:pt idx="411">
                  <c:v>44858</c:v>
                </c:pt>
                <c:pt idx="412">
                  <c:v>44859</c:v>
                </c:pt>
                <c:pt idx="413">
                  <c:v>44860</c:v>
                </c:pt>
                <c:pt idx="414">
                  <c:v>44861</c:v>
                </c:pt>
                <c:pt idx="415">
                  <c:v>44862</c:v>
                </c:pt>
                <c:pt idx="416">
                  <c:v>44865</c:v>
                </c:pt>
                <c:pt idx="417">
                  <c:v>44866</c:v>
                </c:pt>
                <c:pt idx="418">
                  <c:v>44867</c:v>
                </c:pt>
                <c:pt idx="419">
                  <c:v>44868</c:v>
                </c:pt>
                <c:pt idx="420">
                  <c:v>44869</c:v>
                </c:pt>
                <c:pt idx="421">
                  <c:v>44872</c:v>
                </c:pt>
                <c:pt idx="422">
                  <c:v>44873</c:v>
                </c:pt>
                <c:pt idx="423">
                  <c:v>44874</c:v>
                </c:pt>
                <c:pt idx="424">
                  <c:v>44875</c:v>
                </c:pt>
                <c:pt idx="425">
                  <c:v>44876</c:v>
                </c:pt>
                <c:pt idx="426">
                  <c:v>44879</c:v>
                </c:pt>
                <c:pt idx="427">
                  <c:v>44880</c:v>
                </c:pt>
                <c:pt idx="428">
                  <c:v>44881</c:v>
                </c:pt>
                <c:pt idx="429">
                  <c:v>44882</c:v>
                </c:pt>
                <c:pt idx="430">
                  <c:v>44883</c:v>
                </c:pt>
                <c:pt idx="431">
                  <c:v>44886</c:v>
                </c:pt>
                <c:pt idx="432">
                  <c:v>44887</c:v>
                </c:pt>
                <c:pt idx="433">
                  <c:v>44888</c:v>
                </c:pt>
                <c:pt idx="434">
                  <c:v>44890</c:v>
                </c:pt>
                <c:pt idx="435">
                  <c:v>44893</c:v>
                </c:pt>
                <c:pt idx="436">
                  <c:v>44894</c:v>
                </c:pt>
                <c:pt idx="437">
                  <c:v>44895</c:v>
                </c:pt>
                <c:pt idx="438">
                  <c:v>44896</c:v>
                </c:pt>
                <c:pt idx="439">
                  <c:v>44897</c:v>
                </c:pt>
                <c:pt idx="440">
                  <c:v>44900</c:v>
                </c:pt>
                <c:pt idx="441">
                  <c:v>44901</c:v>
                </c:pt>
                <c:pt idx="442">
                  <c:v>44902</c:v>
                </c:pt>
                <c:pt idx="443">
                  <c:v>44903</c:v>
                </c:pt>
                <c:pt idx="444">
                  <c:v>44904</c:v>
                </c:pt>
                <c:pt idx="445">
                  <c:v>44907</c:v>
                </c:pt>
                <c:pt idx="446">
                  <c:v>44908</c:v>
                </c:pt>
                <c:pt idx="447">
                  <c:v>44909</c:v>
                </c:pt>
                <c:pt idx="448">
                  <c:v>44910</c:v>
                </c:pt>
                <c:pt idx="449">
                  <c:v>44911</c:v>
                </c:pt>
                <c:pt idx="450">
                  <c:v>44914</c:v>
                </c:pt>
                <c:pt idx="451">
                  <c:v>44915</c:v>
                </c:pt>
                <c:pt idx="452">
                  <c:v>44916</c:v>
                </c:pt>
                <c:pt idx="453">
                  <c:v>44917</c:v>
                </c:pt>
                <c:pt idx="454">
                  <c:v>44918</c:v>
                </c:pt>
                <c:pt idx="455">
                  <c:v>44922</c:v>
                </c:pt>
                <c:pt idx="456">
                  <c:v>44923</c:v>
                </c:pt>
                <c:pt idx="457">
                  <c:v>44924</c:v>
                </c:pt>
                <c:pt idx="458">
                  <c:v>44925</c:v>
                </c:pt>
                <c:pt idx="459">
                  <c:v>44929</c:v>
                </c:pt>
                <c:pt idx="460">
                  <c:v>44930</c:v>
                </c:pt>
                <c:pt idx="461">
                  <c:v>44931</c:v>
                </c:pt>
                <c:pt idx="462">
                  <c:v>44932</c:v>
                </c:pt>
                <c:pt idx="463">
                  <c:v>44935</c:v>
                </c:pt>
                <c:pt idx="464">
                  <c:v>44936</c:v>
                </c:pt>
                <c:pt idx="465">
                  <c:v>44937</c:v>
                </c:pt>
                <c:pt idx="466">
                  <c:v>44938</c:v>
                </c:pt>
                <c:pt idx="467">
                  <c:v>44939</c:v>
                </c:pt>
                <c:pt idx="468">
                  <c:v>44943</c:v>
                </c:pt>
                <c:pt idx="469">
                  <c:v>44944</c:v>
                </c:pt>
                <c:pt idx="470">
                  <c:v>44945</c:v>
                </c:pt>
                <c:pt idx="471">
                  <c:v>44946</c:v>
                </c:pt>
                <c:pt idx="472">
                  <c:v>44949</c:v>
                </c:pt>
                <c:pt idx="473">
                  <c:v>44950</c:v>
                </c:pt>
                <c:pt idx="474">
                  <c:v>44951</c:v>
                </c:pt>
                <c:pt idx="475">
                  <c:v>44952</c:v>
                </c:pt>
                <c:pt idx="476">
                  <c:v>44953</c:v>
                </c:pt>
                <c:pt idx="477">
                  <c:v>44956</c:v>
                </c:pt>
                <c:pt idx="478">
                  <c:v>44957</c:v>
                </c:pt>
                <c:pt idx="479">
                  <c:v>44958</c:v>
                </c:pt>
                <c:pt idx="480">
                  <c:v>44959</c:v>
                </c:pt>
                <c:pt idx="481">
                  <c:v>44960</c:v>
                </c:pt>
                <c:pt idx="482">
                  <c:v>44963</c:v>
                </c:pt>
                <c:pt idx="483">
                  <c:v>44964</c:v>
                </c:pt>
                <c:pt idx="484">
                  <c:v>44965</c:v>
                </c:pt>
                <c:pt idx="485">
                  <c:v>44966</c:v>
                </c:pt>
                <c:pt idx="486">
                  <c:v>44967</c:v>
                </c:pt>
                <c:pt idx="487">
                  <c:v>44970</c:v>
                </c:pt>
                <c:pt idx="488">
                  <c:v>44971</c:v>
                </c:pt>
                <c:pt idx="489">
                  <c:v>44972</c:v>
                </c:pt>
                <c:pt idx="490">
                  <c:v>44973</c:v>
                </c:pt>
                <c:pt idx="491">
                  <c:v>44974</c:v>
                </c:pt>
                <c:pt idx="492">
                  <c:v>44978</c:v>
                </c:pt>
                <c:pt idx="493">
                  <c:v>44979</c:v>
                </c:pt>
                <c:pt idx="494">
                  <c:v>44980</c:v>
                </c:pt>
                <c:pt idx="495">
                  <c:v>44981</c:v>
                </c:pt>
                <c:pt idx="496">
                  <c:v>44984</c:v>
                </c:pt>
                <c:pt idx="497">
                  <c:v>44985</c:v>
                </c:pt>
                <c:pt idx="498">
                  <c:v>44986</c:v>
                </c:pt>
                <c:pt idx="499">
                  <c:v>44987</c:v>
                </c:pt>
                <c:pt idx="500">
                  <c:v>44988</c:v>
                </c:pt>
                <c:pt idx="501">
                  <c:v>44991</c:v>
                </c:pt>
                <c:pt idx="502">
                  <c:v>44992</c:v>
                </c:pt>
                <c:pt idx="503">
                  <c:v>44993</c:v>
                </c:pt>
                <c:pt idx="504">
                  <c:v>44994</c:v>
                </c:pt>
                <c:pt idx="505">
                  <c:v>44995</c:v>
                </c:pt>
                <c:pt idx="506">
                  <c:v>44998</c:v>
                </c:pt>
                <c:pt idx="507">
                  <c:v>44999</c:v>
                </c:pt>
                <c:pt idx="508">
                  <c:v>45000</c:v>
                </c:pt>
                <c:pt idx="509">
                  <c:v>45001</c:v>
                </c:pt>
                <c:pt idx="510">
                  <c:v>45002</c:v>
                </c:pt>
                <c:pt idx="511">
                  <c:v>45005</c:v>
                </c:pt>
                <c:pt idx="512">
                  <c:v>45006</c:v>
                </c:pt>
                <c:pt idx="513">
                  <c:v>45007</c:v>
                </c:pt>
                <c:pt idx="514">
                  <c:v>45008</c:v>
                </c:pt>
                <c:pt idx="515">
                  <c:v>45009</c:v>
                </c:pt>
                <c:pt idx="516">
                  <c:v>45012</c:v>
                </c:pt>
                <c:pt idx="517">
                  <c:v>45013</c:v>
                </c:pt>
                <c:pt idx="518">
                  <c:v>45014</c:v>
                </c:pt>
                <c:pt idx="519">
                  <c:v>45015</c:v>
                </c:pt>
                <c:pt idx="520">
                  <c:v>45016</c:v>
                </c:pt>
                <c:pt idx="521">
                  <c:v>45019</c:v>
                </c:pt>
                <c:pt idx="522">
                  <c:v>45020</c:v>
                </c:pt>
                <c:pt idx="523">
                  <c:v>45021</c:v>
                </c:pt>
                <c:pt idx="524">
                  <c:v>45022</c:v>
                </c:pt>
                <c:pt idx="525">
                  <c:v>45026</c:v>
                </c:pt>
                <c:pt idx="526">
                  <c:v>45027</c:v>
                </c:pt>
                <c:pt idx="527">
                  <c:v>45028</c:v>
                </c:pt>
                <c:pt idx="528">
                  <c:v>45029</c:v>
                </c:pt>
                <c:pt idx="529">
                  <c:v>45030</c:v>
                </c:pt>
                <c:pt idx="530">
                  <c:v>45033</c:v>
                </c:pt>
                <c:pt idx="531">
                  <c:v>45034</c:v>
                </c:pt>
                <c:pt idx="532">
                  <c:v>45035</c:v>
                </c:pt>
                <c:pt idx="533">
                  <c:v>45036</c:v>
                </c:pt>
                <c:pt idx="534">
                  <c:v>45037</c:v>
                </c:pt>
                <c:pt idx="535">
                  <c:v>45040</c:v>
                </c:pt>
                <c:pt idx="536">
                  <c:v>45041</c:v>
                </c:pt>
                <c:pt idx="537">
                  <c:v>45042</c:v>
                </c:pt>
                <c:pt idx="538">
                  <c:v>45043</c:v>
                </c:pt>
                <c:pt idx="539">
                  <c:v>45044</c:v>
                </c:pt>
                <c:pt idx="540">
                  <c:v>45047</c:v>
                </c:pt>
                <c:pt idx="541">
                  <c:v>45048</c:v>
                </c:pt>
                <c:pt idx="542">
                  <c:v>45049</c:v>
                </c:pt>
                <c:pt idx="543">
                  <c:v>45050</c:v>
                </c:pt>
                <c:pt idx="544">
                  <c:v>45051</c:v>
                </c:pt>
                <c:pt idx="545">
                  <c:v>45054</c:v>
                </c:pt>
                <c:pt idx="546">
                  <c:v>45055</c:v>
                </c:pt>
                <c:pt idx="547">
                  <c:v>45056</c:v>
                </c:pt>
                <c:pt idx="548">
                  <c:v>45057</c:v>
                </c:pt>
                <c:pt idx="549">
                  <c:v>45058</c:v>
                </c:pt>
                <c:pt idx="550">
                  <c:v>45061</c:v>
                </c:pt>
                <c:pt idx="551">
                  <c:v>45062</c:v>
                </c:pt>
                <c:pt idx="552">
                  <c:v>45063</c:v>
                </c:pt>
                <c:pt idx="553">
                  <c:v>45064</c:v>
                </c:pt>
                <c:pt idx="554">
                  <c:v>45065</c:v>
                </c:pt>
                <c:pt idx="555">
                  <c:v>45068</c:v>
                </c:pt>
                <c:pt idx="556">
                  <c:v>45069</c:v>
                </c:pt>
                <c:pt idx="557">
                  <c:v>45070</c:v>
                </c:pt>
                <c:pt idx="558">
                  <c:v>45071</c:v>
                </c:pt>
                <c:pt idx="559">
                  <c:v>45072</c:v>
                </c:pt>
                <c:pt idx="560">
                  <c:v>45076</c:v>
                </c:pt>
                <c:pt idx="561">
                  <c:v>45077</c:v>
                </c:pt>
                <c:pt idx="562">
                  <c:v>45078</c:v>
                </c:pt>
                <c:pt idx="563">
                  <c:v>45079</c:v>
                </c:pt>
                <c:pt idx="564">
                  <c:v>45082</c:v>
                </c:pt>
                <c:pt idx="565">
                  <c:v>45083</c:v>
                </c:pt>
                <c:pt idx="566">
                  <c:v>45084</c:v>
                </c:pt>
                <c:pt idx="567">
                  <c:v>45085</c:v>
                </c:pt>
                <c:pt idx="568">
                  <c:v>45086</c:v>
                </c:pt>
                <c:pt idx="569">
                  <c:v>45089</c:v>
                </c:pt>
                <c:pt idx="570">
                  <c:v>45090</c:v>
                </c:pt>
                <c:pt idx="571">
                  <c:v>45091</c:v>
                </c:pt>
                <c:pt idx="572">
                  <c:v>45092</c:v>
                </c:pt>
                <c:pt idx="573">
                  <c:v>45093</c:v>
                </c:pt>
                <c:pt idx="574">
                  <c:v>45097</c:v>
                </c:pt>
                <c:pt idx="575">
                  <c:v>45098</c:v>
                </c:pt>
                <c:pt idx="576">
                  <c:v>45099</c:v>
                </c:pt>
                <c:pt idx="577">
                  <c:v>45100</c:v>
                </c:pt>
                <c:pt idx="578">
                  <c:v>45103</c:v>
                </c:pt>
                <c:pt idx="579">
                  <c:v>45104</c:v>
                </c:pt>
                <c:pt idx="580">
                  <c:v>45105</c:v>
                </c:pt>
                <c:pt idx="581">
                  <c:v>45106</c:v>
                </c:pt>
                <c:pt idx="582">
                  <c:v>45107</c:v>
                </c:pt>
                <c:pt idx="583">
                  <c:v>45110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45117</c:v>
                </c:pt>
                <c:pt idx="588">
                  <c:v>45118</c:v>
                </c:pt>
                <c:pt idx="589">
                  <c:v>45119</c:v>
                </c:pt>
                <c:pt idx="590">
                  <c:v>45120</c:v>
                </c:pt>
                <c:pt idx="591">
                  <c:v>45121</c:v>
                </c:pt>
                <c:pt idx="592">
                  <c:v>45124</c:v>
                </c:pt>
                <c:pt idx="593">
                  <c:v>45125</c:v>
                </c:pt>
                <c:pt idx="594">
                  <c:v>45126</c:v>
                </c:pt>
                <c:pt idx="595">
                  <c:v>45127</c:v>
                </c:pt>
                <c:pt idx="596">
                  <c:v>45128</c:v>
                </c:pt>
                <c:pt idx="597">
                  <c:v>45131</c:v>
                </c:pt>
                <c:pt idx="598">
                  <c:v>45132</c:v>
                </c:pt>
                <c:pt idx="599">
                  <c:v>45133</c:v>
                </c:pt>
                <c:pt idx="600">
                  <c:v>45134</c:v>
                </c:pt>
                <c:pt idx="601">
                  <c:v>45135</c:v>
                </c:pt>
                <c:pt idx="602">
                  <c:v>45138</c:v>
                </c:pt>
                <c:pt idx="603">
                  <c:v>45139</c:v>
                </c:pt>
                <c:pt idx="604">
                  <c:v>45140</c:v>
                </c:pt>
                <c:pt idx="605">
                  <c:v>45141</c:v>
                </c:pt>
                <c:pt idx="606">
                  <c:v>45142</c:v>
                </c:pt>
                <c:pt idx="607">
                  <c:v>45145</c:v>
                </c:pt>
                <c:pt idx="608">
                  <c:v>45146</c:v>
                </c:pt>
                <c:pt idx="609">
                  <c:v>45147</c:v>
                </c:pt>
                <c:pt idx="610">
                  <c:v>45148</c:v>
                </c:pt>
                <c:pt idx="611">
                  <c:v>45149</c:v>
                </c:pt>
                <c:pt idx="612">
                  <c:v>45152</c:v>
                </c:pt>
                <c:pt idx="613">
                  <c:v>45153</c:v>
                </c:pt>
                <c:pt idx="614">
                  <c:v>45154</c:v>
                </c:pt>
                <c:pt idx="615">
                  <c:v>45155</c:v>
                </c:pt>
                <c:pt idx="616">
                  <c:v>45156</c:v>
                </c:pt>
                <c:pt idx="617">
                  <c:v>45159</c:v>
                </c:pt>
                <c:pt idx="618">
                  <c:v>45160</c:v>
                </c:pt>
                <c:pt idx="619">
                  <c:v>45161</c:v>
                </c:pt>
                <c:pt idx="620">
                  <c:v>45162</c:v>
                </c:pt>
                <c:pt idx="621">
                  <c:v>45163</c:v>
                </c:pt>
                <c:pt idx="622">
                  <c:v>45166</c:v>
                </c:pt>
                <c:pt idx="623">
                  <c:v>45167</c:v>
                </c:pt>
                <c:pt idx="624">
                  <c:v>45168</c:v>
                </c:pt>
                <c:pt idx="625">
                  <c:v>45169</c:v>
                </c:pt>
                <c:pt idx="626">
                  <c:v>45170</c:v>
                </c:pt>
                <c:pt idx="627">
                  <c:v>45174</c:v>
                </c:pt>
                <c:pt idx="628">
                  <c:v>45175</c:v>
                </c:pt>
                <c:pt idx="629">
                  <c:v>45176</c:v>
                </c:pt>
                <c:pt idx="630">
                  <c:v>45177</c:v>
                </c:pt>
                <c:pt idx="631">
                  <c:v>45180</c:v>
                </c:pt>
                <c:pt idx="632">
                  <c:v>45181</c:v>
                </c:pt>
                <c:pt idx="633">
                  <c:v>45182</c:v>
                </c:pt>
                <c:pt idx="634">
                  <c:v>45183</c:v>
                </c:pt>
                <c:pt idx="635">
                  <c:v>45184</c:v>
                </c:pt>
                <c:pt idx="636">
                  <c:v>45187</c:v>
                </c:pt>
                <c:pt idx="637">
                  <c:v>45188</c:v>
                </c:pt>
                <c:pt idx="638">
                  <c:v>45189</c:v>
                </c:pt>
                <c:pt idx="639">
                  <c:v>45190</c:v>
                </c:pt>
                <c:pt idx="640">
                  <c:v>45191</c:v>
                </c:pt>
                <c:pt idx="641">
                  <c:v>45194</c:v>
                </c:pt>
                <c:pt idx="642">
                  <c:v>45195</c:v>
                </c:pt>
                <c:pt idx="643">
                  <c:v>45196</c:v>
                </c:pt>
                <c:pt idx="644">
                  <c:v>45197</c:v>
                </c:pt>
                <c:pt idx="645">
                  <c:v>45198</c:v>
                </c:pt>
                <c:pt idx="646">
                  <c:v>45201</c:v>
                </c:pt>
                <c:pt idx="647">
                  <c:v>45202</c:v>
                </c:pt>
                <c:pt idx="648">
                  <c:v>45203</c:v>
                </c:pt>
                <c:pt idx="649">
                  <c:v>45204</c:v>
                </c:pt>
                <c:pt idx="650">
                  <c:v>45205</c:v>
                </c:pt>
                <c:pt idx="651">
                  <c:v>45208</c:v>
                </c:pt>
                <c:pt idx="652">
                  <c:v>45209</c:v>
                </c:pt>
                <c:pt idx="653">
                  <c:v>45210</c:v>
                </c:pt>
                <c:pt idx="654">
                  <c:v>45211</c:v>
                </c:pt>
                <c:pt idx="655">
                  <c:v>45212</c:v>
                </c:pt>
                <c:pt idx="656">
                  <c:v>45215</c:v>
                </c:pt>
                <c:pt idx="657">
                  <c:v>45216</c:v>
                </c:pt>
                <c:pt idx="658">
                  <c:v>45217</c:v>
                </c:pt>
                <c:pt idx="659">
                  <c:v>45218</c:v>
                </c:pt>
                <c:pt idx="660">
                  <c:v>45219</c:v>
                </c:pt>
                <c:pt idx="661">
                  <c:v>45222</c:v>
                </c:pt>
                <c:pt idx="662">
                  <c:v>45223</c:v>
                </c:pt>
                <c:pt idx="663">
                  <c:v>45224</c:v>
                </c:pt>
                <c:pt idx="664">
                  <c:v>45225</c:v>
                </c:pt>
                <c:pt idx="665">
                  <c:v>45226</c:v>
                </c:pt>
                <c:pt idx="666">
                  <c:v>45229</c:v>
                </c:pt>
                <c:pt idx="667">
                  <c:v>45230</c:v>
                </c:pt>
                <c:pt idx="668">
                  <c:v>45231</c:v>
                </c:pt>
                <c:pt idx="669">
                  <c:v>45232</c:v>
                </c:pt>
                <c:pt idx="670">
                  <c:v>45233</c:v>
                </c:pt>
                <c:pt idx="671">
                  <c:v>45236</c:v>
                </c:pt>
                <c:pt idx="672">
                  <c:v>45237</c:v>
                </c:pt>
                <c:pt idx="673">
                  <c:v>45238</c:v>
                </c:pt>
                <c:pt idx="674">
                  <c:v>45239</c:v>
                </c:pt>
                <c:pt idx="675">
                  <c:v>45240</c:v>
                </c:pt>
                <c:pt idx="676">
                  <c:v>45243</c:v>
                </c:pt>
                <c:pt idx="677">
                  <c:v>45244</c:v>
                </c:pt>
                <c:pt idx="678">
                  <c:v>45245</c:v>
                </c:pt>
                <c:pt idx="679">
                  <c:v>45246</c:v>
                </c:pt>
                <c:pt idx="680">
                  <c:v>45247</c:v>
                </c:pt>
                <c:pt idx="681">
                  <c:v>45250</c:v>
                </c:pt>
                <c:pt idx="682">
                  <c:v>45251</c:v>
                </c:pt>
                <c:pt idx="683">
                  <c:v>45252</c:v>
                </c:pt>
                <c:pt idx="684">
                  <c:v>45254</c:v>
                </c:pt>
                <c:pt idx="685">
                  <c:v>45257</c:v>
                </c:pt>
                <c:pt idx="686">
                  <c:v>45258</c:v>
                </c:pt>
                <c:pt idx="687">
                  <c:v>45259</c:v>
                </c:pt>
                <c:pt idx="688">
                  <c:v>45260</c:v>
                </c:pt>
                <c:pt idx="689">
                  <c:v>45261</c:v>
                </c:pt>
                <c:pt idx="690">
                  <c:v>45264</c:v>
                </c:pt>
                <c:pt idx="691">
                  <c:v>45265</c:v>
                </c:pt>
                <c:pt idx="692">
                  <c:v>45266</c:v>
                </c:pt>
                <c:pt idx="693">
                  <c:v>45267</c:v>
                </c:pt>
                <c:pt idx="694">
                  <c:v>45268</c:v>
                </c:pt>
                <c:pt idx="695">
                  <c:v>45271</c:v>
                </c:pt>
                <c:pt idx="696">
                  <c:v>45272</c:v>
                </c:pt>
                <c:pt idx="697">
                  <c:v>45273</c:v>
                </c:pt>
                <c:pt idx="698">
                  <c:v>45274</c:v>
                </c:pt>
                <c:pt idx="699">
                  <c:v>45275</c:v>
                </c:pt>
                <c:pt idx="700">
                  <c:v>45278</c:v>
                </c:pt>
                <c:pt idx="701">
                  <c:v>45279</c:v>
                </c:pt>
                <c:pt idx="702">
                  <c:v>45280</c:v>
                </c:pt>
                <c:pt idx="703">
                  <c:v>45281</c:v>
                </c:pt>
                <c:pt idx="704">
                  <c:v>45282</c:v>
                </c:pt>
                <c:pt idx="705">
                  <c:v>45286</c:v>
                </c:pt>
                <c:pt idx="706">
                  <c:v>45287</c:v>
                </c:pt>
                <c:pt idx="707">
                  <c:v>45288</c:v>
                </c:pt>
                <c:pt idx="708">
                  <c:v>45289</c:v>
                </c:pt>
                <c:pt idx="709">
                  <c:v>45293</c:v>
                </c:pt>
                <c:pt idx="710">
                  <c:v>45294</c:v>
                </c:pt>
                <c:pt idx="711">
                  <c:v>45295</c:v>
                </c:pt>
                <c:pt idx="712">
                  <c:v>45296</c:v>
                </c:pt>
                <c:pt idx="713">
                  <c:v>45299</c:v>
                </c:pt>
                <c:pt idx="714">
                  <c:v>45300</c:v>
                </c:pt>
                <c:pt idx="715">
                  <c:v>45301</c:v>
                </c:pt>
                <c:pt idx="716">
                  <c:v>45302</c:v>
                </c:pt>
                <c:pt idx="717">
                  <c:v>45303</c:v>
                </c:pt>
                <c:pt idx="718">
                  <c:v>45307</c:v>
                </c:pt>
                <c:pt idx="719">
                  <c:v>45308</c:v>
                </c:pt>
                <c:pt idx="720">
                  <c:v>45309</c:v>
                </c:pt>
                <c:pt idx="721">
                  <c:v>45310</c:v>
                </c:pt>
                <c:pt idx="722">
                  <c:v>45313</c:v>
                </c:pt>
                <c:pt idx="723">
                  <c:v>45314</c:v>
                </c:pt>
                <c:pt idx="724">
                  <c:v>45315</c:v>
                </c:pt>
                <c:pt idx="725">
                  <c:v>45316</c:v>
                </c:pt>
                <c:pt idx="726">
                  <c:v>45317</c:v>
                </c:pt>
                <c:pt idx="727">
                  <c:v>45320</c:v>
                </c:pt>
                <c:pt idx="728">
                  <c:v>45321</c:v>
                </c:pt>
                <c:pt idx="729">
                  <c:v>45322</c:v>
                </c:pt>
                <c:pt idx="730">
                  <c:v>45323</c:v>
                </c:pt>
                <c:pt idx="731">
                  <c:v>45324</c:v>
                </c:pt>
                <c:pt idx="732">
                  <c:v>45327</c:v>
                </c:pt>
                <c:pt idx="733">
                  <c:v>45328</c:v>
                </c:pt>
                <c:pt idx="734">
                  <c:v>45329</c:v>
                </c:pt>
                <c:pt idx="735">
                  <c:v>45330</c:v>
                </c:pt>
                <c:pt idx="736">
                  <c:v>45331</c:v>
                </c:pt>
                <c:pt idx="737">
                  <c:v>45334</c:v>
                </c:pt>
                <c:pt idx="738">
                  <c:v>45335</c:v>
                </c:pt>
                <c:pt idx="739">
                  <c:v>45336</c:v>
                </c:pt>
                <c:pt idx="740">
                  <c:v>45337</c:v>
                </c:pt>
                <c:pt idx="741">
                  <c:v>45338</c:v>
                </c:pt>
                <c:pt idx="742">
                  <c:v>45342</c:v>
                </c:pt>
                <c:pt idx="743">
                  <c:v>45343</c:v>
                </c:pt>
                <c:pt idx="744">
                  <c:v>45344</c:v>
                </c:pt>
                <c:pt idx="745">
                  <c:v>45345</c:v>
                </c:pt>
                <c:pt idx="746">
                  <c:v>45348</c:v>
                </c:pt>
                <c:pt idx="747">
                  <c:v>45349</c:v>
                </c:pt>
                <c:pt idx="748">
                  <c:v>45350</c:v>
                </c:pt>
                <c:pt idx="749">
                  <c:v>45351</c:v>
                </c:pt>
                <c:pt idx="750">
                  <c:v>45352</c:v>
                </c:pt>
                <c:pt idx="751">
                  <c:v>45355</c:v>
                </c:pt>
                <c:pt idx="752">
                  <c:v>45356</c:v>
                </c:pt>
                <c:pt idx="753">
                  <c:v>45357</c:v>
                </c:pt>
                <c:pt idx="754">
                  <c:v>45358</c:v>
                </c:pt>
                <c:pt idx="755">
                  <c:v>45359</c:v>
                </c:pt>
                <c:pt idx="756">
                  <c:v>45362</c:v>
                </c:pt>
                <c:pt idx="757">
                  <c:v>45363</c:v>
                </c:pt>
                <c:pt idx="758">
                  <c:v>45364</c:v>
                </c:pt>
                <c:pt idx="759">
                  <c:v>45365</c:v>
                </c:pt>
                <c:pt idx="760">
                  <c:v>45366</c:v>
                </c:pt>
                <c:pt idx="761">
                  <c:v>45369</c:v>
                </c:pt>
                <c:pt idx="762">
                  <c:v>45370</c:v>
                </c:pt>
                <c:pt idx="763">
                  <c:v>45371</c:v>
                </c:pt>
                <c:pt idx="764">
                  <c:v>45372</c:v>
                </c:pt>
                <c:pt idx="765">
                  <c:v>45373</c:v>
                </c:pt>
                <c:pt idx="766">
                  <c:v>45376</c:v>
                </c:pt>
              </c:numCache>
            </c:numRef>
          </c:cat>
          <c:val>
            <c:numRef>
              <c:f>Equity_NP!$K$557:$K$1325</c:f>
              <c:numCache>
                <c:formatCode>General</c:formatCode>
                <c:ptCount val="769"/>
                <c:pt idx="500">
                  <c:v>48961.822557232983</c:v>
                </c:pt>
                <c:pt idx="501">
                  <c:v>46845.132391807041</c:v>
                </c:pt>
                <c:pt idx="502">
                  <c:v>46845.132391807041</c:v>
                </c:pt>
                <c:pt idx="503">
                  <c:v>46845.132391807041</c:v>
                </c:pt>
                <c:pt idx="504">
                  <c:v>46845.132391807041</c:v>
                </c:pt>
                <c:pt idx="505">
                  <c:v>46845.132391807041</c:v>
                </c:pt>
                <c:pt idx="506">
                  <c:v>46845.132391807041</c:v>
                </c:pt>
                <c:pt idx="507">
                  <c:v>46845.132391807041</c:v>
                </c:pt>
                <c:pt idx="508">
                  <c:v>46845.132391807041</c:v>
                </c:pt>
                <c:pt idx="509">
                  <c:v>46845.132391807041</c:v>
                </c:pt>
                <c:pt idx="510">
                  <c:v>46845.132391807041</c:v>
                </c:pt>
                <c:pt idx="511">
                  <c:v>46845.132391807041</c:v>
                </c:pt>
                <c:pt idx="512">
                  <c:v>46845.132391807041</c:v>
                </c:pt>
                <c:pt idx="513">
                  <c:v>46845.132391807041</c:v>
                </c:pt>
                <c:pt idx="514">
                  <c:v>46845.132391807041</c:v>
                </c:pt>
                <c:pt idx="515">
                  <c:v>46845.132391807041</c:v>
                </c:pt>
                <c:pt idx="516">
                  <c:v>46845.132391807041</c:v>
                </c:pt>
                <c:pt idx="517">
                  <c:v>46845.132391807041</c:v>
                </c:pt>
                <c:pt idx="518">
                  <c:v>46845.132391807041</c:v>
                </c:pt>
                <c:pt idx="519">
                  <c:v>46845.132391807041</c:v>
                </c:pt>
                <c:pt idx="520">
                  <c:v>46845.132391807041</c:v>
                </c:pt>
                <c:pt idx="521">
                  <c:v>46845.132391807041</c:v>
                </c:pt>
                <c:pt idx="522">
                  <c:v>46845.132391807041</c:v>
                </c:pt>
                <c:pt idx="523">
                  <c:v>46845.132391807041</c:v>
                </c:pt>
                <c:pt idx="524">
                  <c:v>46845.132391807041</c:v>
                </c:pt>
                <c:pt idx="525">
                  <c:v>46845.132391807041</c:v>
                </c:pt>
                <c:pt idx="526">
                  <c:v>46845.132391807041</c:v>
                </c:pt>
                <c:pt idx="527">
                  <c:v>46845.132391807041</c:v>
                </c:pt>
                <c:pt idx="528">
                  <c:v>46845.132391807041</c:v>
                </c:pt>
                <c:pt idx="529">
                  <c:v>46845.132391807041</c:v>
                </c:pt>
                <c:pt idx="530">
                  <c:v>46845.132391807041</c:v>
                </c:pt>
                <c:pt idx="531">
                  <c:v>46845.132391807041</c:v>
                </c:pt>
                <c:pt idx="532">
                  <c:v>46845.132391807041</c:v>
                </c:pt>
                <c:pt idx="533">
                  <c:v>46845.132391807041</c:v>
                </c:pt>
                <c:pt idx="534">
                  <c:v>46845.132391807041</c:v>
                </c:pt>
                <c:pt idx="535">
                  <c:v>46845.132391807041</c:v>
                </c:pt>
                <c:pt idx="536">
                  <c:v>46845.132391807041</c:v>
                </c:pt>
                <c:pt idx="537">
                  <c:v>46845.132391807041</c:v>
                </c:pt>
                <c:pt idx="538">
                  <c:v>46845.132391807041</c:v>
                </c:pt>
                <c:pt idx="539">
                  <c:v>46845.132391807041</c:v>
                </c:pt>
                <c:pt idx="540">
                  <c:v>46845.132391807041</c:v>
                </c:pt>
                <c:pt idx="541">
                  <c:v>46845.132391807041</c:v>
                </c:pt>
                <c:pt idx="542">
                  <c:v>48961.822557232983</c:v>
                </c:pt>
                <c:pt idx="543">
                  <c:v>48961.822557232983</c:v>
                </c:pt>
                <c:pt idx="544">
                  <c:v>48961.822557232983</c:v>
                </c:pt>
                <c:pt idx="545">
                  <c:v>48961.822557232983</c:v>
                </c:pt>
                <c:pt idx="546">
                  <c:v>48961.822557232983</c:v>
                </c:pt>
                <c:pt idx="547">
                  <c:v>48961.822557232983</c:v>
                </c:pt>
                <c:pt idx="548">
                  <c:v>48961.822557232983</c:v>
                </c:pt>
                <c:pt idx="549">
                  <c:v>48961.822557232983</c:v>
                </c:pt>
                <c:pt idx="550">
                  <c:v>48961.822557232983</c:v>
                </c:pt>
                <c:pt idx="551">
                  <c:v>48961.822557232983</c:v>
                </c:pt>
                <c:pt idx="552">
                  <c:v>48961.822557232983</c:v>
                </c:pt>
                <c:pt idx="553">
                  <c:v>48961.822557232983</c:v>
                </c:pt>
                <c:pt idx="554">
                  <c:v>48961.822557232983</c:v>
                </c:pt>
                <c:pt idx="555">
                  <c:v>48961.822557232983</c:v>
                </c:pt>
                <c:pt idx="556">
                  <c:v>48961.822557232983</c:v>
                </c:pt>
                <c:pt idx="557">
                  <c:v>48961.822557232983</c:v>
                </c:pt>
                <c:pt idx="558">
                  <c:v>48961.822557232983</c:v>
                </c:pt>
                <c:pt idx="559">
                  <c:v>48961.822557232983</c:v>
                </c:pt>
                <c:pt idx="560">
                  <c:v>48961.822557232983</c:v>
                </c:pt>
                <c:pt idx="561">
                  <c:v>48961.822557232983</c:v>
                </c:pt>
                <c:pt idx="562">
                  <c:v>48961.822557232983</c:v>
                </c:pt>
                <c:pt idx="563">
                  <c:v>48961.822557232983</c:v>
                </c:pt>
                <c:pt idx="564">
                  <c:v>48961.822557232983</c:v>
                </c:pt>
                <c:pt idx="565">
                  <c:v>48961.822557232983</c:v>
                </c:pt>
                <c:pt idx="566">
                  <c:v>48961.822557232983</c:v>
                </c:pt>
                <c:pt idx="567">
                  <c:v>48961.822557232983</c:v>
                </c:pt>
                <c:pt idx="568">
                  <c:v>48961.822557232983</c:v>
                </c:pt>
                <c:pt idx="569">
                  <c:v>48961.822557232983</c:v>
                </c:pt>
                <c:pt idx="570">
                  <c:v>48961.822557232983</c:v>
                </c:pt>
                <c:pt idx="571">
                  <c:v>48961.822557232983</c:v>
                </c:pt>
                <c:pt idx="572">
                  <c:v>48961.822557232983</c:v>
                </c:pt>
                <c:pt idx="573">
                  <c:v>48961.822557232983</c:v>
                </c:pt>
                <c:pt idx="574">
                  <c:v>48961.822557232983</c:v>
                </c:pt>
                <c:pt idx="575">
                  <c:v>48961.822557232983</c:v>
                </c:pt>
                <c:pt idx="576">
                  <c:v>48961.822557232983</c:v>
                </c:pt>
                <c:pt idx="577">
                  <c:v>48961.822557232983</c:v>
                </c:pt>
                <c:pt idx="578">
                  <c:v>48961.822557232983</c:v>
                </c:pt>
                <c:pt idx="579">
                  <c:v>48961.822557232983</c:v>
                </c:pt>
                <c:pt idx="580">
                  <c:v>48961.822557232983</c:v>
                </c:pt>
                <c:pt idx="581">
                  <c:v>48961.822557232983</c:v>
                </c:pt>
                <c:pt idx="582">
                  <c:v>48961.822557232983</c:v>
                </c:pt>
                <c:pt idx="583">
                  <c:v>48961.822557232983</c:v>
                </c:pt>
                <c:pt idx="584">
                  <c:v>48961.822557232983</c:v>
                </c:pt>
                <c:pt idx="585">
                  <c:v>48961.822557232983</c:v>
                </c:pt>
                <c:pt idx="586">
                  <c:v>48961.822557232983</c:v>
                </c:pt>
                <c:pt idx="587">
                  <c:v>48961.822557232983</c:v>
                </c:pt>
                <c:pt idx="588">
                  <c:v>48961.822557232983</c:v>
                </c:pt>
                <c:pt idx="589">
                  <c:v>48961.822557232983</c:v>
                </c:pt>
                <c:pt idx="590">
                  <c:v>48961.822557232983</c:v>
                </c:pt>
                <c:pt idx="591">
                  <c:v>48961.822557232983</c:v>
                </c:pt>
                <c:pt idx="592">
                  <c:v>48961.822557232983</c:v>
                </c:pt>
                <c:pt idx="593">
                  <c:v>48961.822557232983</c:v>
                </c:pt>
                <c:pt idx="594">
                  <c:v>48961.822557232983</c:v>
                </c:pt>
                <c:pt idx="595">
                  <c:v>48961.822557232983</c:v>
                </c:pt>
                <c:pt idx="596">
                  <c:v>48961.822557232983</c:v>
                </c:pt>
                <c:pt idx="597">
                  <c:v>48961.822557232983</c:v>
                </c:pt>
                <c:pt idx="598">
                  <c:v>48961.822557232983</c:v>
                </c:pt>
                <c:pt idx="599">
                  <c:v>48961.822557232983</c:v>
                </c:pt>
                <c:pt idx="600">
                  <c:v>48961.822557232983</c:v>
                </c:pt>
                <c:pt idx="601">
                  <c:v>48961.822557232983</c:v>
                </c:pt>
                <c:pt idx="602">
                  <c:v>48961.822557232983</c:v>
                </c:pt>
                <c:pt idx="603">
                  <c:v>48961.822557232983</c:v>
                </c:pt>
                <c:pt idx="604">
                  <c:v>48961.822557232983</c:v>
                </c:pt>
                <c:pt idx="605">
                  <c:v>48961.822557232983</c:v>
                </c:pt>
                <c:pt idx="606">
                  <c:v>48961.822557232983</c:v>
                </c:pt>
                <c:pt idx="607">
                  <c:v>48961.822557232983</c:v>
                </c:pt>
                <c:pt idx="608">
                  <c:v>48961.822557232983</c:v>
                </c:pt>
                <c:pt idx="609">
                  <c:v>48961.822557232983</c:v>
                </c:pt>
                <c:pt idx="610">
                  <c:v>48961.822557232983</c:v>
                </c:pt>
                <c:pt idx="611">
                  <c:v>48961.822557232983</c:v>
                </c:pt>
                <c:pt idx="612">
                  <c:v>48961.822557232983</c:v>
                </c:pt>
                <c:pt idx="613">
                  <c:v>48961.822557232983</c:v>
                </c:pt>
                <c:pt idx="614">
                  <c:v>48961.822557232983</c:v>
                </c:pt>
                <c:pt idx="615">
                  <c:v>48961.822557232983</c:v>
                </c:pt>
                <c:pt idx="616">
                  <c:v>48961.822557232983</c:v>
                </c:pt>
                <c:pt idx="617">
                  <c:v>48961.822557232983</c:v>
                </c:pt>
                <c:pt idx="618">
                  <c:v>48961.822557232983</c:v>
                </c:pt>
                <c:pt idx="619">
                  <c:v>48961.822557232983</c:v>
                </c:pt>
                <c:pt idx="620">
                  <c:v>48961.822557232983</c:v>
                </c:pt>
                <c:pt idx="621">
                  <c:v>48961.822557232983</c:v>
                </c:pt>
                <c:pt idx="622">
                  <c:v>48961.822557232983</c:v>
                </c:pt>
                <c:pt idx="623">
                  <c:v>48961.822557232983</c:v>
                </c:pt>
                <c:pt idx="624">
                  <c:v>48961.822557232983</c:v>
                </c:pt>
                <c:pt idx="625">
                  <c:v>48961.822557232983</c:v>
                </c:pt>
                <c:pt idx="626">
                  <c:v>48961.822557232983</c:v>
                </c:pt>
                <c:pt idx="627">
                  <c:v>48961.822557232983</c:v>
                </c:pt>
                <c:pt idx="628">
                  <c:v>48961.822557232983</c:v>
                </c:pt>
                <c:pt idx="629">
                  <c:v>48961.822557232983</c:v>
                </c:pt>
                <c:pt idx="630">
                  <c:v>48961.822557232983</c:v>
                </c:pt>
                <c:pt idx="631">
                  <c:v>48961.822557232983</c:v>
                </c:pt>
                <c:pt idx="632">
                  <c:v>48961.822557232983</c:v>
                </c:pt>
                <c:pt idx="633">
                  <c:v>48961.822557232983</c:v>
                </c:pt>
                <c:pt idx="634">
                  <c:v>48961.822557232983</c:v>
                </c:pt>
                <c:pt idx="635">
                  <c:v>48961.822557232983</c:v>
                </c:pt>
                <c:pt idx="636">
                  <c:v>48961.822557232983</c:v>
                </c:pt>
                <c:pt idx="637">
                  <c:v>48961.822557232983</c:v>
                </c:pt>
                <c:pt idx="638">
                  <c:v>48961.822557232983</c:v>
                </c:pt>
                <c:pt idx="639">
                  <c:v>48961.822557232983</c:v>
                </c:pt>
                <c:pt idx="640">
                  <c:v>48961.822557232983</c:v>
                </c:pt>
                <c:pt idx="641">
                  <c:v>46845.132391807041</c:v>
                </c:pt>
                <c:pt idx="642">
                  <c:v>46845.132391807041</c:v>
                </c:pt>
                <c:pt idx="643">
                  <c:v>46845.132391807041</c:v>
                </c:pt>
                <c:pt idx="644">
                  <c:v>46845.132391807041</c:v>
                </c:pt>
                <c:pt idx="645">
                  <c:v>46845.132391807041</c:v>
                </c:pt>
                <c:pt idx="646">
                  <c:v>46845.132391807041</c:v>
                </c:pt>
                <c:pt idx="647">
                  <c:v>46845.132391807041</c:v>
                </c:pt>
                <c:pt idx="648">
                  <c:v>46845.132391807041</c:v>
                </c:pt>
                <c:pt idx="649">
                  <c:v>46845.132391807041</c:v>
                </c:pt>
                <c:pt idx="650">
                  <c:v>46845.132391807041</c:v>
                </c:pt>
                <c:pt idx="651">
                  <c:v>46845.132391807041</c:v>
                </c:pt>
                <c:pt idx="652">
                  <c:v>46845.132391807041</c:v>
                </c:pt>
                <c:pt idx="653">
                  <c:v>46845.132391807041</c:v>
                </c:pt>
                <c:pt idx="654">
                  <c:v>46845.132391807041</c:v>
                </c:pt>
                <c:pt idx="655">
                  <c:v>46845.132391807041</c:v>
                </c:pt>
                <c:pt idx="656">
                  <c:v>46845.132391807041</c:v>
                </c:pt>
                <c:pt idx="657">
                  <c:v>46845.132391807041</c:v>
                </c:pt>
                <c:pt idx="658">
                  <c:v>46845.132391807041</c:v>
                </c:pt>
                <c:pt idx="659">
                  <c:v>46845.132391807041</c:v>
                </c:pt>
                <c:pt idx="660">
                  <c:v>46845.132391807041</c:v>
                </c:pt>
                <c:pt idx="661">
                  <c:v>46845.132391807041</c:v>
                </c:pt>
                <c:pt idx="662">
                  <c:v>46845.132391807041</c:v>
                </c:pt>
                <c:pt idx="663">
                  <c:v>46845.132391807041</c:v>
                </c:pt>
                <c:pt idx="664">
                  <c:v>46845.132391807041</c:v>
                </c:pt>
                <c:pt idx="665">
                  <c:v>46845.132391807041</c:v>
                </c:pt>
                <c:pt idx="666">
                  <c:v>46845.132391807041</c:v>
                </c:pt>
                <c:pt idx="667">
                  <c:v>46845.132391807041</c:v>
                </c:pt>
                <c:pt idx="668">
                  <c:v>46845.132391807041</c:v>
                </c:pt>
                <c:pt idx="669">
                  <c:v>46845.132391807041</c:v>
                </c:pt>
                <c:pt idx="670">
                  <c:v>46845.132391807041</c:v>
                </c:pt>
                <c:pt idx="671">
                  <c:v>46845.132391807041</c:v>
                </c:pt>
                <c:pt idx="672">
                  <c:v>46845.132391807041</c:v>
                </c:pt>
                <c:pt idx="673">
                  <c:v>46845.132391807041</c:v>
                </c:pt>
                <c:pt idx="674">
                  <c:v>46845.132391807041</c:v>
                </c:pt>
                <c:pt idx="675">
                  <c:v>46845.132391807041</c:v>
                </c:pt>
                <c:pt idx="676">
                  <c:v>46845.132391807041</c:v>
                </c:pt>
                <c:pt idx="677">
                  <c:v>46845.132391807041</c:v>
                </c:pt>
                <c:pt idx="678">
                  <c:v>46845.132391807041</c:v>
                </c:pt>
                <c:pt idx="679">
                  <c:v>46845.132391807041</c:v>
                </c:pt>
                <c:pt idx="680">
                  <c:v>46845.132391807041</c:v>
                </c:pt>
                <c:pt idx="681">
                  <c:v>46845.132391807041</c:v>
                </c:pt>
                <c:pt idx="682">
                  <c:v>46845.132391807041</c:v>
                </c:pt>
                <c:pt idx="683">
                  <c:v>46845.132391807041</c:v>
                </c:pt>
                <c:pt idx="684">
                  <c:v>46845.132391807041</c:v>
                </c:pt>
                <c:pt idx="685">
                  <c:v>46845.132391807041</c:v>
                </c:pt>
                <c:pt idx="686">
                  <c:v>46845.132391807041</c:v>
                </c:pt>
                <c:pt idx="687">
                  <c:v>46845.132391807041</c:v>
                </c:pt>
                <c:pt idx="688">
                  <c:v>46845.132391807041</c:v>
                </c:pt>
                <c:pt idx="689">
                  <c:v>46845.132391807041</c:v>
                </c:pt>
                <c:pt idx="690">
                  <c:v>46845.132391807041</c:v>
                </c:pt>
                <c:pt idx="691">
                  <c:v>46845.132391807041</c:v>
                </c:pt>
                <c:pt idx="692">
                  <c:v>46845.132391807041</c:v>
                </c:pt>
                <c:pt idx="693">
                  <c:v>46845.132391807041</c:v>
                </c:pt>
                <c:pt idx="694">
                  <c:v>46845.132391807041</c:v>
                </c:pt>
                <c:pt idx="695">
                  <c:v>46845.132391807041</c:v>
                </c:pt>
                <c:pt idx="696">
                  <c:v>46845.132391807041</c:v>
                </c:pt>
                <c:pt idx="697">
                  <c:v>46845.132391807041</c:v>
                </c:pt>
                <c:pt idx="698">
                  <c:v>46845.132391807041</c:v>
                </c:pt>
                <c:pt idx="699">
                  <c:v>46845.132391807041</c:v>
                </c:pt>
                <c:pt idx="700">
                  <c:v>46845.132391807041</c:v>
                </c:pt>
                <c:pt idx="701">
                  <c:v>46845.132391807041</c:v>
                </c:pt>
                <c:pt idx="702">
                  <c:v>46845.132391807041</c:v>
                </c:pt>
                <c:pt idx="703">
                  <c:v>46845.132391807041</c:v>
                </c:pt>
                <c:pt idx="704">
                  <c:v>46845.132391807041</c:v>
                </c:pt>
                <c:pt idx="705">
                  <c:v>46845.132391807041</c:v>
                </c:pt>
                <c:pt idx="706">
                  <c:v>46845.132391807041</c:v>
                </c:pt>
                <c:pt idx="707">
                  <c:v>46845.132391807041</c:v>
                </c:pt>
                <c:pt idx="708">
                  <c:v>46845.132391807041</c:v>
                </c:pt>
                <c:pt idx="709">
                  <c:v>46845.132391807041</c:v>
                </c:pt>
                <c:pt idx="710">
                  <c:v>46845.132391807041</c:v>
                </c:pt>
                <c:pt idx="711">
                  <c:v>46845.132391807041</c:v>
                </c:pt>
                <c:pt idx="712">
                  <c:v>46845.132391807041</c:v>
                </c:pt>
                <c:pt idx="713">
                  <c:v>46845.132391807041</c:v>
                </c:pt>
                <c:pt idx="714">
                  <c:v>46845.132391807041</c:v>
                </c:pt>
                <c:pt idx="715">
                  <c:v>46845.132391807041</c:v>
                </c:pt>
                <c:pt idx="716">
                  <c:v>46845.132391807041</c:v>
                </c:pt>
                <c:pt idx="717">
                  <c:v>46845.132391807041</c:v>
                </c:pt>
                <c:pt idx="718">
                  <c:v>46845.132391807041</c:v>
                </c:pt>
                <c:pt idx="719">
                  <c:v>46845.132391807041</c:v>
                </c:pt>
                <c:pt idx="720">
                  <c:v>46845.132391807041</c:v>
                </c:pt>
                <c:pt idx="721">
                  <c:v>46845.132391807041</c:v>
                </c:pt>
                <c:pt idx="722">
                  <c:v>46845.132391807041</c:v>
                </c:pt>
                <c:pt idx="723">
                  <c:v>46845.132391807041</c:v>
                </c:pt>
                <c:pt idx="724">
                  <c:v>46845.132391807041</c:v>
                </c:pt>
                <c:pt idx="725">
                  <c:v>48961.822557232983</c:v>
                </c:pt>
                <c:pt idx="726">
                  <c:v>48961.822557232983</c:v>
                </c:pt>
                <c:pt idx="727">
                  <c:v>48961.822557232983</c:v>
                </c:pt>
                <c:pt idx="728">
                  <c:v>48961.822557232983</c:v>
                </c:pt>
                <c:pt idx="729">
                  <c:v>48961.822557232983</c:v>
                </c:pt>
                <c:pt idx="730">
                  <c:v>48961.822557232983</c:v>
                </c:pt>
                <c:pt idx="731">
                  <c:v>48961.822557232983</c:v>
                </c:pt>
                <c:pt idx="732">
                  <c:v>48961.822557232983</c:v>
                </c:pt>
                <c:pt idx="733">
                  <c:v>48961.822557232983</c:v>
                </c:pt>
                <c:pt idx="734">
                  <c:v>48961.822557232983</c:v>
                </c:pt>
                <c:pt idx="735">
                  <c:v>48961.822557232983</c:v>
                </c:pt>
                <c:pt idx="736">
                  <c:v>48961.822557232983</c:v>
                </c:pt>
                <c:pt idx="737">
                  <c:v>48961.822557232983</c:v>
                </c:pt>
                <c:pt idx="738">
                  <c:v>48961.822557232983</c:v>
                </c:pt>
                <c:pt idx="739">
                  <c:v>48961.822557232983</c:v>
                </c:pt>
                <c:pt idx="740">
                  <c:v>48961.822557232983</c:v>
                </c:pt>
                <c:pt idx="741">
                  <c:v>48961.822557232983</c:v>
                </c:pt>
                <c:pt idx="742">
                  <c:v>48961.822557232983</c:v>
                </c:pt>
                <c:pt idx="743">
                  <c:v>48961.822557232983</c:v>
                </c:pt>
                <c:pt idx="744">
                  <c:v>48961.822557232983</c:v>
                </c:pt>
                <c:pt idx="745">
                  <c:v>48961.822557232983</c:v>
                </c:pt>
                <c:pt idx="746">
                  <c:v>48961.822557232983</c:v>
                </c:pt>
                <c:pt idx="747">
                  <c:v>48961.822557232983</c:v>
                </c:pt>
                <c:pt idx="748">
                  <c:v>48961.822557232983</c:v>
                </c:pt>
                <c:pt idx="749">
                  <c:v>48961.822557232983</c:v>
                </c:pt>
                <c:pt idx="750">
                  <c:v>48961.822557232983</c:v>
                </c:pt>
                <c:pt idx="751">
                  <c:v>48961.822557232983</c:v>
                </c:pt>
                <c:pt idx="752">
                  <c:v>48961.822557232983</c:v>
                </c:pt>
                <c:pt idx="753">
                  <c:v>48961.822557232983</c:v>
                </c:pt>
                <c:pt idx="754">
                  <c:v>48961.822557232983</c:v>
                </c:pt>
                <c:pt idx="755">
                  <c:v>48961.822557232983</c:v>
                </c:pt>
                <c:pt idx="756">
                  <c:v>48961.822557232983</c:v>
                </c:pt>
                <c:pt idx="757">
                  <c:v>48961.822557232983</c:v>
                </c:pt>
                <c:pt idx="758">
                  <c:v>48961.822557232983</c:v>
                </c:pt>
                <c:pt idx="759">
                  <c:v>48961.822557232983</c:v>
                </c:pt>
                <c:pt idx="760">
                  <c:v>48961.822557232983</c:v>
                </c:pt>
                <c:pt idx="761">
                  <c:v>46845.132391807041</c:v>
                </c:pt>
                <c:pt idx="762">
                  <c:v>46845.132391807041</c:v>
                </c:pt>
                <c:pt idx="763">
                  <c:v>46845.132391807041</c:v>
                </c:pt>
                <c:pt idx="764">
                  <c:v>46845.132391807041</c:v>
                </c:pt>
                <c:pt idx="765">
                  <c:v>46845.132391807041</c:v>
                </c:pt>
                <c:pt idx="766">
                  <c:v>46845.132391807041</c:v>
                </c:pt>
                <c:pt idx="767">
                  <c:v>46845.132391807041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AE-4436-8B61-E6FA36564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6490080"/>
        <c:axId val="2076488640"/>
      </c:lineChart>
      <c:dateAx>
        <c:axId val="207649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E"/>
                  <a:t>Time Horizon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mmm\-yyyy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76488640"/>
        <c:crosses val="autoZero"/>
        <c:auto val="1"/>
        <c:lblOffset val="100"/>
        <c:baseTimeUnit val="days"/>
        <c:majorUnit val="3"/>
        <c:majorTimeUnit val="months"/>
      </c:dateAx>
      <c:valAx>
        <c:axId val="2076488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E"/>
                  <a:t>Value at Risk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7649008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271953630765598"/>
          <c:y val="0.45027676793575899"/>
          <c:w val="0.23933685542623476"/>
          <c:h val="0.20729344858849597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 Historical</a:t>
            </a:r>
          </a:p>
        </c:rich>
      </c:tx>
      <c:layout>
        <c:manualLayout>
          <c:xMode val="edge"/>
          <c:yMode val="edge"/>
          <c:x val="0.39757661638700725"/>
          <c:y val="2.72373499130871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133528849129019E-2"/>
          <c:y val="0.15657257822140663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 w="19050">
              <a:solidFill>
                <a:srgbClr val="002060"/>
              </a:solidFill>
            </a:ln>
            <a:effectLst/>
          </c:spPr>
          <c:invertIfNegative val="0"/>
          <c:val>
            <c:numRef>
              <c:f>Equity_NP!$P$557:$P$1325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39F-9138-D39AB5101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 Volatility</a:t>
            </a:r>
            <a:r>
              <a:rPr lang="en-IE" b="1" baseline="0"/>
              <a:t> Weighted</a:t>
            </a:r>
            <a:endParaRPr lang="en-IE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rgbClr val="002060"/>
              </a:solidFill>
            </a:ln>
            <a:effectLst/>
          </c:spPr>
          <c:invertIfNegative val="0"/>
          <c:val>
            <c:numRef>
              <c:f>Equity_NP!$Q$1057:$Q$1325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8-4136-B796-83EFCE483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Bond Historical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24486508167E-2"/>
          <c:y val="0.14728259509770397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 w="19050">
              <a:solidFill>
                <a:srgbClr val="002060"/>
              </a:solidFill>
            </a:ln>
            <a:effectLst/>
          </c:spPr>
          <c:invertIfNegative val="0"/>
          <c:dPt>
            <c:idx val="647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B5-45A4-AD04-AE2457D16D2D}"/>
              </c:ext>
            </c:extLst>
          </c:dPt>
          <c:val>
            <c:numRef>
              <c:f>Bond_NP!$N$557:$N$1325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B5-45A4-AD04-AE2457D16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Bond Volatility</a:t>
            </a:r>
            <a:r>
              <a:rPr lang="en-IE" b="1" baseline="0"/>
              <a:t> Weighted</a:t>
            </a:r>
            <a:endParaRPr lang="en-IE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rgbClr val="002060"/>
              </a:solidFill>
            </a:ln>
            <a:effectLst/>
          </c:spPr>
          <c:invertIfNegative val="0"/>
          <c:val>
            <c:numRef>
              <c:f>Bond_NP!$O$1057:$O$1325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3-4CC3-BF91-5E081E7B3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Equity/Bond Historical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99485731054E-2"/>
          <c:y val="0.13421172735390419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dPt>
            <c:idx val="301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9A0-42B0-BEDE-AE4C46F6AB58}"/>
              </c:ext>
            </c:extLst>
          </c:dPt>
          <c:dPt>
            <c:idx val="647"/>
            <c:invertIfNegative val="0"/>
            <c:bubble3D val="0"/>
            <c:spPr>
              <a:solidFill>
                <a:schemeClr val="accent5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9A0-42B0-BEDE-AE4C46F6AB58}"/>
              </c:ext>
            </c:extLst>
          </c:dPt>
          <c:val>
            <c:numRef>
              <c:f>'Equity+Bond_NP'!$N$557:$N$1325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A0-42B0-BEDE-AE4C46F6A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Equity/Bond Volatility</a:t>
            </a:r>
            <a:r>
              <a:rPr lang="en-IE" b="1" baseline="0"/>
              <a:t> Weighted</a:t>
            </a:r>
            <a:endParaRPr lang="en-IE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rgbClr val="002060"/>
              </a:solidFill>
            </a:ln>
            <a:effectLst/>
          </c:spPr>
          <c:invertIfNegative val="0"/>
          <c:val>
            <c:numRef>
              <c:f>'Equity+Bond_NP'!$O$1057:$O$1325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1-430A-B26E-9914E4E55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 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1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Equity_P!$M$558:$M$1325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6-4636-8DFC-9F096DA3D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 t Student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Equity_P!$N$558:$N$1325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9-41C4-B317-6168D73DB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Bond 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Bond_P!$M$558:$M$1325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6-4506-9227-EDC31F742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Equity/Bond 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35542718822E-2"/>
          <c:y val="0.13865002612071356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'Equity+Bond_P'!$M$558:$M$1325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A9-46B4-8FD5-C7EC2194A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Bond t Student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'Equity+Bond_P'!$N$558:$N$1325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B-48BE-BCB3-1AC361A48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Bond t Student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Bond_P!$N$558:$N$1325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3-40AB-A440-81358C193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 Historical</a:t>
            </a:r>
          </a:p>
        </c:rich>
      </c:tx>
      <c:layout>
        <c:manualLayout>
          <c:xMode val="edge"/>
          <c:yMode val="edge"/>
          <c:x val="0.39757661638700725"/>
          <c:y val="2.72373499130871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 w="19050">
              <a:solidFill>
                <a:srgbClr val="002060"/>
              </a:solidFill>
            </a:ln>
            <a:effectLst/>
          </c:spPr>
          <c:invertIfNegative val="0"/>
          <c:val>
            <c:numRef>
              <c:f>Equity_NP!$P$557:$P$1325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7-4F4C-8807-B13F26C7C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 Volatility</a:t>
            </a:r>
            <a:r>
              <a:rPr lang="en-IE" b="1" baseline="0"/>
              <a:t> Weighted</a:t>
            </a:r>
            <a:endParaRPr lang="en-IE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rgbClr val="002060"/>
              </a:solidFill>
            </a:ln>
            <a:effectLst/>
          </c:spPr>
          <c:invertIfNegative val="0"/>
          <c:val>
            <c:numRef>
              <c:f>Equity_NP!$Q$1057:$Q$1325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8-4AAC-A976-CBEEB6B1E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51159230096239"/>
          <c:y val="5.5555555555555552E-2"/>
          <c:w val="0.84104396325459319"/>
          <c:h val="0.7366746864975211"/>
        </c:manualLayout>
      </c:layout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val>
            <c:numRef>
              <c:f>Equity_NP!$P$557:$P$1324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6-446A-842A-2DF77A45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40265951"/>
        <c:axId val="140276511"/>
      </c:barChart>
      <c:catAx>
        <c:axId val="140265951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76511"/>
        <c:crosses val="autoZero"/>
        <c:auto val="1"/>
        <c:lblAlgn val="ctr"/>
        <c:lblOffset val="100"/>
        <c:noMultiLvlLbl val="0"/>
      </c:catAx>
      <c:valAx>
        <c:axId val="140276511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6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Bond Historical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24486508167E-2"/>
          <c:y val="0.14728259509770397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 w="19050">
              <a:solidFill>
                <a:srgbClr val="002060"/>
              </a:solidFill>
            </a:ln>
            <a:effectLst/>
          </c:spPr>
          <c:invertIfNegative val="0"/>
          <c:dPt>
            <c:idx val="647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rgbClr val="00206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F9-445B-B009-C1A4312489F5}"/>
              </c:ext>
            </c:extLst>
          </c:dPt>
          <c:val>
            <c:numRef>
              <c:f>Bond_NP!$N$557:$N$1325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9-445B-B009-C1A43124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Equity/Bond Volatility</a:t>
            </a:r>
            <a:r>
              <a:rPr lang="en-IE" b="1" baseline="0"/>
              <a:t> Weighted</a:t>
            </a:r>
            <a:endParaRPr lang="en-IE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rgbClr val="002060"/>
              </a:solidFill>
            </a:ln>
            <a:effectLst/>
          </c:spPr>
          <c:invertIfNegative val="0"/>
          <c:val>
            <c:numRef>
              <c:f>Bond_NP!$O$1057:$O$1325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E-4BA2-855E-1257A969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Equity/Bond Historical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99485731054E-2"/>
          <c:y val="0.13421172735390419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dPt>
            <c:idx val="301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0B5-446B-928C-CFD409DDFF70}"/>
              </c:ext>
            </c:extLst>
          </c:dPt>
          <c:dPt>
            <c:idx val="647"/>
            <c:invertIfNegative val="0"/>
            <c:bubble3D val="0"/>
            <c:spPr>
              <a:solidFill>
                <a:schemeClr val="accent5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2C-413C-9479-FB4BF3C7C70D}"/>
              </c:ext>
            </c:extLst>
          </c:dPt>
          <c:val>
            <c:numRef>
              <c:f>'Equity+Bond_NP'!$N$557:$N$1325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C-413C-9479-FB4BF3C7C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Equity/Bond Volatility</a:t>
            </a:r>
            <a:r>
              <a:rPr lang="en-IE" b="1" baseline="0"/>
              <a:t> Weighted</a:t>
            </a:r>
            <a:endParaRPr lang="en-IE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rgbClr val="002060"/>
              </a:solidFill>
            </a:ln>
            <a:effectLst/>
          </c:spPr>
          <c:invertIfNegative val="0"/>
          <c:val>
            <c:numRef>
              <c:f>'Equity+Bond_NP'!$O$1057:$O$1325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C0-42A5-8A1E-5621A9E80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689488"/>
        <c:axId val="468689968"/>
      </c:bar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 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1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Equity_P!$M$558:$M$1325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C6-487D-8C99-A12EDB2B5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 t Student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Equity_P!$N$558:$N$1325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F-46CC-BD1B-B863C2D65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Bond t Student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Bond_P!$N$558:$N$1325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4-48C4-AE93-366AF9545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Bond 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Bond_P!$M$558:$M$1325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C0-4234-AF39-8919F7E51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Bond t Student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03747900363E-2"/>
          <c:y val="0.12962958237475125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'Equity+Bond_P'!$N$558:$N$1325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D-490C-8226-66FF8F5AB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E" b="1"/>
              <a:t>Equity/Bond 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39435542718822E-2"/>
          <c:y val="0.13865002612071356"/>
          <c:w val="0.88811362278936412"/>
          <c:h val="0.74123514828115045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'Equity+Bond_P'!$M$558:$M$1325</c:f>
              <c:numCache>
                <c:formatCode>General</c:formatCode>
                <c:ptCount val="7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A-4846-85AC-D5E8EE81C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89488"/>
        <c:axId val="468689968"/>
      </c:lineChart>
      <c:catAx>
        <c:axId val="4686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968"/>
        <c:crosses val="autoZero"/>
        <c:auto val="1"/>
        <c:lblAlgn val="ctr"/>
        <c:lblOffset val="100"/>
        <c:noMultiLvlLbl val="0"/>
      </c:catAx>
      <c:valAx>
        <c:axId val="46868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86894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420595</xdr:colOff>
      <xdr:row>38</xdr:row>
      <xdr:rowOff>16995</xdr:rowOff>
    </xdr:from>
    <xdr:to>
      <xdr:col>8</xdr:col>
      <xdr:colOff>132555</xdr:colOff>
      <xdr:row>52</xdr:row>
      <xdr:rowOff>132615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A9613-ABE3-41CF-85BE-9CD315269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127747</xdr:colOff>
      <xdr:row>5</xdr:row>
      <xdr:rowOff>167341</xdr:rowOff>
    </xdr:from>
    <xdr:to>
      <xdr:col>26</xdr:col>
      <xdr:colOff>255495</xdr:colOff>
      <xdr:row>21</xdr:row>
      <xdr:rowOff>40341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A2BB09-834B-41D8-B7D7-39459B7A0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67236</xdr:colOff>
      <xdr:row>6</xdr:row>
      <xdr:rowOff>29883</xdr:rowOff>
    </xdr:from>
    <xdr:to>
      <xdr:col>17</xdr:col>
      <xdr:colOff>194984</xdr:colOff>
      <xdr:row>21</xdr:row>
      <xdr:rowOff>89647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95B8F3-913E-4854-9E06-6DF157629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173182</xdr:colOff>
      <xdr:row>6</xdr:row>
      <xdr:rowOff>57727</xdr:rowOff>
    </xdr:from>
    <xdr:to>
      <xdr:col>8</xdr:col>
      <xdr:colOff>114844</xdr:colOff>
      <xdr:row>21</xdr:row>
      <xdr:rowOff>117491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DCA0E4-F05B-47CD-BD3A-73C380D26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172356</xdr:colOff>
      <xdr:row>55</xdr:row>
      <xdr:rowOff>131538</xdr:rowOff>
    </xdr:from>
    <xdr:to>
      <xdr:col>8</xdr:col>
      <xdr:colOff>272270</xdr:colOff>
      <xdr:row>71</xdr:row>
      <xdr:rowOff>58383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F8DAB-D63C-4F04-9B6E-609B9B564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95250</xdr:colOff>
      <xdr:row>72</xdr:row>
      <xdr:rowOff>157237</xdr:rowOff>
    </xdr:from>
    <xdr:to>
      <xdr:col>8</xdr:col>
      <xdr:colOff>375081</xdr:colOff>
      <xdr:row>88</xdr:row>
      <xdr:rowOff>84084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E0644D-682F-4FFA-AF02-9BC221B7A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56</xdr:row>
      <xdr:rowOff>0</xdr:rowOff>
    </xdr:from>
    <xdr:to>
      <xdr:col>17</xdr:col>
      <xdr:colOff>275611</xdr:colOff>
      <xdr:row>71</xdr:row>
      <xdr:rowOff>156243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C29E3-9652-4D32-961E-63BA60FF1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172357</xdr:colOff>
      <xdr:row>73</xdr:row>
      <xdr:rowOff>90714</xdr:rowOff>
    </xdr:from>
    <xdr:to>
      <xdr:col>17</xdr:col>
      <xdr:colOff>447968</xdr:colOff>
      <xdr:row>89</xdr:row>
      <xdr:rowOff>65529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A5A5A7-EB4B-488B-9931-C7BCA4060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90715</xdr:colOff>
      <xdr:row>56</xdr:row>
      <xdr:rowOff>99787</xdr:rowOff>
    </xdr:from>
    <xdr:to>
      <xdr:col>26</xdr:col>
      <xdr:colOff>407753</xdr:colOff>
      <xdr:row>71</xdr:row>
      <xdr:rowOff>150083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CE9ADE3-52B6-45B3-BD31-7CD25CF5B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462644</xdr:colOff>
      <xdr:row>74</xdr:row>
      <xdr:rowOff>163285</xdr:rowOff>
    </xdr:from>
    <xdr:to>
      <xdr:col>27</xdr:col>
      <xdr:colOff>171896</xdr:colOff>
      <xdr:row>90</xdr:row>
      <xdr:rowOff>34191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2940A31-CBFD-409B-9454-F3CE8EAC5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8</xdr:col>
      <xdr:colOff>312964</xdr:colOff>
      <xdr:row>107</xdr:row>
      <xdr:rowOff>21772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616F197-CBBD-4423-8615-FFF9F275A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36285</xdr:colOff>
      <xdr:row>110</xdr:row>
      <xdr:rowOff>127000</xdr:rowOff>
    </xdr:from>
    <xdr:to>
      <xdr:col>8</xdr:col>
      <xdr:colOff>331107</xdr:colOff>
      <xdr:row>126</xdr:row>
      <xdr:rowOff>72571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4C1B77E-2A4F-46C3-81AF-9DE27B383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108858</xdr:colOff>
      <xdr:row>91</xdr:row>
      <xdr:rowOff>136071</xdr:rowOff>
    </xdr:from>
    <xdr:to>
      <xdr:col>17</xdr:col>
      <xdr:colOff>236803</xdr:colOff>
      <xdr:row>107</xdr:row>
      <xdr:rowOff>56458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A4E1CEC-8805-4E9E-9F15-6537D0EA5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19</xdr:col>
      <xdr:colOff>181429</xdr:colOff>
      <xdr:row>92</xdr:row>
      <xdr:rowOff>81643</xdr:rowOff>
    </xdr:from>
    <xdr:to>
      <xdr:col>26</xdr:col>
      <xdr:colOff>504069</xdr:colOff>
      <xdr:row>107</xdr:row>
      <xdr:rowOff>175988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6BD0873-9A3F-4C60-884A-5EB0316EF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136072</xdr:colOff>
      <xdr:row>110</xdr:row>
      <xdr:rowOff>154213</xdr:rowOff>
    </xdr:from>
    <xdr:to>
      <xdr:col>26</xdr:col>
      <xdr:colOff>458712</xdr:colOff>
      <xdr:row>126</xdr:row>
      <xdr:rowOff>67129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E3BB66E-402A-4B70-B231-EABAFF0AC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111</xdr:row>
      <xdr:rowOff>0</xdr:rowOff>
    </xdr:from>
    <xdr:to>
      <xdr:col>17</xdr:col>
      <xdr:colOff>308695</xdr:colOff>
      <xdr:row>126</xdr:row>
      <xdr:rowOff>101814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ABF0957-5185-4F5C-9E30-38E61BC6F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574</xdr:row>
      <xdr:rowOff>0</xdr:rowOff>
    </xdr:from>
    <xdr:to>
      <xdr:col>24</xdr:col>
      <xdr:colOff>238743</xdr:colOff>
      <xdr:row>589</xdr:row>
      <xdr:rowOff>26720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C40EF1-618A-4751-90F2-54E1FFB33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591</xdr:row>
      <xdr:rowOff>5608</xdr:rowOff>
    </xdr:from>
    <xdr:to>
      <xdr:col>24</xdr:col>
      <xdr:colOff>238743</xdr:colOff>
      <xdr:row>606</xdr:row>
      <xdr:rowOff>32329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126B5-2474-424B-94A9-835720BFE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425823</xdr:colOff>
      <xdr:row>560</xdr:row>
      <xdr:rowOff>52302</xdr:rowOff>
    </xdr:from>
    <xdr:to>
      <xdr:col>13</xdr:col>
      <xdr:colOff>328706</xdr:colOff>
      <xdr:row>574</xdr:row>
      <xdr:rowOff>128502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6DD159-901D-423A-37E0-E36647205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575</xdr:row>
      <xdr:rowOff>0</xdr:rowOff>
    </xdr:from>
    <xdr:to>
      <xdr:col>23</xdr:col>
      <xdr:colOff>122464</xdr:colOff>
      <xdr:row>590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3530B-48D6-4CCA-8AE9-3DA644BC3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592</xdr:row>
      <xdr:rowOff>61686</xdr:rowOff>
    </xdr:from>
    <xdr:to>
      <xdr:col>23</xdr:col>
      <xdr:colOff>122464</xdr:colOff>
      <xdr:row>607</xdr:row>
      <xdr:rowOff>137887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BF1A66-AA9E-48B2-AE22-D999C8FE0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575</xdr:row>
      <xdr:rowOff>0</xdr:rowOff>
    </xdr:from>
    <xdr:to>
      <xdr:col>21</xdr:col>
      <xdr:colOff>1531009</xdr:colOff>
      <xdr:row>589</xdr:row>
      <xdr:rowOff>157019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2A55-AD8F-4C3F-9971-9E6A88204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591</xdr:row>
      <xdr:rowOff>128650</xdr:rowOff>
    </xdr:from>
    <xdr:to>
      <xdr:col>21</xdr:col>
      <xdr:colOff>1531009</xdr:colOff>
      <xdr:row>606</xdr:row>
      <xdr:rowOff>100942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B1577-5825-40EA-AFD5-4078C6379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589644</xdr:colOff>
      <xdr:row>574</xdr:row>
      <xdr:rowOff>154216</xdr:rowOff>
    </xdr:from>
    <xdr:to>
      <xdr:col>21</xdr:col>
      <xdr:colOff>249465</xdr:colOff>
      <xdr:row>589</xdr:row>
      <xdr:rowOff>175988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7F464B-27AA-4EC1-A7D8-0E901A3AB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589644</xdr:colOff>
      <xdr:row>591</xdr:row>
      <xdr:rowOff>154216</xdr:rowOff>
    </xdr:from>
    <xdr:to>
      <xdr:col>21</xdr:col>
      <xdr:colOff>249465</xdr:colOff>
      <xdr:row>606</xdr:row>
      <xdr:rowOff>175988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2DEC7C-C74E-4FA6-9262-FB18375E6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590</xdr:row>
      <xdr:rowOff>0</xdr:rowOff>
    </xdr:from>
    <xdr:to>
      <xdr:col>21</xdr:col>
      <xdr:colOff>267607</xdr:colOff>
      <xdr:row>605</xdr:row>
      <xdr:rowOff>21773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8BC4A3-01E2-4EBF-8C34-D5EDACE6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565728</xdr:colOff>
      <xdr:row>573</xdr:row>
      <xdr:rowOff>161636</xdr:rowOff>
    </xdr:from>
    <xdr:to>
      <xdr:col>21</xdr:col>
      <xdr:colOff>221426</xdr:colOff>
      <xdr:row>588</xdr:row>
      <xdr:rowOff>183409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2ADA66-3710-4CF8-B37E-242D81D20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46181</xdr:colOff>
      <xdr:row>591</xdr:row>
      <xdr:rowOff>23092</xdr:rowOff>
    </xdr:from>
    <xdr:to>
      <xdr:col>21</xdr:col>
      <xdr:colOff>313788</xdr:colOff>
      <xdr:row>606</xdr:row>
      <xdr:rowOff>44865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4AAB7-BCFA-4860-B174-F4B96E6BBB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575</xdr:row>
      <xdr:rowOff>0</xdr:rowOff>
    </xdr:from>
    <xdr:to>
      <xdr:col>21</xdr:col>
      <xdr:colOff>267607</xdr:colOff>
      <xdr:row>590</xdr:row>
      <xdr:rowOff>21773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71A21D-0A8B-4CEC-954A-4B6CA7008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448E-7BEE-48E6-B45E-76EEE0B29380}">
  <dimension ref="A2:AB91"/>
  <sheetViews>
    <sheetView zoomScale="70" zoomScaleNormal="70" workbookViewId="0">
      <selection activeCell="L75" sqref="L75"/>
    </sheetView>
  </sheetViews>
  <sheetFormatPr defaultRowHeight="14.5" x14ac:dyDescent="0.35"/>
  <cols>
    <col min="1" max="1" width="2.6328125" style="27" customWidth="1"/>
    <col min="2" max="9" width="8.7265625" style="1"/>
    <col min="10" max="10" width="2.6328125" style="27" customWidth="1"/>
    <col min="11" max="18" width="8.7265625" style="1"/>
    <col min="19" max="19" width="2.6328125" style="27" customWidth="1"/>
    <col min="20" max="27" width="8.7265625" style="1"/>
    <col min="28" max="28" width="2.6328125" style="27" customWidth="1"/>
    <col min="29" max="16384" width="8.7265625" style="1"/>
  </cols>
  <sheetData>
    <row r="2" spans="2:27" ht="14.5" customHeight="1" x14ac:dyDescent="0.35">
      <c r="C2" s="54" t="s">
        <v>43</v>
      </c>
      <c r="D2" s="54"/>
      <c r="E2" s="54"/>
      <c r="F2" s="54"/>
      <c r="G2" s="54"/>
      <c r="H2" s="54"/>
      <c r="L2" s="54" t="s">
        <v>45</v>
      </c>
      <c r="M2" s="54"/>
      <c r="N2" s="54"/>
      <c r="O2" s="54"/>
      <c r="P2" s="54"/>
      <c r="Q2" s="54"/>
      <c r="U2" s="54" t="s">
        <v>46</v>
      </c>
      <c r="V2" s="54"/>
      <c r="W2" s="54"/>
      <c r="X2" s="54"/>
      <c r="Y2" s="54"/>
      <c r="Z2" s="54"/>
    </row>
    <row r="3" spans="2:27" ht="14.5" customHeight="1" x14ac:dyDescent="0.35">
      <c r="C3" s="54"/>
      <c r="D3" s="54"/>
      <c r="E3" s="54"/>
      <c r="F3" s="54"/>
      <c r="G3" s="54"/>
      <c r="H3" s="54"/>
      <c r="L3" s="54"/>
      <c r="M3" s="54"/>
      <c r="N3" s="54"/>
      <c r="O3" s="54"/>
      <c r="P3" s="54"/>
      <c r="Q3" s="54"/>
      <c r="U3" s="54"/>
      <c r="V3" s="54"/>
      <c r="W3" s="54"/>
      <c r="X3" s="54"/>
      <c r="Y3" s="54"/>
      <c r="Z3" s="54"/>
    </row>
    <row r="5" spans="2:27" x14ac:dyDescent="0.35">
      <c r="B5" s="53" t="s">
        <v>47</v>
      </c>
      <c r="C5" s="53"/>
      <c r="D5" s="53"/>
      <c r="E5" s="53"/>
      <c r="F5" s="53"/>
      <c r="G5" s="53"/>
      <c r="H5" s="53"/>
      <c r="I5" s="53"/>
      <c r="K5" s="53" t="s">
        <v>47</v>
      </c>
      <c r="L5" s="53"/>
      <c r="M5" s="53"/>
      <c r="N5" s="53"/>
      <c r="O5" s="53"/>
      <c r="P5" s="53"/>
      <c r="Q5" s="53"/>
      <c r="R5" s="53"/>
      <c r="T5" s="53" t="s">
        <v>47</v>
      </c>
      <c r="U5" s="53"/>
      <c r="V5" s="53"/>
      <c r="W5" s="53"/>
      <c r="X5" s="53"/>
      <c r="Y5" s="53"/>
      <c r="Z5" s="53"/>
      <c r="AA5" s="53"/>
    </row>
    <row r="54" spans="2:27" ht="31" x14ac:dyDescent="0.7">
      <c r="B54" s="52" t="s">
        <v>61</v>
      </c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</row>
    <row r="91" spans="2:27" ht="31" x14ac:dyDescent="0.7">
      <c r="B91" s="52" t="s">
        <v>62</v>
      </c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</row>
  </sheetData>
  <mergeCells count="8">
    <mergeCell ref="B54:AA54"/>
    <mergeCell ref="B91:AA91"/>
    <mergeCell ref="B5:I5"/>
    <mergeCell ref="C2:H3"/>
    <mergeCell ref="L2:Q3"/>
    <mergeCell ref="K5:R5"/>
    <mergeCell ref="U2:Z3"/>
    <mergeCell ref="T5:AA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74E95-EFD1-4621-BB5C-64A8CD92317B}">
  <dimension ref="B3:G37"/>
  <sheetViews>
    <sheetView zoomScaleNormal="100" workbookViewId="0">
      <selection activeCell="L21" sqref="L21"/>
    </sheetView>
  </sheetViews>
  <sheetFormatPr defaultRowHeight="11.5" x14ac:dyDescent="0.25"/>
  <cols>
    <col min="1" max="1" width="2.6328125" style="28" customWidth="1"/>
    <col min="2" max="2" width="21.26953125" style="28" customWidth="1"/>
    <col min="3" max="5" width="12.6328125" style="28" customWidth="1"/>
    <col min="6" max="6" width="22.36328125" style="28" customWidth="1"/>
    <col min="7" max="7" width="12.6328125" style="28" customWidth="1"/>
    <col min="8" max="16384" width="8.7265625" style="28"/>
  </cols>
  <sheetData>
    <row r="3" spans="2:7" ht="14.5" customHeight="1" thickBot="1" x14ac:dyDescent="0.3">
      <c r="B3" s="61" t="s">
        <v>56</v>
      </c>
      <c r="C3" s="61"/>
      <c r="D3" s="61"/>
      <c r="E3" s="61"/>
      <c r="F3" s="61"/>
      <c r="G3" s="61"/>
    </row>
    <row r="4" spans="2:7" ht="12" thickBot="1" x14ac:dyDescent="0.3">
      <c r="B4" s="40"/>
      <c r="C4" s="41" t="s">
        <v>1</v>
      </c>
      <c r="D4" s="41" t="s">
        <v>4</v>
      </c>
      <c r="E4" s="42" t="s">
        <v>7</v>
      </c>
      <c r="F4" s="42" t="s">
        <v>5</v>
      </c>
      <c r="G4" s="34" t="s">
        <v>3</v>
      </c>
    </row>
    <row r="5" spans="2:7" ht="12" thickBot="1" x14ac:dyDescent="0.3">
      <c r="B5" s="33"/>
      <c r="C5" s="59" t="s">
        <v>51</v>
      </c>
      <c r="D5" s="59"/>
      <c r="E5" s="59"/>
      <c r="F5" s="59"/>
      <c r="G5" s="60"/>
    </row>
    <row r="6" spans="2:7" x14ac:dyDescent="0.25">
      <c r="B6" s="33" t="s">
        <v>48</v>
      </c>
      <c r="C6" s="29">
        <f>Equity_NP!U559</f>
        <v>768</v>
      </c>
      <c r="D6" s="30">
        <f>Equity_NP!V559</f>
        <v>4</v>
      </c>
      <c r="E6" s="31">
        <f>Equity_NP!W559</f>
        <v>0.99</v>
      </c>
      <c r="F6" s="32">
        <f>Equity_NP!X559</f>
        <v>0.8817574850438199</v>
      </c>
      <c r="G6" s="49" t="str">
        <f>Equity_NP!Y559</f>
        <v>Accept</v>
      </c>
    </row>
    <row r="7" spans="2:7" x14ac:dyDescent="0.25">
      <c r="B7" s="33" t="s">
        <v>52</v>
      </c>
      <c r="C7" s="29">
        <f>Equity_NP!U563</f>
        <v>268</v>
      </c>
      <c r="D7" s="30">
        <f>Equity_NP!V563</f>
        <v>4</v>
      </c>
      <c r="E7" s="31">
        <f>Equity_NP!W563</f>
        <v>0.99</v>
      </c>
      <c r="F7" s="32">
        <f>Equity_NP!X563</f>
        <v>0.13314954686341518</v>
      </c>
      <c r="G7" s="49" t="str">
        <f>Equity_NP!Y563</f>
        <v>Accept</v>
      </c>
    </row>
    <row r="8" spans="2:7" x14ac:dyDescent="0.25">
      <c r="B8" s="33" t="s">
        <v>53</v>
      </c>
      <c r="C8" s="29">
        <f>Equity_P!R560</f>
        <v>768</v>
      </c>
      <c r="D8" s="30">
        <f>Equity_P!S560</f>
        <v>10</v>
      </c>
      <c r="E8" s="31">
        <f>Equity_P!T560</f>
        <v>0.99</v>
      </c>
      <c r="F8" s="32">
        <f>Equity_P!U560</f>
        <v>0.15260749322754574</v>
      </c>
      <c r="G8" s="49" t="str">
        <f>Equity_P!V560</f>
        <v>Accept</v>
      </c>
    </row>
    <row r="9" spans="2:7" ht="12" thickBot="1" x14ac:dyDescent="0.3">
      <c r="B9" s="33" t="s">
        <v>54</v>
      </c>
      <c r="C9" s="29">
        <f>Equity_P!R564</f>
        <v>768</v>
      </c>
      <c r="D9" s="30">
        <f>Equity_P!S564</f>
        <v>4</v>
      </c>
      <c r="E9" s="31">
        <f>Equity_P!T564</f>
        <v>0.99</v>
      </c>
      <c r="F9" s="32">
        <f>Equity_P!U564</f>
        <v>0.8817574850438199</v>
      </c>
      <c r="G9" s="49" t="str">
        <f>Equity_P!V564</f>
        <v>Accept</v>
      </c>
    </row>
    <row r="10" spans="2:7" ht="12" thickBot="1" x14ac:dyDescent="0.3">
      <c r="B10" s="33"/>
      <c r="C10" s="59" t="s">
        <v>44</v>
      </c>
      <c r="D10" s="59"/>
      <c r="E10" s="59"/>
      <c r="F10" s="59"/>
      <c r="G10" s="60"/>
    </row>
    <row r="11" spans="2:7" x14ac:dyDescent="0.25">
      <c r="B11" s="33" t="s">
        <v>48</v>
      </c>
      <c r="C11" s="29">
        <f>Bond_NP!S559</f>
        <v>768</v>
      </c>
      <c r="D11" s="30">
        <f>Bond_NP!T559</f>
        <v>4</v>
      </c>
      <c r="E11" s="31">
        <f>Bond_NP!U559</f>
        <v>0.99</v>
      </c>
      <c r="F11" s="32">
        <f>Bond_NP!V559</f>
        <v>0.8817574850438199</v>
      </c>
      <c r="G11" s="49" t="str">
        <f>Bond_NP!W559</f>
        <v>Accept</v>
      </c>
    </row>
    <row r="12" spans="2:7" x14ac:dyDescent="0.25">
      <c r="B12" s="33" t="s">
        <v>52</v>
      </c>
      <c r="C12" s="29">
        <f>Bond_NP!S563</f>
        <v>268</v>
      </c>
      <c r="D12" s="30">
        <f>Bond_NP!T563</f>
        <v>21</v>
      </c>
      <c r="E12" s="31">
        <f>Bond_NP!U563</f>
        <v>0.99</v>
      </c>
      <c r="F12" s="32">
        <f>Bond_NP!V563</f>
        <v>9.1038288019262836E-14</v>
      </c>
      <c r="G12" s="49" t="str">
        <f>Bond_NP!W563</f>
        <v>Reject</v>
      </c>
    </row>
    <row r="13" spans="2:7" x14ac:dyDescent="0.25">
      <c r="B13" s="33" t="s">
        <v>53</v>
      </c>
      <c r="C13" s="29">
        <f>Bond_P!R560</f>
        <v>768</v>
      </c>
      <c r="D13" s="30">
        <f>Bond_P!S560</f>
        <v>6</v>
      </c>
      <c r="E13" s="31">
        <f>Bond_P!T560</f>
        <v>0.99</v>
      </c>
      <c r="F13" s="32">
        <f>Bond_P!U560</f>
        <v>0.64711546875260417</v>
      </c>
      <c r="G13" s="49" t="str">
        <f>Bond_P!V560</f>
        <v>Accept</v>
      </c>
    </row>
    <row r="14" spans="2:7" ht="12" thickBot="1" x14ac:dyDescent="0.3">
      <c r="B14" s="33" t="s">
        <v>54</v>
      </c>
      <c r="C14" s="29">
        <f>Bond_P!R564</f>
        <v>768</v>
      </c>
      <c r="D14" s="30">
        <f>Bond_P!S564</f>
        <v>3</v>
      </c>
      <c r="E14" s="31">
        <f>Bond_P!T564</f>
        <v>0.99</v>
      </c>
      <c r="F14" s="32">
        <f>Bond_P!U564</f>
        <v>0.9483038319382493</v>
      </c>
      <c r="G14" s="49" t="str">
        <f>Bond_P!V564</f>
        <v>Accept</v>
      </c>
    </row>
    <row r="15" spans="2:7" ht="12" thickBot="1" x14ac:dyDescent="0.3">
      <c r="B15" s="33"/>
      <c r="C15" s="59" t="s">
        <v>55</v>
      </c>
      <c r="D15" s="59"/>
      <c r="E15" s="59"/>
      <c r="F15" s="59"/>
      <c r="G15" s="60"/>
    </row>
    <row r="16" spans="2:7" x14ac:dyDescent="0.25">
      <c r="B16" s="33" t="s">
        <v>48</v>
      </c>
      <c r="C16" s="29">
        <f>'Equity+Bond_NP'!S559</f>
        <v>768</v>
      </c>
      <c r="D16" s="30">
        <f>'Equity+Bond_NP'!T559</f>
        <v>4</v>
      </c>
      <c r="E16" s="31">
        <f>'Equity+Bond_NP'!U559</f>
        <v>0.99</v>
      </c>
      <c r="F16" s="32">
        <f>'Equity+Bond_NP'!V559</f>
        <v>0.11824251495618011</v>
      </c>
      <c r="G16" s="49" t="str">
        <f>'Equity+Bond_NP'!W559</f>
        <v>Accept</v>
      </c>
    </row>
    <row r="17" spans="2:7" x14ac:dyDescent="0.25">
      <c r="B17" s="33" t="s">
        <v>52</v>
      </c>
      <c r="C17" s="29">
        <f>'Equity+Bond_NP'!S563</f>
        <v>268</v>
      </c>
      <c r="D17" s="30">
        <f>'Equity+Bond_NP'!T563</f>
        <v>7</v>
      </c>
      <c r="E17" s="31">
        <f>'Equity+Bond_NP'!U563</f>
        <v>0.99</v>
      </c>
      <c r="F17" s="32">
        <f>'Equity+Bond_NP'!V563</f>
        <v>0.99394292682791674</v>
      </c>
      <c r="G17" s="49" t="str">
        <f>'Equity+Bond_NP'!W563</f>
        <v>Accept</v>
      </c>
    </row>
    <row r="18" spans="2:7" x14ac:dyDescent="0.25">
      <c r="B18" s="33" t="s">
        <v>53</v>
      </c>
      <c r="C18" s="29">
        <f>'Equity+Bond_P'!R560</f>
        <v>768</v>
      </c>
      <c r="D18" s="30">
        <f>'Equity+Bond_P'!S560</f>
        <v>10</v>
      </c>
      <c r="E18" s="31">
        <f>'Equity+Bond_P'!T560</f>
        <v>0.99</v>
      </c>
      <c r="F18" s="32">
        <f>'Equity+Bond_P'!U560</f>
        <v>0.15260749322754574</v>
      </c>
      <c r="G18" s="49" t="str">
        <f>'Equity+Bond_P'!V560</f>
        <v>Accept</v>
      </c>
    </row>
    <row r="19" spans="2:7" ht="12" thickBot="1" x14ac:dyDescent="0.3">
      <c r="B19" s="35" t="s">
        <v>54</v>
      </c>
      <c r="C19" s="36">
        <f>'Equity+Bond_P'!R564</f>
        <v>768</v>
      </c>
      <c r="D19" s="37">
        <f>'Equity+Bond_P'!S564</f>
        <v>4</v>
      </c>
      <c r="E19" s="38">
        <f>'Equity+Bond_P'!T564</f>
        <v>0.99</v>
      </c>
      <c r="F19" s="39">
        <f>'Equity+Bond_P'!U564</f>
        <v>0.8817574850438199</v>
      </c>
      <c r="G19" s="50" t="str">
        <f>'Equity+Bond_P'!V564</f>
        <v>Accept</v>
      </c>
    </row>
    <row r="21" spans="2:7" ht="15" customHeight="1" thickBot="1" x14ac:dyDescent="0.3">
      <c r="B21" s="61" t="s">
        <v>58</v>
      </c>
      <c r="C21" s="61"/>
      <c r="D21" s="61"/>
      <c r="E21" s="61"/>
    </row>
    <row r="22" spans="2:7" ht="12" thickBot="1" x14ac:dyDescent="0.3">
      <c r="B22" s="43"/>
      <c r="C22" s="41" t="s">
        <v>1</v>
      </c>
      <c r="D22" s="42" t="s">
        <v>7</v>
      </c>
      <c r="E22" s="34" t="s">
        <v>57</v>
      </c>
    </row>
    <row r="23" spans="2:7" ht="12" thickBot="1" x14ac:dyDescent="0.3">
      <c r="B23" s="55" t="s">
        <v>51</v>
      </c>
      <c r="C23" s="56"/>
      <c r="D23" s="56"/>
      <c r="E23" s="57"/>
    </row>
    <row r="24" spans="2:7" x14ac:dyDescent="0.25">
      <c r="B24" s="33" t="s">
        <v>48</v>
      </c>
      <c r="C24" s="29">
        <f>Equity_NP!V567</f>
        <v>768</v>
      </c>
      <c r="D24" s="31">
        <f>Equity_NP!U567</f>
        <v>0.01</v>
      </c>
      <c r="E24" s="44">
        <f>Equity_NP!W567</f>
        <v>3.5266666666666661E-2</v>
      </c>
    </row>
    <row r="25" spans="2:7" x14ac:dyDescent="0.25">
      <c r="B25" s="33" t="s">
        <v>52</v>
      </c>
      <c r="C25" s="29">
        <f>Equity_NP!U563</f>
        <v>268</v>
      </c>
      <c r="D25" s="31">
        <f>$D$24</f>
        <v>0.01</v>
      </c>
      <c r="E25" s="44">
        <f>Equity_NP!X567</f>
        <v>4.0167164179104473E-2</v>
      </c>
    </row>
    <row r="26" spans="2:7" x14ac:dyDescent="0.25">
      <c r="B26" s="33" t="s">
        <v>53</v>
      </c>
      <c r="C26" s="29">
        <f>$C$24</f>
        <v>768</v>
      </c>
      <c r="D26" s="31">
        <f>$D$24</f>
        <v>0.01</v>
      </c>
      <c r="E26" s="44">
        <f>Equity_P!T568</f>
        <v>1.401666666666667E-2</v>
      </c>
    </row>
    <row r="27" spans="2:7" ht="12" thickBot="1" x14ac:dyDescent="0.3">
      <c r="B27" s="35" t="s">
        <v>54</v>
      </c>
      <c r="C27" s="29">
        <f>$C$24</f>
        <v>768</v>
      </c>
      <c r="D27" s="31">
        <f>$D$24</f>
        <v>0.01</v>
      </c>
      <c r="E27" s="45">
        <f>Equity_P!U568</f>
        <v>3.5266666666666661E-2</v>
      </c>
    </row>
    <row r="28" spans="2:7" ht="12" thickBot="1" x14ac:dyDescent="0.3">
      <c r="B28" s="58" t="s">
        <v>44</v>
      </c>
      <c r="C28" s="59"/>
      <c r="D28" s="59"/>
      <c r="E28" s="60"/>
    </row>
    <row r="29" spans="2:7" x14ac:dyDescent="0.25">
      <c r="B29" s="33" t="s">
        <v>48</v>
      </c>
      <c r="C29" s="29">
        <f>$C$24</f>
        <v>768</v>
      </c>
      <c r="D29" s="31">
        <f t="shared" ref="D29:D37" si="0">$D$24</f>
        <v>0.01</v>
      </c>
      <c r="E29" s="44">
        <f>Bond_NP!U567</f>
        <v>0.6016666666666669</v>
      </c>
    </row>
    <row r="30" spans="2:7" x14ac:dyDescent="0.25">
      <c r="B30" s="33" t="s">
        <v>52</v>
      </c>
      <c r="C30" s="29">
        <f>$C$25</f>
        <v>268</v>
      </c>
      <c r="D30" s="31">
        <f t="shared" si="0"/>
        <v>0.01</v>
      </c>
      <c r="E30" s="44">
        <f>Bond_NP!V567</f>
        <v>1.5260447761194031</v>
      </c>
    </row>
    <row r="31" spans="2:7" x14ac:dyDescent="0.25">
      <c r="B31" s="33" t="s">
        <v>53</v>
      </c>
      <c r="C31" s="29">
        <f>$C$24</f>
        <v>768</v>
      </c>
      <c r="D31" s="31">
        <f t="shared" si="0"/>
        <v>0.01</v>
      </c>
      <c r="E31" s="44">
        <f>Bond_P!T568</f>
        <v>7.349999999999998E-3</v>
      </c>
    </row>
    <row r="32" spans="2:7" ht="12" thickBot="1" x14ac:dyDescent="0.3">
      <c r="B32" s="35" t="s">
        <v>54</v>
      </c>
      <c r="C32" s="29">
        <f>$C$24</f>
        <v>768</v>
      </c>
      <c r="D32" s="31">
        <f t="shared" si="0"/>
        <v>0.01</v>
      </c>
      <c r="E32" s="45">
        <f>Bond_P!U568</f>
        <v>5.7037499999999991E-2</v>
      </c>
    </row>
    <row r="33" spans="2:5" ht="12" thickBot="1" x14ac:dyDescent="0.3">
      <c r="B33" s="58" t="s">
        <v>55</v>
      </c>
      <c r="C33" s="59"/>
      <c r="D33" s="59"/>
      <c r="E33" s="60"/>
    </row>
    <row r="34" spans="2:5" x14ac:dyDescent="0.25">
      <c r="B34" s="33" t="s">
        <v>48</v>
      </c>
      <c r="C34" s="29">
        <f>$C$24</f>
        <v>768</v>
      </c>
      <c r="D34" s="31">
        <f t="shared" si="0"/>
        <v>0.01</v>
      </c>
      <c r="E34" s="44">
        <f>'Equity+Bond_NP'!U567</f>
        <v>3.5266666666666661E-2</v>
      </c>
    </row>
    <row r="35" spans="2:5" x14ac:dyDescent="0.25">
      <c r="B35" s="33" t="s">
        <v>52</v>
      </c>
      <c r="C35" s="29">
        <f>$C$25</f>
        <v>268</v>
      </c>
      <c r="D35" s="31">
        <f t="shared" si="0"/>
        <v>0.01</v>
      </c>
      <c r="E35" s="44">
        <f>'Equity+Bond_NP'!V567</f>
        <v>0.13927164179104479</v>
      </c>
    </row>
    <row r="36" spans="2:5" x14ac:dyDescent="0.25">
      <c r="B36" s="33" t="s">
        <v>53</v>
      </c>
      <c r="C36" s="29">
        <f>$C$24</f>
        <v>768</v>
      </c>
      <c r="D36" s="31">
        <f t="shared" si="0"/>
        <v>0.01</v>
      </c>
      <c r="E36" s="44">
        <f>'Equity+Bond_P'!T568</f>
        <v>1.401666666666667E-2</v>
      </c>
    </row>
    <row r="37" spans="2:5" ht="12" thickBot="1" x14ac:dyDescent="0.3">
      <c r="B37" s="35" t="s">
        <v>54</v>
      </c>
      <c r="C37" s="36">
        <f>$C$24</f>
        <v>768</v>
      </c>
      <c r="D37" s="38">
        <f t="shared" si="0"/>
        <v>0.01</v>
      </c>
      <c r="E37" s="45">
        <f>'Equity+Bond_P'!U568</f>
        <v>3.5266666666666661E-2</v>
      </c>
    </row>
  </sheetData>
  <mergeCells count="8">
    <mergeCell ref="B23:E23"/>
    <mergeCell ref="B33:E33"/>
    <mergeCell ref="B28:E28"/>
    <mergeCell ref="B3:G3"/>
    <mergeCell ref="C5:G5"/>
    <mergeCell ref="C10:G10"/>
    <mergeCell ref="C15:G15"/>
    <mergeCell ref="B21:E21"/>
  </mergeCells>
  <conditionalFormatting sqref="G6:G9">
    <cfRule type="cellIs" dxfId="29" priority="11" operator="equal">
      <formula>"Reject"</formula>
    </cfRule>
    <cfRule type="cellIs" dxfId="28" priority="12" operator="equal">
      <formula>"Accept"</formula>
    </cfRule>
  </conditionalFormatting>
  <conditionalFormatting sqref="G11:G14">
    <cfRule type="cellIs" dxfId="27" priority="9" operator="equal">
      <formula>"Reject"</formula>
    </cfRule>
    <cfRule type="cellIs" dxfId="26" priority="10" operator="equal">
      <formula>"Accept"</formula>
    </cfRule>
  </conditionalFormatting>
  <conditionalFormatting sqref="G16:G19">
    <cfRule type="cellIs" dxfId="25" priority="7" operator="equal">
      <formula>"Reject"</formula>
    </cfRule>
    <cfRule type="cellIs" dxfId="24" priority="8" operator="equal">
      <formula>"Accept"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7D9B-0D80-4368-8B4B-F898E1858F4F}">
  <sheetPr>
    <tabColor rgb="FF002060"/>
  </sheetPr>
  <dimension ref="A1"/>
  <sheetViews>
    <sheetView tabSelected="1" workbookViewId="0">
      <selection activeCell="F9" sqref="F9"/>
    </sheetView>
  </sheetViews>
  <sheetFormatPr defaultRowHeight="14.5" x14ac:dyDescent="0.35"/>
  <cols>
    <col min="1" max="16384" width="8.7265625" style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F6B00-2425-4491-8BD3-9293924B07F0}">
  <dimension ref="B2:Y1325"/>
  <sheetViews>
    <sheetView topLeftCell="M1" zoomScale="85" zoomScaleNormal="85" workbookViewId="0">
      <pane ySplit="6" topLeftCell="A547" activePane="bottomLeft" state="frozen"/>
      <selection pane="bottomLeft" activeCell="W550" sqref="W550"/>
    </sheetView>
  </sheetViews>
  <sheetFormatPr defaultRowHeight="14.5" x14ac:dyDescent="0.35"/>
  <cols>
    <col min="1" max="1" width="2.6328125" style="1" customWidth="1"/>
    <col min="2" max="2" width="11" style="1" bestFit="1" customWidth="1"/>
    <col min="3" max="3" width="11.08984375" style="1" bestFit="1" customWidth="1"/>
    <col min="4" max="4" width="11.08984375" style="1" customWidth="1"/>
    <col min="5" max="9" width="8.7265625" style="1"/>
    <col min="10" max="10" width="17.26953125" style="1" customWidth="1"/>
    <col min="11" max="11" width="14.1796875" style="1" customWidth="1"/>
    <col min="12" max="12" width="12.453125" style="1" customWidth="1"/>
    <col min="13" max="13" width="14.08984375" style="1" customWidth="1"/>
    <col min="14" max="14" width="12.453125" style="1" bestFit="1" customWidth="1"/>
    <col min="15" max="15" width="8.7265625" style="1"/>
    <col min="16" max="16" width="12.26953125" style="1" customWidth="1"/>
    <col min="17" max="17" width="14.90625" style="1" customWidth="1"/>
    <col min="18" max="18" width="13.6328125" style="1" customWidth="1"/>
    <col min="19" max="19" width="12.7265625" style="1" customWidth="1"/>
    <col min="20" max="20" width="8.7265625" style="1"/>
    <col min="21" max="22" width="13.26953125" style="1" bestFit="1" customWidth="1"/>
    <col min="23" max="23" width="12.6328125" style="1" customWidth="1"/>
    <col min="24" max="24" width="22.36328125" style="1" bestFit="1" customWidth="1"/>
    <col min="25" max="25" width="12.6328125" style="1" customWidth="1"/>
    <col min="26" max="16384" width="8.7265625" style="1"/>
  </cols>
  <sheetData>
    <row r="2" spans="2:19" x14ac:dyDescent="0.35">
      <c r="B2" s="1" t="s">
        <v>24</v>
      </c>
      <c r="C2" s="1">
        <v>550</v>
      </c>
    </row>
    <row r="3" spans="2:19" x14ac:dyDescent="0.35">
      <c r="B3" s="1" t="s">
        <v>17</v>
      </c>
      <c r="C3" s="7">
        <v>0.01</v>
      </c>
      <c r="D3" s="7"/>
    </row>
    <row r="4" spans="2:19" x14ac:dyDescent="0.35">
      <c r="B4" s="1" t="s">
        <v>19</v>
      </c>
      <c r="C4" s="1">
        <v>1000000</v>
      </c>
    </row>
    <row r="5" spans="2:19" x14ac:dyDescent="0.35">
      <c r="H5" s="62" t="s">
        <v>20</v>
      </c>
      <c r="I5" s="62"/>
      <c r="J5" s="62"/>
    </row>
    <row r="6" spans="2:19" ht="58" x14ac:dyDescent="0.35">
      <c r="B6" s="2" t="s">
        <v>13</v>
      </c>
      <c r="C6" s="5" t="s">
        <v>15</v>
      </c>
      <c r="D6" s="2" t="s">
        <v>18</v>
      </c>
      <c r="E6" s="6" t="s">
        <v>16</v>
      </c>
      <c r="F6" s="6" t="s">
        <v>23</v>
      </c>
      <c r="G6" s="6" t="s">
        <v>27</v>
      </c>
      <c r="H6" s="6">
        <v>50</v>
      </c>
      <c r="I6" s="6">
        <v>250</v>
      </c>
      <c r="J6" s="6" t="s">
        <v>42</v>
      </c>
      <c r="K6" s="6" t="s">
        <v>25</v>
      </c>
      <c r="L6" s="6" t="s">
        <v>21</v>
      </c>
      <c r="M6" s="6" t="s">
        <v>26</v>
      </c>
      <c r="N6" s="6" t="s">
        <v>22</v>
      </c>
      <c r="O6" s="6" t="s">
        <v>0</v>
      </c>
      <c r="P6" s="6" t="s">
        <v>37</v>
      </c>
      <c r="Q6" s="6" t="s">
        <v>36</v>
      </c>
      <c r="R6" s="6" t="s">
        <v>38</v>
      </c>
      <c r="S6" s="6" t="s">
        <v>39</v>
      </c>
    </row>
    <row r="7" spans="2:19" x14ac:dyDescent="0.35">
      <c r="B7" s="46"/>
      <c r="C7" s="4"/>
      <c r="D7" s="4"/>
      <c r="E7" s="1" t="s">
        <v>14</v>
      </c>
      <c r="J7" s="4"/>
    </row>
    <row r="8" spans="2:19" x14ac:dyDescent="0.35">
      <c r="B8" s="46">
        <v>43467</v>
      </c>
      <c r="C8" s="4">
        <v>1</v>
      </c>
      <c r="D8" s="4"/>
      <c r="E8" s="1">
        <v>2.7417811326666153E-2</v>
      </c>
      <c r="F8" s="1">
        <v>27417.811326666153</v>
      </c>
      <c r="J8" s="4"/>
    </row>
    <row r="9" spans="2:19" x14ac:dyDescent="0.35">
      <c r="B9" s="46">
        <v>43468</v>
      </c>
      <c r="C9" s="4">
        <v>2</v>
      </c>
      <c r="D9" s="4"/>
      <c r="E9" s="1">
        <v>-1.2535464478697061E-2</v>
      </c>
      <c r="F9" s="1">
        <v>-12535.464478697046</v>
      </c>
      <c r="J9" s="4"/>
    </row>
    <row r="10" spans="2:19" x14ac:dyDescent="0.35">
      <c r="B10" s="46">
        <v>43469</v>
      </c>
      <c r="C10" s="4">
        <v>3</v>
      </c>
      <c r="D10" s="4"/>
      <c r="E10" s="1">
        <v>1.1602273468450712E-2</v>
      </c>
      <c r="F10" s="1">
        <v>11602.27346845076</v>
      </c>
      <c r="J10" s="4"/>
    </row>
    <row r="11" spans="2:19" x14ac:dyDescent="0.35">
      <c r="B11" s="46">
        <v>43472</v>
      </c>
      <c r="C11" s="4">
        <v>4</v>
      </c>
      <c r="D11" s="4"/>
      <c r="E11" s="1">
        <v>1.4922201470105138E-3</v>
      </c>
      <c r="F11" s="1">
        <v>1492.220147010521</v>
      </c>
      <c r="J11" s="4"/>
    </row>
    <row r="12" spans="2:19" x14ac:dyDescent="0.35">
      <c r="B12" s="46">
        <v>43473</v>
      </c>
      <c r="C12" s="4">
        <v>5</v>
      </c>
      <c r="D12" s="4"/>
      <c r="E12" s="1">
        <v>6.1622204166199256E-3</v>
      </c>
      <c r="F12" s="1">
        <v>6162.2204166199081</v>
      </c>
      <c r="J12" s="4"/>
    </row>
    <row r="13" spans="2:19" x14ac:dyDescent="0.35">
      <c r="B13" s="46">
        <v>43474</v>
      </c>
      <c r="C13" s="4">
        <v>6</v>
      </c>
      <c r="D13" s="4"/>
      <c r="E13" s="1">
        <v>1.467989837887989E-2</v>
      </c>
      <c r="F13" s="1">
        <v>14679.89837887988</v>
      </c>
      <c r="J13" s="4"/>
    </row>
    <row r="14" spans="2:19" x14ac:dyDescent="0.35">
      <c r="B14" s="46">
        <v>43475</v>
      </c>
      <c r="C14" s="4">
        <v>7</v>
      </c>
      <c r="D14" s="4"/>
      <c r="E14" s="1">
        <v>-1.6648035721758814E-2</v>
      </c>
      <c r="F14" s="1">
        <v>-16648.035721758846</v>
      </c>
      <c r="J14" s="4"/>
    </row>
    <row r="15" spans="2:19" x14ac:dyDescent="0.35">
      <c r="B15" s="46">
        <v>43476</v>
      </c>
      <c r="C15" s="4">
        <v>8</v>
      </c>
      <c r="D15" s="4"/>
      <c r="E15" s="1">
        <v>-8.0195331699498829E-3</v>
      </c>
      <c r="F15" s="1">
        <v>-8019.5331699498929</v>
      </c>
      <c r="J15" s="4"/>
    </row>
    <row r="16" spans="2:19" x14ac:dyDescent="0.35">
      <c r="B16" s="46">
        <v>43479</v>
      </c>
      <c r="C16" s="4">
        <v>9</v>
      </c>
      <c r="D16" s="4"/>
      <c r="E16" s="1">
        <v>1.7262549970400054E-2</v>
      </c>
      <c r="F16" s="1">
        <v>17262.549970400054</v>
      </c>
      <c r="J16" s="4"/>
    </row>
    <row r="17" spans="2:10" x14ac:dyDescent="0.35">
      <c r="B17" s="46">
        <v>43480</v>
      </c>
      <c r="C17" s="4">
        <v>10</v>
      </c>
      <c r="D17" s="4"/>
      <c r="E17" s="1">
        <v>3.9608176262187263E-3</v>
      </c>
      <c r="F17" s="1">
        <v>3960.8176262187771</v>
      </c>
      <c r="J17" s="4"/>
    </row>
    <row r="18" spans="2:10" x14ac:dyDescent="0.35">
      <c r="B18" s="46">
        <v>43481</v>
      </c>
      <c r="C18" s="4">
        <v>11</v>
      </c>
      <c r="D18" s="4"/>
      <c r="E18" s="1">
        <v>1.6693015287552695E-2</v>
      </c>
      <c r="F18" s="1">
        <v>16693.015287552727</v>
      </c>
      <c r="J18" s="4"/>
    </row>
    <row r="19" spans="2:10" x14ac:dyDescent="0.35">
      <c r="B19" s="46">
        <v>43482</v>
      </c>
      <c r="C19" s="4">
        <v>12</v>
      </c>
      <c r="D19" s="4"/>
      <c r="E19" s="1">
        <v>8.9477645793316248E-3</v>
      </c>
      <c r="F19" s="1">
        <v>8947.7645793316187</v>
      </c>
      <c r="J19" s="4"/>
    </row>
    <row r="20" spans="2:10" x14ac:dyDescent="0.35">
      <c r="B20" s="46">
        <v>43483</v>
      </c>
      <c r="C20" s="4">
        <v>13</v>
      </c>
      <c r="D20" s="4"/>
      <c r="E20" s="1">
        <v>2.8926292747986117E-3</v>
      </c>
      <c r="F20" s="1">
        <v>2892.6292747985572</v>
      </c>
      <c r="J20" s="4"/>
    </row>
    <row r="21" spans="2:10" x14ac:dyDescent="0.35">
      <c r="B21" s="46">
        <v>43487</v>
      </c>
      <c r="C21" s="4">
        <v>14</v>
      </c>
      <c r="D21" s="4"/>
      <c r="E21" s="1">
        <v>-6.2156493448925453E-3</v>
      </c>
      <c r="F21" s="1">
        <v>-6215.6493448925903</v>
      </c>
      <c r="J21" s="4"/>
    </row>
    <row r="22" spans="2:10" x14ac:dyDescent="0.35">
      <c r="B22" s="46">
        <v>43488</v>
      </c>
      <c r="C22" s="4">
        <v>15</v>
      </c>
      <c r="D22" s="4"/>
      <c r="E22" s="1">
        <v>3.7967919002319709E-3</v>
      </c>
      <c r="F22" s="1">
        <v>3796.7919002319686</v>
      </c>
      <c r="J22" s="4"/>
    </row>
    <row r="23" spans="2:10" x14ac:dyDescent="0.35">
      <c r="B23" s="46">
        <v>43489</v>
      </c>
      <c r="C23" s="4">
        <v>16</v>
      </c>
      <c r="D23" s="4"/>
      <c r="E23" s="1">
        <v>-9.0588059455624882E-4</v>
      </c>
      <c r="F23" s="1">
        <v>-905.88059455621988</v>
      </c>
      <c r="J23" s="4"/>
    </row>
    <row r="24" spans="2:10" x14ac:dyDescent="0.35">
      <c r="B24" s="46">
        <v>43490</v>
      </c>
      <c r="C24" s="4">
        <v>17</v>
      </c>
      <c r="D24" s="4"/>
      <c r="E24" s="1">
        <v>2.0091354851973234E-2</v>
      </c>
      <c r="F24" s="1">
        <v>20091.354851973243</v>
      </c>
      <c r="J24" s="4"/>
    </row>
    <row r="25" spans="2:10" x14ac:dyDescent="0.35">
      <c r="B25" s="46">
        <v>43493</v>
      </c>
      <c r="C25" s="4">
        <v>18</v>
      </c>
      <c r="D25" s="4"/>
      <c r="E25" s="1">
        <v>3.2100745916961548E-2</v>
      </c>
      <c r="F25" s="1">
        <v>32100.745916961576</v>
      </c>
      <c r="J25" s="4"/>
    </row>
    <row r="26" spans="2:10" x14ac:dyDescent="0.35">
      <c r="B26" s="46">
        <v>43494</v>
      </c>
      <c r="C26" s="4">
        <v>19</v>
      </c>
      <c r="D26" s="4"/>
      <c r="E26" s="1">
        <v>-1.3505009799999475E-2</v>
      </c>
      <c r="F26" s="1">
        <v>-13505.009799999418</v>
      </c>
      <c r="J26" s="4"/>
    </row>
    <row r="27" spans="2:10" x14ac:dyDescent="0.35">
      <c r="B27" s="46">
        <v>43495</v>
      </c>
      <c r="C27" s="4">
        <v>20</v>
      </c>
      <c r="D27" s="4"/>
      <c r="E27" s="1">
        <v>8.086024766231565E-3</v>
      </c>
      <c r="F27" s="1">
        <v>8086.0247662315378</v>
      </c>
      <c r="J27" s="4"/>
    </row>
    <row r="28" spans="2:10" x14ac:dyDescent="0.35">
      <c r="B28" s="46">
        <v>43496</v>
      </c>
      <c r="C28" s="4">
        <v>21</v>
      </c>
      <c r="D28" s="4"/>
      <c r="E28" s="1">
        <v>-5.7643032595060352E-2</v>
      </c>
      <c r="F28" s="1">
        <v>-57643.0325950603</v>
      </c>
      <c r="J28" s="4"/>
    </row>
    <row r="29" spans="2:10" x14ac:dyDescent="0.35">
      <c r="B29" s="46">
        <v>43497</v>
      </c>
      <c r="C29" s="4">
        <v>22</v>
      </c>
      <c r="D29" s="4"/>
      <c r="E29" s="1">
        <v>-5.2895743411669081E-3</v>
      </c>
      <c r="F29" s="1">
        <v>-5289.5743411668809</v>
      </c>
      <c r="J29" s="4"/>
    </row>
    <row r="30" spans="2:10" x14ac:dyDescent="0.35">
      <c r="B30" s="46">
        <v>43500</v>
      </c>
      <c r="C30" s="4">
        <v>23</v>
      </c>
      <c r="D30" s="4"/>
      <c r="E30" s="1">
        <v>-1.54182401275967E-2</v>
      </c>
      <c r="F30" s="1">
        <v>-15418.240127596655</v>
      </c>
      <c r="J30" s="4"/>
    </row>
    <row r="31" spans="2:10" x14ac:dyDescent="0.35">
      <c r="B31" s="46">
        <v>43501</v>
      </c>
      <c r="C31" s="4">
        <v>24</v>
      </c>
      <c r="D31" s="4"/>
      <c r="E31" s="1">
        <v>1.5608882314616579E-2</v>
      </c>
      <c r="F31" s="1">
        <v>15608.882314616581</v>
      </c>
      <c r="J31" s="4"/>
    </row>
    <row r="32" spans="2:10" x14ac:dyDescent="0.35">
      <c r="B32" s="46">
        <v>43502</v>
      </c>
      <c r="C32" s="4">
        <v>25</v>
      </c>
      <c r="D32" s="4"/>
      <c r="E32" s="1">
        <v>-1.588485248631058E-2</v>
      </c>
      <c r="F32" s="1">
        <v>-15884.852486310527</v>
      </c>
      <c r="J32" s="4"/>
    </row>
    <row r="33" spans="2:10" x14ac:dyDescent="0.35">
      <c r="B33" s="46">
        <v>43503</v>
      </c>
      <c r="C33" s="4">
        <v>26</v>
      </c>
      <c r="D33" s="4"/>
      <c r="E33" s="1">
        <v>-7.7567038983039523E-3</v>
      </c>
      <c r="F33" s="1">
        <v>-7756.7038983039092</v>
      </c>
      <c r="J33" s="4"/>
    </row>
    <row r="34" spans="2:10" x14ac:dyDescent="0.35">
      <c r="B34" s="46">
        <v>43504</v>
      </c>
      <c r="C34" s="4">
        <v>27</v>
      </c>
      <c r="D34" s="4"/>
      <c r="E34" s="1">
        <v>-1.5021985680859842E-2</v>
      </c>
      <c r="F34" s="1">
        <v>-15021.985680859885</v>
      </c>
      <c r="J34" s="4"/>
    </row>
    <row r="35" spans="2:10" x14ac:dyDescent="0.35">
      <c r="B35" s="46">
        <v>43507</v>
      </c>
      <c r="C35" s="4">
        <v>28</v>
      </c>
      <c r="D35" s="4"/>
      <c r="E35" s="1">
        <v>1.1347943821289681E-2</v>
      </c>
      <c r="F35" s="1">
        <v>11347.943821289693</v>
      </c>
      <c r="J35" s="4"/>
    </row>
    <row r="36" spans="2:10" x14ac:dyDescent="0.35">
      <c r="B36" s="46">
        <v>43508</v>
      </c>
      <c r="C36" s="4">
        <v>29</v>
      </c>
      <c r="D36" s="4"/>
      <c r="E36" s="1">
        <v>6.9149461084988609E-3</v>
      </c>
      <c r="F36" s="1">
        <v>6914.9461084988434</v>
      </c>
      <c r="J36" s="4"/>
    </row>
    <row r="37" spans="2:10" x14ac:dyDescent="0.35">
      <c r="B37" s="46">
        <v>43509</v>
      </c>
      <c r="C37" s="4">
        <v>30</v>
      </c>
      <c r="D37" s="4"/>
      <c r="E37" s="1">
        <v>2.2535269425750428E-2</v>
      </c>
      <c r="F37" s="1">
        <v>22535.269425750477</v>
      </c>
      <c r="J37" s="4"/>
    </row>
    <row r="38" spans="2:10" x14ac:dyDescent="0.35">
      <c r="B38" s="46">
        <v>43510</v>
      </c>
      <c r="C38" s="4">
        <v>31</v>
      </c>
      <c r="D38" s="4"/>
      <c r="E38" s="1">
        <v>1.6322905105141724E-3</v>
      </c>
      <c r="F38" s="1">
        <v>1632.290510514169</v>
      </c>
      <c r="J38" s="4"/>
    </row>
    <row r="39" spans="2:10" x14ac:dyDescent="0.35">
      <c r="B39" s="46">
        <v>43511</v>
      </c>
      <c r="C39" s="4">
        <v>32</v>
      </c>
      <c r="D39" s="4"/>
      <c r="E39" s="1">
        <v>6.5206537716233151E-2</v>
      </c>
      <c r="F39" s="1">
        <v>65206.537716233172</v>
      </c>
      <c r="J39" s="4"/>
    </row>
    <row r="40" spans="2:10" x14ac:dyDescent="0.35">
      <c r="B40" s="46">
        <v>43515</v>
      </c>
      <c r="C40" s="4">
        <v>33</v>
      </c>
      <c r="D40" s="4"/>
      <c r="E40" s="1">
        <v>8.1247986043376606E-3</v>
      </c>
      <c r="F40" s="1">
        <v>8124.798604337615</v>
      </c>
      <c r="J40" s="4"/>
    </row>
    <row r="41" spans="2:10" x14ac:dyDescent="0.35">
      <c r="B41" s="46">
        <v>43516</v>
      </c>
      <c r="C41" s="4">
        <v>34</v>
      </c>
      <c r="D41" s="4"/>
      <c r="E41" s="1">
        <v>2.8906530094514934E-3</v>
      </c>
      <c r="F41" s="1">
        <v>2890.6530094514601</v>
      </c>
      <c r="J41" s="4"/>
    </row>
    <row r="42" spans="2:10" x14ac:dyDescent="0.35">
      <c r="B42" s="46">
        <v>43517</v>
      </c>
      <c r="C42" s="4">
        <v>35</v>
      </c>
      <c r="D42" s="4"/>
      <c r="E42" s="1">
        <v>-3.4479267176439683E-2</v>
      </c>
      <c r="F42" s="1">
        <v>-34479.267176439636</v>
      </c>
      <c r="J42" s="4"/>
    </row>
    <row r="43" spans="2:10" x14ac:dyDescent="0.35">
      <c r="B43" s="46">
        <v>43518</v>
      </c>
      <c r="C43" s="4">
        <v>36</v>
      </c>
      <c r="D43" s="4"/>
      <c r="E43" s="1">
        <v>-1.3765225618225017E-2</v>
      </c>
      <c r="F43" s="1">
        <v>-13765.225618225057</v>
      </c>
      <c r="J43" s="4"/>
    </row>
    <row r="44" spans="2:10" x14ac:dyDescent="0.35">
      <c r="B44" s="46">
        <v>43521</v>
      </c>
      <c r="C44" s="4">
        <v>37</v>
      </c>
      <c r="D44" s="4"/>
      <c r="E44" s="1">
        <v>1.6601445844272696E-2</v>
      </c>
      <c r="F44" s="1">
        <v>16601.445844272734</v>
      </c>
      <c r="J44" s="4"/>
    </row>
    <row r="45" spans="2:10" x14ac:dyDescent="0.35">
      <c r="B45" s="46">
        <v>43522</v>
      </c>
      <c r="C45" s="4">
        <v>38</v>
      </c>
      <c r="D45" s="4"/>
      <c r="E45" s="1">
        <v>-3.9258575849530943E-3</v>
      </c>
      <c r="F45" s="1">
        <v>-3925.8575849530753</v>
      </c>
      <c r="J45" s="4"/>
    </row>
    <row r="46" spans="2:10" x14ac:dyDescent="0.35">
      <c r="B46" s="46">
        <v>43523</v>
      </c>
      <c r="C46" s="4">
        <v>39</v>
      </c>
      <c r="D46" s="4"/>
      <c r="E46" s="1">
        <v>2.4003068179438737E-3</v>
      </c>
      <c r="F46" s="1">
        <v>2400.3068179439288</v>
      </c>
      <c r="J46" s="4"/>
    </row>
    <row r="47" spans="2:10" x14ac:dyDescent="0.35">
      <c r="B47" s="46">
        <v>43524</v>
      </c>
      <c r="C47" s="4">
        <v>40</v>
      </c>
      <c r="D47" s="4"/>
      <c r="E47" s="1">
        <v>-1.5210392320172577E-2</v>
      </c>
      <c r="F47" s="1">
        <v>-15210.392320172628</v>
      </c>
      <c r="J47" s="4"/>
    </row>
    <row r="48" spans="2:10" x14ac:dyDescent="0.35">
      <c r="B48" s="46">
        <v>43525</v>
      </c>
      <c r="C48" s="4">
        <v>41</v>
      </c>
      <c r="D48" s="4"/>
      <c r="E48" s="1">
        <v>2.4302752237323283E-2</v>
      </c>
      <c r="F48" s="1">
        <v>24302.752237323322</v>
      </c>
      <c r="J48" s="4"/>
    </row>
    <row r="49" spans="2:10" x14ac:dyDescent="0.35">
      <c r="B49" s="46">
        <v>43528</v>
      </c>
      <c r="C49" s="4">
        <v>42</v>
      </c>
      <c r="D49" s="4"/>
      <c r="E49" s="1">
        <v>1.8770140026342121E-3</v>
      </c>
      <c r="F49" s="1">
        <v>1877.0140026342124</v>
      </c>
      <c r="J49" s="4"/>
    </row>
    <row r="50" spans="2:10" x14ac:dyDescent="0.35">
      <c r="B50" s="46">
        <v>43529</v>
      </c>
      <c r="C50" s="4">
        <v>43</v>
      </c>
      <c r="D50" s="4"/>
      <c r="E50" s="1">
        <v>1.3629938117057079E-2</v>
      </c>
      <c r="F50" s="1">
        <v>13629.938117057085</v>
      </c>
      <c r="J50" s="4"/>
    </row>
    <row r="51" spans="2:10" x14ac:dyDescent="0.35">
      <c r="B51" s="46">
        <v>43530</v>
      </c>
      <c r="C51" s="4">
        <v>44</v>
      </c>
      <c r="D51" s="4"/>
      <c r="E51" s="1">
        <v>2.3277046217582344E-2</v>
      </c>
      <c r="F51" s="1">
        <v>23277.046217582305</v>
      </c>
      <c r="J51" s="4"/>
    </row>
    <row r="52" spans="2:10" x14ac:dyDescent="0.35">
      <c r="B52" s="46">
        <v>43531</v>
      </c>
      <c r="C52" s="4">
        <v>45</v>
      </c>
      <c r="D52" s="4"/>
      <c r="E52" s="1">
        <v>-1.7792822639360387E-3</v>
      </c>
      <c r="F52" s="1">
        <v>-1779.2822639360093</v>
      </c>
      <c r="J52" s="4"/>
    </row>
    <row r="53" spans="2:10" x14ac:dyDescent="0.35">
      <c r="B53" s="46">
        <v>43532</v>
      </c>
      <c r="C53" s="4">
        <v>46</v>
      </c>
      <c r="D53" s="4"/>
      <c r="E53" s="1">
        <v>-1.5910639870668257E-2</v>
      </c>
      <c r="F53" s="1">
        <v>-15910.639870668296</v>
      </c>
      <c r="J53" s="4"/>
    </row>
    <row r="54" spans="2:10" x14ac:dyDescent="0.35">
      <c r="B54" s="46">
        <v>43535</v>
      </c>
      <c r="C54" s="4">
        <v>47</v>
      </c>
      <c r="D54" s="4"/>
      <c r="E54" s="1">
        <v>3.4811148791072076E-2</v>
      </c>
      <c r="F54" s="1">
        <v>34811.148791072075</v>
      </c>
      <c r="J54" s="4"/>
    </row>
    <row r="55" spans="2:10" x14ac:dyDescent="0.35">
      <c r="B55" s="46">
        <v>43536</v>
      </c>
      <c r="C55" s="4">
        <v>48</v>
      </c>
      <c r="D55" s="4"/>
      <c r="E55" s="1">
        <v>7.9078670048004854E-3</v>
      </c>
      <c r="F55" s="1">
        <v>7907.8670048004715</v>
      </c>
      <c r="J55" s="4"/>
    </row>
    <row r="56" spans="2:10" x14ac:dyDescent="0.35">
      <c r="B56" s="46">
        <v>43537</v>
      </c>
      <c r="C56" s="4">
        <v>49</v>
      </c>
      <c r="D56" s="4"/>
      <c r="E56" s="1">
        <v>8.8229124339058718E-3</v>
      </c>
      <c r="F56" s="1">
        <v>8822.9124339058762</v>
      </c>
      <c r="J56" s="4"/>
    </row>
    <row r="57" spans="2:10" x14ac:dyDescent="0.35">
      <c r="B57" s="46">
        <v>43538</v>
      </c>
      <c r="C57" s="4">
        <v>50</v>
      </c>
      <c r="D57" s="4"/>
      <c r="E57" s="1">
        <v>-4.1234642213599983E-3</v>
      </c>
      <c r="F57" s="1">
        <v>-4123.4642213600455</v>
      </c>
      <c r="H57" s="4">
        <f>-LARGE(F8:F57,(1-$C$3)*$H$6)</f>
        <v>57643.0325950603</v>
      </c>
      <c r="J57" s="4"/>
    </row>
    <row r="58" spans="2:10" x14ac:dyDescent="0.35">
      <c r="B58" s="46">
        <v>43539</v>
      </c>
      <c r="C58" s="4">
        <v>51</v>
      </c>
      <c r="D58" s="4"/>
      <c r="E58" s="1">
        <v>1.02777516930039E-3</v>
      </c>
      <c r="F58" s="1">
        <v>1027.7751693003811</v>
      </c>
      <c r="H58" s="1">
        <f t="shared" ref="H58:H121" si="0">-LARGE(F9:F58,(1-$C$3)*$H$6)</f>
        <v>57643.0325950603</v>
      </c>
      <c r="J58" s="4"/>
    </row>
    <row r="59" spans="2:10" x14ac:dyDescent="0.35">
      <c r="B59" s="46">
        <v>43542</v>
      </c>
      <c r="C59" s="4">
        <v>52</v>
      </c>
      <c r="D59" s="4"/>
      <c r="E59" s="1">
        <v>-1.8419122095421243E-3</v>
      </c>
      <c r="F59" s="1">
        <v>-1841.9122095421189</v>
      </c>
      <c r="H59" s="1">
        <f t="shared" si="0"/>
        <v>57643.0325950603</v>
      </c>
      <c r="J59" s="4"/>
    </row>
    <row r="60" spans="2:10" x14ac:dyDescent="0.35">
      <c r="B60" s="46">
        <v>43543</v>
      </c>
      <c r="C60" s="4">
        <v>53</v>
      </c>
      <c r="D60" s="4"/>
      <c r="E60" s="1">
        <v>-1.3569060873948764E-3</v>
      </c>
      <c r="F60" s="1">
        <v>-1356.9060873949202</v>
      </c>
      <c r="H60" s="1">
        <f t="shared" si="0"/>
        <v>57643.0325950603</v>
      </c>
      <c r="J60" s="4"/>
    </row>
    <row r="61" spans="2:10" x14ac:dyDescent="0.35">
      <c r="B61" s="46">
        <v>43544</v>
      </c>
      <c r="C61" s="4">
        <v>54</v>
      </c>
      <c r="D61" s="4"/>
      <c r="E61" s="1">
        <v>1.2121960134818107E-3</v>
      </c>
      <c r="F61" s="1">
        <v>1212.1960134818219</v>
      </c>
      <c r="H61" s="1">
        <f t="shared" si="0"/>
        <v>57643.0325950603</v>
      </c>
      <c r="J61" s="4"/>
    </row>
    <row r="62" spans="2:10" x14ac:dyDescent="0.35">
      <c r="B62" s="46">
        <v>43545</v>
      </c>
      <c r="C62" s="4">
        <v>55</v>
      </c>
      <c r="D62" s="4"/>
      <c r="E62" s="1">
        <v>1.6632946962204301E-2</v>
      </c>
      <c r="F62" s="1">
        <v>16632.946962204296</v>
      </c>
      <c r="H62" s="1">
        <f t="shared" si="0"/>
        <v>57643.0325950603</v>
      </c>
      <c r="J62" s="4"/>
    </row>
    <row r="63" spans="2:10" x14ac:dyDescent="0.35">
      <c r="B63" s="46">
        <v>43546</v>
      </c>
      <c r="C63" s="4">
        <v>56</v>
      </c>
      <c r="D63" s="4"/>
      <c r="E63" s="1">
        <v>-2.6466909512836326E-2</v>
      </c>
      <c r="F63" s="1">
        <v>-26466.90951283637</v>
      </c>
      <c r="H63" s="1">
        <f t="shared" si="0"/>
        <v>57643.0325950603</v>
      </c>
      <c r="J63" s="4"/>
    </row>
    <row r="64" spans="2:10" x14ac:dyDescent="0.35">
      <c r="B64" s="46">
        <v>43549</v>
      </c>
      <c r="C64" s="4">
        <v>57</v>
      </c>
      <c r="D64" s="4"/>
      <c r="E64" s="1">
        <v>-1.4600316127989867E-2</v>
      </c>
      <c r="F64" s="1">
        <v>-14600.316127989907</v>
      </c>
      <c r="H64" s="1">
        <f t="shared" si="0"/>
        <v>57643.0325950603</v>
      </c>
      <c r="J64" s="4"/>
    </row>
    <row r="65" spans="2:10" x14ac:dyDescent="0.35">
      <c r="B65" s="46">
        <v>43550</v>
      </c>
      <c r="C65" s="4">
        <v>58</v>
      </c>
      <c r="D65" s="4"/>
      <c r="E65" s="1">
        <v>-3.3277503967779464E-3</v>
      </c>
      <c r="F65" s="1">
        <v>-3327.7503967779921</v>
      </c>
      <c r="H65" s="1">
        <f t="shared" si="0"/>
        <v>57643.0325950603</v>
      </c>
      <c r="J65" s="4"/>
    </row>
    <row r="66" spans="2:10" x14ac:dyDescent="0.35">
      <c r="B66" s="46">
        <v>43551</v>
      </c>
      <c r="C66" s="4">
        <v>59</v>
      </c>
      <c r="D66" s="4"/>
      <c r="E66" s="1">
        <v>-1.6591187233727333E-2</v>
      </c>
      <c r="F66" s="1">
        <v>-16591.187233727309</v>
      </c>
      <c r="H66" s="1">
        <f t="shared" si="0"/>
        <v>57643.0325950603</v>
      </c>
      <c r="J66" s="4"/>
    </row>
    <row r="67" spans="2:10" x14ac:dyDescent="0.35">
      <c r="B67" s="46">
        <v>43552</v>
      </c>
      <c r="C67" s="4">
        <v>60</v>
      </c>
      <c r="D67" s="4"/>
      <c r="E67" s="1">
        <v>9.0525806056479738E-3</v>
      </c>
      <c r="F67" s="1">
        <v>9052.5806056479923</v>
      </c>
      <c r="H67" s="1">
        <f t="shared" si="0"/>
        <v>57643.0325950603</v>
      </c>
      <c r="J67" s="4"/>
    </row>
    <row r="68" spans="2:10" x14ac:dyDescent="0.35">
      <c r="B68" s="46">
        <v>43553</v>
      </c>
      <c r="C68" s="4">
        <v>61</v>
      </c>
      <c r="D68" s="4"/>
      <c r="E68" s="1">
        <v>1.1595796754302574E-2</v>
      </c>
      <c r="F68" s="1">
        <v>11595.796754302573</v>
      </c>
      <c r="H68" s="1">
        <f t="shared" si="0"/>
        <v>57643.0325950603</v>
      </c>
      <c r="J68" s="4"/>
    </row>
    <row r="69" spans="2:10" x14ac:dyDescent="0.35">
      <c r="B69" s="46">
        <v>43556</v>
      </c>
      <c r="C69" s="4">
        <v>62</v>
      </c>
      <c r="D69" s="4"/>
      <c r="E69" s="1">
        <v>3.4775990585684691E-3</v>
      </c>
      <c r="F69" s="1">
        <v>3477.5990585684776</v>
      </c>
      <c r="H69" s="1">
        <f t="shared" si="0"/>
        <v>57643.0325950603</v>
      </c>
      <c r="J69" s="4"/>
    </row>
    <row r="70" spans="2:10" x14ac:dyDescent="0.35">
      <c r="B70" s="46">
        <v>43557</v>
      </c>
      <c r="C70" s="4">
        <v>63</v>
      </c>
      <c r="D70" s="4"/>
      <c r="E70" s="1">
        <v>7.5565175571211569E-3</v>
      </c>
      <c r="F70" s="1">
        <v>7556.5175571211148</v>
      </c>
      <c r="H70" s="1">
        <f t="shared" si="0"/>
        <v>57643.0325950603</v>
      </c>
      <c r="J70" s="4"/>
    </row>
    <row r="71" spans="2:10" x14ac:dyDescent="0.35">
      <c r="B71" s="46">
        <v>43558</v>
      </c>
      <c r="C71" s="4">
        <v>64</v>
      </c>
      <c r="D71" s="4"/>
      <c r="E71" s="1">
        <v>4.7271150268525155E-3</v>
      </c>
      <c r="F71" s="1">
        <v>4727.1150268524652</v>
      </c>
      <c r="H71" s="1">
        <f t="shared" si="0"/>
        <v>57643.0325950603</v>
      </c>
      <c r="J71" s="4"/>
    </row>
    <row r="72" spans="2:10" x14ac:dyDescent="0.35">
      <c r="B72" s="46">
        <v>43559</v>
      </c>
      <c r="C72" s="4">
        <v>65</v>
      </c>
      <c r="D72" s="4"/>
      <c r="E72" s="1">
        <v>8.3037933732143729E-3</v>
      </c>
      <c r="F72" s="1">
        <v>8303.7933732143138</v>
      </c>
      <c r="H72" s="1">
        <f t="shared" si="0"/>
        <v>57643.0325950603</v>
      </c>
      <c r="J72" s="4"/>
    </row>
    <row r="73" spans="2:10" x14ac:dyDescent="0.35">
      <c r="B73" s="46">
        <v>43560</v>
      </c>
      <c r="C73" s="4">
        <v>66</v>
      </c>
      <c r="D73" s="4"/>
      <c r="E73" s="1">
        <v>1.2679672853353492E-2</v>
      </c>
      <c r="F73" s="1">
        <v>12679.672853353433</v>
      </c>
      <c r="H73" s="1">
        <f t="shared" si="0"/>
        <v>57643.0325950603</v>
      </c>
      <c r="J73" s="4"/>
    </row>
    <row r="74" spans="2:10" x14ac:dyDescent="0.35">
      <c r="B74" s="46">
        <v>43563</v>
      </c>
      <c r="C74" s="4">
        <v>67</v>
      </c>
      <c r="D74" s="4"/>
      <c r="E74" s="1">
        <v>9.579326854803439E-3</v>
      </c>
      <c r="F74" s="1">
        <v>9579.326854803483</v>
      </c>
      <c r="H74" s="1">
        <f t="shared" si="0"/>
        <v>57643.0325950603</v>
      </c>
      <c r="J74" s="4"/>
    </row>
    <row r="75" spans="2:10" x14ac:dyDescent="0.35">
      <c r="B75" s="46">
        <v>43564</v>
      </c>
      <c r="C75" s="4">
        <v>68</v>
      </c>
      <c r="D75" s="4"/>
      <c r="E75" s="1">
        <v>2.5672789649488877E-2</v>
      </c>
      <c r="F75" s="1">
        <v>25672.78964948887</v>
      </c>
      <c r="H75" s="1">
        <f t="shared" si="0"/>
        <v>57643.0325950603</v>
      </c>
      <c r="J75" s="4"/>
    </row>
    <row r="76" spans="2:10" x14ac:dyDescent="0.35">
      <c r="B76" s="46">
        <v>43565</v>
      </c>
      <c r="C76" s="4">
        <v>69</v>
      </c>
      <c r="D76" s="4"/>
      <c r="E76" s="1">
        <v>9.6109799078827815E-3</v>
      </c>
      <c r="F76" s="1">
        <v>9610.9799078827491</v>
      </c>
      <c r="H76" s="1">
        <f t="shared" si="0"/>
        <v>57643.0325950603</v>
      </c>
      <c r="J76" s="4"/>
    </row>
    <row r="77" spans="2:10" x14ac:dyDescent="0.35">
      <c r="B77" s="46">
        <v>43566</v>
      </c>
      <c r="C77" s="4">
        <v>70</v>
      </c>
      <c r="D77" s="4"/>
      <c r="E77" s="1">
        <v>1.2511501748552365E-3</v>
      </c>
      <c r="F77" s="1">
        <v>1251.1501748552546</v>
      </c>
      <c r="H77" s="1">
        <f t="shared" si="0"/>
        <v>57643.0325950603</v>
      </c>
      <c r="J77" s="4"/>
    </row>
    <row r="78" spans="2:10" x14ac:dyDescent="0.35">
      <c r="B78" s="46">
        <v>43567</v>
      </c>
      <c r="C78" s="4">
        <v>71</v>
      </c>
      <c r="D78" s="4"/>
      <c r="E78" s="1">
        <v>2.1700723844562113E-2</v>
      </c>
      <c r="F78" s="1">
        <v>21700.723844562075</v>
      </c>
      <c r="H78" s="1">
        <f t="shared" si="0"/>
        <v>34479.267176439636</v>
      </c>
      <c r="J78" s="4"/>
    </row>
    <row r="79" spans="2:10" x14ac:dyDescent="0.35">
      <c r="B79" s="46">
        <v>43570</v>
      </c>
      <c r="C79" s="4">
        <v>72</v>
      </c>
      <c r="D79" s="4"/>
      <c r="E79" s="1">
        <v>-2.6946622564409519E-2</v>
      </c>
      <c r="F79" s="1">
        <v>-26946.62256440951</v>
      </c>
      <c r="H79" s="1">
        <f t="shared" si="0"/>
        <v>34479.267176439636</v>
      </c>
      <c r="J79" s="4"/>
    </row>
    <row r="80" spans="2:10" x14ac:dyDescent="0.35">
      <c r="B80" s="46">
        <v>43571</v>
      </c>
      <c r="C80" s="4">
        <v>73</v>
      </c>
      <c r="D80" s="4"/>
      <c r="E80" s="1">
        <v>-1.6900335197038586E-2</v>
      </c>
      <c r="F80" s="1">
        <v>-16900.335197038599</v>
      </c>
      <c r="H80" s="1">
        <f t="shared" si="0"/>
        <v>34479.267176439636</v>
      </c>
      <c r="J80" s="4"/>
    </row>
    <row r="81" spans="2:10" x14ac:dyDescent="0.35">
      <c r="B81" s="46">
        <v>43572</v>
      </c>
      <c r="C81" s="4">
        <v>74</v>
      </c>
      <c r="D81" s="4"/>
      <c r="E81" s="1">
        <v>1.8214985756134843E-3</v>
      </c>
      <c r="F81" s="1">
        <v>1821.4985756134847</v>
      </c>
      <c r="H81" s="1">
        <f t="shared" si="0"/>
        <v>34479.267176439636</v>
      </c>
      <c r="J81" s="4"/>
    </row>
    <row r="82" spans="2:10" x14ac:dyDescent="0.35">
      <c r="B82" s="46">
        <v>43573</v>
      </c>
      <c r="C82" s="4">
        <v>75</v>
      </c>
      <c r="D82" s="4"/>
      <c r="E82" s="1">
        <v>-2.6392505434625346E-2</v>
      </c>
      <c r="F82" s="1">
        <v>-26392.505434625316</v>
      </c>
      <c r="H82" s="1">
        <f t="shared" si="0"/>
        <v>34479.267176439636</v>
      </c>
      <c r="J82" s="4"/>
    </row>
    <row r="83" spans="2:10" x14ac:dyDescent="0.35">
      <c r="B83" s="46">
        <v>43577</v>
      </c>
      <c r="C83" s="4">
        <v>76</v>
      </c>
      <c r="D83" s="4"/>
      <c r="E83" s="1">
        <v>-4.4406484320362724E-3</v>
      </c>
      <c r="F83" s="1">
        <v>-4440.6484320362797</v>
      </c>
      <c r="H83" s="1">
        <f t="shared" si="0"/>
        <v>34479.267176439636</v>
      </c>
      <c r="J83" s="4"/>
    </row>
    <row r="84" spans="2:10" x14ac:dyDescent="0.35">
      <c r="B84" s="46">
        <v>43578</v>
      </c>
      <c r="C84" s="4">
        <v>77</v>
      </c>
      <c r="D84" s="4"/>
      <c r="E84" s="1">
        <v>1.2987496870940134E-2</v>
      </c>
      <c r="F84" s="1">
        <v>12987.496870940086</v>
      </c>
      <c r="H84" s="1">
        <f t="shared" si="0"/>
        <v>34479.267176439636</v>
      </c>
      <c r="J84" s="4"/>
    </row>
    <row r="85" spans="2:10" x14ac:dyDescent="0.35">
      <c r="B85" s="46">
        <v>43579</v>
      </c>
      <c r="C85" s="4">
        <v>78</v>
      </c>
      <c r="D85" s="4"/>
      <c r="E85" s="1">
        <v>2.5000073021420825E-3</v>
      </c>
      <c r="F85" s="1">
        <v>2500.0073021420976</v>
      </c>
      <c r="H85" s="1">
        <f t="shared" si="0"/>
        <v>34479.267176439636</v>
      </c>
      <c r="J85" s="4"/>
    </row>
    <row r="86" spans="2:10" x14ac:dyDescent="0.35">
      <c r="B86" s="46">
        <v>43580</v>
      </c>
      <c r="C86" s="4">
        <v>79</v>
      </c>
      <c r="D86" s="4"/>
      <c r="E86" s="1">
        <v>-1.0974389275934804E-4</v>
      </c>
      <c r="F86" s="1">
        <v>-109.74389275931753</v>
      </c>
      <c r="H86" s="1">
        <f t="shared" si="0"/>
        <v>34479.267176439636</v>
      </c>
      <c r="J86" s="4"/>
    </row>
    <row r="87" spans="2:10" x14ac:dyDescent="0.35">
      <c r="B87" s="46">
        <v>43581</v>
      </c>
      <c r="C87" s="4">
        <v>80</v>
      </c>
      <c r="D87" s="4"/>
      <c r="E87" s="1">
        <v>-1.3522172695990296E-2</v>
      </c>
      <c r="F87" s="1">
        <v>-13522.172695990303</v>
      </c>
      <c r="H87" s="1">
        <f t="shared" si="0"/>
        <v>34479.267176439636</v>
      </c>
      <c r="J87" s="4"/>
    </row>
    <row r="88" spans="2:10" x14ac:dyDescent="0.35">
      <c r="B88" s="46">
        <v>43584</v>
      </c>
      <c r="C88" s="4">
        <v>81</v>
      </c>
      <c r="D88" s="4"/>
      <c r="E88" s="1">
        <v>-8.7296483607919688E-3</v>
      </c>
      <c r="F88" s="1">
        <v>-8729.6483607919654</v>
      </c>
      <c r="H88" s="1">
        <f t="shared" si="0"/>
        <v>34479.267176439636</v>
      </c>
      <c r="J88" s="4"/>
    </row>
    <row r="89" spans="2:10" x14ac:dyDescent="0.35">
      <c r="B89" s="46">
        <v>43585</v>
      </c>
      <c r="C89" s="4">
        <v>82</v>
      </c>
      <c r="D89" s="4"/>
      <c r="E89" s="1">
        <v>1.2623662315045834E-2</v>
      </c>
      <c r="F89" s="1">
        <v>12623.662315045833</v>
      </c>
      <c r="H89" s="1">
        <f t="shared" si="0"/>
        <v>34479.267176439636</v>
      </c>
      <c r="J89" s="4"/>
    </row>
    <row r="90" spans="2:10" x14ac:dyDescent="0.35">
      <c r="B90" s="46">
        <v>43586</v>
      </c>
      <c r="C90" s="4">
        <v>83</v>
      </c>
      <c r="D90" s="4"/>
      <c r="E90" s="1">
        <v>-3.052640726763118E-2</v>
      </c>
      <c r="F90" s="1">
        <v>-30526.407267631148</v>
      </c>
      <c r="H90" s="1">
        <f t="shared" si="0"/>
        <v>34479.267176439636</v>
      </c>
      <c r="J90" s="4"/>
    </row>
    <row r="91" spans="2:10" x14ac:dyDescent="0.35">
      <c r="B91" s="46">
        <v>43587</v>
      </c>
      <c r="C91" s="4">
        <v>84</v>
      </c>
      <c r="D91" s="4"/>
      <c r="E91" s="1">
        <v>-5.2501052545862931E-2</v>
      </c>
      <c r="F91" s="1">
        <v>-52501.052545862971</v>
      </c>
      <c r="H91" s="1">
        <f t="shared" si="0"/>
        <v>52501.052545862971</v>
      </c>
      <c r="J91" s="4"/>
    </row>
    <row r="92" spans="2:10" x14ac:dyDescent="0.35">
      <c r="B92" s="46">
        <v>43588</v>
      </c>
      <c r="C92" s="4">
        <v>85</v>
      </c>
      <c r="D92" s="4"/>
      <c r="E92" s="1">
        <v>-1.18370525733364E-2</v>
      </c>
      <c r="F92" s="1">
        <v>-11837.052573336405</v>
      </c>
      <c r="H92" s="1">
        <f t="shared" si="0"/>
        <v>52501.052545862971</v>
      </c>
      <c r="J92" s="4"/>
    </row>
    <row r="93" spans="2:10" x14ac:dyDescent="0.35">
      <c r="B93" s="46">
        <v>43591</v>
      </c>
      <c r="C93" s="4">
        <v>86</v>
      </c>
      <c r="D93" s="4"/>
      <c r="E93" s="1">
        <v>2.6711543033428042E-4</v>
      </c>
      <c r="F93" s="1">
        <v>267.11543033423368</v>
      </c>
      <c r="H93" s="1">
        <f t="shared" si="0"/>
        <v>52501.052545862971</v>
      </c>
      <c r="J93" s="4"/>
    </row>
    <row r="94" spans="2:10" x14ac:dyDescent="0.35">
      <c r="B94" s="46">
        <v>43592</v>
      </c>
      <c r="C94" s="4">
        <v>87</v>
      </c>
      <c r="D94" s="4"/>
      <c r="E94" s="1">
        <v>-3.2919140806010758E-2</v>
      </c>
      <c r="F94" s="1">
        <v>-32919.140806010808</v>
      </c>
      <c r="H94" s="1">
        <f t="shared" si="0"/>
        <v>52501.052545862971</v>
      </c>
      <c r="J94" s="4"/>
    </row>
    <row r="95" spans="2:10" x14ac:dyDescent="0.35">
      <c r="B95" s="46">
        <v>43593</v>
      </c>
      <c r="C95" s="4">
        <v>88</v>
      </c>
      <c r="D95" s="4"/>
      <c r="E95" s="1">
        <v>5.1198722839307124E-3</v>
      </c>
      <c r="F95" s="1">
        <v>5119.8722839306574</v>
      </c>
      <c r="H95" s="1">
        <f t="shared" si="0"/>
        <v>52501.052545862971</v>
      </c>
      <c r="J95" s="4"/>
    </row>
    <row r="96" spans="2:10" x14ac:dyDescent="0.35">
      <c r="B96" s="46">
        <v>43594</v>
      </c>
      <c r="C96" s="4">
        <v>89</v>
      </c>
      <c r="D96" s="4"/>
      <c r="E96" s="1">
        <v>-1.0847036438552045E-2</v>
      </c>
      <c r="F96" s="1">
        <v>-10847.036438552081</v>
      </c>
      <c r="H96" s="1">
        <f t="shared" si="0"/>
        <v>52501.052545862971</v>
      </c>
      <c r="J96" s="4"/>
    </row>
    <row r="97" spans="2:10" x14ac:dyDescent="0.35">
      <c r="B97" s="46">
        <v>43595</v>
      </c>
      <c r="C97" s="4">
        <v>90</v>
      </c>
      <c r="D97" s="4"/>
      <c r="E97" s="1">
        <v>1.9559935659886469E-2</v>
      </c>
      <c r="F97" s="1">
        <v>19559.935659886454</v>
      </c>
      <c r="H97" s="1">
        <f t="shared" si="0"/>
        <v>52501.052545862971</v>
      </c>
      <c r="J97" s="4"/>
    </row>
    <row r="98" spans="2:10" x14ac:dyDescent="0.35">
      <c r="B98" s="46">
        <v>43598</v>
      </c>
      <c r="C98" s="4">
        <v>91</v>
      </c>
      <c r="D98" s="4"/>
      <c r="E98" s="1">
        <v>1.1453234558686673E-2</v>
      </c>
      <c r="F98" s="1">
        <v>11453.234558686614</v>
      </c>
      <c r="H98" s="1">
        <f t="shared" si="0"/>
        <v>52501.052545862971</v>
      </c>
      <c r="J98" s="4"/>
    </row>
    <row r="99" spans="2:10" x14ac:dyDescent="0.35">
      <c r="B99" s="46">
        <v>43599</v>
      </c>
      <c r="C99" s="4">
        <v>92</v>
      </c>
      <c r="D99" s="4"/>
      <c r="E99" s="1">
        <v>2.1561608408688232E-2</v>
      </c>
      <c r="F99" s="1">
        <v>21561.608408688218</v>
      </c>
      <c r="H99" s="1">
        <f t="shared" si="0"/>
        <v>52501.052545862971</v>
      </c>
      <c r="J99" s="4"/>
    </row>
    <row r="100" spans="2:10" x14ac:dyDescent="0.35">
      <c r="B100" s="46">
        <v>43600</v>
      </c>
      <c r="C100" s="4">
        <v>93</v>
      </c>
      <c r="D100" s="4"/>
      <c r="E100" s="1">
        <v>2.1865240489556993E-3</v>
      </c>
      <c r="F100" s="1">
        <v>2186.5240489557618</v>
      </c>
      <c r="H100" s="1">
        <f t="shared" si="0"/>
        <v>52501.052545862971</v>
      </c>
      <c r="J100" s="4"/>
    </row>
    <row r="101" spans="2:10" x14ac:dyDescent="0.35">
      <c r="B101" s="46">
        <v>43601</v>
      </c>
      <c r="C101" s="4">
        <v>94</v>
      </c>
      <c r="D101" s="4"/>
      <c r="E101" s="1">
        <v>1.5807641196586057E-2</v>
      </c>
      <c r="F101" s="1">
        <v>15807.641196586075</v>
      </c>
      <c r="H101" s="1">
        <f t="shared" si="0"/>
        <v>52501.052545862971</v>
      </c>
      <c r="J101" s="4"/>
    </row>
    <row r="102" spans="2:10" x14ac:dyDescent="0.35">
      <c r="B102" s="46">
        <v>43602</v>
      </c>
      <c r="C102" s="4">
        <v>95</v>
      </c>
      <c r="D102" s="4"/>
      <c r="E102" s="1">
        <v>6.1589682587208018E-2</v>
      </c>
      <c r="F102" s="1">
        <v>61589.682587207993</v>
      </c>
      <c r="H102" s="1">
        <f t="shared" si="0"/>
        <v>52501.052545862971</v>
      </c>
      <c r="J102" s="4"/>
    </row>
    <row r="103" spans="2:10" x14ac:dyDescent="0.35">
      <c r="B103" s="46">
        <v>43605</v>
      </c>
      <c r="C103" s="4">
        <v>96</v>
      </c>
      <c r="D103" s="4"/>
      <c r="E103" s="1">
        <v>-1.5548107008082991E-2</v>
      </c>
      <c r="F103" s="1">
        <v>-15548.107008083025</v>
      </c>
      <c r="H103" s="1">
        <f t="shared" si="0"/>
        <v>52501.052545862971</v>
      </c>
      <c r="J103" s="4"/>
    </row>
    <row r="104" spans="2:10" x14ac:dyDescent="0.35">
      <c r="B104" s="46">
        <v>43606</v>
      </c>
      <c r="C104" s="4">
        <v>97</v>
      </c>
      <c r="D104" s="4"/>
      <c r="E104" s="1">
        <v>7.1847652148842381E-3</v>
      </c>
      <c r="F104" s="1">
        <v>7184.765214884188</v>
      </c>
      <c r="H104" s="1">
        <f t="shared" si="0"/>
        <v>52501.052545862971</v>
      </c>
      <c r="J104" s="4"/>
    </row>
    <row r="105" spans="2:10" x14ac:dyDescent="0.35">
      <c r="B105" s="46">
        <v>43607</v>
      </c>
      <c r="C105" s="4">
        <v>98</v>
      </c>
      <c r="D105" s="4"/>
      <c r="E105" s="1">
        <v>-9.2041081766095281E-3</v>
      </c>
      <c r="F105" s="1">
        <v>-9204.1081766095012</v>
      </c>
      <c r="H105" s="1">
        <f t="shared" si="0"/>
        <v>52501.052545862971</v>
      </c>
      <c r="J105" s="4"/>
    </row>
    <row r="106" spans="2:10" x14ac:dyDescent="0.35">
      <c r="B106" s="46">
        <v>43608</v>
      </c>
      <c r="C106" s="4">
        <v>99</v>
      </c>
      <c r="D106" s="4"/>
      <c r="E106" s="1">
        <v>-1.2801441896671172E-2</v>
      </c>
      <c r="F106" s="1">
        <v>-12801.441896671196</v>
      </c>
      <c r="H106" s="1">
        <f t="shared" si="0"/>
        <v>52501.052545862971</v>
      </c>
      <c r="J106" s="4"/>
    </row>
    <row r="107" spans="2:10" x14ac:dyDescent="0.35">
      <c r="B107" s="46">
        <v>43609</v>
      </c>
      <c r="C107" s="4">
        <v>100</v>
      </c>
      <c r="D107" s="4"/>
      <c r="E107" s="1">
        <v>-1.0412073358581556E-2</v>
      </c>
      <c r="F107" s="1">
        <v>-10412.073358581518</v>
      </c>
      <c r="H107" s="1">
        <f t="shared" si="0"/>
        <v>52501.052545862971</v>
      </c>
      <c r="J107" s="4"/>
    </row>
    <row r="108" spans="2:10" x14ac:dyDescent="0.35">
      <c r="B108" s="46">
        <v>43613</v>
      </c>
      <c r="C108" s="4">
        <v>101</v>
      </c>
      <c r="D108" s="4"/>
      <c r="E108" s="1">
        <v>-7.338772105443498E-3</v>
      </c>
      <c r="F108" s="1">
        <v>-7338.7721054435242</v>
      </c>
      <c r="H108" s="1">
        <f t="shared" si="0"/>
        <v>52501.052545862971</v>
      </c>
      <c r="J108" s="4"/>
    </row>
    <row r="109" spans="2:10" x14ac:dyDescent="0.35">
      <c r="B109" s="46">
        <v>43614</v>
      </c>
      <c r="C109" s="4">
        <v>102</v>
      </c>
      <c r="D109" s="4"/>
      <c r="E109" s="1">
        <v>-1.9227574588842285E-2</v>
      </c>
      <c r="F109" s="1">
        <v>-19227.574588842341</v>
      </c>
      <c r="H109" s="1">
        <f t="shared" si="0"/>
        <v>52501.052545862971</v>
      </c>
      <c r="J109" s="4"/>
    </row>
    <row r="110" spans="2:10" x14ac:dyDescent="0.35">
      <c r="B110" s="46">
        <v>43615</v>
      </c>
      <c r="C110" s="4">
        <v>103</v>
      </c>
      <c r="D110" s="4"/>
      <c r="E110" s="1">
        <v>5.3709651530801815E-3</v>
      </c>
      <c r="F110" s="1">
        <v>5370.9651530801784</v>
      </c>
      <c r="H110" s="1">
        <f t="shared" si="0"/>
        <v>52501.052545862971</v>
      </c>
      <c r="J110" s="4"/>
    </row>
    <row r="111" spans="2:10" x14ac:dyDescent="0.35">
      <c r="B111" s="46">
        <v>43616</v>
      </c>
      <c r="C111" s="4">
        <v>104</v>
      </c>
      <c r="D111" s="4"/>
      <c r="E111" s="1">
        <v>4.7894630274269313E-3</v>
      </c>
      <c r="F111" s="1">
        <v>4789.463027426973</v>
      </c>
      <c r="H111" s="1">
        <f t="shared" si="0"/>
        <v>52501.052545862971</v>
      </c>
      <c r="J111" s="4"/>
    </row>
    <row r="112" spans="2:10" x14ac:dyDescent="0.35">
      <c r="B112" s="46">
        <v>43619</v>
      </c>
      <c r="C112" s="4">
        <v>105</v>
      </c>
      <c r="D112" s="4"/>
      <c r="E112" s="1">
        <v>9.9383677625167394E-2</v>
      </c>
      <c r="F112" s="1">
        <v>99383.677625167416</v>
      </c>
      <c r="H112" s="1">
        <f t="shared" si="0"/>
        <v>52501.052545862971</v>
      </c>
      <c r="J112" s="4"/>
    </row>
    <row r="113" spans="2:10" x14ac:dyDescent="0.35">
      <c r="B113" s="46">
        <v>43620</v>
      </c>
      <c r="C113" s="4">
        <v>106</v>
      </c>
      <c r="D113" s="4"/>
      <c r="E113" s="1">
        <v>-1.2516066988572796E-2</v>
      </c>
      <c r="F113" s="1">
        <v>-12516.066988572828</v>
      </c>
      <c r="H113" s="1">
        <f t="shared" si="0"/>
        <v>52501.052545862971</v>
      </c>
      <c r="J113" s="4"/>
    </row>
    <row r="114" spans="2:10" x14ac:dyDescent="0.35">
      <c r="B114" s="46">
        <v>43621</v>
      </c>
      <c r="C114" s="4">
        <v>107</v>
      </c>
      <c r="D114" s="4"/>
      <c r="E114" s="1">
        <v>1.7133440084978815E-2</v>
      </c>
      <c r="F114" s="1">
        <v>17133.440084978822</v>
      </c>
      <c r="H114" s="1">
        <f t="shared" si="0"/>
        <v>52501.052545862971</v>
      </c>
      <c r="J114" s="4"/>
    </row>
    <row r="115" spans="2:10" x14ac:dyDescent="0.35">
      <c r="B115" s="46">
        <v>43622</v>
      </c>
      <c r="C115" s="4">
        <v>108</v>
      </c>
      <c r="D115" s="4"/>
      <c r="E115" s="1">
        <v>-1.7695802101384293E-2</v>
      </c>
      <c r="F115" s="1">
        <v>-17695.802101384266</v>
      </c>
      <c r="H115" s="1">
        <f t="shared" si="0"/>
        <v>52501.052545862971</v>
      </c>
      <c r="J115" s="4"/>
    </row>
    <row r="116" spans="2:10" x14ac:dyDescent="0.35">
      <c r="B116" s="46">
        <v>43623</v>
      </c>
      <c r="C116" s="4">
        <v>109</v>
      </c>
      <c r="D116" s="4"/>
      <c r="E116" s="1">
        <v>-6.6564403138052409E-3</v>
      </c>
      <c r="F116" s="1">
        <v>-6656.4403138052439</v>
      </c>
      <c r="H116" s="1">
        <f t="shared" si="0"/>
        <v>52501.052545862971</v>
      </c>
      <c r="J116" s="4"/>
    </row>
    <row r="117" spans="2:10" x14ac:dyDescent="0.35">
      <c r="B117" s="46">
        <v>43626</v>
      </c>
      <c r="C117" s="4">
        <v>110</v>
      </c>
      <c r="D117" s="4"/>
      <c r="E117" s="1">
        <v>-5.1950744754433245E-3</v>
      </c>
      <c r="F117" s="1">
        <v>-5195.0744754433399</v>
      </c>
      <c r="H117" s="1">
        <f t="shared" si="0"/>
        <v>52501.052545862971</v>
      </c>
      <c r="J117" s="4"/>
    </row>
    <row r="118" spans="2:10" x14ac:dyDescent="0.35">
      <c r="B118" s="46">
        <v>43627</v>
      </c>
      <c r="C118" s="4">
        <v>111</v>
      </c>
      <c r="D118" s="4"/>
      <c r="E118" s="1">
        <v>-6.9175375590758807E-3</v>
      </c>
      <c r="F118" s="1">
        <v>-6917.5375590758631</v>
      </c>
      <c r="H118" s="1">
        <f t="shared" si="0"/>
        <v>52501.052545862971</v>
      </c>
      <c r="J118" s="4"/>
    </row>
    <row r="119" spans="2:10" x14ac:dyDescent="0.35">
      <c r="B119" s="46">
        <v>43628</v>
      </c>
      <c r="C119" s="4">
        <v>112</v>
      </c>
      <c r="D119" s="4"/>
      <c r="E119" s="1">
        <v>-8.5745808060528651E-4</v>
      </c>
      <c r="F119" s="1">
        <v>-857.45808060525451</v>
      </c>
      <c r="H119" s="1">
        <f t="shared" si="0"/>
        <v>52501.052545862971</v>
      </c>
      <c r="J119" s="4"/>
    </row>
    <row r="120" spans="2:10" x14ac:dyDescent="0.35">
      <c r="B120" s="46">
        <v>43629</v>
      </c>
      <c r="C120" s="4">
        <v>113</v>
      </c>
      <c r="D120" s="4"/>
      <c r="E120" s="1">
        <v>-3.2099987436334868E-3</v>
      </c>
      <c r="F120" s="1">
        <v>-3209.9987436335068</v>
      </c>
      <c r="H120" s="1">
        <f t="shared" si="0"/>
        <v>52501.052545862971</v>
      </c>
      <c r="J120" s="4"/>
    </row>
    <row r="121" spans="2:10" x14ac:dyDescent="0.35">
      <c r="B121" s="46">
        <v>43630</v>
      </c>
      <c r="C121" s="4">
        <v>114</v>
      </c>
      <c r="D121" s="4"/>
      <c r="E121" s="1">
        <v>1.0262556105541693E-2</v>
      </c>
      <c r="F121" s="1">
        <v>10262.556105541647</v>
      </c>
      <c r="H121" s="1">
        <f t="shared" si="0"/>
        <v>52501.052545862971</v>
      </c>
      <c r="J121" s="4"/>
    </row>
    <row r="122" spans="2:10" x14ac:dyDescent="0.35">
      <c r="B122" s="46">
        <v>43633</v>
      </c>
      <c r="C122" s="4">
        <v>115</v>
      </c>
      <c r="D122" s="4"/>
      <c r="E122" s="1">
        <v>-2.3856237667081986E-3</v>
      </c>
      <c r="F122" s="1">
        <v>-2385.6237667081878</v>
      </c>
      <c r="H122" s="1">
        <f t="shared" ref="H122:H185" si="1">-LARGE(F73:F122,(1-$C$3)*$H$6)</f>
        <v>52501.052545862971</v>
      </c>
      <c r="J122" s="4"/>
    </row>
    <row r="123" spans="2:10" x14ac:dyDescent="0.35">
      <c r="B123" s="46">
        <v>43634</v>
      </c>
      <c r="C123" s="4">
        <v>116</v>
      </c>
      <c r="D123" s="4"/>
      <c r="E123" s="1">
        <v>-1.3534525398305469E-2</v>
      </c>
      <c r="F123" s="1">
        <v>-13534.525398305501</v>
      </c>
      <c r="H123" s="1">
        <f t="shared" si="1"/>
        <v>52501.052545862971</v>
      </c>
      <c r="J123" s="4"/>
    </row>
    <row r="124" spans="2:10" x14ac:dyDescent="0.35">
      <c r="B124" s="46">
        <v>43635</v>
      </c>
      <c r="C124" s="4">
        <v>117</v>
      </c>
      <c r="D124" s="4"/>
      <c r="E124" s="1">
        <v>-1.3692175737327162E-2</v>
      </c>
      <c r="F124" s="1">
        <v>-13692.175737327198</v>
      </c>
      <c r="H124" s="1">
        <f t="shared" si="1"/>
        <v>52501.052545862971</v>
      </c>
      <c r="J124" s="4"/>
    </row>
    <row r="125" spans="2:10" x14ac:dyDescent="0.35">
      <c r="B125" s="46">
        <v>43636</v>
      </c>
      <c r="C125" s="4">
        <v>118</v>
      </c>
      <c r="D125" s="4"/>
      <c r="E125" s="1">
        <v>2.0093658813897148E-2</v>
      </c>
      <c r="F125" s="1">
        <v>20093.658813897171</v>
      </c>
      <c r="H125" s="1">
        <f t="shared" si="1"/>
        <v>52501.052545862971</v>
      </c>
      <c r="J125" s="4"/>
    </row>
    <row r="126" spans="2:10" x14ac:dyDescent="0.35">
      <c r="B126" s="46">
        <v>43637</v>
      </c>
      <c r="C126" s="4">
        <v>119</v>
      </c>
      <c r="D126" s="4"/>
      <c r="E126" s="1">
        <v>-1.7022397540979225E-2</v>
      </c>
      <c r="F126" s="1">
        <v>-17022.397540979204</v>
      </c>
      <c r="H126" s="1">
        <f t="shared" si="1"/>
        <v>52501.052545862971</v>
      </c>
      <c r="J126" s="4"/>
    </row>
    <row r="127" spans="2:10" x14ac:dyDescent="0.35">
      <c r="B127" s="46">
        <v>43640</v>
      </c>
      <c r="C127" s="4">
        <v>120</v>
      </c>
      <c r="D127" s="4"/>
      <c r="E127" s="1">
        <v>-2.6455261874374573E-2</v>
      </c>
      <c r="F127" s="1">
        <v>-26455.261874374584</v>
      </c>
      <c r="H127" s="1">
        <f t="shared" si="1"/>
        <v>52501.052545862971</v>
      </c>
      <c r="J127" s="4"/>
    </row>
    <row r="128" spans="2:10" x14ac:dyDescent="0.35">
      <c r="B128" s="46">
        <v>43641</v>
      </c>
      <c r="C128" s="4">
        <v>121</v>
      </c>
      <c r="D128" s="4"/>
      <c r="E128" s="1">
        <v>-2.0303717184906946E-2</v>
      </c>
      <c r="F128" s="1">
        <v>-20303.717184906942</v>
      </c>
      <c r="H128" s="1">
        <f t="shared" si="1"/>
        <v>52501.052545862971</v>
      </c>
      <c r="J128" s="4"/>
    </row>
    <row r="129" spans="2:10" x14ac:dyDescent="0.35">
      <c r="B129" s="46">
        <v>43642</v>
      </c>
      <c r="C129" s="4">
        <v>122</v>
      </c>
      <c r="D129" s="4"/>
      <c r="E129" s="1">
        <v>-1.0620650097364587E-2</v>
      </c>
      <c r="F129" s="1">
        <v>-10620.65009736456</v>
      </c>
      <c r="H129" s="1">
        <f t="shared" si="1"/>
        <v>52501.052545862971</v>
      </c>
      <c r="J129" s="4"/>
    </row>
    <row r="130" spans="2:10" x14ac:dyDescent="0.35">
      <c r="B130" s="46">
        <v>43643</v>
      </c>
      <c r="C130" s="4">
        <v>123</v>
      </c>
      <c r="D130" s="4"/>
      <c r="E130" s="1">
        <v>1.215399605037676E-3</v>
      </c>
      <c r="F130" s="1">
        <v>1215.3996050376445</v>
      </c>
      <c r="H130" s="1">
        <f t="shared" si="1"/>
        <v>52501.052545862971</v>
      </c>
      <c r="J130" s="4"/>
    </row>
    <row r="131" spans="2:10" x14ac:dyDescent="0.35">
      <c r="B131" s="46">
        <v>43644</v>
      </c>
      <c r="C131" s="4">
        <v>124</v>
      </c>
      <c r="D131" s="4"/>
      <c r="E131" s="1">
        <v>1.1863420691374018E-2</v>
      </c>
      <c r="F131" s="1">
        <v>11863.420691373991</v>
      </c>
      <c r="H131" s="1">
        <f t="shared" si="1"/>
        <v>52501.052545862971</v>
      </c>
      <c r="J131" s="4"/>
    </row>
    <row r="132" spans="2:10" x14ac:dyDescent="0.35">
      <c r="B132" s="46">
        <v>43647</v>
      </c>
      <c r="C132" s="4">
        <v>125</v>
      </c>
      <c r="D132" s="4"/>
      <c r="E132" s="1">
        <v>6.0893049371858639E-3</v>
      </c>
      <c r="F132" s="1">
        <v>6089.304937185836</v>
      </c>
      <c r="H132" s="1">
        <f t="shared" si="1"/>
        <v>52501.052545862971</v>
      </c>
      <c r="J132" s="4"/>
    </row>
    <row r="133" spans="2:10" x14ac:dyDescent="0.35">
      <c r="B133" s="46">
        <v>43648</v>
      </c>
      <c r="C133" s="4">
        <v>126</v>
      </c>
      <c r="D133" s="4"/>
      <c r="E133" s="1">
        <v>-7.9963109774601748E-3</v>
      </c>
      <c r="F133" s="1">
        <v>-7996.310977460118</v>
      </c>
      <c r="H133" s="1">
        <f t="shared" si="1"/>
        <v>52501.052545862971</v>
      </c>
      <c r="J133" s="4"/>
    </row>
    <row r="134" spans="2:10" x14ac:dyDescent="0.35">
      <c r="B134" s="46">
        <v>43649</v>
      </c>
      <c r="C134" s="4">
        <v>127</v>
      </c>
      <c r="D134" s="4"/>
      <c r="E134" s="1">
        <v>8.1738383422235647E-3</v>
      </c>
      <c r="F134" s="1">
        <v>8173.8383422235493</v>
      </c>
      <c r="H134" s="1">
        <f t="shared" si="1"/>
        <v>52501.052545862971</v>
      </c>
      <c r="J134" s="4"/>
    </row>
    <row r="135" spans="2:10" x14ac:dyDescent="0.35">
      <c r="B135" s="46">
        <v>43651</v>
      </c>
      <c r="C135" s="4">
        <v>128</v>
      </c>
      <c r="D135" s="4"/>
      <c r="E135" s="1">
        <v>5.7999961212236439E-3</v>
      </c>
      <c r="F135" s="1">
        <v>5799.9961212236667</v>
      </c>
      <c r="H135" s="1">
        <f t="shared" si="1"/>
        <v>52501.052545862971</v>
      </c>
      <c r="J135" s="4"/>
    </row>
    <row r="136" spans="2:10" x14ac:dyDescent="0.35">
      <c r="B136" s="46">
        <v>43654</v>
      </c>
      <c r="C136" s="4">
        <v>129</v>
      </c>
      <c r="D136" s="4"/>
      <c r="E136" s="1">
        <v>-2.0300991558139393E-2</v>
      </c>
      <c r="F136" s="1">
        <v>-20300.991558139445</v>
      </c>
      <c r="H136" s="1">
        <f t="shared" si="1"/>
        <v>52501.052545862971</v>
      </c>
      <c r="J136" s="4"/>
    </row>
    <row r="137" spans="2:10" x14ac:dyDescent="0.35">
      <c r="B137" s="46">
        <v>43655</v>
      </c>
      <c r="C137" s="4">
        <v>130</v>
      </c>
      <c r="D137" s="4"/>
      <c r="E137" s="1">
        <v>-2.4111638161712508E-3</v>
      </c>
      <c r="F137" s="1">
        <v>-2411.1638161712326</v>
      </c>
      <c r="H137" s="1">
        <f t="shared" si="1"/>
        <v>52501.052545862971</v>
      </c>
      <c r="J137" s="4"/>
    </row>
    <row r="138" spans="2:10" x14ac:dyDescent="0.35">
      <c r="B138" s="46">
        <v>43656</v>
      </c>
      <c r="C138" s="4">
        <v>131</v>
      </c>
      <c r="D138" s="4"/>
      <c r="E138" s="1">
        <v>1.5064179937557411E-2</v>
      </c>
      <c r="F138" s="1">
        <v>15064.179937557434</v>
      </c>
      <c r="H138" s="1">
        <f t="shared" si="1"/>
        <v>52501.052545862971</v>
      </c>
      <c r="J138" s="4"/>
    </row>
    <row r="139" spans="2:10" x14ac:dyDescent="0.35">
      <c r="B139" s="46">
        <v>43657</v>
      </c>
      <c r="C139" s="4">
        <v>132</v>
      </c>
      <c r="D139" s="4"/>
      <c r="E139" s="1">
        <v>-6.5090925709175339E-3</v>
      </c>
      <c r="F139" s="1">
        <v>-6509.0925709175644</v>
      </c>
      <c r="H139" s="1">
        <f t="shared" si="1"/>
        <v>52501.052545862971</v>
      </c>
      <c r="J139" s="4"/>
    </row>
    <row r="140" spans="2:10" x14ac:dyDescent="0.35">
      <c r="B140" s="46">
        <v>43658</v>
      </c>
      <c r="C140" s="4">
        <v>133</v>
      </c>
      <c r="D140" s="4"/>
      <c r="E140" s="1">
        <v>5.7963119551987727E-3</v>
      </c>
      <c r="F140" s="1">
        <v>5796.311955198762</v>
      </c>
      <c r="H140" s="1">
        <f t="shared" si="1"/>
        <v>52501.052545862971</v>
      </c>
      <c r="J140" s="4"/>
    </row>
    <row r="141" spans="2:10" x14ac:dyDescent="0.35">
      <c r="B141" s="46">
        <v>43661</v>
      </c>
      <c r="C141" s="4">
        <v>134</v>
      </c>
      <c r="D141" s="4"/>
      <c r="E141" s="1">
        <v>3.4269107106218435E-4</v>
      </c>
      <c r="F141" s="1">
        <v>342.69107106223237</v>
      </c>
      <c r="H141" s="1">
        <f t="shared" si="1"/>
        <v>32919.140806010808</v>
      </c>
      <c r="J141" s="4"/>
    </row>
    <row r="142" spans="2:10" x14ac:dyDescent="0.35">
      <c r="B142" s="46">
        <v>43662</v>
      </c>
      <c r="C142" s="4">
        <v>135</v>
      </c>
      <c r="D142" s="4"/>
      <c r="E142" s="1">
        <v>-6.3625243550966826E-3</v>
      </c>
      <c r="F142" s="1">
        <v>-6362.5243550967425</v>
      </c>
      <c r="H142" s="1">
        <f t="shared" si="1"/>
        <v>32919.140806010808</v>
      </c>
      <c r="J142" s="4"/>
    </row>
    <row r="143" spans="2:10" x14ac:dyDescent="0.35">
      <c r="B143" s="46">
        <v>43663</v>
      </c>
      <c r="C143" s="4">
        <v>136</v>
      </c>
      <c r="D143" s="4"/>
      <c r="E143" s="1">
        <v>-3.0163403095641861E-3</v>
      </c>
      <c r="F143" s="1">
        <v>-3016.3403095641406</v>
      </c>
      <c r="H143" s="1">
        <f t="shared" si="1"/>
        <v>32919.140806010808</v>
      </c>
      <c r="J143" s="4"/>
    </row>
    <row r="144" spans="2:10" x14ac:dyDescent="0.35">
      <c r="B144" s="46">
        <v>43664</v>
      </c>
      <c r="C144" s="4">
        <v>137</v>
      </c>
      <c r="D144" s="4"/>
      <c r="E144" s="1">
        <v>-3.1676678271622583E-3</v>
      </c>
      <c r="F144" s="1">
        <v>-3167.6678271623095</v>
      </c>
      <c r="H144" s="1">
        <f t="shared" si="1"/>
        <v>26455.261874374584</v>
      </c>
      <c r="J144" s="4"/>
    </row>
    <row r="145" spans="2:10" x14ac:dyDescent="0.35">
      <c r="B145" s="46">
        <v>43665</v>
      </c>
      <c r="C145" s="4">
        <v>138</v>
      </c>
      <c r="D145" s="4"/>
      <c r="E145" s="1">
        <v>-1.8540874118120828E-2</v>
      </c>
      <c r="F145" s="1">
        <v>-18540.874118120875</v>
      </c>
      <c r="H145" s="1">
        <f t="shared" si="1"/>
        <v>26455.261874374584</v>
      </c>
      <c r="J145" s="4"/>
    </row>
    <row r="146" spans="2:10" x14ac:dyDescent="0.35">
      <c r="B146" s="46">
        <v>43668</v>
      </c>
      <c r="C146" s="4">
        <v>139</v>
      </c>
      <c r="D146" s="4"/>
      <c r="E146" s="1">
        <v>1.0394723547349709E-2</v>
      </c>
      <c r="F146" s="1">
        <v>10394.723547349684</v>
      </c>
      <c r="H146" s="1">
        <f t="shared" si="1"/>
        <v>26455.261874374584</v>
      </c>
      <c r="J146" s="4"/>
    </row>
    <row r="147" spans="2:10" x14ac:dyDescent="0.35">
      <c r="B147" s="46">
        <v>43669</v>
      </c>
      <c r="C147" s="4">
        <v>140</v>
      </c>
      <c r="D147" s="4"/>
      <c r="E147" s="1">
        <v>8.2972990953160929E-3</v>
      </c>
      <c r="F147" s="1">
        <v>8297.2990953160916</v>
      </c>
      <c r="H147" s="1">
        <f t="shared" si="1"/>
        <v>26455.261874374584</v>
      </c>
      <c r="J147" s="4"/>
    </row>
    <row r="148" spans="2:10" x14ac:dyDescent="0.35">
      <c r="B148" s="46">
        <v>43670</v>
      </c>
      <c r="C148" s="4">
        <v>141</v>
      </c>
      <c r="D148" s="4"/>
      <c r="E148" s="1">
        <v>9.8203131764292191E-3</v>
      </c>
      <c r="F148" s="1">
        <v>9820.3131764292484</v>
      </c>
      <c r="H148" s="1">
        <f t="shared" si="1"/>
        <v>26455.261874374584</v>
      </c>
      <c r="J148" s="4"/>
    </row>
    <row r="149" spans="2:10" x14ac:dyDescent="0.35">
      <c r="B149" s="46">
        <v>43671</v>
      </c>
      <c r="C149" s="4">
        <v>142</v>
      </c>
      <c r="D149" s="4"/>
      <c r="E149" s="1">
        <v>-7.5032516485370776E-4</v>
      </c>
      <c r="F149" s="1">
        <v>-750.32516485371161</v>
      </c>
      <c r="H149" s="1">
        <f t="shared" si="1"/>
        <v>26455.261874374584</v>
      </c>
      <c r="J149" s="4"/>
    </row>
    <row r="150" spans="2:10" x14ac:dyDescent="0.35">
      <c r="B150" s="46">
        <v>43672</v>
      </c>
      <c r="C150" s="4">
        <v>143</v>
      </c>
      <c r="D150" s="4"/>
      <c r="E150" s="1">
        <v>-1.7064479948514427E-2</v>
      </c>
      <c r="F150" s="1">
        <v>-17064.479948514374</v>
      </c>
      <c r="H150" s="1">
        <f t="shared" si="1"/>
        <v>26455.261874374584</v>
      </c>
      <c r="J150" s="4"/>
    </row>
    <row r="151" spans="2:10" x14ac:dyDescent="0.35">
      <c r="B151" s="46">
        <v>43675</v>
      </c>
      <c r="C151" s="4">
        <v>144</v>
      </c>
      <c r="D151" s="4"/>
      <c r="E151" s="1">
        <v>9.926580382857539E-4</v>
      </c>
      <c r="F151" s="1">
        <v>992.65803828579374</v>
      </c>
      <c r="H151" s="1">
        <f t="shared" si="1"/>
        <v>26455.261874374584</v>
      </c>
      <c r="J151" s="4"/>
    </row>
    <row r="152" spans="2:10" x14ac:dyDescent="0.35">
      <c r="B152" s="46">
        <v>43676</v>
      </c>
      <c r="C152" s="4">
        <v>145</v>
      </c>
      <c r="D152" s="4"/>
      <c r="E152" s="1">
        <v>2.3894124975223949E-2</v>
      </c>
      <c r="F152" s="1">
        <v>23894.124975223909</v>
      </c>
      <c r="H152" s="1">
        <f t="shared" si="1"/>
        <v>26455.261874374584</v>
      </c>
      <c r="J152" s="4"/>
    </row>
    <row r="153" spans="2:10" x14ac:dyDescent="0.35">
      <c r="B153" s="46">
        <v>43677</v>
      </c>
      <c r="C153" s="4">
        <v>146</v>
      </c>
      <c r="D153" s="4"/>
      <c r="E153" s="1">
        <v>2.4157750178795241E-2</v>
      </c>
      <c r="F153" s="1">
        <v>24157.750178795191</v>
      </c>
      <c r="H153" s="1">
        <f t="shared" si="1"/>
        <v>26455.261874374584</v>
      </c>
      <c r="J153" s="4"/>
    </row>
    <row r="154" spans="2:10" x14ac:dyDescent="0.35">
      <c r="B154" s="46">
        <v>43678</v>
      </c>
      <c r="C154" s="4">
        <v>147</v>
      </c>
      <c r="D154" s="4"/>
      <c r="E154" s="1">
        <v>-9.3721967547870724E-3</v>
      </c>
      <c r="F154" s="1">
        <v>-9372.1967547871172</v>
      </c>
      <c r="H154" s="1">
        <f t="shared" si="1"/>
        <v>26455.261874374584</v>
      </c>
      <c r="J154" s="4"/>
    </row>
    <row r="155" spans="2:10" x14ac:dyDescent="0.35">
      <c r="B155" s="46">
        <v>43679</v>
      </c>
      <c r="C155" s="4">
        <v>148</v>
      </c>
      <c r="D155" s="4"/>
      <c r="E155" s="1">
        <v>2.8816969078326888E-3</v>
      </c>
      <c r="F155" s="1">
        <v>2881.6969078326365</v>
      </c>
      <c r="H155" s="1">
        <f t="shared" si="1"/>
        <v>26455.261874374584</v>
      </c>
      <c r="J155" s="4"/>
    </row>
    <row r="156" spans="2:10" x14ac:dyDescent="0.35">
      <c r="B156" s="46">
        <v>43682</v>
      </c>
      <c r="C156" s="4">
        <v>149</v>
      </c>
      <c r="D156" s="4"/>
      <c r="E156" s="1">
        <v>-9.9280738656896406E-3</v>
      </c>
      <c r="F156" s="1">
        <v>-9928.0738656896865</v>
      </c>
      <c r="H156" s="1">
        <f t="shared" si="1"/>
        <v>26455.261874374584</v>
      </c>
      <c r="J156" s="4"/>
    </row>
    <row r="157" spans="2:10" x14ac:dyDescent="0.35">
      <c r="B157" s="46">
        <v>43683</v>
      </c>
      <c r="C157" s="4">
        <v>150</v>
      </c>
      <c r="D157" s="4"/>
      <c r="E157" s="1">
        <v>3.3163769639702773E-2</v>
      </c>
      <c r="F157" s="1">
        <v>33163.769639702747</v>
      </c>
      <c r="H157" s="1">
        <f t="shared" si="1"/>
        <v>26455.261874374584</v>
      </c>
      <c r="J157" s="4"/>
    </row>
    <row r="158" spans="2:10" x14ac:dyDescent="0.35">
      <c r="B158" s="46">
        <v>43684</v>
      </c>
      <c r="C158" s="4">
        <v>151</v>
      </c>
      <c r="D158" s="4"/>
      <c r="E158" s="1">
        <v>5.8113313668096047E-3</v>
      </c>
      <c r="F158" s="1">
        <v>5811.3313668095507</v>
      </c>
      <c r="H158" s="1">
        <f t="shared" si="1"/>
        <v>26455.261874374584</v>
      </c>
      <c r="J158" s="4"/>
    </row>
    <row r="159" spans="2:10" x14ac:dyDescent="0.35">
      <c r="B159" s="46">
        <v>43685</v>
      </c>
      <c r="C159" s="4">
        <v>152</v>
      </c>
      <c r="D159" s="4"/>
      <c r="E159" s="1">
        <v>2.0000602666231306E-2</v>
      </c>
      <c r="F159" s="1">
        <v>20000.602666231338</v>
      </c>
      <c r="H159" s="1">
        <f t="shared" si="1"/>
        <v>26455.261874374584</v>
      </c>
      <c r="J159" s="4"/>
    </row>
    <row r="160" spans="2:10" x14ac:dyDescent="0.35">
      <c r="B160" s="46">
        <v>43686</v>
      </c>
      <c r="C160" s="4">
        <v>153</v>
      </c>
      <c r="D160" s="4"/>
      <c r="E160" s="1">
        <v>-1.7315394495829577E-2</v>
      </c>
      <c r="F160" s="1">
        <v>-17315.394495829591</v>
      </c>
      <c r="H160" s="1">
        <f t="shared" si="1"/>
        <v>26455.261874374584</v>
      </c>
      <c r="J160" s="4"/>
    </row>
    <row r="161" spans="2:10" x14ac:dyDescent="0.35">
      <c r="B161" s="46">
        <v>43689</v>
      </c>
      <c r="C161" s="4">
        <v>154</v>
      </c>
      <c r="D161" s="4"/>
      <c r="E161" s="1">
        <v>1.1476809343469112E-2</v>
      </c>
      <c r="F161" s="1">
        <v>11476.809343469096</v>
      </c>
      <c r="H161" s="1">
        <f t="shared" si="1"/>
        <v>26455.261874374584</v>
      </c>
      <c r="J161" s="4"/>
    </row>
    <row r="162" spans="2:10" x14ac:dyDescent="0.35">
      <c r="B162" s="46">
        <v>43690</v>
      </c>
      <c r="C162" s="4">
        <v>155</v>
      </c>
      <c r="D162" s="4"/>
      <c r="E162" s="1">
        <v>1.3187054660631041E-2</v>
      </c>
      <c r="F162" s="1">
        <v>13187.054660630994</v>
      </c>
      <c r="H162" s="1">
        <f t="shared" si="1"/>
        <v>26455.261874374584</v>
      </c>
      <c r="J162" s="4"/>
    </row>
    <row r="163" spans="2:10" x14ac:dyDescent="0.35">
      <c r="B163" s="46">
        <v>43691</v>
      </c>
      <c r="C163" s="4">
        <v>156</v>
      </c>
      <c r="D163" s="4"/>
      <c r="E163" s="1">
        <v>-4.7830723717099295E-2</v>
      </c>
      <c r="F163" s="1">
        <v>-47830.723717099288</v>
      </c>
      <c r="H163" s="1">
        <f t="shared" si="1"/>
        <v>47830.723717099288</v>
      </c>
      <c r="J163" s="4"/>
    </row>
    <row r="164" spans="2:10" x14ac:dyDescent="0.35">
      <c r="B164" s="46">
        <v>43692</v>
      </c>
      <c r="C164" s="4">
        <v>157</v>
      </c>
      <c r="D164" s="4"/>
      <c r="E164" s="1">
        <v>4.4331263591084608E-3</v>
      </c>
      <c r="F164" s="1">
        <v>4433.1263591084862</v>
      </c>
      <c r="H164" s="1">
        <f t="shared" si="1"/>
        <v>47830.723717099288</v>
      </c>
      <c r="J164" s="4"/>
    </row>
    <row r="165" spans="2:10" x14ac:dyDescent="0.35">
      <c r="B165" s="46">
        <v>43693</v>
      </c>
      <c r="C165" s="4">
        <v>158</v>
      </c>
      <c r="D165" s="4"/>
      <c r="E165" s="1">
        <v>-1.6493364430562509E-2</v>
      </c>
      <c r="F165" s="1">
        <v>-16493.364430562477</v>
      </c>
      <c r="H165" s="1">
        <f t="shared" si="1"/>
        <v>47830.723717099288</v>
      </c>
      <c r="J165" s="4"/>
    </row>
    <row r="166" spans="2:10" x14ac:dyDescent="0.35">
      <c r="B166" s="46">
        <v>43696</v>
      </c>
      <c r="C166" s="4">
        <v>159</v>
      </c>
      <c r="D166" s="4"/>
      <c r="E166" s="1">
        <v>8.6666787805714449E-3</v>
      </c>
      <c r="F166" s="1">
        <v>8666.6787805714412</v>
      </c>
      <c r="H166" s="1">
        <f t="shared" si="1"/>
        <v>47830.723717099288</v>
      </c>
      <c r="J166" s="4"/>
    </row>
    <row r="167" spans="2:10" x14ac:dyDescent="0.35">
      <c r="B167" s="46">
        <v>43697</v>
      </c>
      <c r="C167" s="4">
        <v>160</v>
      </c>
      <c r="D167" s="4"/>
      <c r="E167" s="1">
        <v>-6.1105267437279349E-3</v>
      </c>
      <c r="F167" s="1">
        <v>-6110.526743727969</v>
      </c>
      <c r="H167" s="1">
        <f t="shared" si="1"/>
        <v>47830.723717099288</v>
      </c>
      <c r="J167" s="4"/>
    </row>
    <row r="168" spans="2:10" x14ac:dyDescent="0.35">
      <c r="B168" s="46">
        <v>43698</v>
      </c>
      <c r="C168" s="4">
        <v>161</v>
      </c>
      <c r="D168" s="4"/>
      <c r="E168" s="1">
        <v>2.3143197870731831E-3</v>
      </c>
      <c r="F168" s="1">
        <v>2314.3197870731819</v>
      </c>
      <c r="H168" s="1">
        <f t="shared" si="1"/>
        <v>47830.723717099288</v>
      </c>
      <c r="J168" s="4"/>
    </row>
    <row r="169" spans="2:10" x14ac:dyDescent="0.35">
      <c r="B169" s="46">
        <v>43699</v>
      </c>
      <c r="C169" s="4">
        <v>162</v>
      </c>
      <c r="D169" s="4"/>
      <c r="E169" s="1">
        <v>3.5058246794521584E-3</v>
      </c>
      <c r="F169" s="1">
        <v>3505.824679452111</v>
      </c>
      <c r="H169" s="1">
        <f t="shared" si="1"/>
        <v>47830.723717099288</v>
      </c>
      <c r="J169" s="4"/>
    </row>
    <row r="170" spans="2:10" x14ac:dyDescent="0.35">
      <c r="B170" s="46">
        <v>43700</v>
      </c>
      <c r="C170" s="4">
        <v>163</v>
      </c>
      <c r="D170" s="4"/>
      <c r="E170" s="1">
        <v>1.3882787357119147E-3</v>
      </c>
      <c r="F170" s="1">
        <v>1388.2787357119378</v>
      </c>
      <c r="H170" s="1">
        <f t="shared" si="1"/>
        <v>47830.723717099288</v>
      </c>
      <c r="J170" s="4"/>
    </row>
    <row r="171" spans="2:10" x14ac:dyDescent="0.35">
      <c r="B171" s="46">
        <v>43703</v>
      </c>
      <c r="C171" s="4">
        <v>164</v>
      </c>
      <c r="D171" s="4"/>
      <c r="E171" s="1">
        <v>-2.3498754229019151E-2</v>
      </c>
      <c r="F171" s="1">
        <v>-23498.754229019163</v>
      </c>
      <c r="H171" s="1">
        <f t="shared" si="1"/>
        <v>47830.723717099288</v>
      </c>
      <c r="J171" s="4"/>
    </row>
    <row r="172" spans="2:10" x14ac:dyDescent="0.35">
      <c r="B172" s="46">
        <v>43704</v>
      </c>
      <c r="C172" s="4">
        <v>165</v>
      </c>
      <c r="D172" s="4"/>
      <c r="E172" s="1">
        <v>-1.844265775409646E-2</v>
      </c>
      <c r="F172" s="1">
        <v>-18442.657754096435</v>
      </c>
      <c r="H172" s="1">
        <f t="shared" si="1"/>
        <v>47830.723717099288</v>
      </c>
      <c r="J172" s="4"/>
    </row>
    <row r="173" spans="2:10" x14ac:dyDescent="0.35">
      <c r="B173" s="46">
        <v>43705</v>
      </c>
      <c r="C173" s="4">
        <v>166</v>
      </c>
      <c r="D173" s="4"/>
      <c r="E173" s="1">
        <v>-4.5738470389590311E-3</v>
      </c>
      <c r="F173" s="1">
        <v>-4573.8470389590366</v>
      </c>
      <c r="H173" s="1">
        <f t="shared" si="1"/>
        <v>47830.723717099288</v>
      </c>
      <c r="J173" s="4"/>
    </row>
    <row r="174" spans="2:10" x14ac:dyDescent="0.35">
      <c r="B174" s="46">
        <v>43706</v>
      </c>
      <c r="C174" s="4">
        <v>167</v>
      </c>
      <c r="D174" s="4"/>
      <c r="E174" s="1">
        <v>1.1394915314713018E-2</v>
      </c>
      <c r="F174" s="1">
        <v>11394.915314713027</v>
      </c>
      <c r="H174" s="1">
        <f t="shared" si="1"/>
        <v>47830.723717099288</v>
      </c>
      <c r="J174" s="4"/>
    </row>
    <row r="175" spans="2:10" x14ac:dyDescent="0.35">
      <c r="B175" s="46">
        <v>43707</v>
      </c>
      <c r="C175" s="4">
        <v>168</v>
      </c>
      <c r="D175" s="4"/>
      <c r="E175" s="1">
        <v>2.9485466352014829E-2</v>
      </c>
      <c r="F175" s="1">
        <v>29485.466352014802</v>
      </c>
      <c r="H175" s="1">
        <f t="shared" si="1"/>
        <v>47830.723717099288</v>
      </c>
      <c r="J175" s="4"/>
    </row>
    <row r="176" spans="2:10" x14ac:dyDescent="0.35">
      <c r="B176" s="46">
        <v>43711</v>
      </c>
      <c r="C176" s="4">
        <v>169</v>
      </c>
      <c r="D176" s="4"/>
      <c r="E176" s="1">
        <v>2.6948459708782492E-2</v>
      </c>
      <c r="F176" s="1">
        <v>26948.459708782495</v>
      </c>
      <c r="H176" s="1">
        <f t="shared" si="1"/>
        <v>47830.723717099288</v>
      </c>
      <c r="J176" s="4"/>
    </row>
    <row r="177" spans="2:10" x14ac:dyDescent="0.35">
      <c r="B177" s="46">
        <v>43712</v>
      </c>
      <c r="C177" s="4">
        <v>170</v>
      </c>
      <c r="D177" s="4"/>
      <c r="E177" s="1">
        <v>2.0870362599345462E-2</v>
      </c>
      <c r="F177" s="1">
        <v>20870.362599345506</v>
      </c>
      <c r="H177" s="1">
        <f t="shared" si="1"/>
        <v>47830.723717099288</v>
      </c>
      <c r="J177" s="4"/>
    </row>
    <row r="178" spans="2:10" x14ac:dyDescent="0.35">
      <c r="B178" s="46">
        <v>43713</v>
      </c>
      <c r="C178" s="4">
        <v>171</v>
      </c>
      <c r="D178" s="4"/>
      <c r="E178" s="1">
        <v>-1.3430722268193076E-2</v>
      </c>
      <c r="F178" s="1">
        <v>-13430.722268193029</v>
      </c>
      <c r="H178" s="1">
        <f t="shared" si="1"/>
        <v>47830.723717099288</v>
      </c>
      <c r="J178" s="4"/>
    </row>
    <row r="179" spans="2:10" x14ac:dyDescent="0.35">
      <c r="B179" s="46">
        <v>43714</v>
      </c>
      <c r="C179" s="4">
        <v>172</v>
      </c>
      <c r="D179" s="4"/>
      <c r="E179" s="1">
        <v>-6.7531464063688845E-3</v>
      </c>
      <c r="F179" s="1">
        <v>-6753.1464063689345</v>
      </c>
      <c r="H179" s="1">
        <f t="shared" si="1"/>
        <v>47830.723717099288</v>
      </c>
      <c r="J179" s="4"/>
    </row>
    <row r="180" spans="2:10" x14ac:dyDescent="0.35">
      <c r="B180" s="46">
        <v>43717</v>
      </c>
      <c r="C180" s="4">
        <v>173</v>
      </c>
      <c r="D180" s="4"/>
      <c r="E180" s="1">
        <v>-5.2834712588683422E-3</v>
      </c>
      <c r="F180" s="1">
        <v>-5283.4712588683469</v>
      </c>
      <c r="H180" s="1">
        <f t="shared" si="1"/>
        <v>47830.723717099288</v>
      </c>
      <c r="J180" s="4"/>
    </row>
    <row r="181" spans="2:10" x14ac:dyDescent="0.35">
      <c r="B181" s="46">
        <v>43718</v>
      </c>
      <c r="C181" s="4">
        <v>174</v>
      </c>
      <c r="D181" s="4"/>
      <c r="E181" s="1">
        <v>-2.8187979048625657E-2</v>
      </c>
      <c r="F181" s="1">
        <v>-28187.979048625682</v>
      </c>
      <c r="H181" s="1">
        <f t="shared" si="1"/>
        <v>47830.723717099288</v>
      </c>
      <c r="J181" s="4"/>
    </row>
    <row r="182" spans="2:10" x14ac:dyDescent="0.35">
      <c r="B182" s="46">
        <v>43719</v>
      </c>
      <c r="C182" s="4">
        <v>175</v>
      </c>
      <c r="D182" s="4"/>
      <c r="E182" s="1">
        <v>-1.74652477172514E-2</v>
      </c>
      <c r="F182" s="1">
        <v>-17465.247717251419</v>
      </c>
      <c r="H182" s="1">
        <f t="shared" si="1"/>
        <v>47830.723717099288</v>
      </c>
      <c r="J182" s="4"/>
    </row>
    <row r="183" spans="2:10" x14ac:dyDescent="0.35">
      <c r="B183" s="46">
        <v>43720</v>
      </c>
      <c r="C183" s="4">
        <v>176</v>
      </c>
      <c r="D183" s="4"/>
      <c r="E183" s="1">
        <v>3.0917678567944876E-2</v>
      </c>
      <c r="F183" s="1">
        <v>30917.678567944909</v>
      </c>
      <c r="H183" s="1">
        <f t="shared" si="1"/>
        <v>47830.723717099288</v>
      </c>
      <c r="J183" s="4"/>
    </row>
    <row r="184" spans="2:10" x14ac:dyDescent="0.35">
      <c r="B184" s="46">
        <v>43721</v>
      </c>
      <c r="C184" s="4">
        <v>177</v>
      </c>
      <c r="D184" s="4"/>
      <c r="E184" s="1">
        <v>1.4444691175735012E-2</v>
      </c>
      <c r="F184" s="1">
        <v>14444.691175734974</v>
      </c>
      <c r="H184" s="1">
        <f t="shared" si="1"/>
        <v>47830.723717099288</v>
      </c>
      <c r="J184" s="4"/>
    </row>
    <row r="185" spans="2:10" x14ac:dyDescent="0.35">
      <c r="B185" s="46">
        <v>43724</v>
      </c>
      <c r="C185" s="4">
        <v>178</v>
      </c>
      <c r="D185" s="4"/>
      <c r="E185" s="1">
        <v>4.4629999577819228E-3</v>
      </c>
      <c r="F185" s="1">
        <v>4462.9999577818671</v>
      </c>
      <c r="H185" s="1">
        <f t="shared" si="1"/>
        <v>47830.723717099288</v>
      </c>
      <c r="J185" s="4"/>
    </row>
    <row r="186" spans="2:10" x14ac:dyDescent="0.35">
      <c r="B186" s="46">
        <v>43725</v>
      </c>
      <c r="C186" s="4">
        <v>179</v>
      </c>
      <c r="D186" s="4"/>
      <c r="E186" s="1">
        <v>-3.0426675034341231E-3</v>
      </c>
      <c r="F186" s="1">
        <v>-3042.667503434117</v>
      </c>
      <c r="H186" s="1">
        <f t="shared" ref="H186:H249" si="2">-LARGE(F137:F186,(1-$C$3)*$H$6)</f>
        <v>47830.723717099288</v>
      </c>
      <c r="J186" s="4"/>
    </row>
    <row r="187" spans="2:10" x14ac:dyDescent="0.35">
      <c r="B187" s="46">
        <v>43726</v>
      </c>
      <c r="C187" s="4">
        <v>180</v>
      </c>
      <c r="D187" s="4"/>
      <c r="E187" s="1">
        <v>2.4376701966159079E-3</v>
      </c>
      <c r="F187" s="1">
        <v>2437.670196615858</v>
      </c>
      <c r="H187" s="1">
        <f t="shared" si="2"/>
        <v>47830.723717099288</v>
      </c>
      <c r="J187" s="4"/>
    </row>
    <row r="188" spans="2:10" x14ac:dyDescent="0.35">
      <c r="B188" s="46">
        <v>43727</v>
      </c>
      <c r="C188" s="4">
        <v>181</v>
      </c>
      <c r="D188" s="4"/>
      <c r="E188" s="1">
        <v>1.2508248975662646E-2</v>
      </c>
      <c r="F188" s="1">
        <v>12508.248975662631</v>
      </c>
      <c r="H188" s="1">
        <f t="shared" si="2"/>
        <v>47830.723717099288</v>
      </c>
      <c r="J188" s="4"/>
    </row>
    <row r="189" spans="2:10" x14ac:dyDescent="0.35">
      <c r="B189" s="46">
        <v>43728</v>
      </c>
      <c r="C189" s="4">
        <v>182</v>
      </c>
      <c r="D189" s="4"/>
      <c r="E189" s="1">
        <v>9.9088754314251466E-3</v>
      </c>
      <c r="F189" s="1">
        <v>9908.875431425171</v>
      </c>
      <c r="H189" s="1">
        <f t="shared" si="2"/>
        <v>47830.723717099288</v>
      </c>
      <c r="J189" s="4"/>
    </row>
    <row r="190" spans="2:10" x14ac:dyDescent="0.35">
      <c r="B190" s="46">
        <v>43731</v>
      </c>
      <c r="C190" s="4">
        <v>183</v>
      </c>
      <c r="D190" s="4"/>
      <c r="E190" s="1">
        <v>-1.6620870114937424E-2</v>
      </c>
      <c r="F190" s="1">
        <v>-16620.870114937425</v>
      </c>
      <c r="H190" s="1">
        <f t="shared" si="2"/>
        <v>47830.723717099288</v>
      </c>
      <c r="J190" s="4"/>
    </row>
    <row r="191" spans="2:10" x14ac:dyDescent="0.35">
      <c r="B191" s="46">
        <v>43732</v>
      </c>
      <c r="C191" s="4">
        <v>184</v>
      </c>
      <c r="D191" s="4"/>
      <c r="E191" s="1">
        <v>-2.778308927253902E-2</v>
      </c>
      <c r="F191" s="1">
        <v>-27783.089272539015</v>
      </c>
      <c r="H191" s="1">
        <f t="shared" si="2"/>
        <v>47830.723717099288</v>
      </c>
      <c r="J191" s="4"/>
    </row>
    <row r="192" spans="2:10" x14ac:dyDescent="0.35">
      <c r="B192" s="46">
        <v>43733</v>
      </c>
      <c r="C192" s="4">
        <v>185</v>
      </c>
      <c r="D192" s="4"/>
      <c r="E192" s="1">
        <v>6.3867872219041397E-3</v>
      </c>
      <c r="F192" s="1">
        <v>6386.7872219041456</v>
      </c>
      <c r="H192" s="1">
        <f t="shared" si="2"/>
        <v>47830.723717099288</v>
      </c>
      <c r="J192" s="4"/>
    </row>
    <row r="193" spans="2:10" x14ac:dyDescent="0.35">
      <c r="B193" s="46">
        <v>43734</v>
      </c>
      <c r="C193" s="4">
        <v>186</v>
      </c>
      <c r="D193" s="4"/>
      <c r="E193" s="1">
        <v>-1.7904029635055885E-2</v>
      </c>
      <c r="F193" s="1">
        <v>-17904.029635055922</v>
      </c>
      <c r="H193" s="1">
        <f t="shared" si="2"/>
        <v>47830.723717099288</v>
      </c>
      <c r="J193" s="4"/>
    </row>
    <row r="194" spans="2:10" x14ac:dyDescent="0.35">
      <c r="B194" s="46">
        <v>43735</v>
      </c>
      <c r="C194" s="4">
        <v>187</v>
      </c>
      <c r="D194" s="4"/>
      <c r="E194" s="1">
        <v>-9.6780202241884411E-3</v>
      </c>
      <c r="F194" s="1">
        <v>-9678.0202241884544</v>
      </c>
      <c r="H194" s="1">
        <f t="shared" si="2"/>
        <v>47830.723717099288</v>
      </c>
      <c r="J194" s="4"/>
    </row>
    <row r="195" spans="2:10" x14ac:dyDescent="0.35">
      <c r="B195" s="46">
        <v>43738</v>
      </c>
      <c r="C195" s="4">
        <v>188</v>
      </c>
      <c r="D195" s="4"/>
      <c r="E195" s="1">
        <v>7.0626492377351188E-3</v>
      </c>
      <c r="F195" s="1">
        <v>7062.6492377350805</v>
      </c>
      <c r="H195" s="1">
        <f t="shared" si="2"/>
        <v>47830.723717099288</v>
      </c>
      <c r="J195" s="4"/>
    </row>
    <row r="196" spans="2:10" x14ac:dyDescent="0.35">
      <c r="B196" s="46">
        <v>43739</v>
      </c>
      <c r="C196" s="4">
        <v>189</v>
      </c>
      <c r="D196" s="4"/>
      <c r="E196" s="1">
        <v>-3.654316580824165E-2</v>
      </c>
      <c r="F196" s="1">
        <v>-36543.165808241698</v>
      </c>
      <c r="H196" s="1">
        <f t="shared" si="2"/>
        <v>47830.723717099288</v>
      </c>
      <c r="J196" s="4"/>
    </row>
    <row r="197" spans="2:10" x14ac:dyDescent="0.35">
      <c r="B197" s="46">
        <v>43740</v>
      </c>
      <c r="C197" s="4">
        <v>190</v>
      </c>
      <c r="D197" s="4"/>
      <c r="E197" s="1">
        <v>-7.3953554438187779E-3</v>
      </c>
      <c r="F197" s="1">
        <v>-7395.3554438187275</v>
      </c>
      <c r="H197" s="1">
        <f t="shared" si="2"/>
        <v>47830.723717099288</v>
      </c>
      <c r="J197" s="4"/>
    </row>
    <row r="198" spans="2:10" x14ac:dyDescent="0.35">
      <c r="B198" s="46">
        <v>43741</v>
      </c>
      <c r="C198" s="4">
        <v>191</v>
      </c>
      <c r="D198" s="4"/>
      <c r="E198" s="1">
        <v>1.7361255517987131E-2</v>
      </c>
      <c r="F198" s="1">
        <v>17361.255517987185</v>
      </c>
      <c r="H198" s="1">
        <f t="shared" si="2"/>
        <v>47830.723717099288</v>
      </c>
      <c r="J198" s="4"/>
    </row>
    <row r="199" spans="2:10" x14ac:dyDescent="0.35">
      <c r="B199" s="46">
        <v>43742</v>
      </c>
      <c r="C199" s="4">
        <v>192</v>
      </c>
      <c r="D199" s="4"/>
      <c r="E199" s="1">
        <v>6.8739478713886453E-3</v>
      </c>
      <c r="F199" s="1">
        <v>6873.9478713886347</v>
      </c>
      <c r="H199" s="1">
        <f t="shared" si="2"/>
        <v>47830.723717099288</v>
      </c>
      <c r="J199" s="4"/>
    </row>
    <row r="200" spans="2:10" x14ac:dyDescent="0.35">
      <c r="B200" s="46">
        <v>43745</v>
      </c>
      <c r="C200" s="4">
        <v>193</v>
      </c>
      <c r="D200" s="4"/>
      <c r="E200" s="1">
        <v>-1.7675729974920146E-2</v>
      </c>
      <c r="F200" s="1">
        <v>-17675.729974920163</v>
      </c>
      <c r="H200" s="1">
        <f t="shared" si="2"/>
        <v>47830.723717099288</v>
      </c>
      <c r="J200" s="4"/>
    </row>
    <row r="201" spans="2:10" x14ac:dyDescent="0.35">
      <c r="B201" s="46">
        <v>43746</v>
      </c>
      <c r="C201" s="4">
        <v>194</v>
      </c>
      <c r="D201" s="4"/>
      <c r="E201" s="1">
        <v>-1.8770982060387697E-2</v>
      </c>
      <c r="F201" s="1">
        <v>-18770.982060387731</v>
      </c>
      <c r="H201" s="1">
        <f t="shared" si="2"/>
        <v>47830.723717099288</v>
      </c>
      <c r="J201" s="4"/>
    </row>
    <row r="202" spans="2:10" x14ac:dyDescent="0.35">
      <c r="B202" s="46">
        <v>43747</v>
      </c>
      <c r="C202" s="4">
        <v>195</v>
      </c>
      <c r="D202" s="4"/>
      <c r="E202" s="1">
        <v>-2.36676239016048E-3</v>
      </c>
      <c r="F202" s="1">
        <v>-2366.7623901604675</v>
      </c>
      <c r="H202" s="1">
        <f t="shared" si="2"/>
        <v>47830.723717099288</v>
      </c>
      <c r="J202" s="4"/>
    </row>
    <row r="203" spans="2:10" x14ac:dyDescent="0.35">
      <c r="B203" s="46">
        <v>43748</v>
      </c>
      <c r="C203" s="4">
        <v>196</v>
      </c>
      <c r="D203" s="4"/>
      <c r="E203" s="1">
        <v>-1.217316284720751E-2</v>
      </c>
      <c r="F203" s="1">
        <v>-12173.16284720751</v>
      </c>
      <c r="H203" s="1">
        <f t="shared" si="2"/>
        <v>47830.723717099288</v>
      </c>
      <c r="J203" s="4"/>
    </row>
    <row r="204" spans="2:10" x14ac:dyDescent="0.35">
      <c r="B204" s="46">
        <v>43749</v>
      </c>
      <c r="C204" s="4">
        <v>197</v>
      </c>
      <c r="D204" s="4"/>
      <c r="E204" s="1">
        <v>1.332594861987862E-2</v>
      </c>
      <c r="F204" s="1">
        <v>13325.948619878618</v>
      </c>
      <c r="H204" s="1">
        <f t="shared" si="2"/>
        <v>47830.723717099288</v>
      </c>
      <c r="J204" s="4"/>
    </row>
    <row r="205" spans="2:10" x14ac:dyDescent="0.35">
      <c r="B205" s="46">
        <v>43752</v>
      </c>
      <c r="C205" s="4">
        <v>198</v>
      </c>
      <c r="D205" s="4"/>
      <c r="E205" s="1">
        <v>1.6470027938857424E-2</v>
      </c>
      <c r="F205" s="1">
        <v>16470.027938857442</v>
      </c>
      <c r="H205" s="1">
        <f t="shared" si="2"/>
        <v>47830.723717099288</v>
      </c>
      <c r="J205" s="4"/>
    </row>
    <row r="206" spans="2:10" x14ac:dyDescent="0.35">
      <c r="B206" s="46">
        <v>43753</v>
      </c>
      <c r="C206" s="4">
        <v>199</v>
      </c>
      <c r="D206" s="4"/>
      <c r="E206" s="1">
        <v>6.7400175635945053E-3</v>
      </c>
      <c r="F206" s="1">
        <v>6740.0175635945052</v>
      </c>
      <c r="H206" s="1">
        <f t="shared" si="2"/>
        <v>47830.723717099288</v>
      </c>
      <c r="J206" s="4"/>
    </row>
    <row r="207" spans="2:10" x14ac:dyDescent="0.35">
      <c r="B207" s="46">
        <v>43754</v>
      </c>
      <c r="C207" s="4">
        <v>200</v>
      </c>
      <c r="D207" s="4"/>
      <c r="E207" s="1">
        <v>-7.9583215444461106E-3</v>
      </c>
      <c r="F207" s="1">
        <v>-7958.3215444461675</v>
      </c>
      <c r="H207" s="1">
        <f t="shared" si="2"/>
        <v>47830.723717099288</v>
      </c>
      <c r="J207" s="4"/>
    </row>
    <row r="208" spans="2:10" x14ac:dyDescent="0.35">
      <c r="B208" s="46">
        <v>43755</v>
      </c>
      <c r="C208" s="4">
        <v>201</v>
      </c>
      <c r="D208" s="4"/>
      <c r="E208" s="1">
        <v>4.0597987763541258E-3</v>
      </c>
      <c r="F208" s="1">
        <v>4059.7987763541751</v>
      </c>
      <c r="H208" s="1">
        <f t="shared" si="2"/>
        <v>47830.723717099288</v>
      </c>
      <c r="J208" s="4"/>
    </row>
    <row r="209" spans="2:10" x14ac:dyDescent="0.35">
      <c r="B209" s="46">
        <v>43756</v>
      </c>
      <c r="C209" s="4">
        <v>202</v>
      </c>
      <c r="D209" s="4"/>
      <c r="E209" s="1">
        <v>-5.621193779120048E-3</v>
      </c>
      <c r="F209" s="1">
        <v>-5621.1937791201053</v>
      </c>
      <c r="H209" s="1">
        <f t="shared" si="2"/>
        <v>47830.723717099288</v>
      </c>
      <c r="J209" s="4"/>
    </row>
    <row r="210" spans="2:10" x14ac:dyDescent="0.35">
      <c r="B210" s="46">
        <v>43759</v>
      </c>
      <c r="C210" s="4">
        <v>203</v>
      </c>
      <c r="D210" s="4"/>
      <c r="E210" s="1">
        <v>2.6228240796395574E-2</v>
      </c>
      <c r="F210" s="1">
        <v>26228.240796395577</v>
      </c>
      <c r="H210" s="1">
        <f t="shared" si="2"/>
        <v>47830.723717099288</v>
      </c>
      <c r="J210" s="4"/>
    </row>
    <row r="211" spans="2:10" x14ac:dyDescent="0.35">
      <c r="B211" s="46">
        <v>43760</v>
      </c>
      <c r="C211" s="4">
        <v>204</v>
      </c>
      <c r="D211" s="4"/>
      <c r="E211" s="1">
        <v>-8.2234931998618338E-3</v>
      </c>
      <c r="F211" s="1">
        <v>-8223.4931998618413</v>
      </c>
      <c r="H211" s="1">
        <f t="shared" si="2"/>
        <v>47830.723717099288</v>
      </c>
      <c r="J211" s="4"/>
    </row>
    <row r="212" spans="2:10" x14ac:dyDescent="0.35">
      <c r="B212" s="46">
        <v>43761</v>
      </c>
      <c r="C212" s="4">
        <v>205</v>
      </c>
      <c r="D212" s="4"/>
      <c r="E212" s="1">
        <v>1.0206893082685556E-2</v>
      </c>
      <c r="F212" s="1">
        <v>10206.893082685536</v>
      </c>
      <c r="H212" s="1">
        <f t="shared" si="2"/>
        <v>47830.723717099288</v>
      </c>
      <c r="J212" s="4"/>
    </row>
    <row r="213" spans="2:10" x14ac:dyDescent="0.35">
      <c r="B213" s="46">
        <v>43762</v>
      </c>
      <c r="C213" s="4">
        <v>206</v>
      </c>
      <c r="D213" s="4"/>
      <c r="E213" s="1">
        <v>-1.2318175335135522E-2</v>
      </c>
      <c r="F213" s="1">
        <v>-12318.175335135544</v>
      </c>
      <c r="H213" s="1">
        <f t="shared" si="2"/>
        <v>36543.165808241698</v>
      </c>
      <c r="J213" s="4"/>
    </row>
    <row r="214" spans="2:10" x14ac:dyDescent="0.35">
      <c r="B214" s="46">
        <v>43763</v>
      </c>
      <c r="C214" s="4">
        <v>207</v>
      </c>
      <c r="D214" s="4"/>
      <c r="E214" s="1">
        <v>-1.5745735627900631E-2</v>
      </c>
      <c r="F214" s="1">
        <v>-15745.735627900693</v>
      </c>
      <c r="H214" s="1">
        <f t="shared" si="2"/>
        <v>36543.165808241698</v>
      </c>
      <c r="J214" s="4"/>
    </row>
    <row r="215" spans="2:10" x14ac:dyDescent="0.35">
      <c r="B215" s="46">
        <v>43766</v>
      </c>
      <c r="C215" s="4">
        <v>208</v>
      </c>
      <c r="D215" s="4"/>
      <c r="E215" s="1">
        <v>-1.2383831754489276E-2</v>
      </c>
      <c r="F215" s="1">
        <v>-12383.831754489336</v>
      </c>
      <c r="H215" s="1">
        <f t="shared" si="2"/>
        <v>36543.165808241698</v>
      </c>
      <c r="J215" s="4"/>
    </row>
    <row r="216" spans="2:10" x14ac:dyDescent="0.35">
      <c r="B216" s="46">
        <v>43767</v>
      </c>
      <c r="C216" s="4">
        <v>209</v>
      </c>
      <c r="D216" s="4"/>
      <c r="E216" s="1">
        <v>1.2020559854129106E-2</v>
      </c>
      <c r="F216" s="1">
        <v>12020.559854129096</v>
      </c>
      <c r="H216" s="1">
        <f t="shared" si="2"/>
        <v>36543.165808241698</v>
      </c>
      <c r="J216" s="4"/>
    </row>
    <row r="217" spans="2:10" x14ac:dyDescent="0.35">
      <c r="B217" s="46">
        <v>43768</v>
      </c>
      <c r="C217" s="4">
        <v>210</v>
      </c>
      <c r="D217" s="4"/>
      <c r="E217" s="1">
        <v>-2.6171958419475592E-2</v>
      </c>
      <c r="F217" s="1">
        <v>-26171.958419475588</v>
      </c>
      <c r="H217" s="1">
        <f t="shared" si="2"/>
        <v>36543.165808241698</v>
      </c>
      <c r="J217" s="4"/>
    </row>
    <row r="218" spans="2:10" x14ac:dyDescent="0.35">
      <c r="B218" s="46">
        <v>43769</v>
      </c>
      <c r="C218" s="4">
        <v>211</v>
      </c>
      <c r="D218" s="4"/>
      <c r="E218" s="1">
        <v>-2.5582516312835672E-3</v>
      </c>
      <c r="F218" s="1">
        <v>-2558.2516312835505</v>
      </c>
      <c r="H218" s="1">
        <f t="shared" si="2"/>
        <v>36543.165808241698</v>
      </c>
      <c r="J218" s="4"/>
    </row>
    <row r="219" spans="2:10" x14ac:dyDescent="0.35">
      <c r="B219" s="46">
        <v>43770</v>
      </c>
      <c r="C219" s="4">
        <v>212</v>
      </c>
      <c r="D219" s="4"/>
      <c r="E219" s="1">
        <v>4.4299556443577887E-2</v>
      </c>
      <c r="F219" s="1">
        <v>44299.556443577865</v>
      </c>
      <c r="H219" s="1">
        <f t="shared" si="2"/>
        <v>36543.165808241698</v>
      </c>
      <c r="J219" s="4"/>
    </row>
    <row r="220" spans="2:10" x14ac:dyDescent="0.35">
      <c r="B220" s="46">
        <v>43773</v>
      </c>
      <c r="C220" s="4">
        <v>213</v>
      </c>
      <c r="D220" s="4"/>
      <c r="E220" s="1">
        <v>8.0909426258730689E-3</v>
      </c>
      <c r="F220" s="1">
        <v>8090.9426258730236</v>
      </c>
      <c r="H220" s="1">
        <f t="shared" si="2"/>
        <v>36543.165808241698</v>
      </c>
      <c r="J220" s="4"/>
    </row>
    <row r="221" spans="2:10" x14ac:dyDescent="0.35">
      <c r="B221" s="46">
        <v>43774</v>
      </c>
      <c r="C221" s="4">
        <v>214</v>
      </c>
      <c r="D221" s="4"/>
      <c r="E221" s="1">
        <v>-3.3538932612377148E-3</v>
      </c>
      <c r="F221" s="1">
        <v>-3353.8932612377685</v>
      </c>
      <c r="H221" s="1">
        <f t="shared" si="2"/>
        <v>36543.165808241698</v>
      </c>
      <c r="J221" s="4"/>
    </row>
    <row r="222" spans="2:10" x14ac:dyDescent="0.35">
      <c r="B222" s="46">
        <v>43775</v>
      </c>
      <c r="C222" s="4">
        <v>215</v>
      </c>
      <c r="D222" s="4"/>
      <c r="E222" s="1">
        <v>-1.5332513981019379E-2</v>
      </c>
      <c r="F222" s="1">
        <v>-15332.51398101938</v>
      </c>
      <c r="H222" s="1">
        <f t="shared" si="2"/>
        <v>36543.165808241698</v>
      </c>
      <c r="J222" s="4"/>
    </row>
    <row r="223" spans="2:10" x14ac:dyDescent="0.35">
      <c r="B223" s="46">
        <v>43776</v>
      </c>
      <c r="C223" s="4">
        <v>216</v>
      </c>
      <c r="D223" s="4"/>
      <c r="E223" s="1">
        <v>1.4728935747776216E-2</v>
      </c>
      <c r="F223" s="1">
        <v>14728.935747776181</v>
      </c>
      <c r="H223" s="1">
        <f t="shared" si="2"/>
        <v>36543.165808241698</v>
      </c>
      <c r="J223" s="4"/>
    </row>
    <row r="224" spans="2:10" x14ac:dyDescent="0.35">
      <c r="B224" s="46">
        <v>43777</v>
      </c>
      <c r="C224" s="4">
        <v>217</v>
      </c>
      <c r="D224" s="4"/>
      <c r="E224" s="1">
        <v>-1.5513059244162008E-2</v>
      </c>
      <c r="F224" s="1">
        <v>-15513.059244162054</v>
      </c>
      <c r="H224" s="1">
        <f t="shared" si="2"/>
        <v>36543.165808241698</v>
      </c>
      <c r="J224" s="4"/>
    </row>
    <row r="225" spans="2:10" x14ac:dyDescent="0.35">
      <c r="B225" s="46">
        <v>43780</v>
      </c>
      <c r="C225" s="4">
        <v>218</v>
      </c>
      <c r="D225" s="4"/>
      <c r="E225" s="1">
        <v>1.0294133432070574E-2</v>
      </c>
      <c r="F225" s="1">
        <v>10294.133432070608</v>
      </c>
      <c r="H225" s="1">
        <f t="shared" si="2"/>
        <v>36543.165808241698</v>
      </c>
      <c r="J225" s="4"/>
    </row>
    <row r="226" spans="2:10" x14ac:dyDescent="0.35">
      <c r="B226" s="46">
        <v>43781</v>
      </c>
      <c r="C226" s="4">
        <v>219</v>
      </c>
      <c r="D226" s="4"/>
      <c r="E226" s="1">
        <v>1.2219401217465056E-2</v>
      </c>
      <c r="F226" s="1">
        <v>12219.401217465056</v>
      </c>
      <c r="H226" s="1">
        <f t="shared" si="2"/>
        <v>36543.165808241698</v>
      </c>
      <c r="J226" s="4"/>
    </row>
    <row r="227" spans="2:10" x14ac:dyDescent="0.35">
      <c r="B227" s="46">
        <v>43782</v>
      </c>
      <c r="C227" s="4">
        <v>220</v>
      </c>
      <c r="D227" s="4"/>
      <c r="E227" s="1">
        <v>-1.9548883594874965E-2</v>
      </c>
      <c r="F227" s="1">
        <v>-19548.883594874991</v>
      </c>
      <c r="H227" s="1">
        <f t="shared" si="2"/>
        <v>36543.165808241698</v>
      </c>
      <c r="J227" s="4"/>
    </row>
    <row r="228" spans="2:10" x14ac:dyDescent="0.35">
      <c r="B228" s="46">
        <v>43783</v>
      </c>
      <c r="C228" s="4">
        <v>221</v>
      </c>
      <c r="D228" s="4"/>
      <c r="E228" s="1">
        <v>1.491196076044686E-2</v>
      </c>
      <c r="F228" s="1">
        <v>14911.960760446847</v>
      </c>
      <c r="H228" s="1">
        <f t="shared" si="2"/>
        <v>36543.165808241698</v>
      </c>
      <c r="J228" s="4"/>
    </row>
    <row r="229" spans="2:10" x14ac:dyDescent="0.35">
      <c r="B229" s="46">
        <v>43784</v>
      </c>
      <c r="C229" s="4">
        <v>222</v>
      </c>
      <c r="D229" s="4"/>
      <c r="E229" s="1">
        <v>-6.3640270746039423E-3</v>
      </c>
      <c r="F229" s="1">
        <v>-6364.0270746039459</v>
      </c>
      <c r="H229" s="1">
        <f t="shared" si="2"/>
        <v>36543.165808241698</v>
      </c>
      <c r="J229" s="4"/>
    </row>
    <row r="230" spans="2:10" x14ac:dyDescent="0.35">
      <c r="B230" s="46">
        <v>43787</v>
      </c>
      <c r="C230" s="4">
        <v>223</v>
      </c>
      <c r="D230" s="4"/>
      <c r="E230" s="1">
        <v>-6.5876620763957181E-3</v>
      </c>
      <c r="F230" s="1">
        <v>-6587.6620763957035</v>
      </c>
      <c r="H230" s="1">
        <f t="shared" si="2"/>
        <v>36543.165808241698</v>
      </c>
      <c r="J230" s="4"/>
    </row>
    <row r="231" spans="2:10" x14ac:dyDescent="0.35">
      <c r="B231" s="46">
        <v>43788</v>
      </c>
      <c r="C231" s="4">
        <v>224</v>
      </c>
      <c r="D231" s="4"/>
      <c r="E231" s="1">
        <v>-3.8582356766522774E-4</v>
      </c>
      <c r="F231" s="1">
        <v>-385.82356766518205</v>
      </c>
      <c r="H231" s="1">
        <f t="shared" si="2"/>
        <v>36543.165808241698</v>
      </c>
      <c r="J231" s="4"/>
    </row>
    <row r="232" spans="2:10" x14ac:dyDescent="0.35">
      <c r="B232" s="46">
        <v>43789</v>
      </c>
      <c r="C232" s="4">
        <v>225</v>
      </c>
      <c r="D232" s="4"/>
      <c r="E232" s="1">
        <v>6.0056327976331482E-3</v>
      </c>
      <c r="F232" s="1">
        <v>6005.6327976331813</v>
      </c>
      <c r="H232" s="1">
        <f t="shared" si="2"/>
        <v>36543.165808241698</v>
      </c>
      <c r="J232" s="4"/>
    </row>
    <row r="233" spans="2:10" x14ac:dyDescent="0.35">
      <c r="B233" s="46">
        <v>43790</v>
      </c>
      <c r="C233" s="4">
        <v>226</v>
      </c>
      <c r="D233" s="4"/>
      <c r="E233" s="1">
        <v>-1.1583313981003025E-2</v>
      </c>
      <c r="F233" s="1">
        <v>-11583.313981003012</v>
      </c>
      <c r="H233" s="1">
        <f t="shared" si="2"/>
        <v>36543.165808241698</v>
      </c>
      <c r="J233" s="4"/>
    </row>
    <row r="234" spans="2:10" x14ac:dyDescent="0.35">
      <c r="B234" s="46">
        <v>43791</v>
      </c>
      <c r="C234" s="4">
        <v>227</v>
      </c>
      <c r="D234" s="4"/>
      <c r="E234" s="1">
        <v>-8.1829749519946281E-3</v>
      </c>
      <c r="F234" s="1">
        <v>-8182.9749519946054</v>
      </c>
      <c r="H234" s="1">
        <f t="shared" si="2"/>
        <v>36543.165808241698</v>
      </c>
      <c r="J234" s="4"/>
    </row>
    <row r="235" spans="2:10" x14ac:dyDescent="0.35">
      <c r="B235" s="46">
        <v>43794</v>
      </c>
      <c r="C235" s="4">
        <v>228</v>
      </c>
      <c r="D235" s="4"/>
      <c r="E235" s="1">
        <v>-1.5619125420304664E-2</v>
      </c>
      <c r="F235" s="1">
        <v>-15619.125420304714</v>
      </c>
      <c r="H235" s="1">
        <f t="shared" si="2"/>
        <v>36543.165808241698</v>
      </c>
      <c r="J235" s="4"/>
    </row>
    <row r="236" spans="2:10" x14ac:dyDescent="0.35">
      <c r="B236" s="46">
        <v>43795</v>
      </c>
      <c r="C236" s="4">
        <v>229</v>
      </c>
      <c r="D236" s="4"/>
      <c r="E236" s="1">
        <v>1.4506690887802804E-2</v>
      </c>
      <c r="F236" s="1">
        <v>14506.690887802746</v>
      </c>
      <c r="H236" s="1">
        <f t="shared" si="2"/>
        <v>36543.165808241698</v>
      </c>
      <c r="J236" s="4"/>
    </row>
    <row r="237" spans="2:10" x14ac:dyDescent="0.35">
      <c r="B237" s="46">
        <v>43796</v>
      </c>
      <c r="C237" s="4">
        <v>230</v>
      </c>
      <c r="D237" s="4"/>
      <c r="E237" s="1">
        <v>4.1889348217037534E-2</v>
      </c>
      <c r="F237" s="1">
        <v>41889.348217037506</v>
      </c>
      <c r="H237" s="1">
        <f t="shared" si="2"/>
        <v>36543.165808241698</v>
      </c>
      <c r="J237" s="4"/>
    </row>
    <row r="238" spans="2:10" x14ac:dyDescent="0.35">
      <c r="B238" s="46">
        <v>43798</v>
      </c>
      <c r="C238" s="4">
        <v>231</v>
      </c>
      <c r="D238" s="4"/>
      <c r="E238" s="1">
        <v>-1.5872320910162864E-2</v>
      </c>
      <c r="F238" s="1">
        <v>-15872.320910162874</v>
      </c>
      <c r="H238" s="1">
        <f t="shared" si="2"/>
        <v>36543.165808241698</v>
      </c>
      <c r="J238" s="4"/>
    </row>
    <row r="239" spans="2:10" x14ac:dyDescent="0.35">
      <c r="B239" s="46">
        <v>43801</v>
      </c>
      <c r="C239" s="4">
        <v>232</v>
      </c>
      <c r="D239" s="4"/>
      <c r="E239" s="1">
        <v>-7.9641312738753904E-4</v>
      </c>
      <c r="F239" s="1">
        <v>-796.41312738752458</v>
      </c>
      <c r="H239" s="1">
        <f t="shared" si="2"/>
        <v>36543.165808241698</v>
      </c>
      <c r="J239" s="4"/>
    </row>
    <row r="240" spans="2:10" x14ac:dyDescent="0.35">
      <c r="B240" s="46">
        <v>43802</v>
      </c>
      <c r="C240" s="4">
        <v>233</v>
      </c>
      <c r="D240" s="4"/>
      <c r="E240" s="1">
        <v>-1.9019680128241002E-2</v>
      </c>
      <c r="F240" s="1">
        <v>-19019.680128240958</v>
      </c>
      <c r="H240" s="1">
        <f t="shared" si="2"/>
        <v>36543.165808241698</v>
      </c>
      <c r="J240" s="4"/>
    </row>
    <row r="241" spans="2:10" x14ac:dyDescent="0.35">
      <c r="B241" s="46">
        <v>43803</v>
      </c>
      <c r="C241" s="4">
        <v>234</v>
      </c>
      <c r="D241" s="4"/>
      <c r="E241" s="1">
        <v>1.1829226341385096E-2</v>
      </c>
      <c r="F241" s="1">
        <v>11829.226341385045</v>
      </c>
      <c r="H241" s="1">
        <f t="shared" si="2"/>
        <v>36543.165808241698</v>
      </c>
      <c r="J241" s="4"/>
    </row>
    <row r="242" spans="2:10" x14ac:dyDescent="0.35">
      <c r="B242" s="46">
        <v>43804</v>
      </c>
      <c r="C242" s="4">
        <v>235</v>
      </c>
      <c r="D242" s="4"/>
      <c r="E242" s="1">
        <v>-1.7465465255787588E-3</v>
      </c>
      <c r="F242" s="1">
        <v>-1746.546525578713</v>
      </c>
      <c r="H242" s="1">
        <f t="shared" si="2"/>
        <v>36543.165808241698</v>
      </c>
      <c r="J242" s="4"/>
    </row>
    <row r="243" spans="2:10" x14ac:dyDescent="0.35">
      <c r="B243" s="46">
        <v>43805</v>
      </c>
      <c r="C243" s="4">
        <v>236</v>
      </c>
      <c r="D243" s="4"/>
      <c r="E243" s="1">
        <v>1.7234335067289934E-2</v>
      </c>
      <c r="F243" s="1">
        <v>17234.335067289881</v>
      </c>
      <c r="H243" s="1">
        <f t="shared" si="2"/>
        <v>36543.165808241698</v>
      </c>
      <c r="J243" s="4"/>
    </row>
    <row r="244" spans="2:10" x14ac:dyDescent="0.35">
      <c r="B244" s="46">
        <v>43808</v>
      </c>
      <c r="C244" s="4">
        <v>237</v>
      </c>
      <c r="D244" s="4"/>
      <c r="E244" s="1">
        <v>-1.2591566108913205E-2</v>
      </c>
      <c r="F244" s="1">
        <v>-12591.566108913161</v>
      </c>
      <c r="H244" s="1">
        <f t="shared" si="2"/>
        <v>36543.165808241698</v>
      </c>
      <c r="J244" s="4"/>
    </row>
    <row r="245" spans="2:10" x14ac:dyDescent="0.35">
      <c r="B245" s="46">
        <v>43809</v>
      </c>
      <c r="C245" s="4">
        <v>238</v>
      </c>
      <c r="D245" s="4"/>
      <c r="E245" s="1">
        <v>-1.8195688734662856E-2</v>
      </c>
      <c r="F245" s="1">
        <v>-18195.688734662835</v>
      </c>
      <c r="H245" s="1">
        <f t="shared" si="2"/>
        <v>36543.165808241698</v>
      </c>
      <c r="J245" s="4"/>
    </row>
    <row r="246" spans="2:10" x14ac:dyDescent="0.35">
      <c r="B246" s="46">
        <v>43810</v>
      </c>
      <c r="C246" s="4">
        <v>239</v>
      </c>
      <c r="D246" s="4"/>
      <c r="E246" s="1">
        <v>1.0884783573140447E-2</v>
      </c>
      <c r="F246" s="1">
        <v>10884.78357314039</v>
      </c>
      <c r="H246" s="1">
        <f t="shared" si="2"/>
        <v>26171.958419475588</v>
      </c>
      <c r="J246" s="4"/>
    </row>
    <row r="247" spans="2:10" x14ac:dyDescent="0.35">
      <c r="B247" s="46">
        <v>43811</v>
      </c>
      <c r="C247" s="4">
        <v>240</v>
      </c>
      <c r="D247" s="4"/>
      <c r="E247" s="1">
        <v>1.4869157849205884E-2</v>
      </c>
      <c r="F247" s="1">
        <v>14869.157849205891</v>
      </c>
      <c r="H247" s="1">
        <f t="shared" si="2"/>
        <v>26171.958419475588</v>
      </c>
      <c r="J247" s="4"/>
    </row>
    <row r="248" spans="2:10" x14ac:dyDescent="0.35">
      <c r="B248" s="46">
        <v>43812</v>
      </c>
      <c r="C248" s="4">
        <v>241</v>
      </c>
      <c r="D248" s="4"/>
      <c r="E248" s="1">
        <v>-1.8794641830429198E-2</v>
      </c>
      <c r="F248" s="1">
        <v>-18794.641830429202</v>
      </c>
      <c r="H248" s="1">
        <f t="shared" si="2"/>
        <v>26171.958419475588</v>
      </c>
      <c r="J248" s="4"/>
    </row>
    <row r="249" spans="2:10" x14ac:dyDescent="0.35">
      <c r="B249" s="46">
        <v>43815</v>
      </c>
      <c r="C249" s="4">
        <v>242</v>
      </c>
      <c r="D249" s="4"/>
      <c r="E249" s="1">
        <v>1.0290099068693692E-2</v>
      </c>
      <c r="F249" s="1">
        <v>10290.0990686937</v>
      </c>
      <c r="H249" s="1">
        <f t="shared" si="2"/>
        <v>26171.958419475588</v>
      </c>
      <c r="J249" s="4"/>
    </row>
    <row r="250" spans="2:10" x14ac:dyDescent="0.35">
      <c r="B250" s="46">
        <v>43816</v>
      </c>
      <c r="C250" s="4">
        <v>243</v>
      </c>
      <c r="D250" s="4"/>
      <c r="E250" s="1">
        <v>2.2583679152721824E-2</v>
      </c>
      <c r="F250" s="1">
        <v>22583.679152721888</v>
      </c>
      <c r="H250" s="1">
        <f t="shared" ref="H250:H313" si="3">-LARGE(F201:F250,(1-$C$3)*$H$6)</f>
        <v>26171.958419475588</v>
      </c>
      <c r="J250" s="4"/>
    </row>
    <row r="251" spans="2:10" x14ac:dyDescent="0.35">
      <c r="B251" s="46">
        <v>43817</v>
      </c>
      <c r="C251" s="4">
        <v>244</v>
      </c>
      <c r="D251" s="4"/>
      <c r="E251" s="1">
        <v>2.9713084534206964E-2</v>
      </c>
      <c r="F251" s="1">
        <v>29713.08453420701</v>
      </c>
      <c r="H251" s="1">
        <f t="shared" si="3"/>
        <v>26171.958419475588</v>
      </c>
      <c r="J251" s="4"/>
    </row>
    <row r="252" spans="2:10" x14ac:dyDescent="0.35">
      <c r="B252" s="46">
        <v>43818</v>
      </c>
      <c r="C252" s="4">
        <v>245</v>
      </c>
      <c r="D252" s="4"/>
      <c r="E252" s="1">
        <v>1.2491175307459391E-2</v>
      </c>
      <c r="F252" s="1">
        <v>12491.175307459431</v>
      </c>
      <c r="H252" s="1">
        <f t="shared" si="3"/>
        <v>26171.958419475588</v>
      </c>
      <c r="J252" s="4"/>
    </row>
    <row r="253" spans="2:10" x14ac:dyDescent="0.35">
      <c r="B253" s="46">
        <v>43819</v>
      </c>
      <c r="C253" s="4">
        <v>246</v>
      </c>
      <c r="D253" s="4"/>
      <c r="E253" s="1">
        <v>5.174598983458973E-4</v>
      </c>
      <c r="F253" s="1">
        <v>517.4598983458709</v>
      </c>
      <c r="H253" s="1">
        <f t="shared" si="3"/>
        <v>26171.958419475588</v>
      </c>
      <c r="J253" s="4"/>
    </row>
    <row r="254" spans="2:10" x14ac:dyDescent="0.35">
      <c r="B254" s="46">
        <v>43822</v>
      </c>
      <c r="C254" s="4">
        <v>247</v>
      </c>
      <c r="D254" s="4"/>
      <c r="E254" s="1">
        <v>2.2070075745028537E-3</v>
      </c>
      <c r="F254" s="1">
        <v>2207.0075745028444</v>
      </c>
      <c r="H254" s="1">
        <f t="shared" si="3"/>
        <v>26171.958419475588</v>
      </c>
      <c r="J254" s="4"/>
    </row>
    <row r="255" spans="2:10" x14ac:dyDescent="0.35">
      <c r="B255" s="46">
        <v>43823</v>
      </c>
      <c r="C255" s="4">
        <v>248</v>
      </c>
      <c r="D255" s="4"/>
      <c r="E255" s="1">
        <v>2.4388219449947707E-3</v>
      </c>
      <c r="F255" s="1">
        <v>2438.8219449947355</v>
      </c>
      <c r="H255" s="1">
        <f t="shared" si="3"/>
        <v>26171.958419475588</v>
      </c>
      <c r="J255" s="4"/>
    </row>
    <row r="256" spans="2:10" x14ac:dyDescent="0.35">
      <c r="B256" s="46">
        <v>43825</v>
      </c>
      <c r="C256" s="4">
        <v>249</v>
      </c>
      <c r="D256" s="4"/>
      <c r="E256" s="1">
        <v>9.096355927961125E-3</v>
      </c>
      <c r="F256" s="1">
        <v>9096.35592796118</v>
      </c>
      <c r="H256" s="1">
        <f t="shared" si="3"/>
        <v>26171.958419475588</v>
      </c>
      <c r="J256" s="4"/>
    </row>
    <row r="257" spans="2:10" x14ac:dyDescent="0.35">
      <c r="B257" s="46">
        <v>43826</v>
      </c>
      <c r="C257" s="4">
        <v>250</v>
      </c>
      <c r="D257" s="4"/>
      <c r="E257" s="1">
        <v>-9.1517643764453989E-3</v>
      </c>
      <c r="F257" s="1">
        <v>-9151.7643764454406</v>
      </c>
      <c r="H257" s="1">
        <f t="shared" si="3"/>
        <v>26171.958419475588</v>
      </c>
      <c r="I257" s="4">
        <f>-LARGE(F8:F257,(1-$C$3)*$I$6)</f>
        <v>47830.723717099288</v>
      </c>
      <c r="J257" s="4"/>
    </row>
    <row r="258" spans="2:10" x14ac:dyDescent="0.35">
      <c r="B258" s="46">
        <v>43829</v>
      </c>
      <c r="C258" s="4">
        <v>251</v>
      </c>
      <c r="D258" s="4"/>
      <c r="E258" s="1">
        <v>-1.3343561864657816E-2</v>
      </c>
      <c r="F258" s="1">
        <v>-13343.561864657793</v>
      </c>
      <c r="H258" s="1">
        <f t="shared" si="3"/>
        <v>26171.958419475588</v>
      </c>
      <c r="I258" s="1">
        <f t="shared" ref="I258:I321" si="4">-LARGE(F9:F258,(1-$C$3)*$I$6)</f>
        <v>47830.723717099288</v>
      </c>
      <c r="J258" s="4"/>
    </row>
    <row r="259" spans="2:10" x14ac:dyDescent="0.35">
      <c r="B259" s="46">
        <v>43830</v>
      </c>
      <c r="C259" s="4">
        <v>252</v>
      </c>
      <c r="D259" s="4"/>
      <c r="E259" s="1">
        <v>3.298337187400039E-2</v>
      </c>
      <c r="F259" s="1">
        <v>32983.371874000411</v>
      </c>
      <c r="H259" s="1">
        <f t="shared" si="3"/>
        <v>26171.958419475588</v>
      </c>
      <c r="I259" s="1">
        <f t="shared" si="4"/>
        <v>47830.723717099288</v>
      </c>
      <c r="J259" s="4"/>
    </row>
    <row r="260" spans="2:10" x14ac:dyDescent="0.35">
      <c r="B260" s="46">
        <v>43832</v>
      </c>
      <c r="C260" s="4">
        <v>253</v>
      </c>
      <c r="D260" s="4"/>
      <c r="E260" s="1">
        <v>-1.3790424053022214E-2</v>
      </c>
      <c r="F260" s="1">
        <v>-13790.424053022172</v>
      </c>
      <c r="H260" s="1">
        <f t="shared" si="3"/>
        <v>26171.958419475588</v>
      </c>
      <c r="I260" s="1">
        <f t="shared" si="4"/>
        <v>47830.723717099288</v>
      </c>
      <c r="J260" s="4"/>
    </row>
    <row r="261" spans="2:10" x14ac:dyDescent="0.35">
      <c r="B261" s="46">
        <v>43833</v>
      </c>
      <c r="C261" s="4">
        <v>254</v>
      </c>
      <c r="D261" s="4"/>
      <c r="E261" s="1">
        <v>-1.6588942441434586E-2</v>
      </c>
      <c r="F261" s="1">
        <v>-16588.942441434599</v>
      </c>
      <c r="H261" s="1">
        <f t="shared" si="3"/>
        <v>26171.958419475588</v>
      </c>
      <c r="I261" s="1">
        <f t="shared" si="4"/>
        <v>47830.723717099288</v>
      </c>
      <c r="J261" s="4"/>
    </row>
    <row r="262" spans="2:10" x14ac:dyDescent="0.35">
      <c r="B262" s="46">
        <v>43836</v>
      </c>
      <c r="C262" s="4">
        <v>255</v>
      </c>
      <c r="D262" s="4"/>
      <c r="E262" s="1">
        <v>-7.6980981048048614E-3</v>
      </c>
      <c r="F262" s="1">
        <v>-7698.0981048048707</v>
      </c>
      <c r="H262" s="1">
        <f t="shared" si="3"/>
        <v>26171.958419475588</v>
      </c>
      <c r="I262" s="1">
        <f t="shared" si="4"/>
        <v>47830.723717099288</v>
      </c>
      <c r="J262" s="4"/>
    </row>
    <row r="263" spans="2:10" x14ac:dyDescent="0.35">
      <c r="B263" s="46">
        <v>43837</v>
      </c>
      <c r="C263" s="4">
        <v>256</v>
      </c>
      <c r="D263" s="4"/>
      <c r="E263" s="1">
        <v>-1.7064151973408534E-2</v>
      </c>
      <c r="F263" s="1">
        <v>-17064.15197340853</v>
      </c>
      <c r="H263" s="1">
        <f t="shared" si="3"/>
        <v>26171.958419475588</v>
      </c>
      <c r="I263" s="1">
        <f t="shared" si="4"/>
        <v>47830.723717099288</v>
      </c>
      <c r="J263" s="4"/>
    </row>
    <row r="264" spans="2:10" x14ac:dyDescent="0.35">
      <c r="B264" s="46">
        <v>43838</v>
      </c>
      <c r="C264" s="4">
        <v>257</v>
      </c>
      <c r="D264" s="4"/>
      <c r="E264" s="1">
        <v>8.0120123751853834E-3</v>
      </c>
      <c r="F264" s="1">
        <v>8012.0123751853826</v>
      </c>
      <c r="H264" s="1">
        <f t="shared" si="3"/>
        <v>26171.958419475588</v>
      </c>
      <c r="I264" s="1">
        <f t="shared" si="4"/>
        <v>47830.723717099288</v>
      </c>
      <c r="J264" s="4"/>
    </row>
    <row r="265" spans="2:10" x14ac:dyDescent="0.35">
      <c r="B265" s="46">
        <v>43839</v>
      </c>
      <c r="C265" s="4">
        <v>258</v>
      </c>
      <c r="D265" s="4"/>
      <c r="E265" s="1">
        <v>-9.0734238856106427E-3</v>
      </c>
      <c r="F265" s="1">
        <v>-9073.4238856106531</v>
      </c>
      <c r="H265" s="1">
        <f t="shared" si="3"/>
        <v>26171.958419475588</v>
      </c>
      <c r="I265" s="1">
        <f t="shared" si="4"/>
        <v>47830.723717099288</v>
      </c>
      <c r="J265" s="4"/>
    </row>
    <row r="266" spans="2:10" x14ac:dyDescent="0.35">
      <c r="B266" s="46">
        <v>43840</v>
      </c>
      <c r="C266" s="4">
        <v>259</v>
      </c>
      <c r="D266" s="4"/>
      <c r="E266" s="1">
        <v>1.169956168589396E-2</v>
      </c>
      <c r="F266" s="1">
        <v>11699.561685893917</v>
      </c>
      <c r="H266" s="1">
        <f t="shared" si="3"/>
        <v>26171.958419475588</v>
      </c>
      <c r="I266" s="1">
        <f t="shared" si="4"/>
        <v>47830.723717099288</v>
      </c>
      <c r="J266" s="4"/>
    </row>
    <row r="267" spans="2:10" x14ac:dyDescent="0.35">
      <c r="B267" s="46">
        <v>43843</v>
      </c>
      <c r="C267" s="4">
        <v>260</v>
      </c>
      <c r="D267" s="4"/>
      <c r="E267" s="1">
        <v>2.1659509592456737E-2</v>
      </c>
      <c r="F267" s="1">
        <v>21659.509592456743</v>
      </c>
      <c r="H267" s="1">
        <f t="shared" si="3"/>
        <v>19548.883594874991</v>
      </c>
      <c r="I267" s="1">
        <f t="shared" si="4"/>
        <v>47830.723717099288</v>
      </c>
      <c r="J267" s="4"/>
    </row>
    <row r="268" spans="2:10" x14ac:dyDescent="0.35">
      <c r="B268" s="46">
        <v>43844</v>
      </c>
      <c r="C268" s="4">
        <v>261</v>
      </c>
      <c r="D268" s="4"/>
      <c r="E268" s="1">
        <v>-3.0312216746417563E-4</v>
      </c>
      <c r="F268" s="1">
        <v>-303.12216746422928</v>
      </c>
      <c r="H268" s="1">
        <f t="shared" si="3"/>
        <v>19548.883594874991</v>
      </c>
      <c r="I268" s="1">
        <f t="shared" si="4"/>
        <v>47830.723717099288</v>
      </c>
      <c r="J268" s="4"/>
    </row>
    <row r="269" spans="2:10" x14ac:dyDescent="0.35">
      <c r="B269" s="46">
        <v>43845</v>
      </c>
      <c r="C269" s="4">
        <v>262</v>
      </c>
      <c r="D269" s="4"/>
      <c r="E269" s="1">
        <v>8.5638605580250528E-3</v>
      </c>
      <c r="F269" s="1">
        <v>8563.8605580250733</v>
      </c>
      <c r="H269" s="1">
        <f t="shared" si="3"/>
        <v>19548.883594874991</v>
      </c>
      <c r="I269" s="1">
        <f t="shared" si="4"/>
        <v>47830.723717099288</v>
      </c>
      <c r="J269" s="4"/>
    </row>
    <row r="270" spans="2:10" x14ac:dyDescent="0.35">
      <c r="B270" s="46">
        <v>43846</v>
      </c>
      <c r="C270" s="4">
        <v>263</v>
      </c>
      <c r="D270" s="4"/>
      <c r="E270" s="1">
        <v>-1.690109480377272E-2</v>
      </c>
      <c r="F270" s="1">
        <v>-16901.09480377275</v>
      </c>
      <c r="H270" s="1">
        <f t="shared" si="3"/>
        <v>19548.883594874991</v>
      </c>
      <c r="I270" s="1">
        <f t="shared" si="4"/>
        <v>47830.723717099288</v>
      </c>
      <c r="J270" s="4"/>
    </row>
    <row r="271" spans="2:10" x14ac:dyDescent="0.35">
      <c r="B271" s="46">
        <v>43847</v>
      </c>
      <c r="C271" s="4">
        <v>264</v>
      </c>
      <c r="D271" s="4"/>
      <c r="E271" s="1">
        <v>-4.3687658135866279E-3</v>
      </c>
      <c r="F271" s="1">
        <v>-4368.7658135866513</v>
      </c>
      <c r="H271" s="1">
        <f t="shared" si="3"/>
        <v>19548.883594874991</v>
      </c>
      <c r="I271" s="1">
        <f t="shared" si="4"/>
        <v>47830.723717099288</v>
      </c>
      <c r="J271" s="4"/>
    </row>
    <row r="272" spans="2:10" x14ac:dyDescent="0.35">
      <c r="B272" s="46">
        <v>43851</v>
      </c>
      <c r="C272" s="4">
        <v>265</v>
      </c>
      <c r="D272" s="4"/>
      <c r="E272" s="1">
        <v>1.5789771579188837E-2</v>
      </c>
      <c r="F272" s="1">
        <v>15789.771579188877</v>
      </c>
      <c r="H272" s="1">
        <f t="shared" si="3"/>
        <v>19548.883594874991</v>
      </c>
      <c r="I272" s="1">
        <f t="shared" si="4"/>
        <v>47830.723717099288</v>
      </c>
      <c r="J272" s="4"/>
    </row>
    <row r="273" spans="2:10" x14ac:dyDescent="0.35">
      <c r="B273" s="46">
        <v>43852</v>
      </c>
      <c r="C273" s="4">
        <v>266</v>
      </c>
      <c r="D273" s="4"/>
      <c r="E273" s="1">
        <v>-1.2544524074397035E-2</v>
      </c>
      <c r="F273" s="1">
        <v>-12544.52407439705</v>
      </c>
      <c r="H273" s="1">
        <f t="shared" si="3"/>
        <v>19548.883594874991</v>
      </c>
      <c r="I273" s="1">
        <f t="shared" si="4"/>
        <v>47830.723717099288</v>
      </c>
      <c r="J273" s="4"/>
    </row>
    <row r="274" spans="2:10" x14ac:dyDescent="0.35">
      <c r="B274" s="46">
        <v>43853</v>
      </c>
      <c r="C274" s="4">
        <v>267</v>
      </c>
      <c r="D274" s="4"/>
      <c r="E274" s="1">
        <v>-1.9120092754001655E-3</v>
      </c>
      <c r="F274" s="1">
        <v>-1912.0092754001962</v>
      </c>
      <c r="H274" s="1">
        <f t="shared" si="3"/>
        <v>19548.883594874991</v>
      </c>
      <c r="I274" s="1">
        <f t="shared" si="4"/>
        <v>47830.723717099288</v>
      </c>
      <c r="J274" s="4"/>
    </row>
    <row r="275" spans="2:10" x14ac:dyDescent="0.35">
      <c r="B275" s="46">
        <v>43854</v>
      </c>
      <c r="C275" s="4">
        <v>268</v>
      </c>
      <c r="D275" s="4"/>
      <c r="E275" s="1">
        <v>-3.3688195063739976E-2</v>
      </c>
      <c r="F275" s="1">
        <v>-33688.195063740015</v>
      </c>
      <c r="H275" s="1">
        <f t="shared" si="3"/>
        <v>33688.195063740015</v>
      </c>
      <c r="I275" s="1">
        <f t="shared" si="4"/>
        <v>47830.723717099288</v>
      </c>
      <c r="J275" s="4"/>
    </row>
    <row r="276" spans="2:10" x14ac:dyDescent="0.35">
      <c r="B276" s="46">
        <v>43857</v>
      </c>
      <c r="C276" s="4">
        <v>269</v>
      </c>
      <c r="D276" s="4"/>
      <c r="E276" s="1">
        <v>3.4529857832545433E-4</v>
      </c>
      <c r="F276" s="1">
        <v>345.29857832542621</v>
      </c>
      <c r="H276" s="1">
        <f t="shared" si="3"/>
        <v>33688.195063740015</v>
      </c>
      <c r="I276" s="1">
        <f t="shared" si="4"/>
        <v>47830.723717099288</v>
      </c>
      <c r="J276" s="4"/>
    </row>
    <row r="277" spans="2:10" x14ac:dyDescent="0.35">
      <c r="B277" s="46">
        <v>43858</v>
      </c>
      <c r="C277" s="4">
        <v>270</v>
      </c>
      <c r="D277" s="4"/>
      <c r="E277" s="1">
        <v>7.5504777226446679E-3</v>
      </c>
      <c r="F277" s="1">
        <v>7550.4777226446895</v>
      </c>
      <c r="H277" s="1">
        <f t="shared" si="3"/>
        <v>33688.195063740015</v>
      </c>
      <c r="I277" s="1">
        <f t="shared" si="4"/>
        <v>47830.723717099288</v>
      </c>
      <c r="J277" s="4"/>
    </row>
    <row r="278" spans="2:10" x14ac:dyDescent="0.35">
      <c r="B278" s="46">
        <v>43859</v>
      </c>
      <c r="C278" s="4">
        <v>271</v>
      </c>
      <c r="D278" s="4"/>
      <c r="E278" s="1">
        <v>2.7737409587118463E-3</v>
      </c>
      <c r="F278" s="1">
        <v>2773.7409587118309</v>
      </c>
      <c r="H278" s="1">
        <f t="shared" si="3"/>
        <v>33688.195063740015</v>
      </c>
      <c r="I278" s="1">
        <f t="shared" si="4"/>
        <v>36543.165808241698</v>
      </c>
      <c r="J278" s="4"/>
    </row>
    <row r="279" spans="2:10" x14ac:dyDescent="0.35">
      <c r="B279" s="46">
        <v>43860</v>
      </c>
      <c r="C279" s="4">
        <v>272</v>
      </c>
      <c r="D279" s="4"/>
      <c r="E279" s="1">
        <v>-6.9782074358460552E-2</v>
      </c>
      <c r="F279" s="1">
        <v>-69782.074358460493</v>
      </c>
      <c r="H279" s="1">
        <f t="shared" si="3"/>
        <v>69782.074358460493</v>
      </c>
      <c r="I279" s="1">
        <f t="shared" si="4"/>
        <v>47830.723717099288</v>
      </c>
      <c r="J279" s="4"/>
    </row>
    <row r="280" spans="2:10" x14ac:dyDescent="0.35">
      <c r="B280" s="46">
        <v>43861</v>
      </c>
      <c r="C280" s="4">
        <v>273</v>
      </c>
      <c r="D280" s="4"/>
      <c r="E280" s="1">
        <v>-4.8198484966604213E-2</v>
      </c>
      <c r="F280" s="1">
        <v>-48198.484966604155</v>
      </c>
      <c r="H280" s="1">
        <f t="shared" si="3"/>
        <v>69782.074358460493</v>
      </c>
      <c r="I280" s="1">
        <f t="shared" si="4"/>
        <v>48198.484966604155</v>
      </c>
      <c r="J280" s="4"/>
    </row>
    <row r="281" spans="2:10" x14ac:dyDescent="0.35">
      <c r="B281" s="46">
        <v>43864</v>
      </c>
      <c r="C281" s="4">
        <v>274</v>
      </c>
      <c r="D281" s="4"/>
      <c r="E281" s="1">
        <v>1.2086385402311569E-2</v>
      </c>
      <c r="F281" s="1">
        <v>12086.385402311571</v>
      </c>
      <c r="H281" s="1">
        <f t="shared" si="3"/>
        <v>69782.074358460493</v>
      </c>
      <c r="I281" s="1">
        <f t="shared" si="4"/>
        <v>48198.484966604155</v>
      </c>
      <c r="J281" s="4"/>
    </row>
    <row r="282" spans="2:10" x14ac:dyDescent="0.35">
      <c r="B282" s="46">
        <v>43865</v>
      </c>
      <c r="C282" s="4">
        <v>275</v>
      </c>
      <c r="D282" s="4"/>
      <c r="E282" s="1">
        <v>7.1157932135027663E-4</v>
      </c>
      <c r="F282" s="1">
        <v>711.57932135032024</v>
      </c>
      <c r="H282" s="1">
        <f t="shared" si="3"/>
        <v>69782.074358460493</v>
      </c>
      <c r="I282" s="1">
        <f t="shared" si="4"/>
        <v>48198.484966604155</v>
      </c>
      <c r="J282" s="4"/>
    </row>
    <row r="283" spans="2:10" x14ac:dyDescent="0.35">
      <c r="B283" s="46">
        <v>43866</v>
      </c>
      <c r="C283" s="4">
        <v>276</v>
      </c>
      <c r="D283" s="4"/>
      <c r="E283" s="1">
        <v>1.7676358706158198E-2</v>
      </c>
      <c r="F283" s="1">
        <v>17676.358706158237</v>
      </c>
      <c r="H283" s="1">
        <f t="shared" si="3"/>
        <v>69782.074358460493</v>
      </c>
      <c r="I283" s="1">
        <f t="shared" si="4"/>
        <v>48198.484966604155</v>
      </c>
      <c r="J283" s="4"/>
    </row>
    <row r="284" spans="2:10" x14ac:dyDescent="0.35">
      <c r="B284" s="46">
        <v>43867</v>
      </c>
      <c r="C284" s="4">
        <v>277</v>
      </c>
      <c r="D284" s="4"/>
      <c r="E284" s="1">
        <v>-1.2413012514292811E-2</v>
      </c>
      <c r="F284" s="1">
        <v>-12413.012514292845</v>
      </c>
      <c r="H284" s="1">
        <f t="shared" si="3"/>
        <v>69782.074358460493</v>
      </c>
      <c r="I284" s="1">
        <f t="shared" si="4"/>
        <v>48198.484966604155</v>
      </c>
      <c r="J284" s="4"/>
    </row>
    <row r="285" spans="2:10" x14ac:dyDescent="0.35">
      <c r="B285" s="46">
        <v>43868</v>
      </c>
      <c r="C285" s="4">
        <v>278</v>
      </c>
      <c r="D285" s="4"/>
      <c r="E285" s="1">
        <v>-7.8197729651395646E-3</v>
      </c>
      <c r="F285" s="1">
        <v>-7819.772965139593</v>
      </c>
      <c r="H285" s="1">
        <f t="shared" si="3"/>
        <v>69782.074358460493</v>
      </c>
      <c r="I285" s="1">
        <f t="shared" si="4"/>
        <v>48198.484966604155</v>
      </c>
      <c r="J285" s="4"/>
    </row>
    <row r="286" spans="2:10" x14ac:dyDescent="0.35">
      <c r="B286" s="46">
        <v>43871</v>
      </c>
      <c r="C286" s="4">
        <v>279</v>
      </c>
      <c r="D286" s="4"/>
      <c r="E286" s="1">
        <v>4.3900425629656015E-4</v>
      </c>
      <c r="F286" s="1">
        <v>439.00425629655365</v>
      </c>
      <c r="H286" s="1">
        <f t="shared" si="3"/>
        <v>69782.074358460493</v>
      </c>
      <c r="I286" s="1">
        <f t="shared" si="4"/>
        <v>48198.484966604155</v>
      </c>
      <c r="J286" s="4"/>
    </row>
    <row r="287" spans="2:10" x14ac:dyDescent="0.35">
      <c r="B287" s="46">
        <v>43872</v>
      </c>
      <c r="C287" s="4">
        <v>280</v>
      </c>
      <c r="D287" s="4"/>
      <c r="E287" s="1">
        <v>4.3273814397410959E-2</v>
      </c>
      <c r="F287" s="1">
        <v>43273.814397410955</v>
      </c>
      <c r="H287" s="1">
        <f t="shared" si="3"/>
        <v>69782.074358460493</v>
      </c>
      <c r="I287" s="1">
        <f t="shared" si="4"/>
        <v>48198.484966604155</v>
      </c>
      <c r="J287" s="4"/>
    </row>
    <row r="288" spans="2:10" x14ac:dyDescent="0.35">
      <c r="B288" s="46">
        <v>43873</v>
      </c>
      <c r="C288" s="4">
        <v>281</v>
      </c>
      <c r="D288" s="4"/>
      <c r="E288" s="1">
        <v>2.0435278972168843E-2</v>
      </c>
      <c r="F288" s="1">
        <v>20435.278972168802</v>
      </c>
      <c r="H288" s="1">
        <f t="shared" si="3"/>
        <v>69782.074358460493</v>
      </c>
      <c r="I288" s="1">
        <f t="shared" si="4"/>
        <v>48198.484966604155</v>
      </c>
      <c r="J288" s="4"/>
    </row>
    <row r="289" spans="2:10" x14ac:dyDescent="0.35">
      <c r="B289" s="46">
        <v>43874</v>
      </c>
      <c r="C289" s="4">
        <v>282</v>
      </c>
      <c r="D289" s="4"/>
      <c r="E289" s="1">
        <v>3.4572226258371575E-4</v>
      </c>
      <c r="F289" s="1">
        <v>345.722262583673</v>
      </c>
      <c r="H289" s="1">
        <f t="shared" si="3"/>
        <v>69782.074358460493</v>
      </c>
      <c r="I289" s="1">
        <f t="shared" si="4"/>
        <v>48198.484966604155</v>
      </c>
      <c r="J289" s="4"/>
    </row>
    <row r="290" spans="2:10" x14ac:dyDescent="0.35">
      <c r="B290" s="46">
        <v>43875</v>
      </c>
      <c r="C290" s="4">
        <v>283</v>
      </c>
      <c r="D290" s="4"/>
      <c r="E290" s="1">
        <v>4.2864809813440525E-3</v>
      </c>
      <c r="F290" s="1">
        <v>4286.4809813440079</v>
      </c>
      <c r="H290" s="1">
        <f t="shared" si="3"/>
        <v>69782.074358460493</v>
      </c>
      <c r="I290" s="1">
        <f t="shared" si="4"/>
        <v>48198.484966604155</v>
      </c>
      <c r="J290" s="4"/>
    </row>
    <row r="291" spans="2:10" x14ac:dyDescent="0.35">
      <c r="B291" s="46">
        <v>43879</v>
      </c>
      <c r="C291" s="4">
        <v>284</v>
      </c>
      <c r="D291" s="4"/>
      <c r="E291" s="1">
        <v>-1.1458578739127886E-2</v>
      </c>
      <c r="F291" s="1">
        <v>-11458.578739127843</v>
      </c>
      <c r="H291" s="1">
        <f t="shared" si="3"/>
        <v>69782.074358460493</v>
      </c>
      <c r="I291" s="1">
        <f t="shared" si="4"/>
        <v>48198.484966604155</v>
      </c>
      <c r="J291" s="4"/>
    </row>
    <row r="292" spans="2:10" x14ac:dyDescent="0.35">
      <c r="B292" s="46">
        <v>43880</v>
      </c>
      <c r="C292" s="4">
        <v>285</v>
      </c>
      <c r="D292" s="4"/>
      <c r="E292" s="1">
        <v>5.1691610758709938E-3</v>
      </c>
      <c r="F292" s="1">
        <v>5169.1610758709721</v>
      </c>
      <c r="H292" s="1">
        <f t="shared" si="3"/>
        <v>69782.074358460493</v>
      </c>
      <c r="I292" s="1">
        <f t="shared" si="4"/>
        <v>48198.484966604155</v>
      </c>
      <c r="J292" s="4"/>
    </row>
    <row r="293" spans="2:10" x14ac:dyDescent="0.35">
      <c r="B293" s="46">
        <v>43881</v>
      </c>
      <c r="C293" s="4">
        <v>286</v>
      </c>
      <c r="D293" s="4"/>
      <c r="E293" s="1">
        <v>-2.4099407639500196E-2</v>
      </c>
      <c r="F293" s="1">
        <v>-24099.407639500219</v>
      </c>
      <c r="H293" s="1">
        <f t="shared" si="3"/>
        <v>69782.074358460493</v>
      </c>
      <c r="I293" s="1">
        <f t="shared" si="4"/>
        <v>48198.484966604155</v>
      </c>
      <c r="J293" s="4"/>
    </row>
    <row r="294" spans="2:10" x14ac:dyDescent="0.35">
      <c r="B294" s="46">
        <v>43882</v>
      </c>
      <c r="C294" s="4">
        <v>287</v>
      </c>
      <c r="D294" s="4"/>
      <c r="E294" s="1">
        <v>-5.8644448147145742E-2</v>
      </c>
      <c r="F294" s="1">
        <v>-58644.448147145798</v>
      </c>
      <c r="H294" s="1">
        <f t="shared" si="3"/>
        <v>69782.074358460493</v>
      </c>
      <c r="I294" s="1">
        <f t="shared" si="4"/>
        <v>52501.052545862971</v>
      </c>
      <c r="J294" s="4"/>
    </row>
    <row r="295" spans="2:10" x14ac:dyDescent="0.35">
      <c r="B295" s="46">
        <v>43885</v>
      </c>
      <c r="C295" s="4">
        <v>288</v>
      </c>
      <c r="D295" s="4"/>
      <c r="E295" s="1">
        <v>-2.4718029808115667E-2</v>
      </c>
      <c r="F295" s="1">
        <v>-24718.02980811568</v>
      </c>
      <c r="H295" s="1">
        <f t="shared" si="3"/>
        <v>69782.074358460493</v>
      </c>
      <c r="I295" s="1">
        <f t="shared" si="4"/>
        <v>52501.052545862971</v>
      </c>
      <c r="J295" s="4"/>
    </row>
    <row r="296" spans="2:10" x14ac:dyDescent="0.35">
      <c r="B296" s="46">
        <v>43886</v>
      </c>
      <c r="C296" s="4">
        <v>289</v>
      </c>
      <c r="D296" s="4"/>
      <c r="E296" s="1">
        <v>-4.1465481097491139E-2</v>
      </c>
      <c r="F296" s="1">
        <v>-41465.481097491109</v>
      </c>
      <c r="H296" s="1">
        <f t="shared" si="3"/>
        <v>69782.074358460493</v>
      </c>
      <c r="I296" s="1">
        <f t="shared" si="4"/>
        <v>52501.052545862971</v>
      </c>
      <c r="J296" s="4"/>
    </row>
    <row r="297" spans="2:10" x14ac:dyDescent="0.35">
      <c r="B297" s="46">
        <v>43887</v>
      </c>
      <c r="C297" s="4">
        <v>290</v>
      </c>
      <c r="D297" s="4"/>
      <c r="E297" s="1">
        <v>-1.6901276694119585E-2</v>
      </c>
      <c r="F297" s="1">
        <v>-16901.276694119559</v>
      </c>
      <c r="H297" s="1">
        <f t="shared" si="3"/>
        <v>69782.074358460493</v>
      </c>
      <c r="I297" s="1">
        <f t="shared" si="4"/>
        <v>52501.052545862971</v>
      </c>
      <c r="J297" s="4"/>
    </row>
    <row r="298" spans="2:10" x14ac:dyDescent="0.35">
      <c r="B298" s="46">
        <v>43888</v>
      </c>
      <c r="C298" s="4">
        <v>291</v>
      </c>
      <c r="D298" s="4"/>
      <c r="E298" s="1">
        <v>-5.5911970691478761E-2</v>
      </c>
      <c r="F298" s="1">
        <v>-55911.970691478811</v>
      </c>
      <c r="H298" s="1">
        <f t="shared" si="3"/>
        <v>69782.074358460493</v>
      </c>
      <c r="I298" s="1">
        <f t="shared" si="4"/>
        <v>55911.970691478811</v>
      </c>
      <c r="J298" s="4"/>
    </row>
    <row r="299" spans="2:10" x14ac:dyDescent="0.35">
      <c r="B299" s="46">
        <v>43889</v>
      </c>
      <c r="C299" s="4">
        <v>292</v>
      </c>
      <c r="D299" s="4"/>
      <c r="E299" s="1">
        <v>-3.0616050361054123E-2</v>
      </c>
      <c r="F299" s="1">
        <v>-30616.050361054135</v>
      </c>
      <c r="H299" s="1">
        <f t="shared" si="3"/>
        <v>69782.074358460493</v>
      </c>
      <c r="I299" s="1">
        <f t="shared" si="4"/>
        <v>55911.970691478811</v>
      </c>
      <c r="J299" s="4"/>
    </row>
    <row r="300" spans="2:10" x14ac:dyDescent="0.35">
      <c r="B300" s="46">
        <v>43892</v>
      </c>
      <c r="C300" s="4">
        <v>293</v>
      </c>
      <c r="D300" s="4"/>
      <c r="E300" s="1">
        <v>6.3439603637681918E-2</v>
      </c>
      <c r="F300" s="1">
        <v>63439.603637681808</v>
      </c>
      <c r="H300" s="1">
        <f t="shared" si="3"/>
        <v>69782.074358460493</v>
      </c>
      <c r="I300" s="1">
        <f t="shared" si="4"/>
        <v>55911.970691478811</v>
      </c>
      <c r="J300" s="4"/>
    </row>
    <row r="301" spans="2:10" x14ac:dyDescent="0.35">
      <c r="B301" s="46">
        <v>43893</v>
      </c>
      <c r="C301" s="4">
        <v>294</v>
      </c>
      <c r="D301" s="4"/>
      <c r="E301" s="1">
        <v>-2.1009514215222493E-2</v>
      </c>
      <c r="F301" s="1">
        <v>-21009.514215222443</v>
      </c>
      <c r="H301" s="1">
        <f t="shared" si="3"/>
        <v>69782.074358460493</v>
      </c>
      <c r="I301" s="1">
        <f t="shared" si="4"/>
        <v>55911.970691478811</v>
      </c>
      <c r="J301" s="4"/>
    </row>
    <row r="302" spans="2:10" x14ac:dyDescent="0.35">
      <c r="B302" s="46">
        <v>43894</v>
      </c>
      <c r="C302" s="4">
        <v>295</v>
      </c>
      <c r="D302" s="4"/>
      <c r="E302" s="1">
        <v>1.1098428658279282E-2</v>
      </c>
      <c r="F302" s="1">
        <v>11098.428658279241</v>
      </c>
      <c r="H302" s="1">
        <f t="shared" si="3"/>
        <v>69782.074358460493</v>
      </c>
      <c r="I302" s="1">
        <f t="shared" si="4"/>
        <v>55911.970691478811</v>
      </c>
      <c r="J302" s="4"/>
    </row>
    <row r="303" spans="2:10" x14ac:dyDescent="0.35">
      <c r="B303" s="46">
        <v>43895</v>
      </c>
      <c r="C303" s="4">
        <v>296</v>
      </c>
      <c r="D303" s="4"/>
      <c r="E303" s="1">
        <v>-5.7693664394084417E-2</v>
      </c>
      <c r="F303" s="1">
        <v>-57693.664394084364</v>
      </c>
      <c r="H303" s="1">
        <f t="shared" si="3"/>
        <v>69782.074358460493</v>
      </c>
      <c r="I303" s="1">
        <f t="shared" si="4"/>
        <v>57693.664394084364</v>
      </c>
      <c r="J303" s="4"/>
    </row>
    <row r="304" spans="2:10" x14ac:dyDescent="0.35">
      <c r="B304" s="46">
        <v>43896</v>
      </c>
      <c r="C304" s="4">
        <v>297</v>
      </c>
      <c r="D304" s="4"/>
      <c r="E304" s="1">
        <v>-9.1401872682218915E-2</v>
      </c>
      <c r="F304" s="1">
        <v>-91401.872682218906</v>
      </c>
      <c r="H304" s="1">
        <f t="shared" si="3"/>
        <v>91401.872682218906</v>
      </c>
      <c r="I304" s="1">
        <f t="shared" si="4"/>
        <v>58644.448147145798</v>
      </c>
      <c r="J304" s="4"/>
    </row>
    <row r="305" spans="2:10" x14ac:dyDescent="0.35">
      <c r="B305" s="46">
        <v>43899</v>
      </c>
      <c r="C305" s="4">
        <v>298</v>
      </c>
      <c r="D305" s="4"/>
      <c r="E305" s="1">
        <v>-0.16260984074442975</v>
      </c>
      <c r="F305" s="1">
        <v>-162609.84074442973</v>
      </c>
      <c r="H305" s="1">
        <f t="shared" si="3"/>
        <v>162609.84074442973</v>
      </c>
      <c r="I305" s="1">
        <f t="shared" si="4"/>
        <v>69782.074358460493</v>
      </c>
      <c r="J305" s="4"/>
    </row>
    <row r="306" spans="2:10" x14ac:dyDescent="0.35">
      <c r="B306" s="46">
        <v>43900</v>
      </c>
      <c r="C306" s="4">
        <v>299</v>
      </c>
      <c r="D306" s="4"/>
      <c r="E306" s="1">
        <v>0.10847810492397357</v>
      </c>
      <c r="F306" s="1">
        <v>108478.10492397356</v>
      </c>
      <c r="H306" s="1">
        <f t="shared" si="3"/>
        <v>162609.84074442973</v>
      </c>
      <c r="I306" s="1">
        <f t="shared" si="4"/>
        <v>69782.074358460493</v>
      </c>
      <c r="J306" s="4"/>
    </row>
    <row r="307" spans="2:10" x14ac:dyDescent="0.35">
      <c r="B307" s="46">
        <v>43901</v>
      </c>
      <c r="C307" s="4">
        <v>300</v>
      </c>
      <c r="D307" s="4"/>
      <c r="E307" s="1">
        <v>-2.4758951208579613E-2</v>
      </c>
      <c r="F307" s="1">
        <v>-24758.951208579587</v>
      </c>
      <c r="H307" s="1">
        <f t="shared" si="3"/>
        <v>162609.84074442973</v>
      </c>
      <c r="I307" s="1">
        <f t="shared" si="4"/>
        <v>69782.074358460493</v>
      </c>
      <c r="J307" s="4"/>
    </row>
    <row r="308" spans="2:10" x14ac:dyDescent="0.35">
      <c r="B308" s="46">
        <v>43902</v>
      </c>
      <c r="C308" s="4">
        <v>301</v>
      </c>
      <c r="D308" s="4"/>
      <c r="E308" s="1">
        <v>-8.4245972818549744E-2</v>
      </c>
      <c r="F308" s="1">
        <v>-84245.972818549722</v>
      </c>
      <c r="H308" s="1">
        <f t="shared" si="3"/>
        <v>162609.84074442973</v>
      </c>
      <c r="I308" s="1">
        <f t="shared" si="4"/>
        <v>84245.972818549722</v>
      </c>
      <c r="J308" s="4"/>
    </row>
    <row r="309" spans="2:10" x14ac:dyDescent="0.35">
      <c r="B309" s="46">
        <v>43903</v>
      </c>
      <c r="C309" s="4">
        <v>302</v>
      </c>
      <c r="D309" s="4"/>
      <c r="E309" s="1">
        <v>0.16638007219980297</v>
      </c>
      <c r="F309" s="1">
        <v>166380.07219980308</v>
      </c>
      <c r="H309" s="1">
        <f t="shared" si="3"/>
        <v>162609.84074442973</v>
      </c>
      <c r="I309" s="1">
        <f t="shared" si="4"/>
        <v>84245.972818549722</v>
      </c>
      <c r="J309" s="4"/>
    </row>
    <row r="310" spans="2:10" x14ac:dyDescent="0.35">
      <c r="B310" s="46">
        <v>43906</v>
      </c>
      <c r="C310" s="4">
        <v>303</v>
      </c>
      <c r="D310" s="4"/>
      <c r="E310" s="1">
        <v>-0.13427001022684185</v>
      </c>
      <c r="F310" s="1">
        <v>-134270.0102268419</v>
      </c>
      <c r="H310" s="1">
        <f t="shared" si="3"/>
        <v>162609.84074442973</v>
      </c>
      <c r="I310" s="1">
        <f t="shared" si="4"/>
        <v>91401.872682218906</v>
      </c>
      <c r="J310" s="4"/>
    </row>
    <row r="311" spans="2:10" x14ac:dyDescent="0.35">
      <c r="B311" s="46">
        <v>43907</v>
      </c>
      <c r="C311" s="4">
        <v>304</v>
      </c>
      <c r="D311" s="4"/>
      <c r="E311" s="1">
        <v>6.9803263594151566E-2</v>
      </c>
      <c r="F311" s="1">
        <v>69803.263594151475</v>
      </c>
      <c r="H311" s="1">
        <f t="shared" si="3"/>
        <v>162609.84074442973</v>
      </c>
      <c r="I311" s="1">
        <f t="shared" si="4"/>
        <v>91401.872682218906</v>
      </c>
      <c r="J311" s="4"/>
    </row>
    <row r="312" spans="2:10" x14ac:dyDescent="0.35">
      <c r="B312" s="46">
        <v>43908</v>
      </c>
      <c r="C312" s="4">
        <v>305</v>
      </c>
      <c r="D312" s="4"/>
      <c r="E312" s="1">
        <v>-0.11499971052894541</v>
      </c>
      <c r="F312" s="1">
        <v>-114999.71052894543</v>
      </c>
      <c r="H312" s="1">
        <f t="shared" si="3"/>
        <v>162609.84074442973</v>
      </c>
      <c r="I312" s="1">
        <f t="shared" si="4"/>
        <v>114999.71052894543</v>
      </c>
      <c r="J312" s="4"/>
    </row>
    <row r="313" spans="2:10" x14ac:dyDescent="0.35">
      <c r="B313" s="46">
        <v>43909</v>
      </c>
      <c r="C313" s="4">
        <v>306</v>
      </c>
      <c r="D313" s="4"/>
      <c r="E313" s="1">
        <v>-5.6433951105523961E-2</v>
      </c>
      <c r="F313" s="1">
        <v>-56433.951105523971</v>
      </c>
      <c r="H313" s="1">
        <f t="shared" si="3"/>
        <v>162609.84074442973</v>
      </c>
      <c r="I313" s="1">
        <f t="shared" si="4"/>
        <v>114999.71052894543</v>
      </c>
      <c r="J313" s="4"/>
    </row>
    <row r="314" spans="2:10" x14ac:dyDescent="0.35">
      <c r="B314" s="46">
        <v>43910</v>
      </c>
      <c r="C314" s="4">
        <v>307</v>
      </c>
      <c r="D314" s="4"/>
      <c r="E314" s="1">
        <v>6.2581625591150714E-3</v>
      </c>
      <c r="F314" s="1">
        <v>6258.1625591150951</v>
      </c>
      <c r="H314" s="1">
        <f t="shared" ref="H314:H377" si="5">-LARGE(F265:F314,(1-$C$3)*$H$6)</f>
        <v>162609.84074442973</v>
      </c>
      <c r="I314" s="1">
        <f t="shared" si="4"/>
        <v>114999.71052894543</v>
      </c>
      <c r="J314" s="4"/>
    </row>
    <row r="315" spans="2:10" x14ac:dyDescent="0.35">
      <c r="B315" s="46">
        <v>43913</v>
      </c>
      <c r="C315" s="4">
        <v>308</v>
      </c>
      <c r="D315" s="4"/>
      <c r="E315" s="1">
        <v>-0.13990248046055717</v>
      </c>
      <c r="F315" s="1">
        <v>-139902.48046055716</v>
      </c>
      <c r="H315" s="1">
        <f t="shared" si="5"/>
        <v>162609.84074442973</v>
      </c>
      <c r="I315" s="1">
        <f t="shared" si="4"/>
        <v>134270.0102268419</v>
      </c>
      <c r="J315" s="4"/>
    </row>
    <row r="316" spans="2:10" x14ac:dyDescent="0.35">
      <c r="B316" s="46">
        <v>43914</v>
      </c>
      <c r="C316" s="4">
        <v>309</v>
      </c>
      <c r="D316" s="4"/>
      <c r="E316" s="1">
        <v>0.1040665764144426</v>
      </c>
      <c r="F316" s="1">
        <v>104066.57641444262</v>
      </c>
      <c r="H316" s="1">
        <f t="shared" si="5"/>
        <v>162609.84074442973</v>
      </c>
      <c r="I316" s="1">
        <f t="shared" si="4"/>
        <v>134270.0102268419</v>
      </c>
      <c r="J316" s="4"/>
    </row>
    <row r="317" spans="2:10" x14ac:dyDescent="0.35">
      <c r="B317" s="46">
        <v>43915</v>
      </c>
      <c r="C317" s="4">
        <v>310</v>
      </c>
      <c r="D317" s="4"/>
      <c r="E317" s="1">
        <v>7.6938600905754204E-2</v>
      </c>
      <c r="F317" s="1">
        <v>76938.600905754138</v>
      </c>
      <c r="H317" s="1">
        <f t="shared" si="5"/>
        <v>162609.84074442973</v>
      </c>
      <c r="I317" s="1">
        <f t="shared" si="4"/>
        <v>134270.0102268419</v>
      </c>
      <c r="J317" s="4"/>
    </row>
    <row r="318" spans="2:10" x14ac:dyDescent="0.35">
      <c r="B318" s="46">
        <v>43916</v>
      </c>
      <c r="C318" s="4">
        <v>311</v>
      </c>
      <c r="D318" s="4"/>
      <c r="E318" s="1">
        <v>0.10338429279485808</v>
      </c>
      <c r="F318" s="1">
        <v>103384.29279485811</v>
      </c>
      <c r="H318" s="1">
        <f t="shared" si="5"/>
        <v>162609.84074442973</v>
      </c>
      <c r="I318" s="1">
        <f t="shared" si="4"/>
        <v>134270.0102268419</v>
      </c>
      <c r="J318" s="4"/>
    </row>
    <row r="319" spans="2:10" x14ac:dyDescent="0.35">
      <c r="B319" s="46">
        <v>43917</v>
      </c>
      <c r="C319" s="4">
        <v>312</v>
      </c>
      <c r="D319" s="4"/>
      <c r="E319" s="1">
        <v>-8.2256708362652864E-2</v>
      </c>
      <c r="F319" s="1">
        <v>-82256.70836265292</v>
      </c>
      <c r="H319" s="1">
        <f t="shared" si="5"/>
        <v>162609.84074442973</v>
      </c>
      <c r="I319" s="1">
        <f t="shared" si="4"/>
        <v>134270.0102268419</v>
      </c>
      <c r="J319" s="4"/>
    </row>
    <row r="320" spans="2:10" x14ac:dyDescent="0.35">
      <c r="B320" s="46">
        <v>43920</v>
      </c>
      <c r="C320" s="4">
        <v>313</v>
      </c>
      <c r="D320" s="4"/>
      <c r="E320" s="1">
        <v>4.1456164450269506E-3</v>
      </c>
      <c r="F320" s="1">
        <v>4145.6164450269425</v>
      </c>
      <c r="H320" s="1">
        <f t="shared" si="5"/>
        <v>162609.84074442973</v>
      </c>
      <c r="I320" s="1">
        <f t="shared" si="4"/>
        <v>134270.0102268419</v>
      </c>
      <c r="J320" s="4"/>
    </row>
    <row r="321" spans="2:10" x14ac:dyDescent="0.35">
      <c r="B321" s="46">
        <v>43921</v>
      </c>
      <c r="C321" s="4">
        <v>314</v>
      </c>
      <c r="D321" s="4"/>
      <c r="E321" s="1">
        <v>-2.9048668705689243E-2</v>
      </c>
      <c r="F321" s="1">
        <v>-29048.668705689255</v>
      </c>
      <c r="H321" s="1">
        <f t="shared" si="5"/>
        <v>162609.84074442973</v>
      </c>
      <c r="I321" s="1">
        <f t="shared" si="4"/>
        <v>134270.0102268419</v>
      </c>
      <c r="J321" s="4"/>
    </row>
    <row r="322" spans="2:10" x14ac:dyDescent="0.35">
      <c r="B322" s="46">
        <v>43922</v>
      </c>
      <c r="C322" s="4">
        <v>315</v>
      </c>
      <c r="D322" s="4"/>
      <c r="E322" s="1">
        <v>-6.9351394234098029E-2</v>
      </c>
      <c r="F322" s="1">
        <v>-69351.394234098028</v>
      </c>
      <c r="H322" s="1">
        <f t="shared" si="5"/>
        <v>162609.84074442973</v>
      </c>
      <c r="I322" s="1">
        <f t="shared" ref="I322:I385" si="6">-LARGE(F73:F322,(1-$C$3)*$I$6)</f>
        <v>134270.0102268419</v>
      </c>
      <c r="J322" s="4"/>
    </row>
    <row r="323" spans="2:10" x14ac:dyDescent="0.35">
      <c r="B323" s="46">
        <v>43923</v>
      </c>
      <c r="C323" s="4">
        <v>316</v>
      </c>
      <c r="D323" s="4"/>
      <c r="E323" s="1">
        <v>4.9468738730637452E-2</v>
      </c>
      <c r="F323" s="1">
        <v>49468.738730637357</v>
      </c>
      <c r="H323" s="1">
        <f t="shared" si="5"/>
        <v>162609.84074442973</v>
      </c>
      <c r="I323" s="1">
        <f t="shared" si="6"/>
        <v>134270.0102268419</v>
      </c>
      <c r="J323" s="4"/>
    </row>
    <row r="324" spans="2:10" x14ac:dyDescent="0.35">
      <c r="B324" s="46">
        <v>43924</v>
      </c>
      <c r="C324" s="4">
        <v>317</v>
      </c>
      <c r="D324" s="4"/>
      <c r="E324" s="1">
        <v>1.2385230392671295E-3</v>
      </c>
      <c r="F324" s="1">
        <v>1238.5230392671656</v>
      </c>
      <c r="H324" s="1">
        <f t="shared" si="5"/>
        <v>162609.84074442973</v>
      </c>
      <c r="I324" s="1">
        <f t="shared" si="6"/>
        <v>134270.0102268419</v>
      </c>
      <c r="J324" s="4"/>
    </row>
    <row r="325" spans="2:10" x14ac:dyDescent="0.35">
      <c r="B325" s="46">
        <v>43927</v>
      </c>
      <c r="C325" s="4">
        <v>318</v>
      </c>
      <c r="D325" s="4"/>
      <c r="E325" s="1">
        <v>9.7586595500438689E-2</v>
      </c>
      <c r="F325" s="1">
        <v>97586.595500438707</v>
      </c>
      <c r="H325" s="1">
        <f t="shared" si="5"/>
        <v>162609.84074442973</v>
      </c>
      <c r="I325" s="1">
        <f t="shared" si="6"/>
        <v>134270.0102268419</v>
      </c>
      <c r="J325" s="4"/>
    </row>
    <row r="326" spans="2:10" x14ac:dyDescent="0.35">
      <c r="B326" s="46">
        <v>43928</v>
      </c>
      <c r="C326" s="4">
        <v>319</v>
      </c>
      <c r="D326" s="4"/>
      <c r="E326" s="1">
        <v>3.2243398579656593E-2</v>
      </c>
      <c r="F326" s="1">
        <v>32243.398579656612</v>
      </c>
      <c r="H326" s="1">
        <f t="shared" si="5"/>
        <v>162609.84074442973</v>
      </c>
      <c r="I326" s="1">
        <f t="shared" si="6"/>
        <v>134270.0102268419</v>
      </c>
      <c r="J326" s="4"/>
    </row>
    <row r="327" spans="2:10" x14ac:dyDescent="0.35">
      <c r="B327" s="46">
        <v>43929</v>
      </c>
      <c r="C327" s="4">
        <v>320</v>
      </c>
      <c r="D327" s="4"/>
      <c r="E327" s="1">
        <v>0.11607371665785349</v>
      </c>
      <c r="F327" s="1">
        <v>116073.71665785345</v>
      </c>
      <c r="H327" s="1">
        <f t="shared" si="5"/>
        <v>162609.84074442973</v>
      </c>
      <c r="I327" s="1">
        <f t="shared" si="6"/>
        <v>134270.0102268419</v>
      </c>
      <c r="J327" s="4"/>
    </row>
    <row r="328" spans="2:10" x14ac:dyDescent="0.35">
      <c r="B328" s="46">
        <v>43930</v>
      </c>
      <c r="C328" s="4">
        <v>321</v>
      </c>
      <c r="D328" s="4"/>
      <c r="E328" s="1">
        <v>8.8703736472502376E-2</v>
      </c>
      <c r="F328" s="1">
        <v>88703.736472502351</v>
      </c>
      <c r="H328" s="1">
        <f t="shared" si="5"/>
        <v>162609.84074442973</v>
      </c>
      <c r="I328" s="1">
        <f t="shared" si="6"/>
        <v>134270.0102268419</v>
      </c>
      <c r="J328" s="4"/>
    </row>
    <row r="329" spans="2:10" x14ac:dyDescent="0.35">
      <c r="B329" s="46">
        <v>43934</v>
      </c>
      <c r="C329" s="4">
        <v>322</v>
      </c>
      <c r="D329" s="4"/>
      <c r="E329" s="1">
        <v>-5.6446050988349476E-2</v>
      </c>
      <c r="F329" s="1">
        <v>-56446.050988349481</v>
      </c>
      <c r="H329" s="1">
        <f t="shared" si="5"/>
        <v>162609.84074442973</v>
      </c>
      <c r="I329" s="1">
        <f t="shared" si="6"/>
        <v>134270.0102268419</v>
      </c>
      <c r="J329" s="4"/>
    </row>
    <row r="330" spans="2:10" x14ac:dyDescent="0.35">
      <c r="B330" s="46">
        <v>43935</v>
      </c>
      <c r="C330" s="4">
        <v>323</v>
      </c>
      <c r="D330" s="4"/>
      <c r="E330" s="1">
        <v>-4.4259143080812597E-3</v>
      </c>
      <c r="F330" s="1">
        <v>-4425.9143080812646</v>
      </c>
      <c r="H330" s="1">
        <f t="shared" si="5"/>
        <v>162609.84074442973</v>
      </c>
      <c r="I330" s="1">
        <f t="shared" si="6"/>
        <v>134270.0102268419</v>
      </c>
      <c r="J330" s="4"/>
    </row>
    <row r="331" spans="2:10" x14ac:dyDescent="0.35">
      <c r="B331" s="46">
        <v>43936</v>
      </c>
      <c r="C331" s="4">
        <v>324</v>
      </c>
      <c r="D331" s="4"/>
      <c r="E331" s="1">
        <v>-8.3467707126747517E-2</v>
      </c>
      <c r="F331" s="1">
        <v>-83467.707126747584</v>
      </c>
      <c r="H331" s="1">
        <f t="shared" si="5"/>
        <v>162609.84074442973</v>
      </c>
      <c r="I331" s="1">
        <f t="shared" si="6"/>
        <v>134270.0102268419</v>
      </c>
      <c r="J331" s="4"/>
    </row>
    <row r="332" spans="2:10" x14ac:dyDescent="0.35">
      <c r="B332" s="46">
        <v>43937</v>
      </c>
      <c r="C332" s="4">
        <v>325</v>
      </c>
      <c r="D332" s="4"/>
      <c r="E332" s="1">
        <v>2.8761248414689362E-2</v>
      </c>
      <c r="F332" s="1">
        <v>28761.248414689326</v>
      </c>
      <c r="H332" s="1">
        <f t="shared" si="5"/>
        <v>162609.84074442973</v>
      </c>
      <c r="I332" s="1">
        <f t="shared" si="6"/>
        <v>134270.0102268419</v>
      </c>
      <c r="J332" s="4"/>
    </row>
    <row r="333" spans="2:10" x14ac:dyDescent="0.35">
      <c r="B333" s="46">
        <v>43938</v>
      </c>
      <c r="C333" s="4">
        <v>326</v>
      </c>
      <c r="D333" s="4"/>
      <c r="E333" s="1">
        <v>6.1331291045428969E-2</v>
      </c>
      <c r="F333" s="1">
        <v>61331.291045428952</v>
      </c>
      <c r="H333" s="1">
        <f t="shared" si="5"/>
        <v>162609.84074442973</v>
      </c>
      <c r="I333" s="1">
        <f t="shared" si="6"/>
        <v>134270.0102268419</v>
      </c>
      <c r="J333" s="4"/>
    </row>
    <row r="334" spans="2:10" x14ac:dyDescent="0.35">
      <c r="B334" s="46">
        <v>43941</v>
      </c>
      <c r="C334" s="4">
        <v>327</v>
      </c>
      <c r="D334" s="4"/>
      <c r="E334" s="1">
        <v>-2.4224471148932288E-2</v>
      </c>
      <c r="F334" s="1">
        <v>-24224.471148932236</v>
      </c>
      <c r="H334" s="1">
        <f t="shared" si="5"/>
        <v>162609.84074442973</v>
      </c>
      <c r="I334" s="1">
        <f t="shared" si="6"/>
        <v>134270.0102268419</v>
      </c>
      <c r="J334" s="4"/>
    </row>
    <row r="335" spans="2:10" x14ac:dyDescent="0.35">
      <c r="B335" s="46">
        <v>43942</v>
      </c>
      <c r="C335" s="4">
        <v>328</v>
      </c>
      <c r="D335" s="4"/>
      <c r="E335" s="1">
        <v>-2.101042074136375E-2</v>
      </c>
      <c r="F335" s="1">
        <v>-21010.420741363778</v>
      </c>
      <c r="H335" s="1">
        <f t="shared" si="5"/>
        <v>162609.84074442973</v>
      </c>
      <c r="I335" s="1">
        <f t="shared" si="6"/>
        <v>134270.0102268419</v>
      </c>
      <c r="J335" s="4"/>
    </row>
    <row r="336" spans="2:10" x14ac:dyDescent="0.35">
      <c r="B336" s="46">
        <v>43943</v>
      </c>
      <c r="C336" s="4">
        <v>329</v>
      </c>
      <c r="D336" s="4"/>
      <c r="E336" s="1">
        <v>4.9965123085459195E-2</v>
      </c>
      <c r="F336" s="1">
        <v>49965.123085459229</v>
      </c>
      <c r="H336" s="1">
        <f t="shared" si="5"/>
        <v>162609.84074442973</v>
      </c>
      <c r="I336" s="1">
        <f t="shared" si="6"/>
        <v>134270.0102268419</v>
      </c>
      <c r="J336" s="4"/>
    </row>
    <row r="337" spans="2:10" x14ac:dyDescent="0.35">
      <c r="B337" s="46">
        <v>43944</v>
      </c>
      <c r="C337" s="4">
        <v>330</v>
      </c>
      <c r="D337" s="4"/>
      <c r="E337" s="1">
        <v>3.3358337808650683E-2</v>
      </c>
      <c r="F337" s="1">
        <v>33358.337808650685</v>
      </c>
      <c r="H337" s="1">
        <f t="shared" si="5"/>
        <v>162609.84074442973</v>
      </c>
      <c r="I337" s="1">
        <f t="shared" si="6"/>
        <v>134270.0102268419</v>
      </c>
      <c r="J337" s="4"/>
    </row>
    <row r="338" spans="2:10" x14ac:dyDescent="0.35">
      <c r="B338" s="46">
        <v>43945</v>
      </c>
      <c r="C338" s="4">
        <v>331</v>
      </c>
      <c r="D338" s="4"/>
      <c r="E338" s="1">
        <v>-2.9158076793065427E-3</v>
      </c>
      <c r="F338" s="1">
        <v>-2915.8076793064829</v>
      </c>
      <c r="H338" s="1">
        <f t="shared" si="5"/>
        <v>162609.84074442973</v>
      </c>
      <c r="I338" s="1">
        <f t="shared" si="6"/>
        <v>134270.0102268419</v>
      </c>
      <c r="J338" s="4"/>
    </row>
    <row r="339" spans="2:10" x14ac:dyDescent="0.35">
      <c r="B339" s="46">
        <v>43948</v>
      </c>
      <c r="C339" s="4">
        <v>332</v>
      </c>
      <c r="D339" s="4"/>
      <c r="E339" s="1">
        <v>6.3987935117421305E-2</v>
      </c>
      <c r="F339" s="1">
        <v>63987.935117421206</v>
      </c>
      <c r="H339" s="1">
        <f t="shared" si="5"/>
        <v>162609.84074442973</v>
      </c>
      <c r="I339" s="1">
        <f t="shared" si="6"/>
        <v>134270.0102268419</v>
      </c>
      <c r="J339" s="4"/>
    </row>
    <row r="340" spans="2:10" x14ac:dyDescent="0.35">
      <c r="B340" s="46">
        <v>43949</v>
      </c>
      <c r="C340" s="4">
        <v>333</v>
      </c>
      <c r="D340" s="4"/>
      <c r="E340" s="1">
        <v>2.1621096752510914E-2</v>
      </c>
      <c r="F340" s="1">
        <v>21621.096752510872</v>
      </c>
      <c r="H340" s="1">
        <f t="shared" si="5"/>
        <v>162609.84074442973</v>
      </c>
      <c r="I340" s="1">
        <f t="shared" si="6"/>
        <v>134270.0102268419</v>
      </c>
      <c r="J340" s="4"/>
    </row>
    <row r="341" spans="2:10" x14ac:dyDescent="0.35">
      <c r="B341" s="46">
        <v>43950</v>
      </c>
      <c r="C341" s="4">
        <v>334</v>
      </c>
      <c r="D341" s="4"/>
      <c r="E341" s="1">
        <v>-6.7753919245788427E-4</v>
      </c>
      <c r="F341" s="1">
        <v>-677.53919245791622</v>
      </c>
      <c r="H341" s="1">
        <f t="shared" si="5"/>
        <v>162609.84074442973</v>
      </c>
      <c r="I341" s="1">
        <f t="shared" si="6"/>
        <v>134270.0102268419</v>
      </c>
      <c r="J341" s="4"/>
    </row>
    <row r="342" spans="2:10" x14ac:dyDescent="0.35">
      <c r="B342" s="46">
        <v>43951</v>
      </c>
      <c r="C342" s="4">
        <v>335</v>
      </c>
      <c r="D342" s="4"/>
      <c r="E342" s="1">
        <v>-1.6381875290225049E-2</v>
      </c>
      <c r="F342" s="1">
        <v>-16381.875290225027</v>
      </c>
      <c r="H342" s="1">
        <f t="shared" si="5"/>
        <v>162609.84074442973</v>
      </c>
      <c r="I342" s="1">
        <f t="shared" si="6"/>
        <v>134270.0102268419</v>
      </c>
      <c r="J342" s="4"/>
    </row>
    <row r="343" spans="2:10" x14ac:dyDescent="0.35">
      <c r="B343" s="46">
        <v>43952</v>
      </c>
      <c r="C343" s="4">
        <v>336</v>
      </c>
      <c r="D343" s="4"/>
      <c r="E343" s="1">
        <v>-4.1158653964000931E-2</v>
      </c>
      <c r="F343" s="1">
        <v>-41158.65396400087</v>
      </c>
      <c r="H343" s="1">
        <f t="shared" si="5"/>
        <v>162609.84074442973</v>
      </c>
      <c r="I343" s="1">
        <f t="shared" si="6"/>
        <v>134270.0102268419</v>
      </c>
      <c r="J343" s="4"/>
    </row>
    <row r="344" spans="2:10" x14ac:dyDescent="0.35">
      <c r="B344" s="46">
        <v>43955</v>
      </c>
      <c r="C344" s="4">
        <v>337</v>
      </c>
      <c r="D344" s="4"/>
      <c r="E344" s="1">
        <v>4.9714906926503502E-2</v>
      </c>
      <c r="F344" s="1">
        <v>49714.906926503405</v>
      </c>
      <c r="H344" s="1">
        <f t="shared" si="5"/>
        <v>162609.84074442973</v>
      </c>
      <c r="I344" s="1">
        <f t="shared" si="6"/>
        <v>134270.0102268419</v>
      </c>
      <c r="J344" s="4"/>
    </row>
    <row r="345" spans="2:10" x14ac:dyDescent="0.35">
      <c r="B345" s="46">
        <v>43956</v>
      </c>
      <c r="C345" s="4">
        <v>338</v>
      </c>
      <c r="D345" s="4"/>
      <c r="E345" s="1">
        <v>3.3322564666511505E-3</v>
      </c>
      <c r="F345" s="1">
        <v>3332.2564666511025</v>
      </c>
      <c r="H345" s="1">
        <f t="shared" si="5"/>
        <v>162609.84074442973</v>
      </c>
      <c r="I345" s="1">
        <f t="shared" si="6"/>
        <v>134270.0102268419</v>
      </c>
      <c r="J345" s="4"/>
    </row>
    <row r="346" spans="2:10" x14ac:dyDescent="0.35">
      <c r="B346" s="46">
        <v>43957</v>
      </c>
      <c r="C346" s="4">
        <v>339</v>
      </c>
      <c r="D346" s="4"/>
      <c r="E346" s="1">
        <v>-5.7636593813029449E-3</v>
      </c>
      <c r="F346" s="1">
        <v>-5763.6593813030049</v>
      </c>
      <c r="H346" s="1">
        <f t="shared" si="5"/>
        <v>162609.84074442973</v>
      </c>
      <c r="I346" s="1">
        <f t="shared" si="6"/>
        <v>134270.0102268419</v>
      </c>
      <c r="J346" s="4"/>
    </row>
    <row r="347" spans="2:10" x14ac:dyDescent="0.35">
      <c r="B347" s="46">
        <v>43958</v>
      </c>
      <c r="C347" s="4">
        <v>340</v>
      </c>
      <c r="D347" s="4"/>
      <c r="E347" s="1">
        <v>-1.9820622553939078E-2</v>
      </c>
      <c r="F347" s="1">
        <v>-19820.622553939116</v>
      </c>
      <c r="H347" s="1">
        <f t="shared" si="5"/>
        <v>162609.84074442973</v>
      </c>
      <c r="I347" s="1">
        <f t="shared" si="6"/>
        <v>134270.0102268419</v>
      </c>
      <c r="J347" s="4"/>
    </row>
    <row r="348" spans="2:10" x14ac:dyDescent="0.35">
      <c r="B348" s="46">
        <v>43959</v>
      </c>
      <c r="C348" s="4">
        <v>341</v>
      </c>
      <c r="D348" s="4"/>
      <c r="E348" s="1">
        <v>4.8526225693504663E-2</v>
      </c>
      <c r="F348" s="1">
        <v>48526.225693504675</v>
      </c>
      <c r="H348" s="1">
        <f t="shared" si="5"/>
        <v>162609.84074442973</v>
      </c>
      <c r="I348" s="1">
        <f t="shared" si="6"/>
        <v>134270.0102268419</v>
      </c>
      <c r="J348" s="4"/>
    </row>
    <row r="349" spans="2:10" x14ac:dyDescent="0.35">
      <c r="B349" s="46">
        <v>43962</v>
      </c>
      <c r="C349" s="4">
        <v>342</v>
      </c>
      <c r="D349" s="4"/>
      <c r="E349" s="1">
        <v>-1.4753977641561824E-2</v>
      </c>
      <c r="F349" s="1">
        <v>-14753.977641561884</v>
      </c>
      <c r="H349" s="1">
        <f t="shared" si="5"/>
        <v>162609.84074442973</v>
      </c>
      <c r="I349" s="1">
        <f t="shared" si="6"/>
        <v>134270.0102268419</v>
      </c>
      <c r="J349" s="4"/>
    </row>
    <row r="350" spans="2:10" x14ac:dyDescent="0.35">
      <c r="B350" s="46">
        <v>43963</v>
      </c>
      <c r="C350" s="4">
        <v>343</v>
      </c>
      <c r="D350" s="4"/>
      <c r="E350" s="1">
        <v>-2.016725555366735E-2</v>
      </c>
      <c r="F350" s="1">
        <v>-20167.255553667317</v>
      </c>
      <c r="H350" s="1">
        <f t="shared" si="5"/>
        <v>162609.84074442973</v>
      </c>
      <c r="I350" s="1">
        <f t="shared" si="6"/>
        <v>134270.0102268419</v>
      </c>
      <c r="J350" s="4"/>
    </row>
    <row r="351" spans="2:10" x14ac:dyDescent="0.35">
      <c r="B351" s="46">
        <v>43964</v>
      </c>
      <c r="C351" s="4">
        <v>344</v>
      </c>
      <c r="D351" s="4"/>
      <c r="E351" s="1">
        <v>-3.8337207677034989E-2</v>
      </c>
      <c r="F351" s="1">
        <v>-38337.20767703501</v>
      </c>
      <c r="H351" s="1">
        <f t="shared" si="5"/>
        <v>162609.84074442973</v>
      </c>
      <c r="I351" s="1">
        <f t="shared" si="6"/>
        <v>134270.0102268419</v>
      </c>
      <c r="J351" s="4"/>
    </row>
    <row r="352" spans="2:10" x14ac:dyDescent="0.35">
      <c r="B352" s="46">
        <v>43965</v>
      </c>
      <c r="C352" s="4">
        <v>345</v>
      </c>
      <c r="D352" s="4"/>
      <c r="E352" s="1">
        <v>3.3980237981198098E-2</v>
      </c>
      <c r="F352" s="1">
        <v>33980.237981198123</v>
      </c>
      <c r="H352" s="1">
        <f t="shared" si="5"/>
        <v>162609.84074442973</v>
      </c>
      <c r="I352" s="1">
        <f t="shared" si="6"/>
        <v>134270.0102268419</v>
      </c>
      <c r="J352" s="4"/>
    </row>
    <row r="353" spans="2:10" x14ac:dyDescent="0.35">
      <c r="B353" s="46">
        <v>43966</v>
      </c>
      <c r="C353" s="4">
        <v>346</v>
      </c>
      <c r="D353" s="4"/>
      <c r="E353" s="1">
        <v>-2.6136139309110139E-3</v>
      </c>
      <c r="F353" s="1">
        <v>-2613.6139309110586</v>
      </c>
      <c r="H353" s="1">
        <f t="shared" si="5"/>
        <v>162609.84074442973</v>
      </c>
      <c r="I353" s="1">
        <f t="shared" si="6"/>
        <v>134270.0102268419</v>
      </c>
      <c r="J353" s="4"/>
    </row>
    <row r="354" spans="2:10" x14ac:dyDescent="0.35">
      <c r="B354" s="46">
        <v>43969</v>
      </c>
      <c r="C354" s="4">
        <v>347</v>
      </c>
      <c r="D354" s="4"/>
      <c r="E354" s="1">
        <v>2.8460476495708362E-2</v>
      </c>
      <c r="F354" s="1">
        <v>28460.476495708339</v>
      </c>
      <c r="H354" s="1">
        <f t="shared" si="5"/>
        <v>162609.84074442973</v>
      </c>
      <c r="I354" s="1">
        <f t="shared" si="6"/>
        <v>134270.0102268419</v>
      </c>
      <c r="J354" s="4"/>
    </row>
    <row r="355" spans="2:10" x14ac:dyDescent="0.35">
      <c r="B355" s="46">
        <v>43970</v>
      </c>
      <c r="C355" s="4">
        <v>348</v>
      </c>
      <c r="D355" s="4"/>
      <c r="E355" s="1">
        <v>-1.6973365525483113E-2</v>
      </c>
      <c r="F355" s="1">
        <v>-16973.365525483154</v>
      </c>
      <c r="H355" s="1">
        <f t="shared" si="5"/>
        <v>139902.48046055716</v>
      </c>
      <c r="I355" s="1">
        <f t="shared" si="6"/>
        <v>134270.0102268419</v>
      </c>
      <c r="J355" s="4"/>
    </row>
    <row r="356" spans="2:10" x14ac:dyDescent="0.35">
      <c r="B356" s="46">
        <v>43971</v>
      </c>
      <c r="C356" s="4">
        <v>349</v>
      </c>
      <c r="D356" s="4"/>
      <c r="E356" s="1">
        <v>-1.4254488568164192E-3</v>
      </c>
      <c r="F356" s="1">
        <v>-1425.4488568163943</v>
      </c>
      <c r="H356" s="1">
        <f t="shared" si="5"/>
        <v>139902.48046055716</v>
      </c>
      <c r="I356" s="1">
        <f t="shared" si="6"/>
        <v>134270.0102268419</v>
      </c>
      <c r="J356" s="4"/>
    </row>
    <row r="357" spans="2:10" x14ac:dyDescent="0.35">
      <c r="B357" s="46">
        <v>43972</v>
      </c>
      <c r="C357" s="4">
        <v>350</v>
      </c>
      <c r="D357" s="4"/>
      <c r="E357" s="1">
        <v>-1.5070343685676658E-2</v>
      </c>
      <c r="F357" s="1">
        <v>-15070.343685676693</v>
      </c>
      <c r="H357" s="1">
        <f t="shared" si="5"/>
        <v>139902.48046055716</v>
      </c>
      <c r="I357" s="1">
        <f t="shared" si="6"/>
        <v>134270.0102268419</v>
      </c>
      <c r="J357" s="4"/>
    </row>
    <row r="358" spans="2:10" x14ac:dyDescent="0.35">
      <c r="B358" s="46">
        <v>43973</v>
      </c>
      <c r="C358" s="4">
        <v>351</v>
      </c>
      <c r="D358" s="4"/>
      <c r="E358" s="1">
        <v>5.8953522096764514E-2</v>
      </c>
      <c r="F358" s="1">
        <v>58953.522096764529</v>
      </c>
      <c r="H358" s="1">
        <f t="shared" si="5"/>
        <v>139902.48046055716</v>
      </c>
      <c r="I358" s="1">
        <f t="shared" si="6"/>
        <v>134270.0102268419</v>
      </c>
      <c r="J358" s="4"/>
    </row>
    <row r="359" spans="2:10" x14ac:dyDescent="0.35">
      <c r="B359" s="46">
        <v>43977</v>
      </c>
      <c r="C359" s="4">
        <v>352</v>
      </c>
      <c r="D359" s="4"/>
      <c r="E359" s="1">
        <v>2.4205599280037425E-2</v>
      </c>
      <c r="F359" s="1">
        <v>24205.599280037452</v>
      </c>
      <c r="H359" s="1">
        <f t="shared" si="5"/>
        <v>139902.48046055716</v>
      </c>
      <c r="I359" s="1">
        <f t="shared" si="6"/>
        <v>134270.0102268419</v>
      </c>
      <c r="J359" s="4"/>
    </row>
    <row r="360" spans="2:10" x14ac:dyDescent="0.35">
      <c r="B360" s="46">
        <v>43978</v>
      </c>
      <c r="C360" s="4">
        <v>353</v>
      </c>
      <c r="D360" s="4"/>
      <c r="E360" s="1">
        <v>3.6514315833206419E-3</v>
      </c>
      <c r="F360" s="1">
        <v>3651.4315833206056</v>
      </c>
      <c r="H360" s="1">
        <f t="shared" si="5"/>
        <v>139902.48046055716</v>
      </c>
      <c r="I360" s="1">
        <f t="shared" si="6"/>
        <v>134270.0102268419</v>
      </c>
      <c r="J360" s="4"/>
    </row>
    <row r="361" spans="2:10" x14ac:dyDescent="0.35">
      <c r="B361" s="46">
        <v>43979</v>
      </c>
      <c r="C361" s="4">
        <v>354</v>
      </c>
      <c r="D361" s="4"/>
      <c r="E361" s="1">
        <v>8.0239279195391706E-3</v>
      </c>
      <c r="F361" s="1">
        <v>8023.9279195391573</v>
      </c>
      <c r="H361" s="1">
        <f t="shared" si="5"/>
        <v>139902.48046055716</v>
      </c>
      <c r="I361" s="1">
        <f t="shared" si="6"/>
        <v>134270.0102268419</v>
      </c>
      <c r="J361" s="4"/>
    </row>
    <row r="362" spans="2:10" x14ac:dyDescent="0.35">
      <c r="B362" s="46">
        <v>43980</v>
      </c>
      <c r="C362" s="4">
        <v>355</v>
      </c>
      <c r="D362" s="4"/>
      <c r="E362" s="1">
        <v>-4.9812823549157358E-3</v>
      </c>
      <c r="F362" s="1">
        <v>-4981.2823549157474</v>
      </c>
      <c r="H362" s="1">
        <f t="shared" si="5"/>
        <v>139902.48046055716</v>
      </c>
      <c r="I362" s="1">
        <f t="shared" si="6"/>
        <v>134270.0102268419</v>
      </c>
      <c r="J362" s="4"/>
    </row>
    <row r="363" spans="2:10" x14ac:dyDescent="0.35">
      <c r="B363" s="46">
        <v>43983</v>
      </c>
      <c r="C363" s="4">
        <v>356</v>
      </c>
      <c r="D363" s="4"/>
      <c r="E363" s="1">
        <v>4.5767018903612289E-2</v>
      </c>
      <c r="F363" s="1">
        <v>45767.018903612276</v>
      </c>
      <c r="H363" s="1">
        <f t="shared" si="5"/>
        <v>139902.48046055716</v>
      </c>
      <c r="I363" s="1">
        <f t="shared" si="6"/>
        <v>134270.0102268419</v>
      </c>
      <c r="J363" s="4"/>
    </row>
    <row r="364" spans="2:10" x14ac:dyDescent="0.35">
      <c r="B364" s="46">
        <v>43984</v>
      </c>
      <c r="C364" s="4">
        <v>357</v>
      </c>
      <c r="D364" s="4"/>
      <c r="E364" s="1">
        <v>1.0123823220335011E-2</v>
      </c>
      <c r="F364" s="1">
        <v>10123.823220335064</v>
      </c>
      <c r="H364" s="1">
        <f t="shared" si="5"/>
        <v>139902.48046055716</v>
      </c>
      <c r="I364" s="1">
        <f t="shared" si="6"/>
        <v>134270.0102268419</v>
      </c>
      <c r="J364" s="4"/>
    </row>
    <row r="365" spans="2:10" x14ac:dyDescent="0.35">
      <c r="B365" s="46">
        <v>43985</v>
      </c>
      <c r="C365" s="4">
        <v>358</v>
      </c>
      <c r="D365" s="4"/>
      <c r="E365" s="1">
        <v>3.5711080324850791E-2</v>
      </c>
      <c r="F365" s="1">
        <v>35711.080324850744</v>
      </c>
      <c r="H365" s="1">
        <f t="shared" si="5"/>
        <v>83467.707126747584</v>
      </c>
      <c r="I365" s="1">
        <f t="shared" si="6"/>
        <v>134270.0102268419</v>
      </c>
      <c r="J365" s="4"/>
    </row>
    <row r="366" spans="2:10" x14ac:dyDescent="0.35">
      <c r="B366" s="46">
        <v>43986</v>
      </c>
      <c r="C366" s="4">
        <v>359</v>
      </c>
      <c r="D366" s="4"/>
      <c r="E366" s="1">
        <v>-2.6629111843645109E-2</v>
      </c>
      <c r="F366" s="1">
        <v>-26629.111843645107</v>
      </c>
      <c r="H366" s="1">
        <f t="shared" si="5"/>
        <v>83467.707126747584</v>
      </c>
      <c r="I366" s="1">
        <f t="shared" si="6"/>
        <v>134270.0102268419</v>
      </c>
      <c r="J366" s="4"/>
    </row>
    <row r="367" spans="2:10" x14ac:dyDescent="0.35">
      <c r="B367" s="46">
        <v>43987</v>
      </c>
      <c r="C367" s="4">
        <v>360</v>
      </c>
      <c r="D367" s="4"/>
      <c r="E367" s="1">
        <v>5.001163173877668E-2</v>
      </c>
      <c r="F367" s="1">
        <v>50011.631738776574</v>
      </c>
      <c r="H367" s="1">
        <f t="shared" si="5"/>
        <v>83467.707126747584</v>
      </c>
      <c r="I367" s="1">
        <f t="shared" si="6"/>
        <v>134270.0102268419</v>
      </c>
      <c r="J367" s="4"/>
    </row>
    <row r="368" spans="2:10" x14ac:dyDescent="0.35">
      <c r="B368" s="46">
        <v>43990</v>
      </c>
      <c r="C368" s="4">
        <v>361</v>
      </c>
      <c r="D368" s="4"/>
      <c r="E368" s="1">
        <v>2.0816813319293703E-2</v>
      </c>
      <c r="F368" s="1">
        <v>20816.813319293666</v>
      </c>
      <c r="H368" s="1">
        <f t="shared" si="5"/>
        <v>83467.707126747584</v>
      </c>
      <c r="I368" s="1">
        <f t="shared" si="6"/>
        <v>134270.0102268419</v>
      </c>
      <c r="J368" s="4"/>
    </row>
    <row r="369" spans="2:10" x14ac:dyDescent="0.35">
      <c r="B369" s="46">
        <v>43991</v>
      </c>
      <c r="C369" s="4">
        <v>362</v>
      </c>
      <c r="D369" s="4"/>
      <c r="E369" s="1">
        <v>-7.6192560505004038E-3</v>
      </c>
      <c r="F369" s="1">
        <v>-7619.2560505004367</v>
      </c>
      <c r="H369" s="1">
        <f t="shared" si="5"/>
        <v>83467.707126747584</v>
      </c>
      <c r="I369" s="1">
        <f t="shared" si="6"/>
        <v>134270.0102268419</v>
      </c>
      <c r="J369" s="4"/>
    </row>
    <row r="370" spans="2:10" x14ac:dyDescent="0.35">
      <c r="B370" s="46">
        <v>43992</v>
      </c>
      <c r="C370" s="4">
        <v>363</v>
      </c>
      <c r="D370" s="4"/>
      <c r="E370" s="1">
        <v>-5.6649127262066959E-2</v>
      </c>
      <c r="F370" s="1">
        <v>-56649.127262066933</v>
      </c>
      <c r="H370" s="1">
        <f t="shared" si="5"/>
        <v>83467.707126747584</v>
      </c>
      <c r="I370" s="1">
        <f t="shared" si="6"/>
        <v>134270.0102268419</v>
      </c>
      <c r="J370" s="4"/>
    </row>
    <row r="371" spans="2:10" x14ac:dyDescent="0.35">
      <c r="B371" s="46">
        <v>43993</v>
      </c>
      <c r="C371" s="4">
        <v>364</v>
      </c>
      <c r="D371" s="4"/>
      <c r="E371" s="1">
        <v>-0.10231876234611628</v>
      </c>
      <c r="F371" s="1">
        <v>-102318.76234611636</v>
      </c>
      <c r="H371" s="1">
        <f t="shared" si="5"/>
        <v>102318.76234611636</v>
      </c>
      <c r="I371" s="1">
        <f t="shared" si="6"/>
        <v>134270.0102268419</v>
      </c>
      <c r="J371" s="4"/>
    </row>
    <row r="372" spans="2:10" x14ac:dyDescent="0.35">
      <c r="B372" s="46">
        <v>43994</v>
      </c>
      <c r="C372" s="4">
        <v>365</v>
      </c>
      <c r="D372" s="4"/>
      <c r="E372" s="1">
        <v>3.4362333466430819E-2</v>
      </c>
      <c r="F372" s="1">
        <v>34362.333466430893</v>
      </c>
      <c r="H372" s="1">
        <f t="shared" si="5"/>
        <v>102318.76234611636</v>
      </c>
      <c r="I372" s="1">
        <f t="shared" si="6"/>
        <v>134270.0102268419</v>
      </c>
      <c r="J372" s="4"/>
    </row>
    <row r="373" spans="2:10" x14ac:dyDescent="0.35">
      <c r="B373" s="46">
        <v>43997</v>
      </c>
      <c r="C373" s="4">
        <v>366</v>
      </c>
      <c r="D373" s="4"/>
      <c r="E373" s="1">
        <v>2.7630380529854306E-2</v>
      </c>
      <c r="F373" s="1">
        <v>27630.38052985433</v>
      </c>
      <c r="H373" s="1">
        <f t="shared" si="5"/>
        <v>102318.76234611636</v>
      </c>
      <c r="I373" s="1">
        <f t="shared" si="6"/>
        <v>134270.0102268419</v>
      </c>
      <c r="J373" s="4"/>
    </row>
    <row r="374" spans="2:10" x14ac:dyDescent="0.35">
      <c r="B374" s="46">
        <v>43998</v>
      </c>
      <c r="C374" s="4">
        <v>367</v>
      </c>
      <c r="D374" s="4"/>
      <c r="E374" s="1">
        <v>9.2809144811536876E-3</v>
      </c>
      <c r="F374" s="1">
        <v>9280.9144811537117</v>
      </c>
      <c r="H374" s="1">
        <f t="shared" si="5"/>
        <v>102318.76234611636</v>
      </c>
      <c r="I374" s="1">
        <f t="shared" si="6"/>
        <v>134270.0102268419</v>
      </c>
      <c r="J374" s="4"/>
    </row>
    <row r="375" spans="2:10" x14ac:dyDescent="0.35">
      <c r="B375" s="46">
        <v>43999</v>
      </c>
      <c r="C375" s="4">
        <v>368</v>
      </c>
      <c r="D375" s="4"/>
      <c r="E375" s="1">
        <v>-2.1685176982532833E-2</v>
      </c>
      <c r="F375" s="1">
        <v>-21685.176982532837</v>
      </c>
      <c r="H375" s="1">
        <f t="shared" si="5"/>
        <v>102318.76234611636</v>
      </c>
      <c r="I375" s="1">
        <f t="shared" si="6"/>
        <v>134270.0102268419</v>
      </c>
      <c r="J375" s="4"/>
    </row>
    <row r="376" spans="2:10" x14ac:dyDescent="0.35">
      <c r="B376" s="46">
        <v>44000</v>
      </c>
      <c r="C376" s="4">
        <v>369</v>
      </c>
      <c r="D376" s="4"/>
      <c r="E376" s="1">
        <v>-1.4487019472437189E-2</v>
      </c>
      <c r="F376" s="1">
        <v>-14487.019472437212</v>
      </c>
      <c r="H376" s="1">
        <f t="shared" si="5"/>
        <v>102318.76234611636</v>
      </c>
      <c r="I376" s="1">
        <f t="shared" si="6"/>
        <v>134270.0102268419</v>
      </c>
      <c r="J376" s="4"/>
    </row>
    <row r="377" spans="2:10" x14ac:dyDescent="0.35">
      <c r="B377" s="46">
        <v>44001</v>
      </c>
      <c r="C377" s="4">
        <v>370</v>
      </c>
      <c r="D377" s="4"/>
      <c r="E377" s="1">
        <v>1.5394156153102098E-2</v>
      </c>
      <c r="F377" s="1">
        <v>15394.156153102056</v>
      </c>
      <c r="H377" s="1">
        <f t="shared" si="5"/>
        <v>102318.76234611636</v>
      </c>
      <c r="I377" s="1">
        <f t="shared" si="6"/>
        <v>134270.0102268419</v>
      </c>
      <c r="J377" s="4"/>
    </row>
    <row r="378" spans="2:10" x14ac:dyDescent="0.35">
      <c r="B378" s="46">
        <v>44004</v>
      </c>
      <c r="C378" s="4">
        <v>371</v>
      </c>
      <c r="D378" s="4"/>
      <c r="E378" s="1">
        <v>5.0956199668070927E-3</v>
      </c>
      <c r="F378" s="1">
        <v>5095.6199668070767</v>
      </c>
      <c r="H378" s="1">
        <f t="shared" ref="H378:H441" si="7">-LARGE(F329:F378,(1-$C$3)*$H$6)</f>
        <v>102318.76234611636</v>
      </c>
      <c r="I378" s="1">
        <f t="shared" si="6"/>
        <v>134270.0102268419</v>
      </c>
      <c r="J378" s="4"/>
    </row>
    <row r="379" spans="2:10" x14ac:dyDescent="0.35">
      <c r="B379" s="46">
        <v>44005</v>
      </c>
      <c r="C379" s="4">
        <v>372</v>
      </c>
      <c r="D379" s="4"/>
      <c r="E379" s="1">
        <v>1.0558327613732179E-2</v>
      </c>
      <c r="F379" s="1">
        <v>10558.327613732195</v>
      </c>
      <c r="H379" s="1">
        <f t="shared" si="7"/>
        <v>102318.76234611636</v>
      </c>
      <c r="I379" s="1">
        <f t="shared" si="6"/>
        <v>134270.0102268419</v>
      </c>
      <c r="J379" s="4"/>
    </row>
    <row r="380" spans="2:10" x14ac:dyDescent="0.35">
      <c r="B380" s="46">
        <v>44006</v>
      </c>
      <c r="C380" s="4">
        <v>373</v>
      </c>
      <c r="D380" s="4"/>
      <c r="E380" s="1">
        <v>-6.1217234732124336E-2</v>
      </c>
      <c r="F380" s="1">
        <v>-61217.234732124256</v>
      </c>
      <c r="H380" s="1">
        <f t="shared" si="7"/>
        <v>102318.76234611636</v>
      </c>
      <c r="I380" s="1">
        <f t="shared" si="6"/>
        <v>134270.0102268419</v>
      </c>
      <c r="J380" s="4"/>
    </row>
    <row r="381" spans="2:10" x14ac:dyDescent="0.35">
      <c r="B381" s="46">
        <v>44007</v>
      </c>
      <c r="C381" s="4">
        <v>374</v>
      </c>
      <c r="D381" s="4"/>
      <c r="E381" s="1">
        <v>2.1501709094897268E-2</v>
      </c>
      <c r="F381" s="1">
        <v>21501.709094897262</v>
      </c>
      <c r="H381" s="1">
        <f t="shared" si="7"/>
        <v>102318.76234611636</v>
      </c>
      <c r="I381" s="1">
        <f t="shared" si="6"/>
        <v>134270.0102268419</v>
      </c>
      <c r="J381" s="4"/>
    </row>
    <row r="382" spans="2:10" x14ac:dyDescent="0.35">
      <c r="B382" s="46">
        <v>44008</v>
      </c>
      <c r="C382" s="4">
        <v>375</v>
      </c>
      <c r="D382" s="4"/>
      <c r="E382" s="1">
        <v>-5.6335127793977133E-2</v>
      </c>
      <c r="F382" s="1">
        <v>-56335.127793977153</v>
      </c>
      <c r="H382" s="1">
        <f t="shared" si="7"/>
        <v>102318.76234611636</v>
      </c>
      <c r="I382" s="1">
        <f t="shared" si="6"/>
        <v>134270.0102268419</v>
      </c>
      <c r="J382" s="4"/>
    </row>
    <row r="383" spans="2:10" x14ac:dyDescent="0.35">
      <c r="B383" s="46">
        <v>44011</v>
      </c>
      <c r="C383" s="4">
        <v>376</v>
      </c>
      <c r="D383" s="4"/>
      <c r="E383" s="1">
        <v>2.6338743831594735E-2</v>
      </c>
      <c r="F383" s="1">
        <v>26338.743831594707</v>
      </c>
      <c r="H383" s="1">
        <f t="shared" si="7"/>
        <v>102318.76234611636</v>
      </c>
      <c r="I383" s="1">
        <f t="shared" si="6"/>
        <v>134270.0102268419</v>
      </c>
      <c r="J383" s="4"/>
    </row>
    <row r="384" spans="2:10" x14ac:dyDescent="0.35">
      <c r="B384" s="46">
        <v>44012</v>
      </c>
      <c r="C384" s="4">
        <v>377</v>
      </c>
      <c r="D384" s="4"/>
      <c r="E384" s="1">
        <v>2.1468201728307254E-2</v>
      </c>
      <c r="F384" s="1">
        <v>21468.201728307293</v>
      </c>
      <c r="H384" s="1">
        <f t="shared" si="7"/>
        <v>102318.76234611636</v>
      </c>
      <c r="I384" s="1">
        <f t="shared" si="6"/>
        <v>134270.0102268419</v>
      </c>
      <c r="J384" s="4"/>
    </row>
    <row r="385" spans="2:10" x14ac:dyDescent="0.35">
      <c r="B385" s="46">
        <v>44013</v>
      </c>
      <c r="C385" s="4">
        <v>378</v>
      </c>
      <c r="D385" s="4"/>
      <c r="E385" s="1">
        <v>-2.6425625889731352E-3</v>
      </c>
      <c r="F385" s="1">
        <v>-2642.5625889730873</v>
      </c>
      <c r="H385" s="1">
        <f t="shared" si="7"/>
        <v>102318.76234611636</v>
      </c>
      <c r="I385" s="1">
        <f t="shared" si="6"/>
        <v>134270.0102268419</v>
      </c>
      <c r="J385" s="4"/>
    </row>
    <row r="386" spans="2:10" x14ac:dyDescent="0.35">
      <c r="B386" s="46">
        <v>44014</v>
      </c>
      <c r="C386" s="4">
        <v>379</v>
      </c>
      <c r="D386" s="4"/>
      <c r="E386" s="1">
        <v>7.4401764540543164E-3</v>
      </c>
      <c r="F386" s="1">
        <v>7440.1764540543081</v>
      </c>
      <c r="H386" s="1">
        <f t="shared" si="7"/>
        <v>102318.76234611636</v>
      </c>
      <c r="I386" s="1">
        <f t="shared" ref="I386:I449" si="8">-LARGE(F137:F386,(1-$C$3)*$I$6)</f>
        <v>134270.0102268419</v>
      </c>
      <c r="J386" s="4"/>
    </row>
    <row r="387" spans="2:10" x14ac:dyDescent="0.35">
      <c r="B387" s="46">
        <v>44018</v>
      </c>
      <c r="C387" s="4">
        <v>380</v>
      </c>
      <c r="D387" s="4"/>
      <c r="E387" s="1">
        <v>2.6316482396468534E-2</v>
      </c>
      <c r="F387" s="1">
        <v>26316.48239646852</v>
      </c>
      <c r="H387" s="1">
        <f t="shared" si="7"/>
        <v>102318.76234611636</v>
      </c>
      <c r="I387" s="1">
        <f t="shared" si="8"/>
        <v>134270.0102268419</v>
      </c>
      <c r="J387" s="4"/>
    </row>
    <row r="388" spans="2:10" x14ac:dyDescent="0.35">
      <c r="B388" s="46">
        <v>44019</v>
      </c>
      <c r="C388" s="4">
        <v>381</v>
      </c>
      <c r="D388" s="4"/>
      <c r="E388" s="1">
        <v>-2.2513058553125038E-2</v>
      </c>
      <c r="F388" s="1">
        <v>-22513.058553125011</v>
      </c>
      <c r="H388" s="1">
        <f t="shared" si="7"/>
        <v>102318.76234611636</v>
      </c>
      <c r="I388" s="1">
        <f t="shared" si="8"/>
        <v>134270.0102268419</v>
      </c>
      <c r="J388" s="4"/>
    </row>
    <row r="389" spans="2:10" x14ac:dyDescent="0.35">
      <c r="B389" s="46">
        <v>44020</v>
      </c>
      <c r="C389" s="4">
        <v>382</v>
      </c>
      <c r="D389" s="4"/>
      <c r="E389" s="1">
        <v>-1.6482768668090252E-2</v>
      </c>
      <c r="F389" s="1">
        <v>-16482.768668090226</v>
      </c>
      <c r="H389" s="1">
        <f t="shared" si="7"/>
        <v>102318.76234611636</v>
      </c>
      <c r="I389" s="1">
        <f t="shared" si="8"/>
        <v>134270.0102268419</v>
      </c>
      <c r="J389" s="4"/>
    </row>
    <row r="390" spans="2:10" x14ac:dyDescent="0.35">
      <c r="B390" s="46">
        <v>44021</v>
      </c>
      <c r="C390" s="4">
        <v>383</v>
      </c>
      <c r="D390" s="4"/>
      <c r="E390" s="1">
        <v>-2.7906265219734175E-2</v>
      </c>
      <c r="F390" s="1">
        <v>-27906.265219734167</v>
      </c>
      <c r="H390" s="1">
        <f t="shared" si="7"/>
        <v>102318.76234611636</v>
      </c>
      <c r="I390" s="1">
        <f t="shared" si="8"/>
        <v>134270.0102268419</v>
      </c>
      <c r="J390" s="4"/>
    </row>
    <row r="391" spans="2:10" x14ac:dyDescent="0.35">
      <c r="B391" s="46">
        <v>44022</v>
      </c>
      <c r="C391" s="4">
        <v>384</v>
      </c>
      <c r="D391" s="4"/>
      <c r="E391" s="1">
        <v>3.3167333016223141E-2</v>
      </c>
      <c r="F391" s="1">
        <v>33167.333016223158</v>
      </c>
      <c r="H391" s="1">
        <f t="shared" si="7"/>
        <v>102318.76234611636</v>
      </c>
      <c r="I391" s="1">
        <f t="shared" si="8"/>
        <v>134270.0102268419</v>
      </c>
      <c r="J391" s="4"/>
    </row>
    <row r="392" spans="2:10" x14ac:dyDescent="0.35">
      <c r="B392" s="46">
        <v>44025</v>
      </c>
      <c r="C392" s="4">
        <v>385</v>
      </c>
      <c r="D392" s="4"/>
      <c r="E392" s="1">
        <v>-4.3436876077758438E-2</v>
      </c>
      <c r="F392" s="1">
        <v>-43436.876077758381</v>
      </c>
      <c r="H392" s="1">
        <f t="shared" si="7"/>
        <v>102318.76234611636</v>
      </c>
      <c r="I392" s="1">
        <f t="shared" si="8"/>
        <v>134270.0102268419</v>
      </c>
      <c r="J392" s="4"/>
    </row>
    <row r="393" spans="2:10" x14ac:dyDescent="0.35">
      <c r="B393" s="46">
        <v>44026</v>
      </c>
      <c r="C393" s="4">
        <v>386</v>
      </c>
      <c r="D393" s="4"/>
      <c r="E393" s="1">
        <v>1.3459749589865056E-2</v>
      </c>
      <c r="F393" s="1">
        <v>13459.749589865096</v>
      </c>
      <c r="H393" s="1">
        <f t="shared" si="7"/>
        <v>102318.76234611636</v>
      </c>
      <c r="I393" s="1">
        <f t="shared" si="8"/>
        <v>134270.0102268419</v>
      </c>
      <c r="J393" s="4"/>
    </row>
    <row r="394" spans="2:10" x14ac:dyDescent="0.35">
      <c r="B394" s="46">
        <v>44027</v>
      </c>
      <c r="C394" s="4">
        <v>387</v>
      </c>
      <c r="D394" s="4"/>
      <c r="E394" s="1">
        <v>6.4587188891043323E-3</v>
      </c>
      <c r="F394" s="1">
        <v>6458.7188891043188</v>
      </c>
      <c r="H394" s="1">
        <f t="shared" si="7"/>
        <v>102318.76234611636</v>
      </c>
      <c r="I394" s="1">
        <f t="shared" si="8"/>
        <v>134270.0102268419</v>
      </c>
      <c r="J394" s="4"/>
    </row>
    <row r="395" spans="2:10" x14ac:dyDescent="0.35">
      <c r="B395" s="46">
        <v>44028</v>
      </c>
      <c r="C395" s="4">
        <v>388</v>
      </c>
      <c r="D395" s="4"/>
      <c r="E395" s="1">
        <v>-6.4482212575232289E-3</v>
      </c>
      <c r="F395" s="1">
        <v>-6448.2212575232843</v>
      </c>
      <c r="H395" s="1">
        <f t="shared" si="7"/>
        <v>102318.76234611636</v>
      </c>
      <c r="I395" s="1">
        <f t="shared" si="8"/>
        <v>134270.0102268419</v>
      </c>
      <c r="J395" s="4"/>
    </row>
    <row r="396" spans="2:10" x14ac:dyDescent="0.35">
      <c r="B396" s="46">
        <v>44029</v>
      </c>
      <c r="C396" s="4">
        <v>389</v>
      </c>
      <c r="D396" s="4"/>
      <c r="E396" s="1">
        <v>-3.3911074512058645E-2</v>
      </c>
      <c r="F396" s="1">
        <v>-33911.074512058636</v>
      </c>
      <c r="H396" s="1">
        <f t="shared" si="7"/>
        <v>102318.76234611636</v>
      </c>
      <c r="I396" s="1">
        <f t="shared" si="8"/>
        <v>134270.0102268419</v>
      </c>
      <c r="J396" s="4"/>
    </row>
    <row r="397" spans="2:10" x14ac:dyDescent="0.35">
      <c r="B397" s="46">
        <v>44032</v>
      </c>
      <c r="C397" s="4">
        <v>390</v>
      </c>
      <c r="D397" s="4"/>
      <c r="E397" s="1">
        <v>-8.8541197964198161E-3</v>
      </c>
      <c r="F397" s="1">
        <v>-8854.1197964198655</v>
      </c>
      <c r="H397" s="1">
        <f t="shared" si="7"/>
        <v>102318.76234611636</v>
      </c>
      <c r="I397" s="1">
        <f t="shared" si="8"/>
        <v>134270.0102268419</v>
      </c>
      <c r="J397" s="4"/>
    </row>
    <row r="398" spans="2:10" x14ac:dyDescent="0.35">
      <c r="B398" s="46">
        <v>44033</v>
      </c>
      <c r="C398" s="4">
        <v>391</v>
      </c>
      <c r="D398" s="4"/>
      <c r="E398" s="1">
        <v>2.0983526661773576E-2</v>
      </c>
      <c r="F398" s="1">
        <v>20983.526661773562</v>
      </c>
      <c r="H398" s="1">
        <f t="shared" si="7"/>
        <v>102318.76234611636</v>
      </c>
      <c r="I398" s="1">
        <f t="shared" si="8"/>
        <v>134270.0102268419</v>
      </c>
      <c r="J398" s="4"/>
    </row>
    <row r="399" spans="2:10" x14ac:dyDescent="0.35">
      <c r="B399" s="46">
        <v>44034</v>
      </c>
      <c r="C399" s="4">
        <v>392</v>
      </c>
      <c r="D399" s="4"/>
      <c r="E399" s="1">
        <v>-1.0037666450654114E-2</v>
      </c>
      <c r="F399" s="1">
        <v>-10037.666450654157</v>
      </c>
      <c r="H399" s="1">
        <f t="shared" si="7"/>
        <v>102318.76234611636</v>
      </c>
      <c r="I399" s="1">
        <f t="shared" si="8"/>
        <v>134270.0102268419</v>
      </c>
      <c r="J399" s="4"/>
    </row>
    <row r="400" spans="2:10" x14ac:dyDescent="0.35">
      <c r="B400" s="46">
        <v>44035</v>
      </c>
      <c r="C400" s="4">
        <v>393</v>
      </c>
      <c r="D400" s="4"/>
      <c r="E400" s="1">
        <v>-3.1564361043621446E-2</v>
      </c>
      <c r="F400" s="1">
        <v>-31564.361043621437</v>
      </c>
      <c r="H400" s="1">
        <f t="shared" si="7"/>
        <v>102318.76234611636</v>
      </c>
      <c r="I400" s="1">
        <f t="shared" si="8"/>
        <v>134270.0102268419</v>
      </c>
      <c r="J400" s="4"/>
    </row>
    <row r="401" spans="2:10" x14ac:dyDescent="0.35">
      <c r="B401" s="46">
        <v>44036</v>
      </c>
      <c r="C401" s="4">
        <v>394</v>
      </c>
      <c r="D401" s="4"/>
      <c r="E401" s="1">
        <v>-1.7904123549791946E-2</v>
      </c>
      <c r="F401" s="1">
        <v>-17904.123549791984</v>
      </c>
      <c r="H401" s="1">
        <f t="shared" si="7"/>
        <v>102318.76234611636</v>
      </c>
      <c r="I401" s="1">
        <f t="shared" si="8"/>
        <v>134270.0102268419</v>
      </c>
      <c r="J401" s="4"/>
    </row>
    <row r="402" spans="2:10" x14ac:dyDescent="0.35">
      <c r="B402" s="46">
        <v>44039</v>
      </c>
      <c r="C402" s="4">
        <v>395</v>
      </c>
      <c r="D402" s="4"/>
      <c r="E402" s="1">
        <v>1.4417805736037057E-2</v>
      </c>
      <c r="F402" s="1">
        <v>14417.805736037088</v>
      </c>
      <c r="H402" s="1">
        <f t="shared" si="7"/>
        <v>102318.76234611636</v>
      </c>
      <c r="I402" s="1">
        <f t="shared" si="8"/>
        <v>134270.0102268419</v>
      </c>
      <c r="J402" s="4"/>
    </row>
    <row r="403" spans="2:10" x14ac:dyDescent="0.35">
      <c r="B403" s="46">
        <v>44040</v>
      </c>
      <c r="C403" s="4">
        <v>396</v>
      </c>
      <c r="D403" s="4"/>
      <c r="E403" s="1">
        <v>-1.5776287326856016E-3</v>
      </c>
      <c r="F403" s="1">
        <v>-1577.6287326855818</v>
      </c>
      <c r="H403" s="1">
        <f t="shared" si="7"/>
        <v>102318.76234611636</v>
      </c>
      <c r="I403" s="1">
        <f t="shared" si="8"/>
        <v>134270.0102268419</v>
      </c>
      <c r="J403" s="4"/>
    </row>
    <row r="404" spans="2:10" x14ac:dyDescent="0.35">
      <c r="B404" s="46">
        <v>44041</v>
      </c>
      <c r="C404" s="4">
        <v>397</v>
      </c>
      <c r="D404" s="4"/>
      <c r="E404" s="1">
        <v>2.0163326373700344E-2</v>
      </c>
      <c r="F404" s="1">
        <v>20163.326373700402</v>
      </c>
      <c r="H404" s="1">
        <f t="shared" si="7"/>
        <v>102318.76234611636</v>
      </c>
      <c r="I404" s="1">
        <f t="shared" si="8"/>
        <v>134270.0102268419</v>
      </c>
      <c r="J404" s="4"/>
    </row>
    <row r="405" spans="2:10" x14ac:dyDescent="0.35">
      <c r="B405" s="46">
        <v>44042</v>
      </c>
      <c r="C405" s="4">
        <v>398</v>
      </c>
      <c r="D405" s="4"/>
      <c r="E405" s="1">
        <v>-6.1135096124953242E-2</v>
      </c>
      <c r="F405" s="1">
        <v>-61135.096124953241</v>
      </c>
      <c r="H405" s="1">
        <f t="shared" si="7"/>
        <v>102318.76234611636</v>
      </c>
      <c r="I405" s="1">
        <f t="shared" si="8"/>
        <v>134270.0102268419</v>
      </c>
      <c r="J405" s="4"/>
    </row>
    <row r="406" spans="2:10" x14ac:dyDescent="0.35">
      <c r="B406" s="46">
        <v>44043</v>
      </c>
      <c r="C406" s="4">
        <v>399</v>
      </c>
      <c r="D406" s="4"/>
      <c r="E406" s="1">
        <v>9.101848502612489E-3</v>
      </c>
      <c r="F406" s="1">
        <v>9101.8485026124399</v>
      </c>
      <c r="H406" s="1">
        <f t="shared" si="7"/>
        <v>102318.76234611636</v>
      </c>
      <c r="I406" s="1">
        <f t="shared" si="8"/>
        <v>134270.0102268419</v>
      </c>
      <c r="J406" s="4"/>
    </row>
    <row r="407" spans="2:10" x14ac:dyDescent="0.35">
      <c r="B407" s="46">
        <v>44046</v>
      </c>
      <c r="C407" s="4">
        <v>400</v>
      </c>
      <c r="D407" s="4"/>
      <c r="E407" s="1">
        <v>-3.9672278518473943E-2</v>
      </c>
      <c r="F407" s="1">
        <v>-39672.278518473962</v>
      </c>
      <c r="H407" s="1">
        <f t="shared" si="7"/>
        <v>102318.76234611636</v>
      </c>
      <c r="I407" s="1">
        <f t="shared" si="8"/>
        <v>134270.0102268419</v>
      </c>
      <c r="J407" s="4"/>
    </row>
    <row r="408" spans="2:10" x14ac:dyDescent="0.35">
      <c r="B408" s="46">
        <v>44047</v>
      </c>
      <c r="C408" s="4">
        <v>401</v>
      </c>
      <c r="D408" s="4"/>
      <c r="E408" s="1">
        <v>2.4184216429436668E-2</v>
      </c>
      <c r="F408" s="1">
        <v>24184.216429436696</v>
      </c>
      <c r="H408" s="1">
        <f t="shared" si="7"/>
        <v>102318.76234611636</v>
      </c>
      <c r="I408" s="1">
        <f t="shared" si="8"/>
        <v>134270.0102268419</v>
      </c>
      <c r="J408" s="4"/>
    </row>
    <row r="409" spans="2:10" x14ac:dyDescent="0.35">
      <c r="B409" s="46">
        <v>44048</v>
      </c>
      <c r="C409" s="4">
        <v>402</v>
      </c>
      <c r="D409" s="4"/>
      <c r="E409" s="1">
        <v>4.0636350261173612E-3</v>
      </c>
      <c r="F409" s="1">
        <v>4063.6350261173211</v>
      </c>
      <c r="H409" s="1">
        <f t="shared" si="7"/>
        <v>102318.76234611636</v>
      </c>
      <c r="I409" s="1">
        <f t="shared" si="8"/>
        <v>134270.0102268419</v>
      </c>
      <c r="J409" s="4"/>
    </row>
    <row r="410" spans="2:10" x14ac:dyDescent="0.35">
      <c r="B410" s="46">
        <v>44049</v>
      </c>
      <c r="C410" s="4">
        <v>403</v>
      </c>
      <c r="D410" s="4"/>
      <c r="E410" s="1">
        <v>7.2264160886900269E-3</v>
      </c>
      <c r="F410" s="1">
        <v>7226.4160886900499</v>
      </c>
      <c r="H410" s="1">
        <f t="shared" si="7"/>
        <v>102318.76234611636</v>
      </c>
      <c r="I410" s="1">
        <f t="shared" si="8"/>
        <v>134270.0102268419</v>
      </c>
      <c r="J410" s="4"/>
    </row>
    <row r="411" spans="2:10" x14ac:dyDescent="0.35">
      <c r="B411" s="46">
        <v>44050</v>
      </c>
      <c r="C411" s="4">
        <v>404</v>
      </c>
      <c r="D411" s="4"/>
      <c r="E411" s="1">
        <v>2.305228044449251E-2</v>
      </c>
      <c r="F411" s="1">
        <v>23052.28044449247</v>
      </c>
      <c r="H411" s="1">
        <f t="shared" si="7"/>
        <v>102318.76234611636</v>
      </c>
      <c r="I411" s="1">
        <f t="shared" si="8"/>
        <v>134270.0102268419</v>
      </c>
      <c r="J411" s="4"/>
    </row>
    <row r="412" spans="2:10" x14ac:dyDescent="0.35">
      <c r="B412" s="46">
        <v>44053</v>
      </c>
      <c r="C412" s="4">
        <v>405</v>
      </c>
      <c r="D412" s="4"/>
      <c r="E412" s="1">
        <v>-2.247741748325767E-3</v>
      </c>
      <c r="F412" s="1">
        <v>-2247.7417483257595</v>
      </c>
      <c r="H412" s="1">
        <f t="shared" si="7"/>
        <v>102318.76234611636</v>
      </c>
      <c r="I412" s="1">
        <f t="shared" si="8"/>
        <v>134270.0102268419</v>
      </c>
      <c r="J412" s="4"/>
    </row>
    <row r="413" spans="2:10" x14ac:dyDescent="0.35">
      <c r="B413" s="46">
        <v>44054</v>
      </c>
      <c r="C413" s="4">
        <v>406</v>
      </c>
      <c r="D413" s="4"/>
      <c r="E413" s="1">
        <v>-1.692273403802989E-2</v>
      </c>
      <c r="F413" s="1">
        <v>-16922.734038029914</v>
      </c>
      <c r="H413" s="1">
        <f t="shared" si="7"/>
        <v>102318.76234611636</v>
      </c>
      <c r="I413" s="1">
        <f t="shared" si="8"/>
        <v>134270.0102268419</v>
      </c>
      <c r="J413" s="4"/>
    </row>
    <row r="414" spans="2:10" x14ac:dyDescent="0.35">
      <c r="B414" s="46">
        <v>44055</v>
      </c>
      <c r="C414" s="4">
        <v>407</v>
      </c>
      <c r="D414" s="4"/>
      <c r="E414" s="1">
        <v>1.8303458115350744E-2</v>
      </c>
      <c r="F414" s="1">
        <v>18303.458115350688</v>
      </c>
      <c r="H414" s="1">
        <f t="shared" si="7"/>
        <v>102318.76234611636</v>
      </c>
      <c r="I414" s="1">
        <f t="shared" si="8"/>
        <v>134270.0102268419</v>
      </c>
      <c r="J414" s="4"/>
    </row>
    <row r="415" spans="2:10" x14ac:dyDescent="0.35">
      <c r="B415" s="46">
        <v>44056</v>
      </c>
      <c r="C415" s="4">
        <v>408</v>
      </c>
      <c r="D415" s="4"/>
      <c r="E415" s="1">
        <v>-3.2831877733085872E-3</v>
      </c>
      <c r="F415" s="1">
        <v>-3283.1877733086003</v>
      </c>
      <c r="H415" s="1">
        <f t="shared" si="7"/>
        <v>102318.76234611636</v>
      </c>
      <c r="I415" s="1">
        <f t="shared" si="8"/>
        <v>134270.0102268419</v>
      </c>
      <c r="J415" s="4"/>
    </row>
    <row r="416" spans="2:10" x14ac:dyDescent="0.35">
      <c r="B416" s="46">
        <v>44057</v>
      </c>
      <c r="C416" s="4">
        <v>409</v>
      </c>
      <c r="D416" s="4"/>
      <c r="E416" s="1">
        <v>-1.750668642701101E-4</v>
      </c>
      <c r="F416" s="1">
        <v>-175.06686427013483</v>
      </c>
      <c r="H416" s="1">
        <f t="shared" si="7"/>
        <v>102318.76234611636</v>
      </c>
      <c r="I416" s="1">
        <f t="shared" si="8"/>
        <v>134270.0102268419</v>
      </c>
      <c r="J416" s="4"/>
    </row>
    <row r="417" spans="2:10" x14ac:dyDescent="0.35">
      <c r="B417" s="46">
        <v>44060</v>
      </c>
      <c r="C417" s="4">
        <v>410</v>
      </c>
      <c r="D417" s="4"/>
      <c r="E417" s="1">
        <v>-3.2825848696263565E-2</v>
      </c>
      <c r="F417" s="1">
        <v>-32825.848696263623</v>
      </c>
      <c r="H417" s="1">
        <f t="shared" si="7"/>
        <v>102318.76234611636</v>
      </c>
      <c r="I417" s="1">
        <f t="shared" si="8"/>
        <v>134270.0102268419</v>
      </c>
      <c r="J417" s="4"/>
    </row>
    <row r="418" spans="2:10" x14ac:dyDescent="0.35">
      <c r="B418" s="46">
        <v>44061</v>
      </c>
      <c r="C418" s="4">
        <v>411</v>
      </c>
      <c r="D418" s="4"/>
      <c r="E418" s="1">
        <v>-6.5311639994078798E-3</v>
      </c>
      <c r="F418" s="1">
        <v>-6531.1639994079014</v>
      </c>
      <c r="H418" s="1">
        <f t="shared" si="7"/>
        <v>102318.76234611636</v>
      </c>
      <c r="I418" s="1">
        <f t="shared" si="8"/>
        <v>134270.0102268419</v>
      </c>
      <c r="J418" s="4"/>
    </row>
    <row r="419" spans="2:10" x14ac:dyDescent="0.35">
      <c r="B419" s="46">
        <v>44062</v>
      </c>
      <c r="C419" s="4">
        <v>412</v>
      </c>
      <c r="D419" s="4"/>
      <c r="E419" s="1">
        <v>-3.7542866414400973E-2</v>
      </c>
      <c r="F419" s="1">
        <v>-37542.866414400982</v>
      </c>
      <c r="H419" s="1">
        <f t="shared" si="7"/>
        <v>102318.76234611636</v>
      </c>
      <c r="I419" s="1">
        <f t="shared" si="8"/>
        <v>134270.0102268419</v>
      </c>
      <c r="J419" s="4"/>
    </row>
    <row r="420" spans="2:10" x14ac:dyDescent="0.35">
      <c r="B420" s="46">
        <v>44063</v>
      </c>
      <c r="C420" s="4">
        <v>413</v>
      </c>
      <c r="D420" s="4"/>
      <c r="E420" s="1">
        <v>7.3902868162930169E-4</v>
      </c>
      <c r="F420" s="1">
        <v>739.02868162933737</v>
      </c>
      <c r="H420" s="1">
        <f t="shared" si="7"/>
        <v>102318.76234611636</v>
      </c>
      <c r="I420" s="1">
        <f t="shared" si="8"/>
        <v>134270.0102268419</v>
      </c>
      <c r="J420" s="4"/>
    </row>
    <row r="421" spans="2:10" x14ac:dyDescent="0.35">
      <c r="B421" s="46">
        <v>44064</v>
      </c>
      <c r="C421" s="4">
        <v>414</v>
      </c>
      <c r="D421" s="4"/>
      <c r="E421" s="1">
        <v>-3.5641726804977722E-2</v>
      </c>
      <c r="F421" s="1">
        <v>-35641.726804977749</v>
      </c>
      <c r="H421" s="1">
        <f t="shared" si="7"/>
        <v>61217.234732124256</v>
      </c>
      <c r="I421" s="1">
        <f t="shared" si="8"/>
        <v>134270.0102268419</v>
      </c>
      <c r="J421" s="4"/>
    </row>
    <row r="422" spans="2:10" x14ac:dyDescent="0.35">
      <c r="B422" s="46">
        <v>44067</v>
      </c>
      <c r="C422" s="4">
        <v>415</v>
      </c>
      <c r="D422" s="4"/>
      <c r="E422" s="1">
        <v>-2.7612023720948349E-3</v>
      </c>
      <c r="F422" s="1">
        <v>-2761.2023720948491</v>
      </c>
      <c r="H422" s="1">
        <f t="shared" si="7"/>
        <v>61217.234732124256</v>
      </c>
      <c r="I422" s="1">
        <f t="shared" si="8"/>
        <v>134270.0102268419</v>
      </c>
      <c r="J422" s="4"/>
    </row>
    <row r="423" spans="2:10" x14ac:dyDescent="0.35">
      <c r="B423" s="46">
        <v>44068</v>
      </c>
      <c r="C423" s="4">
        <v>416</v>
      </c>
      <c r="D423" s="4"/>
      <c r="E423" s="1">
        <v>-1.3580121294732904E-2</v>
      </c>
      <c r="F423" s="1">
        <v>-13580.121294732904</v>
      </c>
      <c r="H423" s="1">
        <f t="shared" si="7"/>
        <v>61217.234732124256</v>
      </c>
      <c r="I423" s="1">
        <f t="shared" si="8"/>
        <v>134270.0102268419</v>
      </c>
      <c r="J423" s="4"/>
    </row>
    <row r="424" spans="2:10" x14ac:dyDescent="0.35">
      <c r="B424" s="46">
        <v>44069</v>
      </c>
      <c r="C424" s="4">
        <v>417</v>
      </c>
      <c r="D424" s="4"/>
      <c r="E424" s="1">
        <v>-2.1419177963709776E-2</v>
      </c>
      <c r="F424" s="1">
        <v>-21419.177963709808</v>
      </c>
      <c r="H424" s="1">
        <f t="shared" si="7"/>
        <v>61217.234732124256</v>
      </c>
      <c r="I424" s="1">
        <f t="shared" si="8"/>
        <v>134270.0102268419</v>
      </c>
      <c r="J424" s="4"/>
    </row>
    <row r="425" spans="2:10" x14ac:dyDescent="0.35">
      <c r="B425" s="46">
        <v>44070</v>
      </c>
      <c r="C425" s="4">
        <v>418</v>
      </c>
      <c r="D425" s="4"/>
      <c r="E425" s="1">
        <v>1.3102584780822253E-2</v>
      </c>
      <c r="F425" s="1">
        <v>13102.584780822275</v>
      </c>
      <c r="H425" s="1">
        <f t="shared" si="7"/>
        <v>61217.234732124256</v>
      </c>
      <c r="I425" s="1">
        <f t="shared" si="8"/>
        <v>134270.0102268419</v>
      </c>
      <c r="J425" s="4"/>
    </row>
    <row r="426" spans="2:10" x14ac:dyDescent="0.35">
      <c r="B426" s="46">
        <v>44071</v>
      </c>
      <c r="C426" s="4">
        <v>419</v>
      </c>
      <c r="D426" s="4"/>
      <c r="E426" s="1">
        <v>2.6258092576721733E-2</v>
      </c>
      <c r="F426" s="1">
        <v>26258.092576721683</v>
      </c>
      <c r="H426" s="1">
        <f t="shared" si="7"/>
        <v>61217.234732124256</v>
      </c>
      <c r="I426" s="1">
        <f t="shared" si="8"/>
        <v>134270.0102268419</v>
      </c>
      <c r="J426" s="4"/>
    </row>
    <row r="427" spans="2:10" x14ac:dyDescent="0.35">
      <c r="B427" s="46">
        <v>44074</v>
      </c>
      <c r="C427" s="4">
        <v>420</v>
      </c>
      <c r="D427" s="4"/>
      <c r="E427" s="1">
        <v>-3.1861717809736366E-2</v>
      </c>
      <c r="F427" s="1">
        <v>-31861.717809736379</v>
      </c>
      <c r="H427" s="1">
        <f t="shared" si="7"/>
        <v>61217.234732124256</v>
      </c>
      <c r="I427" s="1">
        <f t="shared" si="8"/>
        <v>134270.0102268419</v>
      </c>
      <c r="J427" s="4"/>
    </row>
    <row r="428" spans="2:10" x14ac:dyDescent="0.35">
      <c r="B428" s="46">
        <v>44075</v>
      </c>
      <c r="C428" s="4">
        <v>421</v>
      </c>
      <c r="D428" s="4"/>
      <c r="E428" s="1">
        <v>-1.4219352018839327E-2</v>
      </c>
      <c r="F428" s="1">
        <v>-14219.35201883933</v>
      </c>
      <c r="H428" s="1">
        <f t="shared" si="7"/>
        <v>61217.234732124256</v>
      </c>
      <c r="I428" s="1">
        <f t="shared" si="8"/>
        <v>134270.0102268419</v>
      </c>
      <c r="J428" s="4"/>
    </row>
    <row r="429" spans="2:10" x14ac:dyDescent="0.35">
      <c r="B429" s="46">
        <v>44076</v>
      </c>
      <c r="C429" s="4">
        <v>422</v>
      </c>
      <c r="D429" s="4"/>
      <c r="E429" s="1">
        <v>5.3544427806045979E-2</v>
      </c>
      <c r="F429" s="1">
        <v>53544.42780604586</v>
      </c>
      <c r="H429" s="1">
        <f t="shared" si="7"/>
        <v>61217.234732124256</v>
      </c>
      <c r="I429" s="1">
        <f t="shared" si="8"/>
        <v>134270.0102268419</v>
      </c>
      <c r="J429" s="4"/>
    </row>
    <row r="430" spans="2:10" x14ac:dyDescent="0.35">
      <c r="B430" s="46">
        <v>44077</v>
      </c>
      <c r="C430" s="4">
        <v>423</v>
      </c>
      <c r="D430" s="4"/>
      <c r="E430" s="1">
        <v>-1.0463078888459671E-2</v>
      </c>
      <c r="F430" s="1">
        <v>-10463.078888459713</v>
      </c>
      <c r="H430" s="1">
        <f t="shared" si="7"/>
        <v>61135.096124953241</v>
      </c>
      <c r="I430" s="1">
        <f t="shared" si="8"/>
        <v>134270.0102268419</v>
      </c>
      <c r="J430" s="4"/>
    </row>
    <row r="431" spans="2:10" x14ac:dyDescent="0.35">
      <c r="B431" s="46">
        <v>44078</v>
      </c>
      <c r="C431" s="4">
        <v>424</v>
      </c>
      <c r="D431" s="4"/>
      <c r="E431" s="1">
        <v>1.0100153857545199E-2</v>
      </c>
      <c r="F431" s="1">
        <v>10100.153857545229</v>
      </c>
      <c r="H431" s="1">
        <f t="shared" si="7"/>
        <v>61135.096124953241</v>
      </c>
      <c r="I431" s="1">
        <f t="shared" si="8"/>
        <v>134270.0102268419</v>
      </c>
      <c r="J431" s="4"/>
    </row>
    <row r="432" spans="2:10" x14ac:dyDescent="0.35">
      <c r="B432" s="46">
        <v>44082</v>
      </c>
      <c r="C432" s="4">
        <v>425</v>
      </c>
      <c r="D432" s="4"/>
      <c r="E432" s="1">
        <v>-5.8970275990936835E-2</v>
      </c>
      <c r="F432" s="1">
        <v>-58970.275990936789</v>
      </c>
      <c r="H432" s="1">
        <f t="shared" si="7"/>
        <v>61135.096124953241</v>
      </c>
      <c r="I432" s="1">
        <f t="shared" si="8"/>
        <v>134270.0102268419</v>
      </c>
      <c r="J432" s="4"/>
    </row>
    <row r="433" spans="2:10" x14ac:dyDescent="0.35">
      <c r="B433" s="46">
        <v>44083</v>
      </c>
      <c r="C433" s="4">
        <v>426</v>
      </c>
      <c r="D433" s="4"/>
      <c r="E433" s="1">
        <v>-3.8516878387934144E-3</v>
      </c>
      <c r="F433" s="1">
        <v>-3851.687838793383</v>
      </c>
      <c r="H433" s="1">
        <f t="shared" si="7"/>
        <v>61135.096124953241</v>
      </c>
      <c r="I433" s="1">
        <f t="shared" si="8"/>
        <v>134270.0102268419</v>
      </c>
      <c r="J433" s="4"/>
    </row>
    <row r="434" spans="2:10" x14ac:dyDescent="0.35">
      <c r="B434" s="46">
        <v>44084</v>
      </c>
      <c r="C434" s="4">
        <v>427</v>
      </c>
      <c r="D434" s="4"/>
      <c r="E434" s="1">
        <v>-2.1709234995145373E-2</v>
      </c>
      <c r="F434" s="1">
        <v>-21709.234995145351</v>
      </c>
      <c r="H434" s="1">
        <f t="shared" si="7"/>
        <v>61135.096124953241</v>
      </c>
      <c r="I434" s="1">
        <f t="shared" si="8"/>
        <v>134270.0102268419</v>
      </c>
      <c r="J434" s="4"/>
    </row>
    <row r="435" spans="2:10" x14ac:dyDescent="0.35">
      <c r="B435" s="46">
        <v>44085</v>
      </c>
      <c r="C435" s="4">
        <v>428</v>
      </c>
      <c r="D435" s="4"/>
      <c r="E435" s="1">
        <v>7.6291712014278767E-3</v>
      </c>
      <c r="F435" s="1">
        <v>7629.1712014279328</v>
      </c>
      <c r="H435" s="1">
        <f t="shared" si="7"/>
        <v>61135.096124953241</v>
      </c>
      <c r="I435" s="1">
        <f t="shared" si="8"/>
        <v>134270.0102268419</v>
      </c>
      <c r="J435" s="4"/>
    </row>
    <row r="436" spans="2:10" x14ac:dyDescent="0.35">
      <c r="B436" s="46">
        <v>44088</v>
      </c>
      <c r="C436" s="4">
        <v>429</v>
      </c>
      <c r="D436" s="4"/>
      <c r="E436" s="1">
        <v>1.9974653030713149E-2</v>
      </c>
      <c r="F436" s="1">
        <v>19974.653030713205</v>
      </c>
      <c r="H436" s="1">
        <f t="shared" si="7"/>
        <v>61135.096124953241</v>
      </c>
      <c r="I436" s="1">
        <f t="shared" si="8"/>
        <v>134270.0102268419</v>
      </c>
      <c r="J436" s="4"/>
    </row>
    <row r="437" spans="2:10" x14ac:dyDescent="0.35">
      <c r="B437" s="46">
        <v>44089</v>
      </c>
      <c r="C437" s="4">
        <v>430</v>
      </c>
      <c r="D437" s="4"/>
      <c r="E437" s="1">
        <v>1.9934893621131204E-2</v>
      </c>
      <c r="F437" s="1">
        <v>19934.893621131196</v>
      </c>
      <c r="H437" s="1">
        <f t="shared" si="7"/>
        <v>61135.096124953241</v>
      </c>
      <c r="I437" s="1">
        <f t="shared" si="8"/>
        <v>134270.0102268419</v>
      </c>
      <c r="J437" s="4"/>
    </row>
    <row r="438" spans="2:10" x14ac:dyDescent="0.35">
      <c r="B438" s="46">
        <v>44090</v>
      </c>
      <c r="C438" s="4">
        <v>431</v>
      </c>
      <c r="D438" s="4"/>
      <c r="E438" s="1">
        <v>2.4465757268266584E-2</v>
      </c>
      <c r="F438" s="1">
        <v>24465.757268266636</v>
      </c>
      <c r="H438" s="1">
        <f t="shared" si="7"/>
        <v>61135.096124953241</v>
      </c>
      <c r="I438" s="1">
        <f t="shared" si="8"/>
        <v>134270.0102268419</v>
      </c>
      <c r="J438" s="4"/>
    </row>
    <row r="439" spans="2:10" x14ac:dyDescent="0.35">
      <c r="B439" s="46">
        <v>44091</v>
      </c>
      <c r="C439" s="4">
        <v>432</v>
      </c>
      <c r="D439" s="4"/>
      <c r="E439" s="1">
        <v>-5.7999800502286189E-2</v>
      </c>
      <c r="F439" s="1">
        <v>-57999.800502286176</v>
      </c>
      <c r="H439" s="1">
        <f t="shared" si="7"/>
        <v>61135.096124953241</v>
      </c>
      <c r="I439" s="1">
        <f t="shared" si="8"/>
        <v>134270.0102268419</v>
      </c>
      <c r="J439" s="4"/>
    </row>
    <row r="440" spans="2:10" x14ac:dyDescent="0.35">
      <c r="B440" s="46">
        <v>44092</v>
      </c>
      <c r="C440" s="4">
        <v>433</v>
      </c>
      <c r="D440" s="4"/>
      <c r="E440" s="1">
        <v>-3.2697098624669185E-2</v>
      </c>
      <c r="F440" s="1">
        <v>-32697.098624669132</v>
      </c>
      <c r="H440" s="1">
        <f t="shared" si="7"/>
        <v>61135.096124953241</v>
      </c>
      <c r="I440" s="1">
        <f t="shared" si="8"/>
        <v>134270.0102268419</v>
      </c>
      <c r="J440" s="4"/>
    </row>
    <row r="441" spans="2:10" x14ac:dyDescent="0.35">
      <c r="B441" s="46">
        <v>44095</v>
      </c>
      <c r="C441" s="4">
        <v>434</v>
      </c>
      <c r="D441" s="4"/>
      <c r="E441" s="1">
        <v>-3.6990259621154598E-2</v>
      </c>
      <c r="F441" s="1">
        <v>-36990.259621154633</v>
      </c>
      <c r="H441" s="1">
        <f t="shared" si="7"/>
        <v>61135.096124953241</v>
      </c>
      <c r="I441" s="1">
        <f t="shared" si="8"/>
        <v>134270.0102268419</v>
      </c>
      <c r="J441" s="4"/>
    </row>
    <row r="442" spans="2:10" x14ac:dyDescent="0.35">
      <c r="B442" s="46">
        <v>44096</v>
      </c>
      <c r="C442" s="4">
        <v>435</v>
      </c>
      <c r="D442" s="4"/>
      <c r="E442" s="1">
        <v>-3.4947616305670316E-2</v>
      </c>
      <c r="F442" s="1">
        <v>-34947.616305670352</v>
      </c>
      <c r="H442" s="1">
        <f t="shared" ref="H442:H505" si="9">-LARGE(F393:F442,(1-$C$3)*$H$6)</f>
        <v>61135.096124953241</v>
      </c>
      <c r="I442" s="1">
        <f t="shared" si="8"/>
        <v>134270.0102268419</v>
      </c>
      <c r="J442" s="4"/>
    </row>
    <row r="443" spans="2:10" x14ac:dyDescent="0.35">
      <c r="B443" s="46">
        <v>44097</v>
      </c>
      <c r="C443" s="4">
        <v>436</v>
      </c>
      <c r="D443" s="4"/>
      <c r="E443" s="1">
        <v>-4.8058461352368145E-2</v>
      </c>
      <c r="F443" s="1">
        <v>-48058.461352368118</v>
      </c>
      <c r="H443" s="1">
        <f t="shared" si="9"/>
        <v>61135.096124953241</v>
      </c>
      <c r="I443" s="1">
        <f t="shared" si="8"/>
        <v>134270.0102268419</v>
      </c>
      <c r="J443" s="4"/>
    </row>
    <row r="444" spans="2:10" x14ac:dyDescent="0.35">
      <c r="B444" s="46">
        <v>44098</v>
      </c>
      <c r="C444" s="4">
        <v>437</v>
      </c>
      <c r="D444" s="4"/>
      <c r="E444" s="1">
        <v>-9.055382632473E-3</v>
      </c>
      <c r="F444" s="1">
        <v>-9055.382632473018</v>
      </c>
      <c r="H444" s="1">
        <f t="shared" si="9"/>
        <v>61135.096124953241</v>
      </c>
      <c r="I444" s="1">
        <f t="shared" si="8"/>
        <v>134270.0102268419</v>
      </c>
      <c r="J444" s="4"/>
    </row>
    <row r="445" spans="2:10" x14ac:dyDescent="0.35">
      <c r="B445" s="46">
        <v>44099</v>
      </c>
      <c r="C445" s="4">
        <v>438</v>
      </c>
      <c r="D445" s="4"/>
      <c r="E445" s="1">
        <v>2.1534193308902119E-2</v>
      </c>
      <c r="F445" s="1">
        <v>21534.193308902089</v>
      </c>
      <c r="H445" s="1">
        <f t="shared" si="9"/>
        <v>61135.096124953241</v>
      </c>
      <c r="I445" s="1">
        <f t="shared" si="8"/>
        <v>134270.0102268419</v>
      </c>
      <c r="J445" s="4"/>
    </row>
    <row r="446" spans="2:10" x14ac:dyDescent="0.35">
      <c r="B446" s="46">
        <v>44102</v>
      </c>
      <c r="C446" s="4">
        <v>439</v>
      </c>
      <c r="D446" s="4"/>
      <c r="E446" s="1">
        <v>2.0553682908660789E-2</v>
      </c>
      <c r="F446" s="1">
        <v>20553.682908660732</v>
      </c>
      <c r="H446" s="1">
        <f t="shared" si="9"/>
        <v>61135.096124953241</v>
      </c>
      <c r="I446" s="1">
        <f t="shared" si="8"/>
        <v>134270.0102268419</v>
      </c>
      <c r="J446" s="4"/>
    </row>
    <row r="447" spans="2:10" x14ac:dyDescent="0.35">
      <c r="B447" s="46">
        <v>44103</v>
      </c>
      <c r="C447" s="4">
        <v>440</v>
      </c>
      <c r="D447" s="4"/>
      <c r="E447" s="1">
        <v>-3.0569691149396307E-2</v>
      </c>
      <c r="F447" s="1">
        <v>-30569.691149396356</v>
      </c>
      <c r="H447" s="1">
        <f t="shared" si="9"/>
        <v>61135.096124953241</v>
      </c>
      <c r="I447" s="1">
        <f t="shared" si="8"/>
        <v>134270.0102268419</v>
      </c>
      <c r="J447" s="4"/>
    </row>
    <row r="448" spans="2:10" x14ac:dyDescent="0.35">
      <c r="B448" s="46">
        <v>44104</v>
      </c>
      <c r="C448" s="4">
        <v>441</v>
      </c>
      <c r="D448" s="4"/>
      <c r="E448" s="1">
        <v>1.1082536665585729E-2</v>
      </c>
      <c r="F448" s="1">
        <v>11082.536665585707</v>
      </c>
      <c r="H448" s="1">
        <f t="shared" si="9"/>
        <v>61135.096124953241</v>
      </c>
      <c r="I448" s="1">
        <f t="shared" si="8"/>
        <v>134270.0102268419</v>
      </c>
      <c r="J448" s="4"/>
    </row>
    <row r="449" spans="2:10" x14ac:dyDescent="0.35">
      <c r="B449" s="46">
        <v>44105</v>
      </c>
      <c r="C449" s="4">
        <v>442</v>
      </c>
      <c r="D449" s="4"/>
      <c r="E449" s="1">
        <v>-1.6277444368914581E-2</v>
      </c>
      <c r="F449" s="1">
        <v>-16277.444368914585</v>
      </c>
      <c r="H449" s="1">
        <f t="shared" si="9"/>
        <v>61135.096124953241</v>
      </c>
      <c r="I449" s="1">
        <f t="shared" si="8"/>
        <v>134270.0102268419</v>
      </c>
      <c r="J449" s="4"/>
    </row>
    <row r="450" spans="2:10" x14ac:dyDescent="0.35">
      <c r="B450" s="46">
        <v>44106</v>
      </c>
      <c r="C450" s="4">
        <v>443</v>
      </c>
      <c r="D450" s="4"/>
      <c r="E450" s="1">
        <v>-1.8475157219510877E-2</v>
      </c>
      <c r="F450" s="1">
        <v>-18475.157219510875</v>
      </c>
      <c r="H450" s="1">
        <f t="shared" si="9"/>
        <v>61135.096124953241</v>
      </c>
      <c r="I450" s="1">
        <f t="shared" ref="I450:I513" si="10">-LARGE(F201:F450,(1-$C$3)*$I$6)</f>
        <v>134270.0102268419</v>
      </c>
      <c r="J450" s="4"/>
    </row>
    <row r="451" spans="2:10" x14ac:dyDescent="0.35">
      <c r="B451" s="46">
        <v>44109</v>
      </c>
      <c r="C451" s="4">
        <v>444</v>
      </c>
      <c r="D451" s="4"/>
      <c r="E451" s="1">
        <v>2.5193738210813645E-2</v>
      </c>
      <c r="F451" s="1">
        <v>25193.738210813608</v>
      </c>
      <c r="H451" s="1">
        <f t="shared" si="9"/>
        <v>61135.096124953241</v>
      </c>
      <c r="I451" s="1">
        <f t="shared" si="10"/>
        <v>134270.0102268419</v>
      </c>
      <c r="J451" s="4"/>
    </row>
    <row r="452" spans="2:10" x14ac:dyDescent="0.35">
      <c r="B452" s="46">
        <v>44110</v>
      </c>
      <c r="C452" s="4">
        <v>445</v>
      </c>
      <c r="D452" s="4"/>
      <c r="E452" s="1">
        <v>-4.9669472113668383E-3</v>
      </c>
      <c r="F452" s="1">
        <v>-4966.9472113668453</v>
      </c>
      <c r="H452" s="1">
        <f t="shared" si="9"/>
        <v>61135.096124953241</v>
      </c>
      <c r="I452" s="1">
        <f t="shared" si="10"/>
        <v>134270.0102268419</v>
      </c>
      <c r="J452" s="4"/>
    </row>
    <row r="453" spans="2:10" x14ac:dyDescent="0.35">
      <c r="B453" s="46">
        <v>44111</v>
      </c>
      <c r="C453" s="4">
        <v>446</v>
      </c>
      <c r="D453" s="4"/>
      <c r="E453" s="1">
        <v>1.3637507685261714E-2</v>
      </c>
      <c r="F453" s="1">
        <v>13637.507685261779</v>
      </c>
      <c r="H453" s="1">
        <f t="shared" si="9"/>
        <v>61135.096124953241</v>
      </c>
      <c r="I453" s="1">
        <f t="shared" si="10"/>
        <v>134270.0102268419</v>
      </c>
      <c r="J453" s="4"/>
    </row>
    <row r="454" spans="2:10" x14ac:dyDescent="0.35">
      <c r="B454" s="46">
        <v>44112</v>
      </c>
      <c r="C454" s="4">
        <v>447</v>
      </c>
      <c r="D454" s="4"/>
      <c r="E454" s="1">
        <v>3.6964285441586142E-2</v>
      </c>
      <c r="F454" s="1">
        <v>36964.285441586166</v>
      </c>
      <c r="H454" s="1">
        <f t="shared" si="9"/>
        <v>61135.096124953241</v>
      </c>
      <c r="I454" s="1">
        <f t="shared" si="10"/>
        <v>134270.0102268419</v>
      </c>
      <c r="J454" s="4"/>
    </row>
    <row r="455" spans="2:10" x14ac:dyDescent="0.35">
      <c r="B455" s="46">
        <v>44113</v>
      </c>
      <c r="C455" s="4">
        <v>448</v>
      </c>
      <c r="D455" s="4"/>
      <c r="E455" s="1">
        <v>-1.1836259047402176E-2</v>
      </c>
      <c r="F455" s="1">
        <v>-11836.259047402185</v>
      </c>
      <c r="H455" s="1">
        <f t="shared" si="9"/>
        <v>58970.275990936789</v>
      </c>
      <c r="I455" s="1">
        <f t="shared" si="10"/>
        <v>134270.0102268419</v>
      </c>
      <c r="J455" s="4"/>
    </row>
    <row r="456" spans="2:10" x14ac:dyDescent="0.35">
      <c r="B456" s="46">
        <v>44116</v>
      </c>
      <c r="C456" s="4">
        <v>449</v>
      </c>
      <c r="D456" s="4"/>
      <c r="E456" s="1">
        <v>-5.5943645528734546E-3</v>
      </c>
      <c r="F456" s="1">
        <v>-5594.3645528734196</v>
      </c>
      <c r="H456" s="1">
        <f t="shared" si="9"/>
        <v>58970.275990936789</v>
      </c>
      <c r="I456" s="1">
        <f t="shared" si="10"/>
        <v>134270.0102268419</v>
      </c>
      <c r="J456" s="4"/>
    </row>
    <row r="457" spans="2:10" x14ac:dyDescent="0.35">
      <c r="B457" s="46">
        <v>44117</v>
      </c>
      <c r="C457" s="4">
        <v>450</v>
      </c>
      <c r="D457" s="4"/>
      <c r="E457" s="1">
        <v>-2.8599585145407447E-2</v>
      </c>
      <c r="F457" s="1">
        <v>-28599.585145407473</v>
      </c>
      <c r="H457" s="1">
        <f t="shared" si="9"/>
        <v>58970.275990936789</v>
      </c>
      <c r="I457" s="1">
        <f t="shared" si="10"/>
        <v>134270.0102268419</v>
      </c>
      <c r="J457" s="4"/>
    </row>
    <row r="458" spans="2:10" x14ac:dyDescent="0.35">
      <c r="B458" s="46">
        <v>44118</v>
      </c>
      <c r="C458" s="4">
        <v>451</v>
      </c>
      <c r="D458" s="4"/>
      <c r="E458" s="1">
        <v>-1.899244647422231E-2</v>
      </c>
      <c r="F458" s="1">
        <v>-18992.44647422235</v>
      </c>
      <c r="H458" s="1">
        <f t="shared" si="9"/>
        <v>58970.275990936789</v>
      </c>
      <c r="I458" s="1">
        <f t="shared" si="10"/>
        <v>134270.0102268419</v>
      </c>
      <c r="J458" s="4"/>
    </row>
    <row r="459" spans="2:10" x14ac:dyDescent="0.35">
      <c r="B459" s="46">
        <v>44119</v>
      </c>
      <c r="C459" s="4">
        <v>452</v>
      </c>
      <c r="D459" s="4"/>
      <c r="E459" s="1">
        <v>3.0469229027295791E-2</v>
      </c>
      <c r="F459" s="1">
        <v>30469.229027295834</v>
      </c>
      <c r="H459" s="1">
        <f t="shared" si="9"/>
        <v>58970.275990936789</v>
      </c>
      <c r="I459" s="1">
        <f t="shared" si="10"/>
        <v>134270.0102268419</v>
      </c>
      <c r="J459" s="4"/>
    </row>
    <row r="460" spans="2:10" x14ac:dyDescent="0.35">
      <c r="B460" s="46">
        <v>44120</v>
      </c>
      <c r="C460" s="4">
        <v>453</v>
      </c>
      <c r="D460" s="4"/>
      <c r="E460" s="1">
        <v>-3.592684817014905E-3</v>
      </c>
      <c r="F460" s="1">
        <v>-3592.6848170149606</v>
      </c>
      <c r="H460" s="1">
        <f t="shared" si="9"/>
        <v>58970.275990936789</v>
      </c>
      <c r="I460" s="1">
        <f t="shared" si="10"/>
        <v>134270.0102268419</v>
      </c>
      <c r="J460" s="4"/>
    </row>
    <row r="461" spans="2:10" x14ac:dyDescent="0.35">
      <c r="B461" s="46">
        <v>44123</v>
      </c>
      <c r="C461" s="4">
        <v>454</v>
      </c>
      <c r="D461" s="4"/>
      <c r="E461" s="1">
        <v>-2.007913525271637E-2</v>
      </c>
      <c r="F461" s="1">
        <v>-20079.135252716369</v>
      </c>
      <c r="H461" s="1">
        <f t="shared" si="9"/>
        <v>58970.275990936789</v>
      </c>
      <c r="I461" s="1">
        <f t="shared" si="10"/>
        <v>134270.0102268419</v>
      </c>
      <c r="J461" s="4"/>
    </row>
    <row r="462" spans="2:10" x14ac:dyDescent="0.35">
      <c r="B462" s="46">
        <v>44124</v>
      </c>
      <c r="C462" s="4">
        <v>455</v>
      </c>
      <c r="D462" s="4"/>
      <c r="E462" s="1">
        <v>2.4943381290442847E-2</v>
      </c>
      <c r="F462" s="1">
        <v>24943.381290442892</v>
      </c>
      <c r="H462" s="1">
        <f t="shared" si="9"/>
        <v>58970.275990936789</v>
      </c>
      <c r="I462" s="1">
        <f t="shared" si="10"/>
        <v>134270.0102268419</v>
      </c>
      <c r="J462" s="4"/>
    </row>
    <row r="463" spans="2:10" x14ac:dyDescent="0.35">
      <c r="B463" s="46">
        <v>44125</v>
      </c>
      <c r="C463" s="4">
        <v>456</v>
      </c>
      <c r="D463" s="4"/>
      <c r="E463" s="1">
        <v>-1.228120190610117E-2</v>
      </c>
      <c r="F463" s="1">
        <v>-12281.201906101196</v>
      </c>
      <c r="H463" s="1">
        <f t="shared" si="9"/>
        <v>58970.275990936789</v>
      </c>
      <c r="I463" s="1">
        <f t="shared" si="10"/>
        <v>134270.0102268419</v>
      </c>
      <c r="J463" s="4"/>
    </row>
    <row r="464" spans="2:10" x14ac:dyDescent="0.35">
      <c r="B464" s="46">
        <v>44126</v>
      </c>
      <c r="C464" s="4">
        <v>457</v>
      </c>
      <c r="D464" s="4"/>
      <c r="E464" s="1">
        <v>1.7886417213808275E-2</v>
      </c>
      <c r="F464" s="1">
        <v>17886.417213808279</v>
      </c>
      <c r="H464" s="1">
        <f t="shared" si="9"/>
        <v>58970.275990936789</v>
      </c>
      <c r="I464" s="1">
        <f t="shared" si="10"/>
        <v>134270.0102268419</v>
      </c>
      <c r="J464" s="4"/>
    </row>
    <row r="465" spans="2:10" x14ac:dyDescent="0.35">
      <c r="B465" s="46">
        <v>44127</v>
      </c>
      <c r="C465" s="4">
        <v>458</v>
      </c>
      <c r="D465" s="4"/>
      <c r="E465" s="1">
        <v>4.9903112020534442E-4</v>
      </c>
      <c r="F465" s="1">
        <v>499.03112020529807</v>
      </c>
      <c r="H465" s="1">
        <f t="shared" si="9"/>
        <v>58970.275990936789</v>
      </c>
      <c r="I465" s="1">
        <f t="shared" si="10"/>
        <v>134270.0102268419</v>
      </c>
      <c r="J465" s="4"/>
    </row>
    <row r="466" spans="2:10" x14ac:dyDescent="0.35">
      <c r="B466" s="46">
        <v>44130</v>
      </c>
      <c r="C466" s="4">
        <v>459</v>
      </c>
      <c r="D466" s="4"/>
      <c r="E466" s="1">
        <v>-1.7641249554063852E-2</v>
      </c>
      <c r="F466" s="1">
        <v>-17641.249554063892</v>
      </c>
      <c r="H466" s="1">
        <f t="shared" si="9"/>
        <v>58970.275990936789</v>
      </c>
      <c r="I466" s="1">
        <f t="shared" si="10"/>
        <v>134270.0102268419</v>
      </c>
      <c r="J466" s="4"/>
    </row>
    <row r="467" spans="2:10" x14ac:dyDescent="0.35">
      <c r="B467" s="46">
        <v>44131</v>
      </c>
      <c r="C467" s="4">
        <v>460</v>
      </c>
      <c r="D467" s="4"/>
      <c r="E467" s="1">
        <v>-1.4941724692765449E-2</v>
      </c>
      <c r="F467" s="1">
        <v>-14941.724692765391</v>
      </c>
      <c r="H467" s="1">
        <f t="shared" si="9"/>
        <v>58970.275990936789</v>
      </c>
      <c r="I467" s="1">
        <f t="shared" si="10"/>
        <v>134270.0102268419</v>
      </c>
      <c r="J467" s="4"/>
    </row>
    <row r="468" spans="2:10" x14ac:dyDescent="0.35">
      <c r="B468" s="46">
        <v>44132</v>
      </c>
      <c r="C468" s="4">
        <v>461</v>
      </c>
      <c r="D468" s="4"/>
      <c r="E468" s="1">
        <v>-2.4154148520245462E-2</v>
      </c>
      <c r="F468" s="1">
        <v>-24154.14852024545</v>
      </c>
      <c r="H468" s="1">
        <f t="shared" si="9"/>
        <v>58970.275990936789</v>
      </c>
      <c r="I468" s="1">
        <f t="shared" si="10"/>
        <v>134270.0102268419</v>
      </c>
      <c r="J468" s="4"/>
    </row>
    <row r="469" spans="2:10" x14ac:dyDescent="0.35">
      <c r="B469" s="46">
        <v>44133</v>
      </c>
      <c r="C469" s="4">
        <v>462</v>
      </c>
      <c r="D469" s="4"/>
      <c r="E469" s="1">
        <v>3.5610692331569757E-2</v>
      </c>
      <c r="F469" s="1">
        <v>35610.692331569735</v>
      </c>
      <c r="H469" s="1">
        <f t="shared" si="9"/>
        <v>58970.275990936789</v>
      </c>
      <c r="I469" s="1">
        <f t="shared" si="10"/>
        <v>134270.0102268419</v>
      </c>
      <c r="J469" s="4"/>
    </row>
    <row r="470" spans="2:10" x14ac:dyDescent="0.35">
      <c r="B470" s="46">
        <v>44134</v>
      </c>
      <c r="C470" s="4">
        <v>463</v>
      </c>
      <c r="D470" s="4"/>
      <c r="E470" s="1">
        <v>-4.2926811337999048E-3</v>
      </c>
      <c r="F470" s="1">
        <v>-4292.6811337999534</v>
      </c>
      <c r="H470" s="1">
        <f t="shared" si="9"/>
        <v>58970.275990936789</v>
      </c>
      <c r="I470" s="1">
        <f t="shared" si="10"/>
        <v>134270.0102268419</v>
      </c>
      <c r="J470" s="4"/>
    </row>
    <row r="471" spans="2:10" x14ac:dyDescent="0.35">
      <c r="B471" s="46">
        <v>44137</v>
      </c>
      <c r="C471" s="4">
        <v>464</v>
      </c>
      <c r="D471" s="4"/>
      <c r="E471" s="1">
        <v>3.3268577916852213E-2</v>
      </c>
      <c r="F471" s="1">
        <v>33268.577916852199</v>
      </c>
      <c r="H471" s="1">
        <f t="shared" si="9"/>
        <v>58970.275990936789</v>
      </c>
      <c r="I471" s="1">
        <f t="shared" si="10"/>
        <v>134270.0102268419</v>
      </c>
      <c r="J471" s="4"/>
    </row>
    <row r="472" spans="2:10" x14ac:dyDescent="0.35">
      <c r="B472" s="46">
        <v>44138</v>
      </c>
      <c r="C472" s="4">
        <v>465</v>
      </c>
      <c r="D472" s="4"/>
      <c r="E472" s="1">
        <v>-1.9548985976992915E-2</v>
      </c>
      <c r="F472" s="1">
        <v>-19548.985976992873</v>
      </c>
      <c r="H472" s="1">
        <f t="shared" si="9"/>
        <v>58970.275990936789</v>
      </c>
      <c r="I472" s="1">
        <f t="shared" si="10"/>
        <v>134270.0102268419</v>
      </c>
      <c r="J472" s="4"/>
    </row>
    <row r="473" spans="2:10" x14ac:dyDescent="0.35">
      <c r="B473" s="46">
        <v>44139</v>
      </c>
      <c r="C473" s="4">
        <v>466</v>
      </c>
      <c r="D473" s="4"/>
      <c r="E473" s="1">
        <v>-2.0321439378729877E-3</v>
      </c>
      <c r="F473" s="1">
        <v>-2032.1439378729556</v>
      </c>
      <c r="H473" s="1">
        <f t="shared" si="9"/>
        <v>58970.275990936789</v>
      </c>
      <c r="I473" s="1">
        <f t="shared" si="10"/>
        <v>134270.0102268419</v>
      </c>
      <c r="J473" s="4"/>
    </row>
    <row r="474" spans="2:10" x14ac:dyDescent="0.35">
      <c r="B474" s="46">
        <v>44140</v>
      </c>
      <c r="C474" s="4">
        <v>467</v>
      </c>
      <c r="D474" s="4"/>
      <c r="E474" s="1">
        <v>3.0162976545248313E-3</v>
      </c>
      <c r="F474" s="1">
        <v>3016.2976545247948</v>
      </c>
      <c r="H474" s="1">
        <f t="shared" si="9"/>
        <v>58970.275990936789</v>
      </c>
      <c r="I474" s="1">
        <f t="shared" si="10"/>
        <v>134270.0102268419</v>
      </c>
      <c r="J474" s="4"/>
    </row>
    <row r="475" spans="2:10" x14ac:dyDescent="0.35">
      <c r="B475" s="46">
        <v>44141</v>
      </c>
      <c r="C475" s="4">
        <v>468</v>
      </c>
      <c r="D475" s="4"/>
      <c r="E475" s="1">
        <v>-1.6048140966265161E-2</v>
      </c>
      <c r="F475" s="1">
        <v>-16048.140966265113</v>
      </c>
      <c r="H475" s="1">
        <f t="shared" si="9"/>
        <v>58970.275990936789</v>
      </c>
      <c r="I475" s="1">
        <f t="shared" si="10"/>
        <v>134270.0102268419</v>
      </c>
      <c r="J475" s="4"/>
    </row>
    <row r="476" spans="2:10" x14ac:dyDescent="0.35">
      <c r="B476" s="46">
        <v>44144</v>
      </c>
      <c r="C476" s="4">
        <v>469</v>
      </c>
      <c r="D476" s="4"/>
      <c r="E476" s="1">
        <v>9.9357355835233641E-2</v>
      </c>
      <c r="F476" s="1">
        <v>99357.355835233582</v>
      </c>
      <c r="H476" s="1">
        <f t="shared" si="9"/>
        <v>58970.275990936789</v>
      </c>
      <c r="I476" s="1">
        <f t="shared" si="10"/>
        <v>134270.0102268419</v>
      </c>
      <c r="J476" s="4"/>
    </row>
    <row r="477" spans="2:10" x14ac:dyDescent="0.35">
      <c r="B477" s="46">
        <v>44145</v>
      </c>
      <c r="C477" s="4">
        <v>470</v>
      </c>
      <c r="D477" s="4"/>
      <c r="E477" s="1">
        <v>-3.6425963644571797E-2</v>
      </c>
      <c r="F477" s="1">
        <v>-36425.963644571835</v>
      </c>
      <c r="H477" s="1">
        <f t="shared" si="9"/>
        <v>58970.275990936789</v>
      </c>
      <c r="I477" s="1">
        <f t="shared" si="10"/>
        <v>134270.0102268419</v>
      </c>
      <c r="J477" s="4"/>
    </row>
    <row r="478" spans="2:10" x14ac:dyDescent="0.35">
      <c r="B478" s="46">
        <v>44146</v>
      </c>
      <c r="C478" s="4">
        <v>471</v>
      </c>
      <c r="D478" s="4"/>
      <c r="E478" s="1">
        <v>2.0397460686390097E-3</v>
      </c>
      <c r="F478" s="1">
        <v>2039.7460686389823</v>
      </c>
      <c r="H478" s="1">
        <f t="shared" si="9"/>
        <v>58970.275990936789</v>
      </c>
      <c r="I478" s="1">
        <f t="shared" si="10"/>
        <v>134270.0102268419</v>
      </c>
      <c r="J478" s="4"/>
    </row>
    <row r="479" spans="2:10" x14ac:dyDescent="0.35">
      <c r="B479" s="46">
        <v>44147</v>
      </c>
      <c r="C479" s="4">
        <v>472</v>
      </c>
      <c r="D479" s="4"/>
      <c r="E479" s="1">
        <v>-1.5296085887187533E-2</v>
      </c>
      <c r="F479" s="1">
        <v>-15296.08588718751</v>
      </c>
      <c r="H479" s="1">
        <f t="shared" si="9"/>
        <v>58970.275990936789</v>
      </c>
      <c r="I479" s="1">
        <f t="shared" si="10"/>
        <v>134270.0102268419</v>
      </c>
      <c r="J479" s="4"/>
    </row>
    <row r="480" spans="2:10" x14ac:dyDescent="0.35">
      <c r="B480" s="46">
        <v>44148</v>
      </c>
      <c r="C480" s="4">
        <v>473</v>
      </c>
      <c r="D480" s="4"/>
      <c r="E480" s="1">
        <v>3.5459478193689789E-2</v>
      </c>
      <c r="F480" s="1">
        <v>35459.478193689836</v>
      </c>
      <c r="H480" s="1">
        <f t="shared" si="9"/>
        <v>58970.275990936789</v>
      </c>
      <c r="I480" s="1">
        <f t="shared" si="10"/>
        <v>134270.0102268419</v>
      </c>
      <c r="J480" s="4"/>
    </row>
    <row r="481" spans="2:10" x14ac:dyDescent="0.35">
      <c r="B481" s="46">
        <v>44151</v>
      </c>
      <c r="C481" s="4">
        <v>474</v>
      </c>
      <c r="D481" s="4"/>
      <c r="E481" s="1">
        <v>2.9418960893628533E-2</v>
      </c>
      <c r="F481" s="1">
        <v>29418.960893628537</v>
      </c>
      <c r="H481" s="1">
        <f t="shared" si="9"/>
        <v>58970.275990936789</v>
      </c>
      <c r="I481" s="1">
        <f t="shared" si="10"/>
        <v>134270.0102268419</v>
      </c>
      <c r="J481" s="4"/>
    </row>
    <row r="482" spans="2:10" x14ac:dyDescent="0.35">
      <c r="B482" s="46">
        <v>44152</v>
      </c>
      <c r="C482" s="4">
        <v>475</v>
      </c>
      <c r="D482" s="4"/>
      <c r="E482" s="1">
        <v>1.0633597571655079E-2</v>
      </c>
      <c r="F482" s="1">
        <v>10633.59757165506</v>
      </c>
      <c r="H482" s="1">
        <f t="shared" si="9"/>
        <v>57999.800502286176</v>
      </c>
      <c r="I482" s="1">
        <f t="shared" si="10"/>
        <v>134270.0102268419</v>
      </c>
      <c r="J482" s="4"/>
    </row>
    <row r="483" spans="2:10" x14ac:dyDescent="0.35">
      <c r="B483" s="46">
        <v>44153</v>
      </c>
      <c r="C483" s="4">
        <v>476</v>
      </c>
      <c r="D483" s="4"/>
      <c r="E483" s="1">
        <v>-2.357628710695258E-2</v>
      </c>
      <c r="F483" s="1">
        <v>-23576.28710695263</v>
      </c>
      <c r="H483" s="1">
        <f t="shared" si="9"/>
        <v>57999.800502286176</v>
      </c>
      <c r="I483" s="1">
        <f t="shared" si="10"/>
        <v>134270.0102268419</v>
      </c>
      <c r="J483" s="4"/>
    </row>
    <row r="484" spans="2:10" x14ac:dyDescent="0.35">
      <c r="B484" s="46">
        <v>44154</v>
      </c>
      <c r="C484" s="4">
        <v>477</v>
      </c>
      <c r="D484" s="4"/>
      <c r="E484" s="1">
        <v>1.1916061761352729E-2</v>
      </c>
      <c r="F484" s="1">
        <v>11916.061761352699</v>
      </c>
      <c r="H484" s="1">
        <f t="shared" si="9"/>
        <v>57999.800502286176</v>
      </c>
      <c r="I484" s="1">
        <f t="shared" si="10"/>
        <v>134270.0102268419</v>
      </c>
      <c r="J484" s="4"/>
    </row>
    <row r="485" spans="2:10" x14ac:dyDescent="0.35">
      <c r="B485" s="46">
        <v>44155</v>
      </c>
      <c r="C485" s="4">
        <v>478</v>
      </c>
      <c r="D485" s="4"/>
      <c r="E485" s="1">
        <v>-3.3795918895730623E-2</v>
      </c>
      <c r="F485" s="1">
        <v>-33795.918895730632</v>
      </c>
      <c r="H485" s="1">
        <f t="shared" si="9"/>
        <v>57999.800502286176</v>
      </c>
      <c r="I485" s="1">
        <f t="shared" si="10"/>
        <v>134270.0102268419</v>
      </c>
      <c r="J485" s="4"/>
    </row>
    <row r="486" spans="2:10" x14ac:dyDescent="0.35">
      <c r="B486" s="46">
        <v>44158</v>
      </c>
      <c r="C486" s="4">
        <v>479</v>
      </c>
      <c r="D486" s="4"/>
      <c r="E486" s="1">
        <v>3.3346551649738834E-2</v>
      </c>
      <c r="F486" s="1">
        <v>33346.551649738802</v>
      </c>
      <c r="H486" s="1">
        <f t="shared" si="9"/>
        <v>57999.800502286176</v>
      </c>
      <c r="I486" s="1">
        <f t="shared" si="10"/>
        <v>134270.0102268419</v>
      </c>
      <c r="J486" s="4"/>
    </row>
    <row r="487" spans="2:10" x14ac:dyDescent="0.35">
      <c r="B487" s="46">
        <v>44159</v>
      </c>
      <c r="C487" s="4">
        <v>480</v>
      </c>
      <c r="D487" s="4"/>
      <c r="E487" s="1">
        <v>6.1732602347177971E-2</v>
      </c>
      <c r="F487" s="1">
        <v>61732.602347177919</v>
      </c>
      <c r="H487" s="1">
        <f t="shared" si="9"/>
        <v>57999.800502286176</v>
      </c>
      <c r="I487" s="1">
        <f t="shared" si="10"/>
        <v>134270.0102268419</v>
      </c>
      <c r="J487" s="4"/>
    </row>
    <row r="488" spans="2:10" x14ac:dyDescent="0.35">
      <c r="B488" s="46">
        <v>44160</v>
      </c>
      <c r="C488" s="4">
        <v>481</v>
      </c>
      <c r="D488" s="4"/>
      <c r="E488" s="1">
        <v>-1.974336767910825E-2</v>
      </c>
      <c r="F488" s="1">
        <v>-19743.367679108283</v>
      </c>
      <c r="H488" s="1">
        <f t="shared" si="9"/>
        <v>57999.800502286176</v>
      </c>
      <c r="I488" s="1">
        <f t="shared" si="10"/>
        <v>134270.0102268419</v>
      </c>
      <c r="J488" s="4"/>
    </row>
    <row r="489" spans="2:10" x14ac:dyDescent="0.35">
      <c r="B489" s="46">
        <v>44162</v>
      </c>
      <c r="C489" s="4">
        <v>482</v>
      </c>
      <c r="D489" s="4"/>
      <c r="E489" s="1">
        <v>-1.2305993971759424E-2</v>
      </c>
      <c r="F489" s="1">
        <v>-12305.993971759453</v>
      </c>
      <c r="H489" s="1">
        <f t="shared" si="9"/>
        <v>48058.461352368118</v>
      </c>
      <c r="I489" s="1">
        <f t="shared" si="10"/>
        <v>134270.0102268419</v>
      </c>
      <c r="J489" s="4"/>
    </row>
    <row r="490" spans="2:10" x14ac:dyDescent="0.35">
      <c r="B490" s="46">
        <v>44165</v>
      </c>
      <c r="C490" s="4">
        <v>483</v>
      </c>
      <c r="D490" s="4"/>
      <c r="E490" s="1">
        <v>-5.4683423030848215E-2</v>
      </c>
      <c r="F490" s="1">
        <v>-54683.423030848149</v>
      </c>
      <c r="H490" s="1">
        <f t="shared" si="9"/>
        <v>54683.423030848149</v>
      </c>
      <c r="I490" s="1">
        <f t="shared" si="10"/>
        <v>134270.0102268419</v>
      </c>
      <c r="J490" s="4"/>
    </row>
    <row r="491" spans="2:10" x14ac:dyDescent="0.35">
      <c r="B491" s="46">
        <v>44166</v>
      </c>
      <c r="C491" s="4">
        <v>484</v>
      </c>
      <c r="D491" s="4"/>
      <c r="E491" s="1">
        <v>5.7460336305612356E-2</v>
      </c>
      <c r="F491" s="1">
        <v>57460.336305612465</v>
      </c>
      <c r="H491" s="1">
        <f t="shared" si="9"/>
        <v>54683.423030848149</v>
      </c>
      <c r="I491" s="1">
        <f t="shared" si="10"/>
        <v>134270.0102268419</v>
      </c>
      <c r="J491" s="4"/>
    </row>
    <row r="492" spans="2:10" x14ac:dyDescent="0.35">
      <c r="B492" s="46">
        <v>44167</v>
      </c>
      <c r="C492" s="4">
        <v>485</v>
      </c>
      <c r="D492" s="4"/>
      <c r="E492" s="1">
        <v>-4.3201561765219615E-3</v>
      </c>
      <c r="F492" s="1">
        <v>-4320.1561765219085</v>
      </c>
      <c r="H492" s="1">
        <f t="shared" si="9"/>
        <v>54683.423030848149</v>
      </c>
      <c r="I492" s="1">
        <f t="shared" si="10"/>
        <v>134270.0102268419</v>
      </c>
      <c r="J492" s="4"/>
    </row>
    <row r="493" spans="2:10" x14ac:dyDescent="0.35">
      <c r="B493" s="46">
        <v>44168</v>
      </c>
      <c r="C493" s="4">
        <v>486</v>
      </c>
      <c r="D493" s="4"/>
      <c r="E493" s="1">
        <v>2.3077939808594232E-2</v>
      </c>
      <c r="F493" s="1">
        <v>23077.939808594179</v>
      </c>
      <c r="H493" s="1">
        <f t="shared" si="9"/>
        <v>54683.423030848149</v>
      </c>
      <c r="I493" s="1">
        <f t="shared" si="10"/>
        <v>134270.0102268419</v>
      </c>
      <c r="J493" s="4"/>
    </row>
    <row r="494" spans="2:10" x14ac:dyDescent="0.35">
      <c r="B494" s="46">
        <v>44169</v>
      </c>
      <c r="C494" s="4">
        <v>487</v>
      </c>
      <c r="D494" s="4"/>
      <c r="E494" s="1">
        <v>4.0930715248381162E-2</v>
      </c>
      <c r="F494" s="1">
        <v>40930.715248381137</v>
      </c>
      <c r="H494" s="1">
        <f t="shared" si="9"/>
        <v>54683.423030848149</v>
      </c>
      <c r="I494" s="1">
        <f t="shared" si="10"/>
        <v>134270.0102268419</v>
      </c>
      <c r="J494" s="4"/>
    </row>
    <row r="495" spans="2:10" x14ac:dyDescent="0.35">
      <c r="B495" s="46">
        <v>44172</v>
      </c>
      <c r="C495" s="4">
        <v>488</v>
      </c>
      <c r="D495" s="4"/>
      <c r="E495" s="1">
        <v>-2.3097716135497208E-2</v>
      </c>
      <c r="F495" s="1">
        <v>-23097.716135497205</v>
      </c>
      <c r="H495" s="1">
        <f t="shared" si="9"/>
        <v>54683.423030848149</v>
      </c>
      <c r="I495" s="1">
        <f t="shared" si="10"/>
        <v>134270.0102268419</v>
      </c>
      <c r="J495" s="4"/>
    </row>
    <row r="496" spans="2:10" x14ac:dyDescent="0.35">
      <c r="B496" s="46">
        <v>44173</v>
      </c>
      <c r="C496" s="4">
        <v>489</v>
      </c>
      <c r="D496" s="4"/>
      <c r="E496" s="1">
        <v>1.8611073791470839E-2</v>
      </c>
      <c r="F496" s="1">
        <v>18611.073791470844</v>
      </c>
      <c r="H496" s="1">
        <f t="shared" si="9"/>
        <v>54683.423030848149</v>
      </c>
      <c r="I496" s="1">
        <f t="shared" si="10"/>
        <v>134270.0102268419</v>
      </c>
      <c r="J496" s="4"/>
    </row>
    <row r="497" spans="2:10" x14ac:dyDescent="0.35">
      <c r="B497" s="46">
        <v>44174</v>
      </c>
      <c r="C497" s="4">
        <v>490</v>
      </c>
      <c r="D497" s="4"/>
      <c r="E497" s="1">
        <v>-1.4526336911087893E-2</v>
      </c>
      <c r="F497" s="1">
        <v>-14526.336911087856</v>
      </c>
      <c r="H497" s="1">
        <f t="shared" si="9"/>
        <v>54683.423030848149</v>
      </c>
      <c r="I497" s="1">
        <f t="shared" si="10"/>
        <v>134270.0102268419</v>
      </c>
      <c r="J497" s="4"/>
    </row>
    <row r="498" spans="2:10" x14ac:dyDescent="0.35">
      <c r="B498" s="46">
        <v>44175</v>
      </c>
      <c r="C498" s="4">
        <v>491</v>
      </c>
      <c r="D498" s="4"/>
      <c r="E498" s="1">
        <v>3.9959723270491026E-3</v>
      </c>
      <c r="F498" s="1">
        <v>3995.9723270491231</v>
      </c>
      <c r="H498" s="1">
        <f t="shared" si="9"/>
        <v>54683.423030848149</v>
      </c>
      <c r="I498" s="1">
        <f t="shared" si="10"/>
        <v>134270.0102268419</v>
      </c>
      <c r="J498" s="4"/>
    </row>
    <row r="499" spans="2:10" x14ac:dyDescent="0.35">
      <c r="B499" s="46">
        <v>44176</v>
      </c>
      <c r="C499" s="4">
        <v>492</v>
      </c>
      <c r="D499" s="4"/>
      <c r="E499" s="1">
        <v>-1.4485953650185571E-2</v>
      </c>
      <c r="F499" s="1">
        <v>-14485.953650185606</v>
      </c>
      <c r="H499" s="1">
        <f t="shared" si="9"/>
        <v>54683.423030848149</v>
      </c>
      <c r="I499" s="1">
        <f t="shared" si="10"/>
        <v>134270.0102268419</v>
      </c>
      <c r="J499" s="4"/>
    </row>
    <row r="500" spans="2:10" x14ac:dyDescent="0.35">
      <c r="B500" s="46">
        <v>44179</v>
      </c>
      <c r="C500" s="4">
        <v>493</v>
      </c>
      <c r="D500" s="4"/>
      <c r="E500" s="1">
        <v>-1.9981931106024926E-2</v>
      </c>
      <c r="F500" s="1">
        <v>-19981.931106024887</v>
      </c>
      <c r="H500" s="1">
        <f t="shared" si="9"/>
        <v>54683.423030848149</v>
      </c>
      <c r="I500" s="1">
        <f t="shared" si="10"/>
        <v>134270.0102268419</v>
      </c>
      <c r="J500" s="4"/>
    </row>
    <row r="501" spans="2:10" x14ac:dyDescent="0.35">
      <c r="B501" s="46">
        <v>44180</v>
      </c>
      <c r="C501" s="4">
        <v>494</v>
      </c>
      <c r="D501" s="4"/>
      <c r="E501" s="1">
        <v>1.1447449093124673E-2</v>
      </c>
      <c r="F501" s="1">
        <v>11447.449093124713</v>
      </c>
      <c r="H501" s="1">
        <f t="shared" si="9"/>
        <v>54683.423030848149</v>
      </c>
      <c r="I501" s="1">
        <f t="shared" si="10"/>
        <v>134270.0102268419</v>
      </c>
      <c r="J501" s="4"/>
    </row>
    <row r="502" spans="2:10" x14ac:dyDescent="0.35">
      <c r="B502" s="46">
        <v>44181</v>
      </c>
      <c r="C502" s="4">
        <v>495</v>
      </c>
      <c r="D502" s="4"/>
      <c r="E502" s="1">
        <v>1.5165787242091604E-2</v>
      </c>
      <c r="F502" s="1">
        <v>15165.78724209161</v>
      </c>
      <c r="H502" s="1">
        <f t="shared" si="9"/>
        <v>54683.423030848149</v>
      </c>
      <c r="I502" s="1">
        <f t="shared" si="10"/>
        <v>134270.0102268419</v>
      </c>
      <c r="J502" s="4"/>
    </row>
    <row r="503" spans="2:10" x14ac:dyDescent="0.35">
      <c r="B503" s="46">
        <v>44182</v>
      </c>
      <c r="C503" s="4">
        <v>496</v>
      </c>
      <c r="D503" s="4"/>
      <c r="E503" s="1">
        <v>1.0115111698313396E-2</v>
      </c>
      <c r="F503" s="1">
        <v>10115.111698313383</v>
      </c>
      <c r="H503" s="1">
        <f t="shared" si="9"/>
        <v>54683.423030848149</v>
      </c>
      <c r="I503" s="1">
        <f t="shared" si="10"/>
        <v>134270.0102268419</v>
      </c>
      <c r="J503" s="4"/>
    </row>
    <row r="504" spans="2:10" x14ac:dyDescent="0.35">
      <c r="B504" s="46">
        <v>44183</v>
      </c>
      <c r="C504" s="4">
        <v>497</v>
      </c>
      <c r="D504" s="4"/>
      <c r="E504" s="1">
        <v>-8.6505292592717505E-3</v>
      </c>
      <c r="F504" s="1">
        <v>-8650.5292592718033</v>
      </c>
      <c r="H504" s="1">
        <f t="shared" si="9"/>
        <v>54683.423030848149</v>
      </c>
      <c r="I504" s="1">
        <f t="shared" si="10"/>
        <v>134270.0102268419</v>
      </c>
      <c r="J504" s="4"/>
    </row>
    <row r="505" spans="2:10" x14ac:dyDescent="0.35">
      <c r="B505" s="46">
        <v>44186</v>
      </c>
      <c r="C505" s="4">
        <v>498</v>
      </c>
      <c r="D505" s="4"/>
      <c r="E505" s="1">
        <v>8.3142697005348428E-3</v>
      </c>
      <c r="F505" s="1">
        <v>8314.2697005348746</v>
      </c>
      <c r="H505" s="1">
        <f t="shared" si="9"/>
        <v>54683.423030848149</v>
      </c>
      <c r="I505" s="1">
        <f t="shared" si="10"/>
        <v>134270.0102268419</v>
      </c>
      <c r="J505" s="4"/>
    </row>
    <row r="506" spans="2:10" x14ac:dyDescent="0.35">
      <c r="B506" s="46">
        <v>44187</v>
      </c>
      <c r="C506" s="4">
        <v>499</v>
      </c>
      <c r="D506" s="4"/>
      <c r="E506" s="1">
        <v>-1.2605085253734398E-2</v>
      </c>
      <c r="F506" s="1">
        <v>-12605.085253734374</v>
      </c>
      <c r="H506" s="1">
        <f t="shared" ref="H506:H569" si="11">-LARGE(F457:F506,(1-$C$3)*$H$6)</f>
        <v>54683.423030848149</v>
      </c>
      <c r="I506" s="1">
        <f t="shared" si="10"/>
        <v>134270.0102268419</v>
      </c>
      <c r="J506" s="4"/>
    </row>
    <row r="507" spans="2:10" x14ac:dyDescent="0.35">
      <c r="B507" s="46">
        <v>44188</v>
      </c>
      <c r="C507" s="4">
        <v>500</v>
      </c>
      <c r="D507" s="4"/>
      <c r="E507" s="1">
        <v>-8.9747332505197598E-3</v>
      </c>
      <c r="F507" s="1">
        <v>-8974.7332505197264</v>
      </c>
      <c r="H507" s="1">
        <f t="shared" si="11"/>
        <v>54683.423030848149</v>
      </c>
      <c r="I507" s="1">
        <f t="shared" si="10"/>
        <v>134270.0102268419</v>
      </c>
      <c r="J507" s="4"/>
    </row>
    <row r="508" spans="2:10" x14ac:dyDescent="0.35">
      <c r="B508" s="46">
        <v>44189</v>
      </c>
      <c r="C508" s="4">
        <v>501</v>
      </c>
      <c r="D508" s="4"/>
      <c r="E508" s="1">
        <v>4.1603712465312307E-3</v>
      </c>
      <c r="F508" s="1">
        <v>4160.3712465312565</v>
      </c>
      <c r="G508" s="1">
        <v>2681.6186141474027</v>
      </c>
      <c r="H508" s="1">
        <f t="shared" si="11"/>
        <v>54683.423030848149</v>
      </c>
      <c r="I508" s="1">
        <f t="shared" si="10"/>
        <v>134270.0102268419</v>
      </c>
      <c r="J508" s="4"/>
    </row>
    <row r="509" spans="2:10" x14ac:dyDescent="0.35">
      <c r="B509" s="46">
        <v>44193</v>
      </c>
      <c r="C509" s="4">
        <v>502</v>
      </c>
      <c r="D509" s="4"/>
      <c r="E509" s="1">
        <v>5.1998067502580583E-3</v>
      </c>
      <c r="F509" s="1">
        <v>5199.8067502580816</v>
      </c>
      <c r="G509" s="1">
        <v>3453.7713642625522</v>
      </c>
      <c r="H509" s="1">
        <f t="shared" si="11"/>
        <v>54683.423030848149</v>
      </c>
      <c r="I509" s="1">
        <f t="shared" si="10"/>
        <v>134270.0102268419</v>
      </c>
      <c r="J509" s="4"/>
    </row>
    <row r="510" spans="2:10" x14ac:dyDescent="0.35">
      <c r="B510" s="46">
        <v>44194</v>
      </c>
      <c r="C510" s="4">
        <v>503</v>
      </c>
      <c r="D510" s="4"/>
      <c r="E510" s="1">
        <v>-3.1675906489191368E-3</v>
      </c>
      <c r="F510" s="1">
        <v>-3167.5906489191111</v>
      </c>
      <c r="G510" s="1">
        <v>-2166.7924175700555</v>
      </c>
      <c r="H510" s="1">
        <f t="shared" si="11"/>
        <v>54683.423030848149</v>
      </c>
      <c r="I510" s="1">
        <f t="shared" si="10"/>
        <v>134270.0102268419</v>
      </c>
      <c r="J510" s="4"/>
    </row>
    <row r="511" spans="2:10" x14ac:dyDescent="0.35">
      <c r="B511" s="46">
        <v>44195</v>
      </c>
      <c r="C511" s="4">
        <v>504</v>
      </c>
      <c r="D511" s="4"/>
      <c r="E511" s="1">
        <v>1.652874093061813E-3</v>
      </c>
      <c r="F511" s="1">
        <v>1652.8740930617787</v>
      </c>
      <c r="G511" s="1">
        <v>1165.4841649417172</v>
      </c>
      <c r="H511" s="1">
        <f t="shared" si="11"/>
        <v>54683.423030848149</v>
      </c>
      <c r="I511" s="1">
        <f t="shared" si="10"/>
        <v>134270.0102268419</v>
      </c>
      <c r="J511" s="4"/>
    </row>
    <row r="512" spans="2:10" x14ac:dyDescent="0.35">
      <c r="B512" s="46">
        <v>44196</v>
      </c>
      <c r="C512" s="4">
        <v>505</v>
      </c>
      <c r="D512" s="4"/>
      <c r="E512" s="1">
        <v>2.0510895339453369E-2</v>
      </c>
      <c r="F512" s="1">
        <v>20510.89533945336</v>
      </c>
      <c r="G512" s="1">
        <v>14914.637435432967</v>
      </c>
      <c r="H512" s="1">
        <f t="shared" si="11"/>
        <v>54683.423030848149</v>
      </c>
      <c r="I512" s="1">
        <f t="shared" si="10"/>
        <v>134270.0102268419</v>
      </c>
      <c r="J512" s="4"/>
    </row>
    <row r="513" spans="2:10" x14ac:dyDescent="0.35">
      <c r="B513" s="46">
        <v>44200</v>
      </c>
      <c r="C513" s="4">
        <v>506</v>
      </c>
      <c r="D513" s="4"/>
      <c r="E513" s="1">
        <v>-2.2707503538622775E-2</v>
      </c>
      <c r="F513" s="1">
        <v>-22707.503538622754</v>
      </c>
      <c r="G513" s="1">
        <v>-16570.928220136961</v>
      </c>
      <c r="H513" s="1">
        <f t="shared" si="11"/>
        <v>54683.423030848149</v>
      </c>
      <c r="I513" s="1">
        <f t="shared" si="10"/>
        <v>134270.0102268419</v>
      </c>
      <c r="J513" s="4"/>
    </row>
    <row r="514" spans="2:10" x14ac:dyDescent="0.35">
      <c r="B514" s="46">
        <v>44201</v>
      </c>
      <c r="C514" s="4">
        <v>507</v>
      </c>
      <c r="D514" s="4"/>
      <c r="E514" s="1">
        <v>3.975776089842159E-2</v>
      </c>
      <c r="F514" s="1">
        <v>39757.760898421635</v>
      </c>
      <c r="G514" s="1">
        <v>28937.016761372692</v>
      </c>
      <c r="H514" s="1">
        <f t="shared" si="11"/>
        <v>54683.423030848149</v>
      </c>
      <c r="I514" s="1">
        <f t="shared" ref="I514:I577" si="12">-LARGE(F265:F514,(1-$C$3)*$I$6)</f>
        <v>134270.0102268419</v>
      </c>
      <c r="J514" s="4"/>
    </row>
    <row r="515" spans="2:10" x14ac:dyDescent="0.35">
      <c r="B515" s="46">
        <v>44202</v>
      </c>
      <c r="C515" s="4">
        <v>508</v>
      </c>
      <c r="D515" s="4"/>
      <c r="E515" s="1">
        <v>-3.5721724846347336E-3</v>
      </c>
      <c r="F515" s="1">
        <v>-3572.1724846346769</v>
      </c>
      <c r="G515" s="1">
        <v>-2436.0403187595907</v>
      </c>
      <c r="H515" s="1">
        <f t="shared" si="11"/>
        <v>54683.423030848149</v>
      </c>
      <c r="I515" s="1">
        <f t="shared" si="12"/>
        <v>134270.0102268419</v>
      </c>
      <c r="J515" s="4"/>
    </row>
    <row r="516" spans="2:10" x14ac:dyDescent="0.35">
      <c r="B516" s="46">
        <v>44203</v>
      </c>
      <c r="C516" s="4">
        <v>509</v>
      </c>
      <c r="D516" s="4"/>
      <c r="E516" s="1">
        <v>3.9979462771968725E-2</v>
      </c>
      <c r="F516" s="1">
        <v>39979.462771968683</v>
      </c>
      <c r="G516" s="1">
        <v>28099.550732164305</v>
      </c>
      <c r="H516" s="1">
        <f t="shared" si="11"/>
        <v>54683.423030848149</v>
      </c>
      <c r="I516" s="1">
        <f t="shared" si="12"/>
        <v>134270.0102268419</v>
      </c>
      <c r="J516" s="4"/>
    </row>
    <row r="517" spans="2:10" x14ac:dyDescent="0.35">
      <c r="B517" s="46">
        <v>44204</v>
      </c>
      <c r="C517" s="4">
        <v>510</v>
      </c>
      <c r="D517" s="4"/>
      <c r="E517" s="1">
        <v>3.9422199815754684E-2</v>
      </c>
      <c r="F517" s="1">
        <v>39422.199815754662</v>
      </c>
      <c r="G517" s="1">
        <v>26091.520943267664</v>
      </c>
      <c r="H517" s="1">
        <f t="shared" si="11"/>
        <v>54683.423030848149</v>
      </c>
      <c r="I517" s="1">
        <f t="shared" si="12"/>
        <v>134270.0102268419</v>
      </c>
      <c r="J517" s="4"/>
    </row>
    <row r="518" spans="2:10" x14ac:dyDescent="0.35">
      <c r="B518" s="46">
        <v>44207</v>
      </c>
      <c r="C518" s="4">
        <v>511</v>
      </c>
      <c r="D518" s="4"/>
      <c r="E518" s="1">
        <v>1.4655263462319643E-2</v>
      </c>
      <c r="F518" s="1">
        <v>14655.263462319621</v>
      </c>
      <c r="G518" s="1">
        <v>9240.3459280887582</v>
      </c>
      <c r="H518" s="1">
        <f t="shared" si="11"/>
        <v>54683.423030848149</v>
      </c>
      <c r="I518" s="1">
        <f t="shared" si="12"/>
        <v>134270.0102268419</v>
      </c>
      <c r="J518" s="4"/>
    </row>
    <row r="519" spans="2:10" x14ac:dyDescent="0.35">
      <c r="B519" s="46">
        <v>44208</v>
      </c>
      <c r="C519" s="4">
        <v>512</v>
      </c>
      <c r="D519" s="4"/>
      <c r="E519" s="1">
        <v>2.0622696479022956E-2</v>
      </c>
      <c r="F519" s="1">
        <v>20622.696479022969</v>
      </c>
      <c r="G519" s="1">
        <v>13268.940790430477</v>
      </c>
      <c r="H519" s="1">
        <f t="shared" si="11"/>
        <v>54683.423030848149</v>
      </c>
      <c r="I519" s="1">
        <f t="shared" si="12"/>
        <v>134270.0102268419</v>
      </c>
      <c r="J519" s="4"/>
    </row>
    <row r="520" spans="2:10" x14ac:dyDescent="0.35">
      <c r="B520" s="46">
        <v>44209</v>
      </c>
      <c r="C520" s="4">
        <v>513</v>
      </c>
      <c r="D520" s="4"/>
      <c r="E520" s="1">
        <v>-1.4028699383347665E-2</v>
      </c>
      <c r="F520" s="1">
        <v>-14028.699383347644</v>
      </c>
      <c r="G520" s="1">
        <v>-9109.2562564055388</v>
      </c>
      <c r="H520" s="1">
        <f t="shared" si="11"/>
        <v>54683.423030848149</v>
      </c>
      <c r="I520" s="1">
        <f t="shared" si="12"/>
        <v>134270.0102268419</v>
      </c>
      <c r="J520" s="4"/>
    </row>
    <row r="521" spans="2:10" x14ac:dyDescent="0.35">
      <c r="B521" s="46">
        <v>44210</v>
      </c>
      <c r="C521" s="4">
        <v>514</v>
      </c>
      <c r="D521" s="4"/>
      <c r="E521" s="1">
        <v>-4.5883664414900771E-3</v>
      </c>
      <c r="F521" s="1">
        <v>-4588.3664414901286</v>
      </c>
      <c r="G521" s="1">
        <v>-3041.2293865802617</v>
      </c>
      <c r="H521" s="1">
        <f t="shared" si="11"/>
        <v>54683.423030848149</v>
      </c>
      <c r="I521" s="1">
        <f t="shared" si="12"/>
        <v>134270.0102268419</v>
      </c>
      <c r="J521" s="4"/>
    </row>
    <row r="522" spans="2:10" x14ac:dyDescent="0.35">
      <c r="B522" s="46">
        <v>44211</v>
      </c>
      <c r="C522" s="4">
        <v>515</v>
      </c>
      <c r="D522" s="4"/>
      <c r="E522" s="1">
        <v>8.6527801262409384E-3</v>
      </c>
      <c r="F522" s="1">
        <v>8652.7801262409193</v>
      </c>
      <c r="G522" s="1">
        <v>5908.4750281633196</v>
      </c>
      <c r="H522" s="1">
        <f t="shared" si="11"/>
        <v>54683.423030848149</v>
      </c>
      <c r="I522" s="1">
        <f t="shared" si="12"/>
        <v>134270.0102268419</v>
      </c>
      <c r="J522" s="4"/>
    </row>
    <row r="523" spans="2:10" x14ac:dyDescent="0.35">
      <c r="B523" s="46">
        <v>44215</v>
      </c>
      <c r="C523" s="4">
        <v>516</v>
      </c>
      <c r="D523" s="4"/>
      <c r="E523" s="1">
        <v>1.5050131791184886E-2</v>
      </c>
      <c r="F523" s="1">
        <v>15050.131791184889</v>
      </c>
      <c r="G523" s="1">
        <v>10553.270289357652</v>
      </c>
      <c r="H523" s="1">
        <f t="shared" si="11"/>
        <v>54683.423030848149</v>
      </c>
      <c r="I523" s="1">
        <f t="shared" si="12"/>
        <v>134270.0102268419</v>
      </c>
      <c r="J523" s="4"/>
    </row>
    <row r="524" spans="2:10" x14ac:dyDescent="0.35">
      <c r="B524" s="46">
        <v>44216</v>
      </c>
      <c r="C524" s="4">
        <v>517</v>
      </c>
      <c r="D524" s="4"/>
      <c r="E524" s="1">
        <v>4.2341184738811169E-3</v>
      </c>
      <c r="F524" s="1">
        <v>4234.1184738811571</v>
      </c>
      <c r="G524" s="1">
        <v>3020.043750592652</v>
      </c>
      <c r="H524" s="1">
        <f t="shared" si="11"/>
        <v>54683.423030848149</v>
      </c>
      <c r="I524" s="1">
        <f t="shared" si="12"/>
        <v>134270.0102268419</v>
      </c>
      <c r="J524" s="4"/>
    </row>
    <row r="525" spans="2:10" x14ac:dyDescent="0.35">
      <c r="B525" s="46">
        <v>44217</v>
      </c>
      <c r="C525" s="4">
        <v>518</v>
      </c>
      <c r="D525" s="4"/>
      <c r="E525" s="1">
        <v>-5.6306611562804823E-2</v>
      </c>
      <c r="F525" s="1">
        <v>-56306.611562804785</v>
      </c>
      <c r="G525" s="1">
        <v>-41375.695899986553</v>
      </c>
      <c r="H525" s="1">
        <f t="shared" si="11"/>
        <v>56306.611562804785</v>
      </c>
      <c r="I525" s="1">
        <f t="shared" si="12"/>
        <v>134270.0102268419</v>
      </c>
      <c r="J525" s="4"/>
    </row>
    <row r="526" spans="2:10" x14ac:dyDescent="0.35">
      <c r="B526" s="46">
        <v>44218</v>
      </c>
      <c r="C526" s="4">
        <v>519</v>
      </c>
      <c r="D526" s="4"/>
      <c r="E526" s="1">
        <v>1.7504486438775252E-3</v>
      </c>
      <c r="F526" s="1">
        <v>1750.4486438775202</v>
      </c>
      <c r="G526" s="1">
        <v>1108.2670042866587</v>
      </c>
      <c r="H526" s="1">
        <f t="shared" si="11"/>
        <v>56306.611562804785</v>
      </c>
      <c r="I526" s="1">
        <f t="shared" si="12"/>
        <v>134270.0102268419</v>
      </c>
      <c r="J526" s="4"/>
    </row>
    <row r="527" spans="2:10" x14ac:dyDescent="0.35">
      <c r="B527" s="46">
        <v>44221</v>
      </c>
      <c r="C527" s="4">
        <v>520</v>
      </c>
      <c r="D527" s="4"/>
      <c r="E527" s="1">
        <v>1.0151516840493688E-2</v>
      </c>
      <c r="F527" s="1">
        <v>10151.516840493656</v>
      </c>
      <c r="G527" s="1">
        <v>6628.1845169450917</v>
      </c>
      <c r="H527" s="1">
        <f t="shared" si="11"/>
        <v>56306.611562804785</v>
      </c>
      <c r="I527" s="1">
        <f t="shared" si="12"/>
        <v>134270.0102268419</v>
      </c>
      <c r="J527" s="4"/>
    </row>
    <row r="528" spans="2:10" x14ac:dyDescent="0.35">
      <c r="B528" s="46">
        <v>44222</v>
      </c>
      <c r="C528" s="4">
        <v>521</v>
      </c>
      <c r="D528" s="4"/>
      <c r="E528" s="1">
        <v>5.802032443812952E-4</v>
      </c>
      <c r="F528" s="1">
        <v>580.2032443813514</v>
      </c>
      <c r="G528" s="1">
        <v>388.57972397966108</v>
      </c>
      <c r="H528" s="1">
        <f t="shared" si="11"/>
        <v>56306.611562804785</v>
      </c>
      <c r="I528" s="1">
        <f t="shared" si="12"/>
        <v>134270.0102268419</v>
      </c>
      <c r="J528" s="4"/>
    </row>
    <row r="529" spans="2:10" x14ac:dyDescent="0.35">
      <c r="B529" s="46">
        <v>44223</v>
      </c>
      <c r="C529" s="4">
        <v>522</v>
      </c>
      <c r="D529" s="4"/>
      <c r="E529" s="1">
        <v>5.1873901739445671E-3</v>
      </c>
      <c r="F529" s="1">
        <v>5187.3901739445282</v>
      </c>
      <c r="G529" s="1">
        <v>3583.2464345070539</v>
      </c>
      <c r="H529" s="1">
        <f t="shared" si="11"/>
        <v>56306.611562804785</v>
      </c>
      <c r="I529" s="1">
        <f t="shared" si="12"/>
        <v>134270.0102268419</v>
      </c>
      <c r="J529" s="4"/>
    </row>
    <row r="530" spans="2:10" x14ac:dyDescent="0.35">
      <c r="B530" s="46">
        <v>44224</v>
      </c>
      <c r="C530" s="4">
        <v>523</v>
      </c>
      <c r="D530" s="4"/>
      <c r="E530" s="1">
        <v>1.0871299823872721E-2</v>
      </c>
      <c r="F530" s="1">
        <v>10871.299823872745</v>
      </c>
      <c r="G530" s="1">
        <v>7732.8791340260568</v>
      </c>
      <c r="H530" s="1">
        <f t="shared" si="11"/>
        <v>56306.611562804785</v>
      </c>
      <c r="I530" s="1">
        <f t="shared" si="12"/>
        <v>134270.0102268419</v>
      </c>
      <c r="J530" s="4"/>
    </row>
    <row r="531" spans="2:10" x14ac:dyDescent="0.35">
      <c r="B531" s="46">
        <v>44225</v>
      </c>
      <c r="C531" s="4">
        <v>524</v>
      </c>
      <c r="D531" s="4"/>
      <c r="E531" s="1">
        <v>-1.7581163501586394E-2</v>
      </c>
      <c r="F531" s="1">
        <v>-17581.163501586416</v>
      </c>
      <c r="G531" s="1">
        <v>-12802.170267696303</v>
      </c>
      <c r="H531" s="1">
        <f t="shared" si="11"/>
        <v>56306.611562804785</v>
      </c>
      <c r="I531" s="1">
        <f t="shared" si="12"/>
        <v>134270.0102268419</v>
      </c>
      <c r="J531" s="4"/>
    </row>
    <row r="532" spans="2:10" x14ac:dyDescent="0.35">
      <c r="B532" s="46">
        <v>44228</v>
      </c>
      <c r="C532" s="4">
        <v>525</v>
      </c>
      <c r="D532" s="4"/>
      <c r="E532" s="1">
        <v>-3.182836435518259E-2</v>
      </c>
      <c r="F532" s="1">
        <v>-31828.364355182624</v>
      </c>
      <c r="G532" s="1">
        <v>-23424.259148198922</v>
      </c>
      <c r="H532" s="1">
        <f t="shared" si="11"/>
        <v>56306.611562804785</v>
      </c>
      <c r="I532" s="1">
        <f t="shared" si="12"/>
        <v>134270.0102268419</v>
      </c>
      <c r="J532" s="4"/>
    </row>
    <row r="533" spans="2:10" x14ac:dyDescent="0.35">
      <c r="B533" s="46">
        <v>44229</v>
      </c>
      <c r="C533" s="4">
        <v>526</v>
      </c>
      <c r="D533" s="4"/>
      <c r="E533" s="1">
        <v>2.2917051548926651E-2</v>
      </c>
      <c r="F533" s="1">
        <v>22917.051548926625</v>
      </c>
      <c r="G533" s="1">
        <v>16301.394357827758</v>
      </c>
      <c r="H533" s="1">
        <f t="shared" si="11"/>
        <v>56306.611562804785</v>
      </c>
      <c r="I533" s="1">
        <f t="shared" si="12"/>
        <v>134270.0102268419</v>
      </c>
      <c r="J533" s="4"/>
    </row>
    <row r="534" spans="2:10" x14ac:dyDescent="0.35">
      <c r="B534" s="46">
        <v>44230</v>
      </c>
      <c r="C534" s="4">
        <v>527</v>
      </c>
      <c r="D534" s="4"/>
      <c r="E534" s="1">
        <v>-1.1030217083007538E-2</v>
      </c>
      <c r="F534" s="1">
        <v>-11030.217083007563</v>
      </c>
      <c r="G534" s="1">
        <v>-7833.574724715204</v>
      </c>
      <c r="H534" s="1">
        <f t="shared" si="11"/>
        <v>56306.611562804785</v>
      </c>
      <c r="I534" s="1">
        <f t="shared" si="12"/>
        <v>134270.0102268419</v>
      </c>
      <c r="J534" s="4"/>
    </row>
    <row r="535" spans="2:10" x14ac:dyDescent="0.35">
      <c r="B535" s="46">
        <v>44231</v>
      </c>
      <c r="C535" s="4">
        <v>528</v>
      </c>
      <c r="D535" s="4"/>
      <c r="E535" s="1">
        <v>4.3852016879135203E-2</v>
      </c>
      <c r="F535" s="1">
        <v>43852.016879135161</v>
      </c>
      <c r="G535" s="1">
        <v>31875.495560232983</v>
      </c>
      <c r="H535" s="1">
        <f t="shared" si="11"/>
        <v>56306.611562804785</v>
      </c>
      <c r="I535" s="1">
        <f t="shared" si="12"/>
        <v>134270.0102268419</v>
      </c>
      <c r="J535" s="4"/>
    </row>
    <row r="536" spans="2:10" x14ac:dyDescent="0.35">
      <c r="B536" s="46">
        <v>44232</v>
      </c>
      <c r="C536" s="4">
        <v>529</v>
      </c>
      <c r="D536" s="4"/>
      <c r="E536" s="1">
        <v>9.9172559590173324E-3</v>
      </c>
      <c r="F536" s="1">
        <v>9917.2559590173187</v>
      </c>
      <c r="G536" s="1">
        <v>6631.7318597126814</v>
      </c>
      <c r="H536" s="1">
        <f t="shared" si="11"/>
        <v>56306.611562804785</v>
      </c>
      <c r="I536" s="1">
        <f t="shared" si="12"/>
        <v>134270.0102268419</v>
      </c>
      <c r="J536" s="4"/>
    </row>
    <row r="537" spans="2:10" x14ac:dyDescent="0.35">
      <c r="B537" s="46">
        <v>44235</v>
      </c>
      <c r="C537" s="4">
        <v>530</v>
      </c>
      <c r="D537" s="4"/>
      <c r="E537" s="1">
        <v>2.576255313367512E-3</v>
      </c>
      <c r="F537" s="1">
        <v>2576.2553133674664</v>
      </c>
      <c r="G537" s="1">
        <v>1767.0877374427805</v>
      </c>
      <c r="H537" s="1">
        <f t="shared" si="11"/>
        <v>56306.611562804785</v>
      </c>
      <c r="I537" s="1">
        <f t="shared" si="12"/>
        <v>134270.0102268419</v>
      </c>
      <c r="J537" s="4"/>
    </row>
    <row r="538" spans="2:10" x14ac:dyDescent="0.35">
      <c r="B538" s="46">
        <v>44236</v>
      </c>
      <c r="C538" s="4">
        <v>531</v>
      </c>
      <c r="D538" s="4"/>
      <c r="E538" s="1">
        <v>-2.1747379099033882E-2</v>
      </c>
      <c r="F538" s="1">
        <v>-21747.379099033889</v>
      </c>
      <c r="G538" s="1">
        <v>-15379.448676072841</v>
      </c>
      <c r="H538" s="1">
        <f t="shared" si="11"/>
        <v>56306.611562804785</v>
      </c>
      <c r="I538" s="1">
        <f t="shared" si="12"/>
        <v>134270.0102268419</v>
      </c>
      <c r="J538" s="4"/>
    </row>
    <row r="539" spans="2:10" x14ac:dyDescent="0.35">
      <c r="B539" s="46">
        <v>44237</v>
      </c>
      <c r="C539" s="4">
        <v>532</v>
      </c>
      <c r="D539" s="4"/>
      <c r="E539" s="1">
        <v>-2.1245736888202651E-2</v>
      </c>
      <c r="F539" s="1">
        <v>-21245.736888202606</v>
      </c>
      <c r="G539" s="1">
        <v>-15053.033281260718</v>
      </c>
      <c r="H539" s="1">
        <f t="shared" si="11"/>
        <v>56306.611562804785</v>
      </c>
      <c r="I539" s="1">
        <f t="shared" si="12"/>
        <v>134270.0102268419</v>
      </c>
      <c r="J539" s="4"/>
    </row>
    <row r="540" spans="2:10" x14ac:dyDescent="0.35">
      <c r="B540" s="46">
        <v>44238</v>
      </c>
      <c r="C540" s="4">
        <v>533</v>
      </c>
      <c r="D540" s="4"/>
      <c r="E540" s="1">
        <v>-2.1146715202671775E-2</v>
      </c>
      <c r="F540" s="1">
        <v>-21146.715202671825</v>
      </c>
      <c r="G540" s="1">
        <v>-15028.960571652166</v>
      </c>
      <c r="H540" s="1">
        <f t="shared" si="11"/>
        <v>56306.611562804785</v>
      </c>
      <c r="I540" s="1">
        <f t="shared" si="12"/>
        <v>134270.0102268419</v>
      </c>
      <c r="J540" s="4"/>
    </row>
    <row r="541" spans="2:10" x14ac:dyDescent="0.35">
      <c r="B541" s="46">
        <v>44239</v>
      </c>
      <c r="C541" s="4">
        <v>534</v>
      </c>
      <c r="D541" s="4"/>
      <c r="E541" s="1">
        <v>1.061547877944871E-2</v>
      </c>
      <c r="F541" s="1">
        <v>10615.478779448662</v>
      </c>
      <c r="G541" s="1">
        <v>7568.2774168672395</v>
      </c>
      <c r="H541" s="1">
        <f t="shared" si="11"/>
        <v>56306.611562804785</v>
      </c>
      <c r="I541" s="1">
        <f t="shared" si="12"/>
        <v>134270.0102268419</v>
      </c>
      <c r="J541" s="4"/>
    </row>
    <row r="542" spans="2:10" x14ac:dyDescent="0.35">
      <c r="B542" s="46">
        <v>44243</v>
      </c>
      <c r="C542" s="4">
        <v>535</v>
      </c>
      <c r="D542" s="4"/>
      <c r="E542" s="1">
        <v>-9.3214665331124401E-3</v>
      </c>
      <c r="F542" s="1">
        <v>-9321.4665331124561</v>
      </c>
      <c r="G542" s="1">
        <v>-6805.4093945482209</v>
      </c>
      <c r="H542" s="1">
        <f t="shared" si="11"/>
        <v>56306.611562804785</v>
      </c>
      <c r="I542" s="1">
        <f t="shared" si="12"/>
        <v>134270.0102268419</v>
      </c>
      <c r="J542" s="4"/>
    </row>
    <row r="543" spans="2:10" x14ac:dyDescent="0.35">
      <c r="B543" s="46">
        <v>44244</v>
      </c>
      <c r="C543" s="4">
        <v>536</v>
      </c>
      <c r="D543" s="4"/>
      <c r="E543" s="1">
        <v>2.0650163434091959E-2</v>
      </c>
      <c r="F543" s="1">
        <v>20650.163434091955</v>
      </c>
      <c r="G543" s="1">
        <v>15459.681654577629</v>
      </c>
      <c r="H543" s="1">
        <f t="shared" si="11"/>
        <v>56306.611562804785</v>
      </c>
      <c r="I543" s="1">
        <f t="shared" si="12"/>
        <v>134270.0102268419</v>
      </c>
      <c r="J543" s="4"/>
    </row>
    <row r="544" spans="2:10" x14ac:dyDescent="0.35">
      <c r="B544" s="46">
        <v>44245</v>
      </c>
      <c r="C544" s="4">
        <v>537</v>
      </c>
      <c r="D544" s="4"/>
      <c r="E544" s="1">
        <v>1.5294103514307525E-2</v>
      </c>
      <c r="F544" s="1">
        <v>15294.103514307528</v>
      </c>
      <c r="G544" s="1">
        <v>11468.094568150733</v>
      </c>
      <c r="H544" s="1">
        <f t="shared" si="11"/>
        <v>56306.611562804785</v>
      </c>
      <c r="I544" s="1">
        <f t="shared" si="12"/>
        <v>134270.0102268419</v>
      </c>
      <c r="J544" s="4"/>
    </row>
    <row r="545" spans="2:25" x14ac:dyDescent="0.35">
      <c r="B545" s="46">
        <v>44246</v>
      </c>
      <c r="C545" s="4">
        <v>538</v>
      </c>
      <c r="D545" s="4"/>
      <c r="E545" s="1">
        <v>-4.505312290148468E-2</v>
      </c>
      <c r="F545" s="1">
        <v>-45053.122901484719</v>
      </c>
      <c r="G545" s="1">
        <v>-34278.520295826871</v>
      </c>
      <c r="H545" s="1">
        <f t="shared" si="11"/>
        <v>56306.611562804785</v>
      </c>
      <c r="I545" s="1">
        <f t="shared" si="12"/>
        <v>134270.0102268419</v>
      </c>
      <c r="J545" s="4"/>
    </row>
    <row r="546" spans="2:25" x14ac:dyDescent="0.35">
      <c r="B546" s="46">
        <v>44249</v>
      </c>
      <c r="C546" s="4">
        <v>539</v>
      </c>
      <c r="D546" s="4"/>
      <c r="E546" s="1">
        <v>-7.0761620383005194E-3</v>
      </c>
      <c r="F546" s="1">
        <v>-7076.1620383005356</v>
      </c>
      <c r="G546" s="1">
        <v>-4875.5706610726329</v>
      </c>
      <c r="H546" s="1">
        <f t="shared" si="11"/>
        <v>56306.611562804785</v>
      </c>
      <c r="I546" s="1">
        <f t="shared" si="12"/>
        <v>134270.0102268419</v>
      </c>
      <c r="J546" s="4"/>
    </row>
    <row r="547" spans="2:25" x14ac:dyDescent="0.35">
      <c r="B547" s="46">
        <v>44250</v>
      </c>
      <c r="C547" s="4">
        <v>540</v>
      </c>
      <c r="D547" s="4"/>
      <c r="E547" s="1">
        <v>-1.5698657322846057E-2</v>
      </c>
      <c r="F547" s="1">
        <v>-15698.657322846004</v>
      </c>
      <c r="G547" s="1">
        <v>-11123.066254953634</v>
      </c>
      <c r="H547" s="1">
        <f t="shared" si="11"/>
        <v>56306.611562804785</v>
      </c>
      <c r="I547" s="1">
        <f t="shared" si="12"/>
        <v>134270.0102268419</v>
      </c>
      <c r="J547" s="4"/>
    </row>
    <row r="548" spans="2:25" x14ac:dyDescent="0.35">
      <c r="B548" s="46">
        <v>44251</v>
      </c>
      <c r="C548" s="4">
        <v>541</v>
      </c>
      <c r="D548" s="4"/>
      <c r="E548" s="1">
        <v>4.8632935586842868E-2</v>
      </c>
      <c r="F548" s="1">
        <v>48632.935586842941</v>
      </c>
      <c r="G548" s="1">
        <v>34997.511353923859</v>
      </c>
      <c r="H548" s="1">
        <f t="shared" si="11"/>
        <v>56306.611562804785</v>
      </c>
      <c r="I548" s="1">
        <f t="shared" si="12"/>
        <v>134270.0102268419</v>
      </c>
      <c r="J548" s="4"/>
    </row>
    <row r="549" spans="2:25" x14ac:dyDescent="0.35">
      <c r="B549" s="46">
        <v>44252</v>
      </c>
      <c r="C549" s="4">
        <v>542</v>
      </c>
      <c r="D549" s="4"/>
      <c r="E549" s="1">
        <v>-3.8008815646722614E-2</v>
      </c>
      <c r="F549" s="1">
        <v>-38008.815646722564</v>
      </c>
      <c r="G549" s="1">
        <v>-24650.329524070308</v>
      </c>
      <c r="H549" s="1">
        <f t="shared" si="11"/>
        <v>56306.611562804785</v>
      </c>
      <c r="I549" s="1">
        <f t="shared" si="12"/>
        <v>134270.0102268419</v>
      </c>
      <c r="J549" s="4"/>
    </row>
    <row r="550" spans="2:25" x14ac:dyDescent="0.35">
      <c r="B550" s="46">
        <v>44253</v>
      </c>
      <c r="C550" s="4">
        <v>543</v>
      </c>
      <c r="D550" s="4"/>
      <c r="E550" s="1">
        <v>-2.741743656465815E-2</v>
      </c>
      <c r="F550" s="1">
        <v>-27417.436564658186</v>
      </c>
      <c r="G550" s="1">
        <v>-17074.784672992715</v>
      </c>
      <c r="H550" s="1">
        <f t="shared" si="11"/>
        <v>56306.611562804785</v>
      </c>
      <c r="I550" s="1">
        <f t="shared" si="12"/>
        <v>134270.0102268419</v>
      </c>
      <c r="J550" s="4"/>
    </row>
    <row r="551" spans="2:25" x14ac:dyDescent="0.35">
      <c r="B551" s="46">
        <v>44256</v>
      </c>
      <c r="C551" s="4">
        <v>544</v>
      </c>
      <c r="D551" s="4"/>
      <c r="E551" s="1">
        <v>1.4839005974758148E-2</v>
      </c>
      <c r="F551" s="1">
        <v>14839.005974758184</v>
      </c>
      <c r="G551" s="1">
        <v>9198.535058826812</v>
      </c>
      <c r="H551" s="1">
        <f t="shared" si="11"/>
        <v>56306.611562804785</v>
      </c>
      <c r="I551" s="1">
        <f t="shared" si="12"/>
        <v>134270.0102268419</v>
      </c>
      <c r="J551" s="4"/>
    </row>
    <row r="552" spans="2:25" x14ac:dyDescent="0.35">
      <c r="B552" s="46">
        <v>44257</v>
      </c>
      <c r="C552" s="4">
        <v>545</v>
      </c>
      <c r="D552" s="4"/>
      <c r="E552" s="1">
        <v>-1.8077049444464394E-2</v>
      </c>
      <c r="F552" s="1">
        <v>-18077.049444464385</v>
      </c>
      <c r="G552" s="1">
        <v>-11436.129490709409</v>
      </c>
      <c r="H552" s="1">
        <f t="shared" si="11"/>
        <v>56306.611562804785</v>
      </c>
      <c r="I552" s="1">
        <f t="shared" si="12"/>
        <v>134270.0102268419</v>
      </c>
      <c r="J552" s="4"/>
    </row>
    <row r="553" spans="2:25" x14ac:dyDescent="0.35">
      <c r="B553" s="46">
        <v>44258</v>
      </c>
      <c r="C553" s="4">
        <v>546</v>
      </c>
      <c r="D553" s="4"/>
      <c r="E553" s="1">
        <v>1.574245612966501E-2</v>
      </c>
      <c r="F553" s="1">
        <v>15742.456129665021</v>
      </c>
      <c r="G553" s="1">
        <v>10106.315645823453</v>
      </c>
      <c r="H553" s="1">
        <f t="shared" si="11"/>
        <v>56306.611562804785</v>
      </c>
      <c r="I553" s="1">
        <f t="shared" si="12"/>
        <v>134270.0102268419</v>
      </c>
      <c r="J553" s="4"/>
    </row>
    <row r="554" spans="2:25" x14ac:dyDescent="0.35">
      <c r="B554" s="46">
        <v>44259</v>
      </c>
      <c r="C554" s="4">
        <v>547</v>
      </c>
      <c r="D554" s="4"/>
      <c r="E554" s="1">
        <v>-5.0493639657877721E-3</v>
      </c>
      <c r="F554" s="1">
        <v>-5049.3639657878084</v>
      </c>
      <c r="G554" s="1">
        <v>-3301.0671474434785</v>
      </c>
      <c r="H554" s="1">
        <f t="shared" si="11"/>
        <v>56306.611562804785</v>
      </c>
      <c r="I554" s="1">
        <f t="shared" si="12"/>
        <v>134270.0102268419</v>
      </c>
      <c r="J554" s="4"/>
    </row>
    <row r="555" spans="2:25" x14ac:dyDescent="0.35">
      <c r="B555" s="46">
        <v>44260</v>
      </c>
      <c r="C555" s="4">
        <v>548</v>
      </c>
      <c r="D555" s="4"/>
      <c r="E555" s="1">
        <v>-8.3791249757982078E-3</v>
      </c>
      <c r="F555" s="1">
        <v>-8379.1249757981859</v>
      </c>
      <c r="G555" s="1">
        <v>-5642.2810692606145</v>
      </c>
      <c r="H555" s="1">
        <f t="shared" si="11"/>
        <v>56306.611562804785</v>
      </c>
      <c r="I555" s="1">
        <f t="shared" si="12"/>
        <v>114999.71052894543</v>
      </c>
      <c r="J555" s="4"/>
    </row>
    <row r="556" spans="2:25" ht="15" thickBot="1" x14ac:dyDescent="0.4">
      <c r="B556" s="46">
        <v>44263</v>
      </c>
      <c r="C556" s="4">
        <v>549</v>
      </c>
      <c r="D556" s="4"/>
      <c r="E556" s="1">
        <v>-1.8866886532599957E-4</v>
      </c>
      <c r="F556" s="1">
        <v>-188.66886532597709</v>
      </c>
      <c r="G556" s="1">
        <v>-130.51209997313757</v>
      </c>
      <c r="H556" s="1">
        <f t="shared" si="11"/>
        <v>56306.611562804785</v>
      </c>
      <c r="I556" s="1">
        <f t="shared" si="12"/>
        <v>114999.71052894543</v>
      </c>
      <c r="J556" s="4"/>
    </row>
    <row r="557" spans="2:25" ht="15" thickBot="1" x14ac:dyDescent="0.4">
      <c r="B557" s="46">
        <v>44264</v>
      </c>
      <c r="C557" s="4">
        <v>550</v>
      </c>
      <c r="D557" s="4"/>
      <c r="E557" s="1">
        <v>1.3707132925714766E-2</v>
      </c>
      <c r="F557" s="1">
        <v>13707.132925714715</v>
      </c>
      <c r="G557" s="1">
        <v>9779.8524390653292</v>
      </c>
      <c r="H557" s="1">
        <f t="shared" si="11"/>
        <v>56306.611562804785</v>
      </c>
      <c r="I557" s="1">
        <f t="shared" si="12"/>
        <v>114999.71052894543</v>
      </c>
      <c r="J557" s="4">
        <f>-LARGE(F8:F557,(1-$C$3)*$C$2)</f>
        <v>91401.872682218906</v>
      </c>
      <c r="L557" s="1" cm="1">
        <f t="array" ref="L557">-AVERAGE(IF(F8:F557&lt;(-1*J557),F8:F557))</f>
        <v>130820.16086137811</v>
      </c>
      <c r="N557" s="1">
        <f t="shared" ref="N557:N620" si="13">E557*$C$4</f>
        <v>13707.132925714766</v>
      </c>
      <c r="O557" s="1">
        <f>N557*-1</f>
        <v>-13707.132925714766</v>
      </c>
      <c r="P557" s="1">
        <f>IF(O557&gt;J557,1,0)</f>
        <v>0</v>
      </c>
      <c r="R557" s="1">
        <f>IF($N557&gt;J557,($N557-L557)^2,0)</f>
        <v>0</v>
      </c>
      <c r="U557" s="63" t="s">
        <v>40</v>
      </c>
      <c r="V557" s="64"/>
      <c r="W557" s="64"/>
      <c r="X557" s="64"/>
      <c r="Y557" s="65"/>
    </row>
    <row r="558" spans="2:25" ht="15" thickBot="1" x14ac:dyDescent="0.4">
      <c r="B558" s="46">
        <v>44265</v>
      </c>
      <c r="C558" s="4">
        <v>551</v>
      </c>
      <c r="D558" s="4"/>
      <c r="E558" s="1">
        <v>1.0373779840382982E-2</v>
      </c>
      <c r="F558" s="1">
        <v>10373.77984038298</v>
      </c>
      <c r="G558" s="1">
        <v>7543.4132934157024</v>
      </c>
      <c r="H558" s="1">
        <f t="shared" si="11"/>
        <v>56306.611562804785</v>
      </c>
      <c r="I558" s="1">
        <f t="shared" si="12"/>
        <v>114999.71052894543</v>
      </c>
      <c r="J558" s="4">
        <f t="shared" ref="J558:J621" si="14">-LARGE(F9:F558,(1-$C$3)*$C$2)</f>
        <v>91401.872682218906</v>
      </c>
      <c r="L558" s="1" cm="1">
        <f t="array" ref="L558">-AVERAGE(IF(F9:F558&lt;(-1*J558),F9:F558))</f>
        <v>130820.16086137811</v>
      </c>
      <c r="N558" s="1">
        <f t="shared" si="13"/>
        <v>10373.779840382982</v>
      </c>
      <c r="O558" s="1">
        <f t="shared" ref="O558:O621" si="15">N558*-1</f>
        <v>-10373.779840382982</v>
      </c>
      <c r="P558" s="1">
        <f t="shared" ref="P558:P621" si="16">IF(O558&gt;J558,1,0)</f>
        <v>0</v>
      </c>
      <c r="R558" s="1">
        <f t="shared" ref="R558:R621" si="17">IF($N558&gt;J558,($N558-L558)^2,0)</f>
        <v>0</v>
      </c>
      <c r="U558" s="10" t="s">
        <v>1</v>
      </c>
      <c r="V558" s="11" t="s">
        <v>4</v>
      </c>
      <c r="W558" s="12" t="s">
        <v>7</v>
      </c>
      <c r="X558" s="13" t="s">
        <v>5</v>
      </c>
      <c r="Y558" s="14" t="s">
        <v>3</v>
      </c>
    </row>
    <row r="559" spans="2:25" ht="15" thickBot="1" x14ac:dyDescent="0.4">
      <c r="B559" s="46">
        <v>44266</v>
      </c>
      <c r="C559" s="4">
        <v>552</v>
      </c>
      <c r="D559" s="4"/>
      <c r="E559" s="1">
        <v>3.2857677888215371E-2</v>
      </c>
      <c r="F559" s="1">
        <v>32857.677888215403</v>
      </c>
      <c r="G559" s="1">
        <v>24468.122323898911</v>
      </c>
      <c r="H559" s="1">
        <f t="shared" si="11"/>
        <v>56306.611562804785</v>
      </c>
      <c r="I559" s="1">
        <f t="shared" si="12"/>
        <v>114999.71052894543</v>
      </c>
      <c r="J559" s="4">
        <f t="shared" si="14"/>
        <v>91401.872682218906</v>
      </c>
      <c r="L559" s="1" cm="1">
        <f t="array" ref="L559">-AVERAGE(IF(F10:F559&lt;(-1*J559),F10:F559))</f>
        <v>130820.16086137811</v>
      </c>
      <c r="N559" s="1">
        <f t="shared" si="13"/>
        <v>32857.677888215374</v>
      </c>
      <c r="O559" s="1">
        <f t="shared" si="15"/>
        <v>-32857.677888215374</v>
      </c>
      <c r="P559" s="1">
        <f t="shared" si="16"/>
        <v>0</v>
      </c>
      <c r="R559" s="1">
        <f t="shared" si="17"/>
        <v>0</v>
      </c>
      <c r="U559" s="15">
        <f>COUNT(J557:J1324)</f>
        <v>768</v>
      </c>
      <c r="V559" s="16">
        <f>SUM(P557:P1324)</f>
        <v>4</v>
      </c>
      <c r="W559" s="17">
        <f>1-$C$3</f>
        <v>0.99</v>
      </c>
      <c r="X559" s="18">
        <f>1-_xlfn.BINOM.DIST(V559,U559,1-W559,TRUE)</f>
        <v>0.8817574850438199</v>
      </c>
      <c r="Y559" s="51" t="str">
        <f>IF(X559&gt;=(1-W559),"Accept","Reject")</f>
        <v>Accept</v>
      </c>
    </row>
    <row r="560" spans="2:25" ht="15" thickBot="1" x14ac:dyDescent="0.4">
      <c r="B560" s="46">
        <v>44267</v>
      </c>
      <c r="C560" s="4">
        <v>553</v>
      </c>
      <c r="D560" s="4"/>
      <c r="E560" s="1">
        <v>-9.9429974507295356E-4</v>
      </c>
      <c r="F560" s="1">
        <v>-994.29974507295992</v>
      </c>
      <c r="G560" s="1">
        <v>-711.70104260928554</v>
      </c>
      <c r="H560" s="1">
        <f t="shared" si="11"/>
        <v>56306.611562804785</v>
      </c>
      <c r="I560" s="1">
        <f t="shared" si="12"/>
        <v>102318.76234611636</v>
      </c>
      <c r="J560" s="4">
        <f t="shared" si="14"/>
        <v>91401.872682218906</v>
      </c>
      <c r="L560" s="1" cm="1">
        <f t="array" ref="L560">-AVERAGE(IF(F11:F560&lt;(-1*J560),F11:F560))</f>
        <v>130820.16086137811</v>
      </c>
      <c r="N560" s="1">
        <f t="shared" si="13"/>
        <v>-994.29974507295356</v>
      </c>
      <c r="O560" s="1">
        <f t="shared" si="15"/>
        <v>994.29974507295356</v>
      </c>
      <c r="P560" s="1">
        <f t="shared" si="16"/>
        <v>0</v>
      </c>
      <c r="R560" s="1">
        <f t="shared" si="17"/>
        <v>0</v>
      </c>
      <c r="W560" s="4"/>
    </row>
    <row r="561" spans="2:25" ht="15" thickBot="1" x14ac:dyDescent="0.4">
      <c r="B561" s="46">
        <v>44270</v>
      </c>
      <c r="C561" s="4">
        <v>554</v>
      </c>
      <c r="D561" s="4"/>
      <c r="E561" s="1">
        <v>-1.3699223840869459E-2</v>
      </c>
      <c r="F561" s="1">
        <v>-13699.223840869498</v>
      </c>
      <c r="G561" s="1">
        <v>-10113.104385055842</v>
      </c>
      <c r="H561" s="1">
        <f t="shared" si="11"/>
        <v>56306.611562804785</v>
      </c>
      <c r="I561" s="1">
        <f t="shared" si="12"/>
        <v>102318.76234611636</v>
      </c>
      <c r="J561" s="4">
        <f t="shared" si="14"/>
        <v>91401.872682218906</v>
      </c>
      <c r="L561" s="1" cm="1">
        <f t="array" ref="L561">-AVERAGE(IF(F12:F561&lt;(-1*J561),F12:F561))</f>
        <v>130820.16086137811</v>
      </c>
      <c r="N561" s="1">
        <f t="shared" si="13"/>
        <v>-13699.223840869459</v>
      </c>
      <c r="O561" s="1">
        <f t="shared" si="15"/>
        <v>13699.223840869459</v>
      </c>
      <c r="P561" s="1">
        <f t="shared" si="16"/>
        <v>0</v>
      </c>
      <c r="R561" s="1">
        <f t="shared" si="17"/>
        <v>0</v>
      </c>
      <c r="U561" s="63" t="s">
        <v>41</v>
      </c>
      <c r="V561" s="64"/>
      <c r="W561" s="64"/>
      <c r="X561" s="64"/>
      <c r="Y561" s="65"/>
    </row>
    <row r="562" spans="2:25" ht="15" thickBot="1" x14ac:dyDescent="0.4">
      <c r="B562" s="46">
        <v>44271</v>
      </c>
      <c r="C562" s="4">
        <v>555</v>
      </c>
      <c r="D562" s="4"/>
      <c r="E562" s="1">
        <v>-3.6286910443308362E-3</v>
      </c>
      <c r="F562" s="1">
        <v>-3628.6910443308298</v>
      </c>
      <c r="G562" s="1">
        <v>-2727.9002587518607</v>
      </c>
      <c r="H562" s="1">
        <f t="shared" si="11"/>
        <v>56306.611562804785</v>
      </c>
      <c r="I562" s="1">
        <f t="shared" si="12"/>
        <v>83467.707126747584</v>
      </c>
      <c r="J562" s="4">
        <f t="shared" si="14"/>
        <v>91401.872682218906</v>
      </c>
      <c r="L562" s="1" cm="1">
        <f t="array" ref="L562">-AVERAGE(IF(F13:F562&lt;(-1*J562),F13:F562))</f>
        <v>130820.16086137811</v>
      </c>
      <c r="N562" s="1">
        <f t="shared" si="13"/>
        <v>-3628.6910443308361</v>
      </c>
      <c r="O562" s="1">
        <f t="shared" si="15"/>
        <v>3628.6910443308361</v>
      </c>
      <c r="P562" s="1">
        <f t="shared" si="16"/>
        <v>0</v>
      </c>
      <c r="R562" s="1">
        <f t="shared" si="17"/>
        <v>0</v>
      </c>
      <c r="U562" s="10" t="s">
        <v>1</v>
      </c>
      <c r="V562" s="11" t="s">
        <v>4</v>
      </c>
      <c r="W562" s="12" t="s">
        <v>7</v>
      </c>
      <c r="X562" s="13" t="s">
        <v>5</v>
      </c>
      <c r="Y562" s="14" t="s">
        <v>3</v>
      </c>
    </row>
    <row r="563" spans="2:25" ht="15" thickBot="1" x14ac:dyDescent="0.4">
      <c r="B563" s="46">
        <v>44272</v>
      </c>
      <c r="C563" s="4">
        <v>556</v>
      </c>
      <c r="D563" s="4"/>
      <c r="E563" s="1">
        <v>1.3444921465424245E-2</v>
      </c>
      <c r="F563" s="1">
        <v>13444.921465424239</v>
      </c>
      <c r="G563" s="1">
        <v>10415.125164860803</v>
      </c>
      <c r="H563" s="1">
        <f t="shared" si="11"/>
        <v>56306.611562804785</v>
      </c>
      <c r="I563" s="1">
        <f t="shared" si="12"/>
        <v>83467.707126747584</v>
      </c>
      <c r="J563" s="4">
        <f t="shared" si="14"/>
        <v>91401.872682218906</v>
      </c>
      <c r="L563" s="1" cm="1">
        <f t="array" ref="L563">-AVERAGE(IF(F14:F563&lt;(-1*J563),F14:F563))</f>
        <v>130820.16086137811</v>
      </c>
      <c r="N563" s="1">
        <f t="shared" si="13"/>
        <v>13444.921465424244</v>
      </c>
      <c r="O563" s="1">
        <f t="shared" si="15"/>
        <v>-13444.921465424244</v>
      </c>
      <c r="P563" s="1">
        <f t="shared" si="16"/>
        <v>0</v>
      </c>
      <c r="R563" s="1">
        <f t="shared" si="17"/>
        <v>0</v>
      </c>
      <c r="U563" s="15">
        <f>COUNT(K1057:K1324)</f>
        <v>268</v>
      </c>
      <c r="V563" s="16">
        <f>SUM(Q557:Q1265)</f>
        <v>4</v>
      </c>
      <c r="W563" s="17">
        <f>1-$C$3</f>
        <v>0.99</v>
      </c>
      <c r="X563" s="18">
        <f>1-_xlfn.BINOM.DIST(V563,U563,1-W563,TRUE)</f>
        <v>0.13314954686341518</v>
      </c>
      <c r="Y563" s="19" t="str">
        <f>IF(X563&gt;=(1-W563),"Accept","Reject")</f>
        <v>Accept</v>
      </c>
    </row>
    <row r="564" spans="2:25" ht="15" thickBot="1" x14ac:dyDescent="0.4">
      <c r="B564" s="46">
        <v>44273</v>
      </c>
      <c r="C564" s="4">
        <v>557</v>
      </c>
      <c r="D564" s="4"/>
      <c r="E564" s="1">
        <v>-1.6844599072615214E-2</v>
      </c>
      <c r="F564" s="1">
        <v>-16844.599072615267</v>
      </c>
      <c r="G564" s="1">
        <v>-13277.770916742984</v>
      </c>
      <c r="H564" s="1">
        <f t="shared" si="11"/>
        <v>56306.611562804785</v>
      </c>
      <c r="I564" s="1">
        <f t="shared" si="12"/>
        <v>83467.707126747584</v>
      </c>
      <c r="J564" s="4">
        <f t="shared" si="14"/>
        <v>91401.872682218906</v>
      </c>
      <c r="L564" s="1" cm="1">
        <f t="array" ref="L564">-AVERAGE(IF(F15:F564&lt;(-1*J564),F15:F564))</f>
        <v>130820.16086137811</v>
      </c>
      <c r="N564" s="1">
        <f t="shared" si="13"/>
        <v>-16844.599072615216</v>
      </c>
      <c r="O564" s="1">
        <f t="shared" si="15"/>
        <v>16844.599072615216</v>
      </c>
      <c r="P564" s="1">
        <f t="shared" si="16"/>
        <v>0</v>
      </c>
      <c r="R564" s="1">
        <f t="shared" si="17"/>
        <v>0</v>
      </c>
      <c r="W564" s="4"/>
    </row>
    <row r="565" spans="2:25" ht="15" thickBot="1" x14ac:dyDescent="0.4">
      <c r="B565" s="46">
        <v>44274</v>
      </c>
      <c r="C565" s="4">
        <v>558</v>
      </c>
      <c r="D565" s="4"/>
      <c r="E565" s="1">
        <v>2.2994505143630536E-4</v>
      </c>
      <c r="F565" s="1">
        <v>229.9450514363125</v>
      </c>
      <c r="G565" s="1">
        <v>182.91568133184583</v>
      </c>
      <c r="H565" s="1">
        <f t="shared" si="11"/>
        <v>56306.611562804785</v>
      </c>
      <c r="I565" s="1">
        <f t="shared" si="12"/>
        <v>82256.70836265292</v>
      </c>
      <c r="J565" s="4">
        <f t="shared" si="14"/>
        <v>91401.872682218906</v>
      </c>
      <c r="L565" s="1" cm="1">
        <f t="array" ref="L565">-AVERAGE(IF(F16:F565&lt;(-1*J565),F16:F565))</f>
        <v>130820.16086137811</v>
      </c>
      <c r="N565" s="1">
        <f t="shared" si="13"/>
        <v>229.94505143630536</v>
      </c>
      <c r="O565" s="1">
        <f t="shared" si="15"/>
        <v>-229.94505143630536</v>
      </c>
      <c r="P565" s="1">
        <f t="shared" si="16"/>
        <v>0</v>
      </c>
      <c r="R565" s="1">
        <f t="shared" si="17"/>
        <v>0</v>
      </c>
      <c r="U565" s="63" t="s">
        <v>10</v>
      </c>
      <c r="V565" s="64"/>
      <c r="W565" s="64"/>
      <c r="X565" s="65"/>
    </row>
    <row r="566" spans="2:25" ht="15" thickBot="1" x14ac:dyDescent="0.4">
      <c r="B566" s="46">
        <v>44277</v>
      </c>
      <c r="C566" s="4">
        <v>559</v>
      </c>
      <c r="D566" s="4"/>
      <c r="E566" s="1">
        <v>3.3100218082973013E-3</v>
      </c>
      <c r="F566" s="1">
        <v>3310.0218082972569</v>
      </c>
      <c r="G566" s="1">
        <v>2715.7635933044858</v>
      </c>
      <c r="H566" s="1">
        <f t="shared" si="11"/>
        <v>56306.611562804785</v>
      </c>
      <c r="I566" s="1">
        <f t="shared" si="12"/>
        <v>82256.70836265292</v>
      </c>
      <c r="J566" s="4">
        <f t="shared" si="14"/>
        <v>91401.872682218906</v>
      </c>
      <c r="L566" s="1" cm="1">
        <f t="array" ref="L566">-AVERAGE(IF(F17:F566&lt;(-1*J566),F17:F566))</f>
        <v>130820.16086137811</v>
      </c>
      <c r="N566" s="1">
        <f t="shared" si="13"/>
        <v>3310.0218082973015</v>
      </c>
      <c r="O566" s="1">
        <f t="shared" si="15"/>
        <v>-3310.0218082973015</v>
      </c>
      <c r="P566" s="1">
        <f t="shared" si="16"/>
        <v>0</v>
      </c>
      <c r="R566" s="1">
        <f t="shared" si="17"/>
        <v>0</v>
      </c>
      <c r="U566" s="20" t="s">
        <v>2</v>
      </c>
      <c r="V566" s="12" t="s">
        <v>1</v>
      </c>
      <c r="W566" s="12" t="s">
        <v>59</v>
      </c>
      <c r="X566" s="14" t="s">
        <v>60</v>
      </c>
    </row>
    <row r="567" spans="2:25" ht="15" thickBot="1" x14ac:dyDescent="0.4">
      <c r="B567" s="46">
        <v>44278</v>
      </c>
      <c r="C567" s="4">
        <v>560</v>
      </c>
      <c r="D567" s="4"/>
      <c r="E567" s="1">
        <v>1.050107556661525E-2</v>
      </c>
      <c r="F567" s="1">
        <v>10501.075566615211</v>
      </c>
      <c r="G567" s="1">
        <v>8878.2269440692762</v>
      </c>
      <c r="H567" s="1">
        <f t="shared" si="11"/>
        <v>56306.611562804785</v>
      </c>
      <c r="I567" s="1">
        <f t="shared" si="12"/>
        <v>82256.70836265292</v>
      </c>
      <c r="J567" s="4">
        <f t="shared" si="14"/>
        <v>91401.872682218906</v>
      </c>
      <c r="L567" s="1" cm="1">
        <f t="array" ref="L567">-AVERAGE(IF(F18:F567&lt;(-1*J567),F18:F567))</f>
        <v>130820.16086137811</v>
      </c>
      <c r="N567" s="1">
        <f t="shared" si="13"/>
        <v>10501.075566615249</v>
      </c>
      <c r="O567" s="1">
        <f t="shared" si="15"/>
        <v>-10501.075566615249</v>
      </c>
      <c r="P567" s="1">
        <f t="shared" si="16"/>
        <v>0</v>
      </c>
      <c r="R567" s="1">
        <f t="shared" si="17"/>
        <v>0</v>
      </c>
      <c r="U567" s="21">
        <f>$C$3</f>
        <v>0.01</v>
      </c>
      <c r="V567" s="22">
        <f>COUNT(J557:J1324)</f>
        <v>768</v>
      </c>
      <c r="W567" s="23">
        <f>(2*(SUM(P557:P1324)-V567*U567)^2)/V567</f>
        <v>3.5266666666666661E-2</v>
      </c>
      <c r="X567" s="24">
        <f>(2*(SUM(Q557:Q1324)-U563*U567)^2)/U563</f>
        <v>4.0167164179104473E-2</v>
      </c>
    </row>
    <row r="568" spans="2:25" x14ac:dyDescent="0.35">
      <c r="B568" s="46">
        <v>44279</v>
      </c>
      <c r="C568" s="4">
        <v>561</v>
      </c>
      <c r="D568" s="4"/>
      <c r="E568" s="1">
        <v>8.5005133543681402E-3</v>
      </c>
      <c r="F568" s="1">
        <v>8500.5133543681586</v>
      </c>
      <c r="G568" s="1">
        <v>7339.8445201592476</v>
      </c>
      <c r="H568" s="1">
        <f t="shared" si="11"/>
        <v>56306.611562804785</v>
      </c>
      <c r="I568" s="1">
        <f t="shared" si="12"/>
        <v>82256.70836265292</v>
      </c>
      <c r="J568" s="4">
        <f t="shared" si="14"/>
        <v>91401.872682218906</v>
      </c>
      <c r="L568" s="1" cm="1">
        <f t="array" ref="L568">-AVERAGE(IF(F19:F568&lt;(-1*J568),F19:F568))</f>
        <v>130820.16086137811</v>
      </c>
      <c r="N568" s="1">
        <f t="shared" si="13"/>
        <v>8500.5133543681404</v>
      </c>
      <c r="O568" s="1">
        <f t="shared" si="15"/>
        <v>-8500.5133543681404</v>
      </c>
      <c r="P568" s="1">
        <f t="shared" si="16"/>
        <v>0</v>
      </c>
      <c r="R568" s="1">
        <f t="shared" si="17"/>
        <v>0</v>
      </c>
    </row>
    <row r="569" spans="2:25" x14ac:dyDescent="0.35">
      <c r="B569" s="46">
        <v>44280</v>
      </c>
      <c r="C569" s="4">
        <v>562</v>
      </c>
      <c r="D569" s="4"/>
      <c r="E569" s="1">
        <v>-7.031729775540712E-3</v>
      </c>
      <c r="F569" s="1">
        <v>-7031.7297755407635</v>
      </c>
      <c r="G569" s="1">
        <v>-6220.1504860098203</v>
      </c>
      <c r="H569" s="1">
        <f t="shared" si="11"/>
        <v>56306.611562804785</v>
      </c>
      <c r="I569" s="1">
        <f t="shared" si="12"/>
        <v>69351.394234098028</v>
      </c>
      <c r="J569" s="4">
        <f t="shared" si="14"/>
        <v>91401.872682218906</v>
      </c>
      <c r="L569" s="1" cm="1">
        <f t="array" ref="L569">-AVERAGE(IF(F20:F569&lt;(-1*J569),F20:F569))</f>
        <v>130820.16086137811</v>
      </c>
      <c r="N569" s="1">
        <f t="shared" si="13"/>
        <v>-7031.7297755407117</v>
      </c>
      <c r="O569" s="1">
        <f t="shared" si="15"/>
        <v>7031.7297755407117</v>
      </c>
      <c r="P569" s="1">
        <f t="shared" si="16"/>
        <v>0</v>
      </c>
      <c r="R569" s="1">
        <f t="shared" si="17"/>
        <v>0</v>
      </c>
    </row>
    <row r="570" spans="2:25" x14ac:dyDescent="0.35">
      <c r="B570" s="46">
        <v>44281</v>
      </c>
      <c r="C570" s="4">
        <v>563</v>
      </c>
      <c r="D570" s="4"/>
      <c r="E570" s="1">
        <v>5.8421040938024783E-2</v>
      </c>
      <c r="F570" s="1">
        <v>58421.040938024875</v>
      </c>
      <c r="G570" s="1">
        <v>53043.151147738936</v>
      </c>
      <c r="H570" s="1">
        <f t="shared" ref="H570:H633" si="18">-LARGE(F521:F570,(1-$C$3)*$H$6)</f>
        <v>56306.611562804785</v>
      </c>
      <c r="I570" s="1">
        <f t="shared" si="12"/>
        <v>69351.394234098028</v>
      </c>
      <c r="J570" s="4">
        <f t="shared" si="14"/>
        <v>91401.872682218906</v>
      </c>
      <c r="L570" s="1" cm="1">
        <f t="array" ref="L570">-AVERAGE(IF(F21:F570&lt;(-1*J570),F21:F570))</f>
        <v>130820.16086137811</v>
      </c>
      <c r="N570" s="1">
        <f t="shared" si="13"/>
        <v>58421.04093802478</v>
      </c>
      <c r="O570" s="1">
        <f t="shared" si="15"/>
        <v>-58421.04093802478</v>
      </c>
      <c r="P570" s="1">
        <f t="shared" si="16"/>
        <v>0</v>
      </c>
      <c r="R570" s="1">
        <f t="shared" si="17"/>
        <v>0</v>
      </c>
    </row>
    <row r="571" spans="2:25" x14ac:dyDescent="0.35">
      <c r="B571" s="46">
        <v>44284</v>
      </c>
      <c r="C571" s="4">
        <v>564</v>
      </c>
      <c r="D571" s="4"/>
      <c r="E571" s="1">
        <v>2.2574743455058529E-3</v>
      </c>
      <c r="F571" s="1">
        <v>2257.4743455058197</v>
      </c>
      <c r="G571" s="1">
        <v>1615.8770495723131</v>
      </c>
      <c r="H571" s="1">
        <f t="shared" si="18"/>
        <v>56306.611562804785</v>
      </c>
      <c r="I571" s="1">
        <f t="shared" si="12"/>
        <v>69351.394234098028</v>
      </c>
      <c r="J571" s="4">
        <f t="shared" si="14"/>
        <v>91401.872682218906</v>
      </c>
      <c r="L571" s="1" cm="1">
        <f t="array" ref="L571">-AVERAGE(IF(F22:F571&lt;(-1*J571),F22:F571))</f>
        <v>130820.16086137811</v>
      </c>
      <c r="N571" s="1">
        <f t="shared" si="13"/>
        <v>2257.4743455058529</v>
      </c>
      <c r="O571" s="1">
        <f t="shared" si="15"/>
        <v>-2257.4743455058529</v>
      </c>
      <c r="P571" s="1">
        <f t="shared" si="16"/>
        <v>0</v>
      </c>
      <c r="R571" s="1">
        <f t="shared" si="17"/>
        <v>0</v>
      </c>
    </row>
    <row r="572" spans="2:25" x14ac:dyDescent="0.35">
      <c r="B572" s="46">
        <v>44285</v>
      </c>
      <c r="C572" s="4">
        <v>565</v>
      </c>
      <c r="D572" s="4"/>
      <c r="E572" s="1">
        <v>-2.1486859343162336E-2</v>
      </c>
      <c r="F572" s="1">
        <v>-21486.859343162389</v>
      </c>
      <c r="G572" s="1">
        <v>-15858.099401171143</v>
      </c>
      <c r="H572" s="1">
        <f t="shared" si="18"/>
        <v>56306.611562804785</v>
      </c>
      <c r="I572" s="1">
        <f t="shared" si="12"/>
        <v>61217.234732124256</v>
      </c>
      <c r="J572" s="4">
        <f t="shared" si="14"/>
        <v>91401.872682218906</v>
      </c>
      <c r="L572" s="1" cm="1">
        <f t="array" ref="L572">-AVERAGE(IF(F23:F572&lt;(-1*J572),F23:F572))</f>
        <v>130820.16086137811</v>
      </c>
      <c r="N572" s="1">
        <f t="shared" si="13"/>
        <v>-21486.859343162338</v>
      </c>
      <c r="O572" s="1">
        <f t="shared" si="15"/>
        <v>21486.859343162338</v>
      </c>
      <c r="P572" s="1">
        <f t="shared" si="16"/>
        <v>0</v>
      </c>
      <c r="R572" s="1">
        <f t="shared" si="17"/>
        <v>0</v>
      </c>
    </row>
    <row r="573" spans="2:25" x14ac:dyDescent="0.35">
      <c r="B573" s="46">
        <v>44286</v>
      </c>
      <c r="C573" s="4">
        <v>566</v>
      </c>
      <c r="D573" s="4"/>
      <c r="E573" s="1">
        <v>-1.4325198164251636E-2</v>
      </c>
      <c r="F573" s="1">
        <v>-14325.198164251633</v>
      </c>
      <c r="G573" s="1">
        <v>-10573.620239255541</v>
      </c>
      <c r="H573" s="1">
        <f t="shared" si="18"/>
        <v>56306.611562804785</v>
      </c>
      <c r="I573" s="1">
        <f t="shared" si="12"/>
        <v>61217.234732124256</v>
      </c>
      <c r="J573" s="4">
        <f t="shared" si="14"/>
        <v>91401.872682218906</v>
      </c>
      <c r="L573" s="1" cm="1">
        <f t="array" ref="L573">-AVERAGE(IF(F24:F573&lt;(-1*J573),F24:F573))</f>
        <v>130820.16086137811</v>
      </c>
      <c r="N573" s="1">
        <f t="shared" si="13"/>
        <v>-14325.198164251635</v>
      </c>
      <c r="O573" s="1">
        <f t="shared" si="15"/>
        <v>14325.198164251635</v>
      </c>
      <c r="P573" s="1">
        <f t="shared" si="16"/>
        <v>0</v>
      </c>
      <c r="R573" s="1">
        <f t="shared" si="17"/>
        <v>0</v>
      </c>
    </row>
    <row r="574" spans="2:25" x14ac:dyDescent="0.35">
      <c r="B574" s="46">
        <v>44287</v>
      </c>
      <c r="C574" s="4">
        <v>567</v>
      </c>
      <c r="D574" s="4"/>
      <c r="E574" s="1">
        <v>2.9263887855842222E-2</v>
      </c>
      <c r="F574" s="1">
        <v>29263.887855842244</v>
      </c>
      <c r="G574" s="1">
        <v>21970.280310950151</v>
      </c>
      <c r="H574" s="1">
        <f t="shared" si="18"/>
        <v>56306.611562804785</v>
      </c>
      <c r="I574" s="1">
        <f t="shared" si="12"/>
        <v>61217.234732124256</v>
      </c>
      <c r="J574" s="4">
        <f t="shared" si="14"/>
        <v>91401.872682218906</v>
      </c>
      <c r="L574" s="1" cm="1">
        <f t="array" ref="L574">-AVERAGE(IF(F25:F574&lt;(-1*J574),F25:F574))</f>
        <v>130820.16086137811</v>
      </c>
      <c r="N574" s="1">
        <f t="shared" si="13"/>
        <v>29263.887855842222</v>
      </c>
      <c r="O574" s="1">
        <f t="shared" si="15"/>
        <v>-29263.887855842222</v>
      </c>
      <c r="P574" s="1">
        <f t="shared" si="16"/>
        <v>0</v>
      </c>
      <c r="R574" s="1">
        <f t="shared" si="17"/>
        <v>0</v>
      </c>
    </row>
    <row r="575" spans="2:25" x14ac:dyDescent="0.35">
      <c r="B575" s="46">
        <v>44291</v>
      </c>
      <c r="C575" s="4">
        <v>568</v>
      </c>
      <c r="D575" s="4"/>
      <c r="E575" s="1">
        <v>-2.2847368872321375E-3</v>
      </c>
      <c r="F575" s="1">
        <v>-2284.7368872321676</v>
      </c>
      <c r="G575" s="1">
        <v>-1670.1721398614297</v>
      </c>
      <c r="H575" s="1">
        <f t="shared" si="18"/>
        <v>45053.122901484719</v>
      </c>
      <c r="I575" s="1">
        <f t="shared" si="12"/>
        <v>61217.234732124256</v>
      </c>
      <c r="J575" s="4">
        <f t="shared" si="14"/>
        <v>91401.872682218906</v>
      </c>
      <c r="L575" s="1" cm="1">
        <f t="array" ref="L575">-AVERAGE(IF(F26:F575&lt;(-1*J575),F26:F575))</f>
        <v>130820.16086137811</v>
      </c>
      <c r="N575" s="1">
        <f t="shared" si="13"/>
        <v>-2284.7368872321376</v>
      </c>
      <c r="O575" s="1">
        <f t="shared" si="15"/>
        <v>2284.7368872321376</v>
      </c>
      <c r="P575" s="1">
        <f t="shared" si="16"/>
        <v>0</v>
      </c>
      <c r="R575" s="1">
        <f t="shared" si="17"/>
        <v>0</v>
      </c>
    </row>
    <row r="576" spans="2:25" x14ac:dyDescent="0.35">
      <c r="B576" s="46">
        <v>44292</v>
      </c>
      <c r="C576" s="4">
        <v>569</v>
      </c>
      <c r="D576" s="4"/>
      <c r="E576" s="1">
        <v>-1.7706712115125468E-2</v>
      </c>
      <c r="F576" s="1">
        <v>-17706.712115125498</v>
      </c>
      <c r="G576" s="1">
        <v>-13345.838978193769</v>
      </c>
      <c r="H576" s="1">
        <f t="shared" si="18"/>
        <v>45053.122901484719</v>
      </c>
      <c r="I576" s="1">
        <f t="shared" si="12"/>
        <v>61217.234732124256</v>
      </c>
      <c r="J576" s="4">
        <f t="shared" si="14"/>
        <v>91401.872682218906</v>
      </c>
      <c r="L576" s="1" cm="1">
        <f t="array" ref="L576">-AVERAGE(IF(F27:F576&lt;(-1*J576),F27:F576))</f>
        <v>130820.16086137811</v>
      </c>
      <c r="N576" s="1">
        <f t="shared" si="13"/>
        <v>-17706.712115125469</v>
      </c>
      <c r="O576" s="1">
        <f t="shared" si="15"/>
        <v>17706.712115125469</v>
      </c>
      <c r="P576" s="1">
        <f t="shared" si="16"/>
        <v>0</v>
      </c>
      <c r="R576" s="1">
        <f t="shared" si="17"/>
        <v>0</v>
      </c>
    </row>
    <row r="577" spans="2:18" x14ac:dyDescent="0.35">
      <c r="B577" s="46">
        <v>44293</v>
      </c>
      <c r="C577" s="4">
        <v>570</v>
      </c>
      <c r="D577" s="4"/>
      <c r="E577" s="1">
        <v>-9.453416986472125E-4</v>
      </c>
      <c r="F577" s="1">
        <v>-945.3416986472439</v>
      </c>
      <c r="G577" s="1">
        <v>-718.892379755619</v>
      </c>
      <c r="H577" s="1">
        <f t="shared" si="18"/>
        <v>45053.122901484719</v>
      </c>
      <c r="I577" s="1">
        <f t="shared" si="12"/>
        <v>61217.234732124256</v>
      </c>
      <c r="J577" s="4">
        <f t="shared" si="14"/>
        <v>91401.872682218906</v>
      </c>
      <c r="L577" s="1" cm="1">
        <f t="array" ref="L577">-AVERAGE(IF(F28:F577&lt;(-1*J577),F28:F577))</f>
        <v>130820.16086137811</v>
      </c>
      <c r="N577" s="1">
        <f t="shared" si="13"/>
        <v>-945.34169864721252</v>
      </c>
      <c r="O577" s="1">
        <f t="shared" si="15"/>
        <v>945.34169864721252</v>
      </c>
      <c r="P577" s="1">
        <f t="shared" si="16"/>
        <v>0</v>
      </c>
      <c r="R577" s="1">
        <f t="shared" si="17"/>
        <v>0</v>
      </c>
    </row>
    <row r="578" spans="2:18" x14ac:dyDescent="0.35">
      <c r="B578" s="46">
        <v>44294</v>
      </c>
      <c r="C578" s="4">
        <v>571</v>
      </c>
      <c r="D578" s="4"/>
      <c r="E578" s="1">
        <v>-1.9517248335011204E-2</v>
      </c>
      <c r="F578" s="1">
        <v>-19517.248335011187</v>
      </c>
      <c r="G578" s="1">
        <v>-15307.396875741473</v>
      </c>
      <c r="H578" s="1">
        <f t="shared" si="18"/>
        <v>45053.122901484719</v>
      </c>
      <c r="I578" s="1">
        <f t="shared" ref="I578:I641" si="19">-LARGE(F329:F578,(1-$C$3)*$I$6)</f>
        <v>61217.234732124256</v>
      </c>
      <c r="J578" s="4">
        <f t="shared" si="14"/>
        <v>91401.872682218906</v>
      </c>
      <c r="L578" s="1" cm="1">
        <f t="array" ref="L578">-AVERAGE(IF(F29:F578&lt;(-1*J578),F29:F578))</f>
        <v>130820.16086137811</v>
      </c>
      <c r="N578" s="1">
        <f t="shared" si="13"/>
        <v>-19517.248335011205</v>
      </c>
      <c r="O578" s="1">
        <f t="shared" si="15"/>
        <v>19517.248335011205</v>
      </c>
      <c r="P578" s="1">
        <f t="shared" si="16"/>
        <v>0</v>
      </c>
      <c r="R578" s="1">
        <f t="shared" si="17"/>
        <v>0</v>
      </c>
    </row>
    <row r="579" spans="2:18" x14ac:dyDescent="0.35">
      <c r="B579" s="46">
        <v>44295</v>
      </c>
      <c r="C579" s="4">
        <v>572</v>
      </c>
      <c r="D579" s="4"/>
      <c r="E579" s="1">
        <v>2.6237810329372288E-3</v>
      </c>
      <c r="F579" s="1">
        <v>2623.7810329372296</v>
      </c>
      <c r="G579" s="1">
        <v>2062.2596370815522</v>
      </c>
      <c r="H579" s="1">
        <f t="shared" si="18"/>
        <v>45053.122901484719</v>
      </c>
      <c r="I579" s="1">
        <f t="shared" si="19"/>
        <v>61217.234732124256</v>
      </c>
      <c r="J579" s="4">
        <f t="shared" si="14"/>
        <v>91401.872682218906</v>
      </c>
      <c r="L579" s="1" cm="1">
        <f t="array" ref="L579">-AVERAGE(IF(F30:F579&lt;(-1*J579),F30:F579))</f>
        <v>130820.16086137811</v>
      </c>
      <c r="N579" s="1">
        <f t="shared" si="13"/>
        <v>2623.7810329372287</v>
      </c>
      <c r="O579" s="1">
        <f t="shared" si="15"/>
        <v>-2623.7810329372287</v>
      </c>
      <c r="P579" s="1">
        <f t="shared" si="16"/>
        <v>0</v>
      </c>
      <c r="R579" s="1">
        <f t="shared" si="17"/>
        <v>0</v>
      </c>
    </row>
    <row r="580" spans="2:18" x14ac:dyDescent="0.35">
      <c r="B580" s="46">
        <v>44298</v>
      </c>
      <c r="C580" s="4">
        <v>573</v>
      </c>
      <c r="D580" s="4"/>
      <c r="E580" s="1">
        <v>4.160072150500493E-3</v>
      </c>
      <c r="F580" s="1">
        <v>4160.0721505004913</v>
      </c>
      <c r="G580" s="1">
        <v>3370.6931619137563</v>
      </c>
      <c r="H580" s="1">
        <f t="shared" si="18"/>
        <v>45053.122901484719</v>
      </c>
      <c r="I580" s="1">
        <f t="shared" si="19"/>
        <v>61217.234732124256</v>
      </c>
      <c r="J580" s="4">
        <f t="shared" si="14"/>
        <v>91401.872682218906</v>
      </c>
      <c r="L580" s="1" cm="1">
        <f t="array" ref="L580">-AVERAGE(IF(F31:F580&lt;(-1*J580),F31:F580))</f>
        <v>130820.16086137811</v>
      </c>
      <c r="N580" s="1">
        <f t="shared" si="13"/>
        <v>4160.0721505004931</v>
      </c>
      <c r="O580" s="1">
        <f t="shared" si="15"/>
        <v>-4160.0721505004931</v>
      </c>
      <c r="P580" s="1">
        <f t="shared" si="16"/>
        <v>0</v>
      </c>
      <c r="R580" s="1">
        <f t="shared" si="17"/>
        <v>0</v>
      </c>
    </row>
    <row r="581" spans="2:18" x14ac:dyDescent="0.35">
      <c r="B581" s="46">
        <v>44299</v>
      </c>
      <c r="C581" s="4">
        <v>574</v>
      </c>
      <c r="D581" s="4"/>
      <c r="E581" s="1">
        <v>9.0167845344080687E-4</v>
      </c>
      <c r="F581" s="1">
        <v>901.67845344077796</v>
      </c>
      <c r="G581" s="1">
        <v>752.459227822397</v>
      </c>
      <c r="H581" s="1">
        <f t="shared" si="18"/>
        <v>45053.122901484719</v>
      </c>
      <c r="I581" s="1">
        <f t="shared" si="19"/>
        <v>61135.096124953241</v>
      </c>
      <c r="J581" s="4">
        <f t="shared" si="14"/>
        <v>91401.872682218906</v>
      </c>
      <c r="L581" s="1" cm="1">
        <f t="array" ref="L581">-AVERAGE(IF(F32:F581&lt;(-1*J581),F32:F581))</f>
        <v>130820.16086137811</v>
      </c>
      <c r="N581" s="1">
        <f t="shared" si="13"/>
        <v>901.67845344080683</v>
      </c>
      <c r="O581" s="1">
        <f t="shared" si="15"/>
        <v>-901.67845344080683</v>
      </c>
      <c r="P581" s="1">
        <f t="shared" si="16"/>
        <v>0</v>
      </c>
      <c r="R581" s="1">
        <f t="shared" si="17"/>
        <v>0</v>
      </c>
    </row>
    <row r="582" spans="2:18" x14ac:dyDescent="0.35">
      <c r="B582" s="46">
        <v>44300</v>
      </c>
      <c r="C582" s="4">
        <v>575</v>
      </c>
      <c r="D582" s="4"/>
      <c r="E582" s="1">
        <v>-1.7668876210256328E-3</v>
      </c>
      <c r="F582" s="1">
        <v>-1766.8876210256713</v>
      </c>
      <c r="G582" s="1">
        <v>-1520.705740609277</v>
      </c>
      <c r="H582" s="1">
        <f t="shared" si="18"/>
        <v>45053.122901484719</v>
      </c>
      <c r="I582" s="1">
        <f t="shared" si="19"/>
        <v>61135.096124953241</v>
      </c>
      <c r="J582" s="4">
        <f t="shared" si="14"/>
        <v>91401.872682218906</v>
      </c>
      <c r="L582" s="1" cm="1">
        <f t="array" ref="L582">-AVERAGE(IF(F33:F582&lt;(-1*J582),F33:F582))</f>
        <v>130820.16086137811</v>
      </c>
      <c r="N582" s="1">
        <f t="shared" si="13"/>
        <v>-1766.8876210256328</v>
      </c>
      <c r="O582" s="1">
        <f t="shared" si="15"/>
        <v>1766.8876210256328</v>
      </c>
      <c r="P582" s="1">
        <f t="shared" si="16"/>
        <v>0</v>
      </c>
      <c r="R582" s="1">
        <f t="shared" si="17"/>
        <v>0</v>
      </c>
    </row>
    <row r="583" spans="2:18" x14ac:dyDescent="0.35">
      <c r="B583" s="46">
        <v>44301</v>
      </c>
      <c r="C583" s="4">
        <v>576</v>
      </c>
      <c r="D583" s="4"/>
      <c r="E583" s="1">
        <v>1.6753276821596434E-2</v>
      </c>
      <c r="F583" s="1">
        <v>16753.276821596432</v>
      </c>
      <c r="G583" s="1">
        <v>14867.745335335205</v>
      </c>
      <c r="H583" s="1">
        <f t="shared" si="18"/>
        <v>45053.122901484719</v>
      </c>
      <c r="I583" s="1">
        <f t="shared" si="19"/>
        <v>61135.096124953241</v>
      </c>
      <c r="J583" s="4">
        <f t="shared" si="14"/>
        <v>91401.872682218906</v>
      </c>
      <c r="L583" s="1" cm="1">
        <f t="array" ref="L583">-AVERAGE(IF(F34:F583&lt;(-1*J583),F34:F583))</f>
        <v>130820.16086137811</v>
      </c>
      <c r="N583" s="1">
        <f t="shared" si="13"/>
        <v>16753.276821596435</v>
      </c>
      <c r="O583" s="1">
        <f t="shared" si="15"/>
        <v>-16753.276821596435</v>
      </c>
      <c r="P583" s="1">
        <f t="shared" si="16"/>
        <v>0</v>
      </c>
      <c r="R583" s="1">
        <f t="shared" si="17"/>
        <v>0</v>
      </c>
    </row>
    <row r="584" spans="2:18" x14ac:dyDescent="0.35">
      <c r="B584" s="46">
        <v>44302</v>
      </c>
      <c r="C584" s="4">
        <v>577</v>
      </c>
      <c r="D584" s="4"/>
      <c r="E584" s="1">
        <v>4.3721981321330158E-4</v>
      </c>
      <c r="F584" s="1">
        <v>437.21981321333442</v>
      </c>
      <c r="G584" s="1">
        <v>389.46387477543044</v>
      </c>
      <c r="H584" s="1">
        <f t="shared" si="18"/>
        <v>45053.122901484719</v>
      </c>
      <c r="I584" s="1">
        <f t="shared" si="19"/>
        <v>61135.096124953241</v>
      </c>
      <c r="J584" s="4">
        <f t="shared" si="14"/>
        <v>91401.872682218906</v>
      </c>
      <c r="L584" s="1" cm="1">
        <f t="array" ref="L584">-AVERAGE(IF(F35:F584&lt;(-1*J584),F35:F584))</f>
        <v>130820.16086137811</v>
      </c>
      <c r="N584" s="1">
        <f t="shared" si="13"/>
        <v>437.21981321330156</v>
      </c>
      <c r="O584" s="1">
        <f t="shared" si="15"/>
        <v>-437.21981321330156</v>
      </c>
      <c r="P584" s="1">
        <f t="shared" si="16"/>
        <v>0</v>
      </c>
      <c r="R584" s="1">
        <f t="shared" si="17"/>
        <v>0</v>
      </c>
    </row>
    <row r="585" spans="2:18" x14ac:dyDescent="0.35">
      <c r="B585" s="46">
        <v>44305</v>
      </c>
      <c r="C585" s="4">
        <v>578</v>
      </c>
      <c r="D585" s="4"/>
      <c r="E585" s="1">
        <v>-6.5781528096061671E-5</v>
      </c>
      <c r="F585" s="1">
        <v>-65.781528096063994</v>
      </c>
      <c r="G585" s="1">
        <v>-60.436463872170684</v>
      </c>
      <c r="H585" s="1">
        <f t="shared" si="18"/>
        <v>45053.122901484719</v>
      </c>
      <c r="I585" s="1">
        <f t="shared" si="19"/>
        <v>61135.096124953241</v>
      </c>
      <c r="J585" s="4">
        <f t="shared" si="14"/>
        <v>91401.872682218906</v>
      </c>
      <c r="L585" s="1" cm="1">
        <f t="array" ref="L585">-AVERAGE(IF(F36:F585&lt;(-1*J585),F36:F585))</f>
        <v>130820.16086137811</v>
      </c>
      <c r="N585" s="1">
        <f t="shared" si="13"/>
        <v>-65.781528096061678</v>
      </c>
      <c r="O585" s="1">
        <f t="shared" si="15"/>
        <v>65.781528096061678</v>
      </c>
      <c r="P585" s="1">
        <f t="shared" si="16"/>
        <v>0</v>
      </c>
      <c r="R585" s="1">
        <f t="shared" si="17"/>
        <v>0</v>
      </c>
    </row>
    <row r="586" spans="2:18" x14ac:dyDescent="0.35">
      <c r="B586" s="46">
        <v>44306</v>
      </c>
      <c r="C586" s="4">
        <v>579</v>
      </c>
      <c r="D586" s="4"/>
      <c r="E586" s="1">
        <v>-3.5627833557987446E-4</v>
      </c>
      <c r="F586" s="1">
        <v>-356.2783355799038</v>
      </c>
      <c r="G586" s="1">
        <v>-337.61394399885614</v>
      </c>
      <c r="H586" s="1">
        <f t="shared" si="18"/>
        <v>45053.122901484719</v>
      </c>
      <c r="I586" s="1">
        <f t="shared" si="19"/>
        <v>61135.096124953241</v>
      </c>
      <c r="J586" s="4">
        <f t="shared" si="14"/>
        <v>91401.872682218906</v>
      </c>
      <c r="L586" s="1" cm="1">
        <f t="array" ref="L586">-AVERAGE(IF(F37:F586&lt;(-1*J586),F37:F586))</f>
        <v>130820.16086137811</v>
      </c>
      <c r="N586" s="1">
        <f t="shared" si="13"/>
        <v>-356.27833557987447</v>
      </c>
      <c r="O586" s="1">
        <f t="shared" si="15"/>
        <v>356.27833557987447</v>
      </c>
      <c r="P586" s="1">
        <f t="shared" si="16"/>
        <v>0</v>
      </c>
      <c r="R586" s="1">
        <f t="shared" si="17"/>
        <v>0</v>
      </c>
    </row>
    <row r="587" spans="2:18" x14ac:dyDescent="0.35">
      <c r="B587" s="46">
        <v>44307</v>
      </c>
      <c r="C587" s="4">
        <v>580</v>
      </c>
      <c r="D587" s="4"/>
      <c r="E587" s="1">
        <v>1.9949633316368742E-2</v>
      </c>
      <c r="F587" s="1">
        <v>19949.633316368796</v>
      </c>
      <c r="G587" s="1">
        <v>19498.252531120917</v>
      </c>
      <c r="H587" s="1">
        <f t="shared" si="18"/>
        <v>45053.122901484719</v>
      </c>
      <c r="I587" s="1">
        <f t="shared" si="19"/>
        <v>61135.096124953241</v>
      </c>
      <c r="J587" s="4">
        <f t="shared" si="14"/>
        <v>91401.872682218906</v>
      </c>
      <c r="L587" s="1" cm="1">
        <f t="array" ref="L587">-AVERAGE(IF(F38:F587&lt;(-1*J587),F38:F587))</f>
        <v>130820.16086137811</v>
      </c>
      <c r="N587" s="1">
        <f t="shared" si="13"/>
        <v>19949.633316368741</v>
      </c>
      <c r="O587" s="1">
        <f t="shared" si="15"/>
        <v>-19949.633316368741</v>
      </c>
      <c r="P587" s="1">
        <f t="shared" si="16"/>
        <v>0</v>
      </c>
      <c r="R587" s="1">
        <f t="shared" si="17"/>
        <v>0</v>
      </c>
    </row>
    <row r="588" spans="2:18" x14ac:dyDescent="0.35">
      <c r="B588" s="46">
        <v>44308</v>
      </c>
      <c r="C588" s="4">
        <v>581</v>
      </c>
      <c r="D588" s="4"/>
      <c r="E588" s="1">
        <v>-1.3307099863064843E-2</v>
      </c>
      <c r="F588" s="1">
        <v>-13307.099863064825</v>
      </c>
      <c r="G588" s="1">
        <v>-12812.751975746369</v>
      </c>
      <c r="H588" s="1">
        <f t="shared" si="18"/>
        <v>45053.122901484719</v>
      </c>
      <c r="I588" s="1">
        <f t="shared" si="19"/>
        <v>61135.096124953241</v>
      </c>
      <c r="J588" s="4">
        <f t="shared" si="14"/>
        <v>91401.872682218906</v>
      </c>
      <c r="L588" s="1" cm="1">
        <f t="array" ref="L588">-AVERAGE(IF(F39:F588&lt;(-1*J588),F39:F588))</f>
        <v>130820.16086137811</v>
      </c>
      <c r="N588" s="1">
        <f t="shared" si="13"/>
        <v>-13307.099863064843</v>
      </c>
      <c r="O588" s="1">
        <f t="shared" si="15"/>
        <v>13307.099863064843</v>
      </c>
      <c r="P588" s="1">
        <f t="shared" si="16"/>
        <v>0</v>
      </c>
      <c r="R588" s="1">
        <f t="shared" si="17"/>
        <v>0</v>
      </c>
    </row>
    <row r="589" spans="2:18" x14ac:dyDescent="0.35">
      <c r="B589" s="46">
        <v>44309</v>
      </c>
      <c r="C589" s="4">
        <v>582</v>
      </c>
      <c r="D589" s="4"/>
      <c r="E589" s="1">
        <v>1.7543852577527712E-2</v>
      </c>
      <c r="F589" s="1">
        <v>17543.852577527752</v>
      </c>
      <c r="G589" s="1">
        <v>17072.032738980768</v>
      </c>
      <c r="H589" s="1">
        <f t="shared" si="18"/>
        <v>45053.122901484719</v>
      </c>
      <c r="I589" s="1">
        <f t="shared" si="19"/>
        <v>61135.096124953241</v>
      </c>
      <c r="J589" s="4">
        <f t="shared" si="14"/>
        <v>91401.872682218906</v>
      </c>
      <c r="L589" s="1" cm="1">
        <f t="array" ref="L589">-AVERAGE(IF(F40:F589&lt;(-1*J589),F40:F589))</f>
        <v>130820.16086137811</v>
      </c>
      <c r="N589" s="1">
        <f t="shared" si="13"/>
        <v>17543.852577527712</v>
      </c>
      <c r="O589" s="1">
        <f t="shared" si="15"/>
        <v>-17543.852577527712</v>
      </c>
      <c r="P589" s="1">
        <f t="shared" si="16"/>
        <v>0</v>
      </c>
      <c r="R589" s="1">
        <f t="shared" si="17"/>
        <v>0</v>
      </c>
    </row>
    <row r="590" spans="2:18" x14ac:dyDescent="0.35">
      <c r="B590" s="46">
        <v>44312</v>
      </c>
      <c r="C590" s="4">
        <v>583</v>
      </c>
      <c r="D590" s="4"/>
      <c r="E590" s="1">
        <v>-9.0705686265065682E-3</v>
      </c>
      <c r="F590" s="1">
        <v>-9070.5686265066033</v>
      </c>
      <c r="G590" s="1">
        <v>-8785.875727602026</v>
      </c>
      <c r="H590" s="1">
        <f t="shared" si="18"/>
        <v>45053.122901484719</v>
      </c>
      <c r="I590" s="1">
        <f t="shared" si="19"/>
        <v>61135.096124953241</v>
      </c>
      <c r="J590" s="4">
        <f t="shared" si="14"/>
        <v>91401.872682218906</v>
      </c>
      <c r="L590" s="1" cm="1">
        <f t="array" ref="L590">-AVERAGE(IF(F41:F590&lt;(-1*J590),F41:F590))</f>
        <v>130820.16086137811</v>
      </c>
      <c r="N590" s="1">
        <f t="shared" si="13"/>
        <v>-9070.5686265065688</v>
      </c>
      <c r="O590" s="1">
        <f t="shared" si="15"/>
        <v>9070.5686265065688</v>
      </c>
      <c r="P590" s="1">
        <f t="shared" si="16"/>
        <v>0</v>
      </c>
      <c r="R590" s="1">
        <f t="shared" si="17"/>
        <v>0</v>
      </c>
    </row>
    <row r="591" spans="2:18" x14ac:dyDescent="0.35">
      <c r="B591" s="46">
        <v>44313</v>
      </c>
      <c r="C591" s="4">
        <v>584</v>
      </c>
      <c r="D591" s="4"/>
      <c r="E591" s="1">
        <v>7.2086849778900206E-3</v>
      </c>
      <c r="F591" s="1">
        <v>7208.6849778899923</v>
      </c>
      <c r="G591" s="1">
        <v>7132.5316017805244</v>
      </c>
      <c r="H591" s="1">
        <f t="shared" si="18"/>
        <v>45053.122901484719</v>
      </c>
      <c r="I591" s="1">
        <f t="shared" si="19"/>
        <v>61135.096124953241</v>
      </c>
      <c r="J591" s="4">
        <f t="shared" si="14"/>
        <v>91401.872682218906</v>
      </c>
      <c r="L591" s="1" cm="1">
        <f t="array" ref="L591">-AVERAGE(IF(F42:F591&lt;(-1*J591),F42:F591))</f>
        <v>130820.16086137811</v>
      </c>
      <c r="N591" s="1">
        <f t="shared" si="13"/>
        <v>7208.6849778900205</v>
      </c>
      <c r="O591" s="1">
        <f t="shared" si="15"/>
        <v>-7208.6849778900205</v>
      </c>
      <c r="P591" s="1">
        <f t="shared" si="16"/>
        <v>0</v>
      </c>
      <c r="R591" s="1">
        <f t="shared" si="17"/>
        <v>0</v>
      </c>
    </row>
    <row r="592" spans="2:18" x14ac:dyDescent="0.35">
      <c r="B592" s="46">
        <v>44314</v>
      </c>
      <c r="C592" s="4">
        <v>585</v>
      </c>
      <c r="D592" s="4"/>
      <c r="E592" s="1">
        <v>1.3853152591377427E-2</v>
      </c>
      <c r="F592" s="1">
        <v>13853.15259137738</v>
      </c>
      <c r="G592" s="1">
        <v>14047.399325734188</v>
      </c>
      <c r="H592" s="1">
        <f t="shared" si="18"/>
        <v>45053.122901484719</v>
      </c>
      <c r="I592" s="1">
        <f t="shared" si="19"/>
        <v>61135.096124953241</v>
      </c>
      <c r="J592" s="4">
        <f t="shared" si="14"/>
        <v>91401.872682218906</v>
      </c>
      <c r="L592" s="1" cm="1">
        <f t="array" ref="L592">-AVERAGE(IF(F43:F592&lt;(-1*J592),F43:F592))</f>
        <v>130820.16086137811</v>
      </c>
      <c r="N592" s="1">
        <f t="shared" si="13"/>
        <v>13853.152591377428</v>
      </c>
      <c r="O592" s="1">
        <f t="shared" si="15"/>
        <v>-13853.152591377428</v>
      </c>
      <c r="P592" s="1">
        <f t="shared" si="16"/>
        <v>0</v>
      </c>
      <c r="R592" s="1">
        <f t="shared" si="17"/>
        <v>0</v>
      </c>
    </row>
    <row r="593" spans="2:18" x14ac:dyDescent="0.35">
      <c r="B593" s="46">
        <v>44315</v>
      </c>
      <c r="C593" s="4">
        <v>586</v>
      </c>
      <c r="D593" s="4"/>
      <c r="E593" s="1">
        <v>2.3557285411775347E-3</v>
      </c>
      <c r="F593" s="1">
        <v>2355.7285411775811</v>
      </c>
      <c r="G593" s="1">
        <v>2404.5396662788262</v>
      </c>
      <c r="H593" s="1">
        <f t="shared" si="18"/>
        <v>45053.122901484719</v>
      </c>
      <c r="I593" s="1">
        <f t="shared" si="19"/>
        <v>61135.096124953241</v>
      </c>
      <c r="J593" s="4">
        <f t="shared" si="14"/>
        <v>91401.872682218906</v>
      </c>
      <c r="L593" s="1" cm="1">
        <f t="array" ref="L593">-AVERAGE(IF(F44:F593&lt;(-1*J593),F44:F593))</f>
        <v>130820.16086137811</v>
      </c>
      <c r="N593" s="1">
        <f t="shared" si="13"/>
        <v>2355.7285411775347</v>
      </c>
      <c r="O593" s="1">
        <f t="shared" si="15"/>
        <v>-2355.7285411775347</v>
      </c>
      <c r="P593" s="1">
        <f t="shared" si="16"/>
        <v>0</v>
      </c>
      <c r="R593" s="1">
        <f t="shared" si="17"/>
        <v>0</v>
      </c>
    </row>
    <row r="594" spans="2:18" x14ac:dyDescent="0.35">
      <c r="B594" s="46">
        <v>44316</v>
      </c>
      <c r="C594" s="4">
        <v>587</v>
      </c>
      <c r="D594" s="4"/>
      <c r="E594" s="1">
        <v>4.2089308685248246E-3</v>
      </c>
      <c r="F594" s="1">
        <v>4208.9308685248252</v>
      </c>
      <c r="G594" s="1">
        <v>4427.8941316392247</v>
      </c>
      <c r="H594" s="1">
        <f t="shared" si="18"/>
        <v>45053.122901484719</v>
      </c>
      <c r="I594" s="1">
        <f t="shared" si="19"/>
        <v>61135.096124953241</v>
      </c>
      <c r="J594" s="4">
        <f t="shared" si="14"/>
        <v>91401.872682218906</v>
      </c>
      <c r="L594" s="1" cm="1">
        <f t="array" ref="L594">-AVERAGE(IF(F45:F594&lt;(-1*J594),F45:F594))</f>
        <v>130820.16086137811</v>
      </c>
      <c r="N594" s="1">
        <f t="shared" si="13"/>
        <v>4208.9308685248243</v>
      </c>
      <c r="O594" s="1">
        <f t="shared" si="15"/>
        <v>-4208.9308685248243</v>
      </c>
      <c r="P594" s="1">
        <f t="shared" si="16"/>
        <v>0</v>
      </c>
      <c r="R594" s="1">
        <f t="shared" si="17"/>
        <v>0</v>
      </c>
    </row>
    <row r="595" spans="2:18" x14ac:dyDescent="0.35">
      <c r="B595" s="46">
        <v>44319</v>
      </c>
      <c r="C595" s="4">
        <v>588</v>
      </c>
      <c r="D595" s="4"/>
      <c r="E595" s="1">
        <v>2.4611362691439823E-3</v>
      </c>
      <c r="F595" s="1">
        <v>2461.1362691440154</v>
      </c>
      <c r="G595" s="1">
        <v>2663.9308089336087</v>
      </c>
      <c r="H595" s="1">
        <f t="shared" si="18"/>
        <v>38008.815646722564</v>
      </c>
      <c r="I595" s="1">
        <f t="shared" si="19"/>
        <v>61135.096124953241</v>
      </c>
      <c r="J595" s="4">
        <f t="shared" si="14"/>
        <v>91401.872682218906</v>
      </c>
      <c r="L595" s="1" cm="1">
        <f t="array" ref="L595">-AVERAGE(IF(F46:F595&lt;(-1*J595),F46:F595))</f>
        <v>130820.16086137811</v>
      </c>
      <c r="N595" s="1">
        <f t="shared" si="13"/>
        <v>2461.1362691439822</v>
      </c>
      <c r="O595" s="1">
        <f t="shared" si="15"/>
        <v>-2461.1362691439822</v>
      </c>
      <c r="P595" s="1">
        <f t="shared" si="16"/>
        <v>0</v>
      </c>
      <c r="R595" s="1">
        <f t="shared" si="17"/>
        <v>0</v>
      </c>
    </row>
    <row r="596" spans="2:18" x14ac:dyDescent="0.35">
      <c r="B596" s="46">
        <v>44320</v>
      </c>
      <c r="C596" s="4">
        <v>589</v>
      </c>
      <c r="D596" s="4"/>
      <c r="E596" s="1">
        <v>2.0868011704436463E-3</v>
      </c>
      <c r="F596" s="1">
        <v>2086.8011704436503</v>
      </c>
      <c r="G596" s="1">
        <v>2327.6356013383788</v>
      </c>
      <c r="H596" s="1">
        <f t="shared" si="18"/>
        <v>38008.815646722564</v>
      </c>
      <c r="I596" s="1">
        <f t="shared" si="19"/>
        <v>61135.096124953241</v>
      </c>
      <c r="J596" s="4">
        <f t="shared" si="14"/>
        <v>91401.872682218906</v>
      </c>
      <c r="L596" s="1" cm="1">
        <f t="array" ref="L596">-AVERAGE(IF(F47:F596&lt;(-1*J596),F47:F596))</f>
        <v>130820.16086137811</v>
      </c>
      <c r="N596" s="1">
        <f t="shared" si="13"/>
        <v>2086.8011704436462</v>
      </c>
      <c r="O596" s="1">
        <f t="shared" si="15"/>
        <v>-2086.8011704436462</v>
      </c>
      <c r="P596" s="1">
        <f t="shared" si="16"/>
        <v>0</v>
      </c>
      <c r="R596" s="1">
        <f t="shared" si="17"/>
        <v>0</v>
      </c>
    </row>
    <row r="597" spans="2:18" x14ac:dyDescent="0.35">
      <c r="B597" s="46">
        <v>44321</v>
      </c>
      <c r="C597" s="4">
        <v>590</v>
      </c>
      <c r="D597" s="4"/>
      <c r="E597" s="1">
        <v>2.5878156113468331E-2</v>
      </c>
      <c r="F597" s="1">
        <v>25878.156113468343</v>
      </c>
      <c r="G597" s="1">
        <v>29751.299679775104</v>
      </c>
      <c r="H597" s="1">
        <f t="shared" si="18"/>
        <v>38008.815646722564</v>
      </c>
      <c r="I597" s="1">
        <f t="shared" si="19"/>
        <v>61135.096124953241</v>
      </c>
      <c r="J597" s="4">
        <f t="shared" si="14"/>
        <v>91401.872682218906</v>
      </c>
      <c r="L597" s="1" cm="1">
        <f t="array" ref="L597">-AVERAGE(IF(F48:F597&lt;(-1*J597),F48:F597))</f>
        <v>130820.16086137811</v>
      </c>
      <c r="N597" s="1">
        <f t="shared" si="13"/>
        <v>25878.156113468332</v>
      </c>
      <c r="O597" s="1">
        <f t="shared" si="15"/>
        <v>-25878.156113468332</v>
      </c>
      <c r="P597" s="1">
        <f t="shared" si="16"/>
        <v>0</v>
      </c>
      <c r="R597" s="1">
        <f t="shared" si="17"/>
        <v>0</v>
      </c>
    </row>
    <row r="598" spans="2:18" x14ac:dyDescent="0.35">
      <c r="B598" s="46">
        <v>44322</v>
      </c>
      <c r="C598" s="4">
        <v>591</v>
      </c>
      <c r="D598" s="4"/>
      <c r="E598" s="1">
        <v>-2.9866947502495383E-2</v>
      </c>
      <c r="F598" s="1">
        <v>-29866.947502495372</v>
      </c>
      <c r="G598" s="1">
        <v>-32013.14397491662</v>
      </c>
      <c r="H598" s="1">
        <f t="shared" si="18"/>
        <v>38008.815646722564</v>
      </c>
      <c r="I598" s="1">
        <f t="shared" si="19"/>
        <v>61135.096124953241</v>
      </c>
      <c r="J598" s="4">
        <f t="shared" si="14"/>
        <v>91401.872682218906</v>
      </c>
      <c r="L598" s="1" cm="1">
        <f t="array" ref="L598">-AVERAGE(IF(F49:F598&lt;(-1*J598),F49:F598))</f>
        <v>130820.16086137811</v>
      </c>
      <c r="N598" s="1">
        <f t="shared" si="13"/>
        <v>-29866.947502495383</v>
      </c>
      <c r="O598" s="1">
        <f t="shared" si="15"/>
        <v>29866.947502495383</v>
      </c>
      <c r="P598" s="1">
        <f t="shared" si="16"/>
        <v>0</v>
      </c>
      <c r="R598" s="1">
        <f t="shared" si="17"/>
        <v>0</v>
      </c>
    </row>
    <row r="599" spans="2:18" x14ac:dyDescent="0.35">
      <c r="B599" s="46">
        <v>44323</v>
      </c>
      <c r="C599" s="4">
        <v>592</v>
      </c>
      <c r="D599" s="4"/>
      <c r="E599" s="1">
        <v>2.2580920375591059E-2</v>
      </c>
      <c r="F599" s="1">
        <v>22580.920375591028</v>
      </c>
      <c r="G599" s="1">
        <v>22246.580304789848</v>
      </c>
      <c r="H599" s="1">
        <f t="shared" si="18"/>
        <v>29866.947502495372</v>
      </c>
      <c r="I599" s="1">
        <f t="shared" si="19"/>
        <v>61135.096124953241</v>
      </c>
      <c r="J599" s="4">
        <f t="shared" si="14"/>
        <v>91401.872682218906</v>
      </c>
      <c r="L599" s="1" cm="1">
        <f t="array" ref="L599">-AVERAGE(IF(F50:F599&lt;(-1*J599),F50:F599))</f>
        <v>130820.16086137811</v>
      </c>
      <c r="N599" s="1">
        <f t="shared" si="13"/>
        <v>22580.92037559106</v>
      </c>
      <c r="O599" s="1">
        <f t="shared" si="15"/>
        <v>-22580.92037559106</v>
      </c>
      <c r="P599" s="1">
        <f t="shared" si="16"/>
        <v>0</v>
      </c>
      <c r="R599" s="1">
        <f t="shared" si="17"/>
        <v>0</v>
      </c>
    </row>
    <row r="600" spans="2:18" x14ac:dyDescent="0.35">
      <c r="B600" s="46">
        <v>44326</v>
      </c>
      <c r="C600" s="4">
        <v>593</v>
      </c>
      <c r="D600" s="4"/>
      <c r="E600" s="1">
        <v>-7.8023143023951396E-3</v>
      </c>
      <c r="F600" s="1">
        <v>-7802.3143023950979</v>
      </c>
      <c r="G600" s="1">
        <v>-7474.2794498811108</v>
      </c>
      <c r="H600" s="1">
        <f t="shared" si="18"/>
        <v>29866.947502495372</v>
      </c>
      <c r="I600" s="1">
        <f t="shared" si="19"/>
        <v>61135.096124953241</v>
      </c>
      <c r="J600" s="4">
        <f t="shared" si="14"/>
        <v>91401.872682218906</v>
      </c>
      <c r="L600" s="1" cm="1">
        <f t="array" ref="L600">-AVERAGE(IF(F51:F600&lt;(-1*J600),F51:F600))</f>
        <v>130820.16086137811</v>
      </c>
      <c r="N600" s="1">
        <f t="shared" si="13"/>
        <v>-7802.3143023951397</v>
      </c>
      <c r="O600" s="1">
        <f t="shared" si="15"/>
        <v>7802.3143023951397</v>
      </c>
      <c r="P600" s="1">
        <f t="shared" si="16"/>
        <v>0</v>
      </c>
      <c r="R600" s="1">
        <f t="shared" si="17"/>
        <v>0</v>
      </c>
    </row>
    <row r="601" spans="2:18" x14ac:dyDescent="0.35">
      <c r="B601" s="46">
        <v>44327</v>
      </c>
      <c r="C601" s="4">
        <v>594</v>
      </c>
      <c r="D601" s="4"/>
      <c r="E601" s="1">
        <v>4.9435206011783951E-3</v>
      </c>
      <c r="F601" s="1">
        <v>4943.520601178403</v>
      </c>
      <c r="G601" s="1">
        <v>4850.3308285034573</v>
      </c>
      <c r="H601" s="1">
        <f t="shared" si="18"/>
        <v>29866.947502495372</v>
      </c>
      <c r="I601" s="1">
        <f t="shared" si="19"/>
        <v>61135.096124953241</v>
      </c>
      <c r="J601" s="4">
        <f t="shared" si="14"/>
        <v>91401.872682218906</v>
      </c>
      <c r="L601" s="1" cm="1">
        <f t="array" ref="L601">-AVERAGE(IF(F52:F601&lt;(-1*J601),F52:F601))</f>
        <v>130820.16086137811</v>
      </c>
      <c r="N601" s="1">
        <f t="shared" si="13"/>
        <v>4943.5206011783948</v>
      </c>
      <c r="O601" s="1">
        <f t="shared" si="15"/>
        <v>-4943.5206011783948</v>
      </c>
      <c r="P601" s="1">
        <f t="shared" si="16"/>
        <v>0</v>
      </c>
      <c r="R601" s="1">
        <f t="shared" si="17"/>
        <v>0</v>
      </c>
    </row>
    <row r="602" spans="2:18" x14ac:dyDescent="0.35">
      <c r="B602" s="46">
        <v>44328</v>
      </c>
      <c r="C602" s="4">
        <v>595</v>
      </c>
      <c r="D602" s="4"/>
      <c r="E602" s="1">
        <v>-1.976002549421713E-2</v>
      </c>
      <c r="F602" s="1">
        <v>-19760.025494217174</v>
      </c>
      <c r="G602" s="1">
        <v>-19937.479133252658</v>
      </c>
      <c r="H602" s="1">
        <f t="shared" si="18"/>
        <v>29866.947502495372</v>
      </c>
      <c r="I602" s="1">
        <f t="shared" si="19"/>
        <v>61135.096124953241</v>
      </c>
      <c r="J602" s="4">
        <f t="shared" si="14"/>
        <v>91401.872682218906</v>
      </c>
      <c r="L602" s="1" cm="1">
        <f t="array" ref="L602">-AVERAGE(IF(F53:F602&lt;(-1*J602),F53:F602))</f>
        <v>130820.16086137811</v>
      </c>
      <c r="N602" s="1">
        <f t="shared" si="13"/>
        <v>-19760.02549421713</v>
      </c>
      <c r="O602" s="1">
        <f t="shared" si="15"/>
        <v>19760.02549421713</v>
      </c>
      <c r="P602" s="1">
        <f t="shared" si="16"/>
        <v>0</v>
      </c>
      <c r="R602" s="1">
        <f t="shared" si="17"/>
        <v>0</v>
      </c>
    </row>
    <row r="603" spans="2:18" x14ac:dyDescent="0.35">
      <c r="B603" s="46">
        <v>44329</v>
      </c>
      <c r="C603" s="4">
        <v>596</v>
      </c>
      <c r="D603" s="4"/>
      <c r="E603" s="1">
        <v>1.0028367854795165E-2</v>
      </c>
      <c r="F603" s="1">
        <v>10028.367854795186</v>
      </c>
      <c r="G603" s="1">
        <v>9948.2122050414328</v>
      </c>
      <c r="H603" s="1">
        <f t="shared" si="18"/>
        <v>29866.947502495372</v>
      </c>
      <c r="I603" s="1">
        <f t="shared" si="19"/>
        <v>61135.096124953241</v>
      </c>
      <c r="J603" s="4">
        <f t="shared" si="14"/>
        <v>91401.872682218906</v>
      </c>
      <c r="L603" s="1" cm="1">
        <f t="array" ref="L603">-AVERAGE(IF(F54:F603&lt;(-1*J603),F54:F603))</f>
        <v>130820.16086137811</v>
      </c>
      <c r="N603" s="1">
        <f t="shared" si="13"/>
        <v>10028.367854795166</v>
      </c>
      <c r="O603" s="1">
        <f t="shared" si="15"/>
        <v>-10028.367854795166</v>
      </c>
      <c r="P603" s="1">
        <f t="shared" si="16"/>
        <v>0</v>
      </c>
      <c r="R603" s="1">
        <f t="shared" si="17"/>
        <v>0</v>
      </c>
    </row>
    <row r="604" spans="2:18" x14ac:dyDescent="0.35">
      <c r="B604" s="46">
        <v>44330</v>
      </c>
      <c r="C604" s="4">
        <v>597</v>
      </c>
      <c r="D604" s="4"/>
      <c r="E604" s="1">
        <v>2.4671830281828275E-2</v>
      </c>
      <c r="F604" s="1">
        <v>24671.830281828297</v>
      </c>
      <c r="G604" s="1">
        <v>24933.503223896649</v>
      </c>
      <c r="H604" s="1">
        <f t="shared" si="18"/>
        <v>29866.947502495372</v>
      </c>
      <c r="I604" s="1">
        <f t="shared" si="19"/>
        <v>61135.096124953241</v>
      </c>
      <c r="J604" s="4">
        <f t="shared" si="14"/>
        <v>91401.872682218906</v>
      </c>
      <c r="L604" s="1" cm="1">
        <f t="array" ref="L604">-AVERAGE(IF(F55:F604&lt;(-1*J604),F55:F604))</f>
        <v>130820.16086137811</v>
      </c>
      <c r="N604" s="1">
        <f t="shared" si="13"/>
        <v>24671.830281828275</v>
      </c>
      <c r="O604" s="1">
        <f t="shared" si="15"/>
        <v>-24671.830281828275</v>
      </c>
      <c r="P604" s="1">
        <f t="shared" si="16"/>
        <v>0</v>
      </c>
      <c r="R604" s="1">
        <f t="shared" si="17"/>
        <v>0</v>
      </c>
    </row>
    <row r="605" spans="2:18" x14ac:dyDescent="0.35">
      <c r="B605" s="46">
        <v>44333</v>
      </c>
      <c r="C605" s="4">
        <v>598</v>
      </c>
      <c r="D605" s="4"/>
      <c r="E605" s="1">
        <v>2.1287819189602403E-2</v>
      </c>
      <c r="F605" s="1">
        <v>21287.819189602393</v>
      </c>
      <c r="G605" s="1">
        <v>20626.980844428959</v>
      </c>
      <c r="H605" s="1">
        <f t="shared" si="18"/>
        <v>29866.947502495372</v>
      </c>
      <c r="I605" s="1">
        <f t="shared" si="19"/>
        <v>61135.096124953241</v>
      </c>
      <c r="J605" s="4">
        <f t="shared" si="14"/>
        <v>91401.872682218906</v>
      </c>
      <c r="L605" s="1" cm="1">
        <f t="array" ref="L605">-AVERAGE(IF(F56:F605&lt;(-1*J605),F56:F605))</f>
        <v>130820.16086137811</v>
      </c>
      <c r="N605" s="1">
        <f t="shared" si="13"/>
        <v>21287.819189602404</v>
      </c>
      <c r="O605" s="1">
        <f t="shared" si="15"/>
        <v>-21287.819189602404</v>
      </c>
      <c r="P605" s="1">
        <f t="shared" si="16"/>
        <v>0</v>
      </c>
      <c r="R605" s="1">
        <f t="shared" si="17"/>
        <v>0</v>
      </c>
    </row>
    <row r="606" spans="2:18" x14ac:dyDescent="0.35">
      <c r="B606" s="46">
        <v>44334</v>
      </c>
      <c r="C606" s="4">
        <v>599</v>
      </c>
      <c r="D606" s="4"/>
      <c r="E606" s="1">
        <v>1.3783513052221481E-2</v>
      </c>
      <c r="F606" s="1">
        <v>13783.513052221504</v>
      </c>
      <c r="G606" s="1">
        <v>13088.956798367521</v>
      </c>
      <c r="H606" s="1">
        <f t="shared" si="18"/>
        <v>29866.947502495372</v>
      </c>
      <c r="I606" s="1">
        <f t="shared" si="19"/>
        <v>61135.096124953241</v>
      </c>
      <c r="J606" s="4">
        <f t="shared" si="14"/>
        <v>91401.872682218906</v>
      </c>
      <c r="L606" s="1" cm="1">
        <f t="array" ref="L606">-AVERAGE(IF(F57:F606&lt;(-1*J606),F57:F606))</f>
        <v>130820.16086137811</v>
      </c>
      <c r="N606" s="1">
        <f t="shared" si="13"/>
        <v>13783.513052221482</v>
      </c>
      <c r="O606" s="1">
        <f t="shared" si="15"/>
        <v>-13783.513052221482</v>
      </c>
      <c r="P606" s="1">
        <f t="shared" si="16"/>
        <v>0</v>
      </c>
      <c r="R606" s="1">
        <f t="shared" si="17"/>
        <v>0</v>
      </c>
    </row>
    <row r="607" spans="2:18" x14ac:dyDescent="0.35">
      <c r="B607" s="46">
        <v>44335</v>
      </c>
      <c r="C607" s="4">
        <v>600</v>
      </c>
      <c r="D607" s="4"/>
      <c r="E607" s="1">
        <v>4.2347227566485908E-3</v>
      </c>
      <c r="F607" s="1">
        <v>4234.7227566485526</v>
      </c>
      <c r="G607" s="1">
        <v>4060.6391916416637</v>
      </c>
      <c r="H607" s="1">
        <f t="shared" si="18"/>
        <v>29866.947502495372</v>
      </c>
      <c r="I607" s="1">
        <f t="shared" si="19"/>
        <v>61135.096124953241</v>
      </c>
      <c r="J607" s="4">
        <f t="shared" si="14"/>
        <v>91401.872682218906</v>
      </c>
      <c r="L607" s="1" cm="1">
        <f t="array" ref="L607">-AVERAGE(IF(F58:F607&lt;(-1*J607),F58:F607))</f>
        <v>130820.16086137811</v>
      </c>
      <c r="N607" s="1">
        <f t="shared" si="13"/>
        <v>4234.7227566485908</v>
      </c>
      <c r="O607" s="1">
        <f t="shared" si="15"/>
        <v>-4234.7227566485908</v>
      </c>
      <c r="P607" s="1">
        <f t="shared" si="16"/>
        <v>0</v>
      </c>
      <c r="R607" s="1">
        <f t="shared" si="17"/>
        <v>0</v>
      </c>
    </row>
    <row r="608" spans="2:18" x14ac:dyDescent="0.35">
      <c r="B608" s="46">
        <v>44336</v>
      </c>
      <c r="C608" s="4">
        <v>601</v>
      </c>
      <c r="D608" s="4"/>
      <c r="E608" s="1">
        <v>1.3535725304105344E-2</v>
      </c>
      <c r="F608" s="1">
        <v>13535.725304105319</v>
      </c>
      <c r="G608" s="1">
        <v>13359.285963550887</v>
      </c>
      <c r="H608" s="1">
        <f t="shared" si="18"/>
        <v>29866.947502495372</v>
      </c>
      <c r="I608" s="1">
        <f t="shared" si="19"/>
        <v>61135.096124953241</v>
      </c>
      <c r="J608" s="4">
        <f t="shared" si="14"/>
        <v>91401.872682218906</v>
      </c>
      <c r="L608" s="1" cm="1">
        <f t="array" ref="L608">-AVERAGE(IF(F59:F608&lt;(-1*J608),F59:F608))</f>
        <v>130820.16086137811</v>
      </c>
      <c r="N608" s="1">
        <f t="shared" si="13"/>
        <v>13535.725304105343</v>
      </c>
      <c r="O608" s="1">
        <f t="shared" si="15"/>
        <v>-13535.725304105343</v>
      </c>
      <c r="P608" s="1">
        <f t="shared" si="16"/>
        <v>0</v>
      </c>
      <c r="R608" s="1">
        <f t="shared" si="17"/>
        <v>0</v>
      </c>
    </row>
    <row r="609" spans="2:18" x14ac:dyDescent="0.35">
      <c r="B609" s="46">
        <v>44337</v>
      </c>
      <c r="C609" s="4">
        <v>602</v>
      </c>
      <c r="D609" s="4"/>
      <c r="E609" s="1">
        <v>-5.5608415312797697E-3</v>
      </c>
      <c r="F609" s="1">
        <v>-5560.8415312797297</v>
      </c>
      <c r="G609" s="1">
        <v>-5537.2033273542247</v>
      </c>
      <c r="H609" s="1">
        <f t="shared" si="18"/>
        <v>29866.947502495372</v>
      </c>
      <c r="I609" s="1">
        <f t="shared" si="19"/>
        <v>61135.096124953241</v>
      </c>
      <c r="J609" s="4">
        <f t="shared" si="14"/>
        <v>91401.872682218906</v>
      </c>
      <c r="L609" s="1" cm="1">
        <f t="array" ref="L609">-AVERAGE(IF(F60:F609&lt;(-1*J609),F60:F609))</f>
        <v>130820.16086137811</v>
      </c>
      <c r="N609" s="1">
        <f t="shared" si="13"/>
        <v>-5560.8415312797697</v>
      </c>
      <c r="O609" s="1">
        <f t="shared" si="15"/>
        <v>5560.8415312797697</v>
      </c>
      <c r="P609" s="1">
        <f t="shared" si="16"/>
        <v>0</v>
      </c>
      <c r="R609" s="1">
        <f t="shared" si="17"/>
        <v>0</v>
      </c>
    </row>
    <row r="610" spans="2:18" x14ac:dyDescent="0.35">
      <c r="B610" s="46">
        <v>44340</v>
      </c>
      <c r="C610" s="4">
        <v>603</v>
      </c>
      <c r="D610" s="4"/>
      <c r="E610" s="1">
        <v>2.6769344080729618E-2</v>
      </c>
      <c r="F610" s="1">
        <v>26769.344080729643</v>
      </c>
      <c r="G610" s="1">
        <v>27387.108972066999</v>
      </c>
      <c r="H610" s="1">
        <f t="shared" si="18"/>
        <v>29866.947502495372</v>
      </c>
      <c r="I610" s="1">
        <f t="shared" si="19"/>
        <v>61135.096124953241</v>
      </c>
      <c r="J610" s="4">
        <f t="shared" si="14"/>
        <v>91401.872682218906</v>
      </c>
      <c r="L610" s="1" cm="1">
        <f t="array" ref="L610">-AVERAGE(IF(F61:F610&lt;(-1*J610),F61:F610))</f>
        <v>130820.16086137811</v>
      </c>
      <c r="N610" s="1">
        <f t="shared" si="13"/>
        <v>26769.344080729617</v>
      </c>
      <c r="O610" s="1">
        <f t="shared" si="15"/>
        <v>-26769.344080729617</v>
      </c>
      <c r="P610" s="1">
        <f t="shared" si="16"/>
        <v>0</v>
      </c>
      <c r="R610" s="1">
        <f t="shared" si="17"/>
        <v>0</v>
      </c>
    </row>
    <row r="611" spans="2:18" x14ac:dyDescent="0.35">
      <c r="B611" s="46">
        <v>44341</v>
      </c>
      <c r="C611" s="4">
        <v>604</v>
      </c>
      <c r="D611" s="4"/>
      <c r="E611" s="1">
        <v>-3.0978820021984359E-2</v>
      </c>
      <c r="F611" s="1">
        <v>-30978.8200219844</v>
      </c>
      <c r="G611" s="1">
        <v>-29970.007642680925</v>
      </c>
      <c r="H611" s="1">
        <f t="shared" si="18"/>
        <v>30978.8200219844</v>
      </c>
      <c r="I611" s="1">
        <f t="shared" si="19"/>
        <v>61135.096124953241</v>
      </c>
      <c r="J611" s="4">
        <f t="shared" si="14"/>
        <v>91401.872682218906</v>
      </c>
      <c r="L611" s="1" cm="1">
        <f t="array" ref="L611">-AVERAGE(IF(F62:F611&lt;(-1*J611),F62:F611))</f>
        <v>130820.16086137811</v>
      </c>
      <c r="N611" s="1">
        <f t="shared" si="13"/>
        <v>-30978.82002198436</v>
      </c>
      <c r="O611" s="1">
        <f t="shared" si="15"/>
        <v>30978.82002198436</v>
      </c>
      <c r="P611" s="1">
        <f t="shared" si="16"/>
        <v>0</v>
      </c>
      <c r="R611" s="1">
        <f t="shared" si="17"/>
        <v>0</v>
      </c>
    </row>
    <row r="612" spans="2:18" x14ac:dyDescent="0.35">
      <c r="B612" s="46">
        <v>44342</v>
      </c>
      <c r="C612" s="4">
        <v>605</v>
      </c>
      <c r="D612" s="4"/>
      <c r="E612" s="1">
        <v>1.6780784541852986E-2</v>
      </c>
      <c r="F612" s="1">
        <v>16780.784541853005</v>
      </c>
      <c r="G612" s="1">
        <v>15115.194203347321</v>
      </c>
      <c r="H612" s="1">
        <f t="shared" si="18"/>
        <v>30978.8200219844</v>
      </c>
      <c r="I612" s="1">
        <f t="shared" si="19"/>
        <v>61135.096124953241</v>
      </c>
      <c r="J612" s="4">
        <f t="shared" si="14"/>
        <v>91401.872682218906</v>
      </c>
      <c r="L612" s="1" cm="1">
        <f t="array" ref="L612">-AVERAGE(IF(F63:F612&lt;(-1*J612),F63:F612))</f>
        <v>130820.16086137811</v>
      </c>
      <c r="N612" s="1">
        <f t="shared" si="13"/>
        <v>16780.784541852987</v>
      </c>
      <c r="O612" s="1">
        <f t="shared" si="15"/>
        <v>-16780.784541852987</v>
      </c>
      <c r="P612" s="1">
        <f t="shared" si="16"/>
        <v>0</v>
      </c>
      <c r="R612" s="1">
        <f t="shared" si="17"/>
        <v>0</v>
      </c>
    </row>
    <row r="613" spans="2:18" x14ac:dyDescent="0.35">
      <c r="B613" s="46">
        <v>44343</v>
      </c>
      <c r="C613" s="4">
        <v>606</v>
      </c>
      <c r="D613" s="4"/>
      <c r="E613" s="1">
        <v>1.6334823296178736E-2</v>
      </c>
      <c r="F613" s="1">
        <v>16334.823296178714</v>
      </c>
      <c r="G613" s="1">
        <v>14755.445295366009</v>
      </c>
      <c r="H613" s="1">
        <f t="shared" si="18"/>
        <v>30978.8200219844</v>
      </c>
      <c r="I613" s="1">
        <f t="shared" si="19"/>
        <v>61135.096124953241</v>
      </c>
      <c r="J613" s="4">
        <f t="shared" si="14"/>
        <v>91401.872682218906</v>
      </c>
      <c r="L613" s="1" cm="1">
        <f t="array" ref="L613">-AVERAGE(IF(F64:F613&lt;(-1*J613),F64:F613))</f>
        <v>130820.16086137811</v>
      </c>
      <c r="N613" s="1">
        <f t="shared" si="13"/>
        <v>16334.823296178736</v>
      </c>
      <c r="O613" s="1">
        <f t="shared" si="15"/>
        <v>-16334.823296178736</v>
      </c>
      <c r="P613" s="1">
        <f t="shared" si="16"/>
        <v>0</v>
      </c>
      <c r="R613" s="1">
        <f t="shared" si="17"/>
        <v>0</v>
      </c>
    </row>
    <row r="614" spans="2:18" x14ac:dyDescent="0.35">
      <c r="B614" s="46">
        <v>44344</v>
      </c>
      <c r="C614" s="4">
        <v>607</v>
      </c>
      <c r="D614" s="4"/>
      <c r="E614" s="1">
        <v>-6.1965637886173333E-6</v>
      </c>
      <c r="F614" s="1">
        <v>-6.1965637885732576</v>
      </c>
      <c r="G614" s="1">
        <v>-5.6206160073443296</v>
      </c>
      <c r="H614" s="1">
        <f t="shared" si="18"/>
        <v>30978.8200219844</v>
      </c>
      <c r="I614" s="1">
        <f t="shared" si="19"/>
        <v>61135.096124953241</v>
      </c>
      <c r="J614" s="4">
        <f t="shared" si="14"/>
        <v>91401.872682218906</v>
      </c>
      <c r="L614" s="1" cm="1">
        <f t="array" ref="L614">-AVERAGE(IF(F65:F614&lt;(-1*J614),F65:F614))</f>
        <v>130820.16086137811</v>
      </c>
      <c r="N614" s="1">
        <f t="shared" si="13"/>
        <v>-6.1965637886173335</v>
      </c>
      <c r="O614" s="1">
        <f t="shared" si="15"/>
        <v>6.1965637886173335</v>
      </c>
      <c r="P614" s="1">
        <f t="shared" si="16"/>
        <v>0</v>
      </c>
      <c r="R614" s="1">
        <f t="shared" si="17"/>
        <v>0</v>
      </c>
    </row>
    <row r="615" spans="2:18" x14ac:dyDescent="0.35">
      <c r="B615" s="46">
        <v>44348</v>
      </c>
      <c r="C615" s="4">
        <v>608</v>
      </c>
      <c r="D615" s="4"/>
      <c r="E615" s="1">
        <v>2.8176290189171869E-2</v>
      </c>
      <c r="F615" s="1">
        <v>28176.290189171908</v>
      </c>
      <c r="G615" s="1">
        <v>26360.453292313498</v>
      </c>
      <c r="H615" s="1">
        <f t="shared" si="18"/>
        <v>30978.8200219844</v>
      </c>
      <c r="I615" s="1">
        <f t="shared" si="19"/>
        <v>61135.096124953241</v>
      </c>
      <c r="J615" s="4">
        <f t="shared" si="14"/>
        <v>91401.872682218906</v>
      </c>
      <c r="L615" s="1" cm="1">
        <f t="array" ref="L615">-AVERAGE(IF(F66:F615&lt;(-1*J615),F66:F615))</f>
        <v>130820.16086137811</v>
      </c>
      <c r="N615" s="1">
        <f t="shared" si="13"/>
        <v>28176.290189171868</v>
      </c>
      <c r="O615" s="1">
        <f t="shared" si="15"/>
        <v>-28176.290189171868</v>
      </c>
      <c r="P615" s="1">
        <f t="shared" si="16"/>
        <v>0</v>
      </c>
      <c r="R615" s="1">
        <f t="shared" si="17"/>
        <v>0</v>
      </c>
    </row>
    <row r="616" spans="2:18" x14ac:dyDescent="0.35">
      <c r="B616" s="46">
        <v>44349</v>
      </c>
      <c r="C616" s="4">
        <v>609</v>
      </c>
      <c r="D616" s="4"/>
      <c r="E616" s="1">
        <v>2.3035722240956742E-2</v>
      </c>
      <c r="F616" s="1">
        <v>23035.722240956733</v>
      </c>
      <c r="G616" s="1">
        <v>20499.675575098758</v>
      </c>
      <c r="H616" s="1">
        <f t="shared" si="18"/>
        <v>30978.8200219844</v>
      </c>
      <c r="I616" s="1">
        <f t="shared" si="19"/>
        <v>61135.096124953241</v>
      </c>
      <c r="J616" s="4">
        <f t="shared" si="14"/>
        <v>91401.872682218906</v>
      </c>
      <c r="L616" s="1" cm="1">
        <f t="array" ref="L616">-AVERAGE(IF(F67:F616&lt;(-1*J616),F67:F616))</f>
        <v>130820.16086137811</v>
      </c>
      <c r="N616" s="1">
        <f t="shared" si="13"/>
        <v>23035.722240956744</v>
      </c>
      <c r="O616" s="1">
        <f t="shared" si="15"/>
        <v>-23035.722240956744</v>
      </c>
      <c r="P616" s="1">
        <f t="shared" si="16"/>
        <v>0</v>
      </c>
      <c r="R616" s="1">
        <f t="shared" si="17"/>
        <v>0</v>
      </c>
    </row>
    <row r="617" spans="2:18" x14ac:dyDescent="0.35">
      <c r="B617" s="46">
        <v>44350</v>
      </c>
      <c r="C617" s="4">
        <v>610</v>
      </c>
      <c r="D617" s="4"/>
      <c r="E617" s="1">
        <v>3.3107779426026591E-3</v>
      </c>
      <c r="F617" s="1">
        <v>3310.7779426026391</v>
      </c>
      <c r="G617" s="1">
        <v>2889.1867462801238</v>
      </c>
      <c r="H617" s="1">
        <f t="shared" si="18"/>
        <v>30978.8200219844</v>
      </c>
      <c r="I617" s="1">
        <f t="shared" si="19"/>
        <v>61135.096124953241</v>
      </c>
      <c r="J617" s="4">
        <f t="shared" si="14"/>
        <v>91401.872682218906</v>
      </c>
      <c r="L617" s="1" cm="1">
        <f t="array" ref="L617">-AVERAGE(IF(F68:F617&lt;(-1*J617),F68:F617))</f>
        <v>130820.16086137811</v>
      </c>
      <c r="N617" s="1">
        <f t="shared" si="13"/>
        <v>3310.7779426026591</v>
      </c>
      <c r="O617" s="1">
        <f t="shared" si="15"/>
        <v>-3310.7779426026591</v>
      </c>
      <c r="P617" s="1">
        <f t="shared" si="16"/>
        <v>0</v>
      </c>
      <c r="R617" s="1">
        <f t="shared" si="17"/>
        <v>0</v>
      </c>
    </row>
    <row r="618" spans="2:18" x14ac:dyDescent="0.35">
      <c r="B618" s="46">
        <v>44351</v>
      </c>
      <c r="C618" s="4">
        <v>611</v>
      </c>
      <c r="D618" s="4"/>
      <c r="E618" s="1">
        <v>1.4025082572064664E-2</v>
      </c>
      <c r="F618" s="1">
        <v>14025.082572064712</v>
      </c>
      <c r="G618" s="1">
        <v>12610.405608805477</v>
      </c>
      <c r="H618" s="1">
        <f t="shared" si="18"/>
        <v>30978.8200219844</v>
      </c>
      <c r="I618" s="1">
        <f t="shared" si="19"/>
        <v>61135.096124953241</v>
      </c>
      <c r="J618" s="4">
        <f t="shared" si="14"/>
        <v>91401.872682218906</v>
      </c>
      <c r="L618" s="1" cm="1">
        <f t="array" ref="L618">-AVERAGE(IF(F69:F618&lt;(-1*J618),F69:F618))</f>
        <v>130820.16086137811</v>
      </c>
      <c r="N618" s="1">
        <f t="shared" si="13"/>
        <v>14025.082572064664</v>
      </c>
      <c r="O618" s="1">
        <f t="shared" si="15"/>
        <v>-14025.082572064664</v>
      </c>
      <c r="P618" s="1">
        <f t="shared" si="16"/>
        <v>0</v>
      </c>
      <c r="R618" s="1">
        <f t="shared" si="17"/>
        <v>0</v>
      </c>
    </row>
    <row r="619" spans="2:18" x14ac:dyDescent="0.35">
      <c r="B619" s="46">
        <v>44354</v>
      </c>
      <c r="C619" s="4">
        <v>612</v>
      </c>
      <c r="D619" s="4"/>
      <c r="E619" s="1">
        <v>2.502137039464575E-3</v>
      </c>
      <c r="F619" s="1">
        <v>2502.1370394645492</v>
      </c>
      <c r="G619" s="1">
        <v>2275.1364163671028</v>
      </c>
      <c r="H619" s="1">
        <f t="shared" si="18"/>
        <v>30978.8200219844</v>
      </c>
      <c r="I619" s="1">
        <f t="shared" si="19"/>
        <v>61135.096124953241</v>
      </c>
      <c r="J619" s="4">
        <f t="shared" si="14"/>
        <v>91401.872682218906</v>
      </c>
      <c r="L619" s="1" cm="1">
        <f t="array" ref="L619">-AVERAGE(IF(F70:F619&lt;(-1*J619),F70:F619))</f>
        <v>130820.16086137811</v>
      </c>
      <c r="N619" s="1">
        <f t="shared" si="13"/>
        <v>2502.1370394645751</v>
      </c>
      <c r="O619" s="1">
        <f t="shared" si="15"/>
        <v>-2502.1370394645751</v>
      </c>
      <c r="P619" s="1">
        <f t="shared" si="16"/>
        <v>0</v>
      </c>
      <c r="R619" s="1">
        <f t="shared" si="17"/>
        <v>0</v>
      </c>
    </row>
    <row r="620" spans="2:18" x14ac:dyDescent="0.35">
      <c r="B620" s="46">
        <v>44355</v>
      </c>
      <c r="C620" s="4">
        <v>613</v>
      </c>
      <c r="D620" s="4"/>
      <c r="E620" s="1">
        <v>-2.1905737319677897E-3</v>
      </c>
      <c r="F620" s="1">
        <v>-2190.5737319678301</v>
      </c>
      <c r="G620" s="1">
        <v>-2053.0814298934183</v>
      </c>
      <c r="H620" s="1">
        <f t="shared" si="18"/>
        <v>30978.8200219844</v>
      </c>
      <c r="I620" s="1">
        <f t="shared" si="19"/>
        <v>61135.096124953241</v>
      </c>
      <c r="J620" s="4">
        <f t="shared" si="14"/>
        <v>91401.872682218906</v>
      </c>
      <c r="L620" s="1" cm="1">
        <f t="array" ref="L620">-AVERAGE(IF(F71:F620&lt;(-1*J620),F71:F620))</f>
        <v>130820.16086137811</v>
      </c>
      <c r="N620" s="1">
        <f t="shared" si="13"/>
        <v>-2190.5737319677896</v>
      </c>
      <c r="O620" s="1">
        <f t="shared" si="15"/>
        <v>2190.5737319677896</v>
      </c>
      <c r="P620" s="1">
        <f t="shared" si="16"/>
        <v>0</v>
      </c>
      <c r="R620" s="1">
        <f t="shared" si="17"/>
        <v>0</v>
      </c>
    </row>
    <row r="621" spans="2:18" x14ac:dyDescent="0.35">
      <c r="B621" s="46">
        <v>44356</v>
      </c>
      <c r="C621" s="4">
        <v>614</v>
      </c>
      <c r="D621" s="4"/>
      <c r="E621" s="1">
        <v>1.4151483695561608E-2</v>
      </c>
      <c r="F621" s="1">
        <v>14151.483695561648</v>
      </c>
      <c r="G621" s="1">
        <v>13672.72096008995</v>
      </c>
      <c r="H621" s="1">
        <f t="shared" si="18"/>
        <v>30978.8200219844</v>
      </c>
      <c r="I621" s="1">
        <f t="shared" si="19"/>
        <v>58970.275990936789</v>
      </c>
      <c r="J621" s="4">
        <f t="shared" si="14"/>
        <v>91401.872682218906</v>
      </c>
      <c r="L621" s="1" cm="1">
        <f t="array" ref="L621">-AVERAGE(IF(F72:F621&lt;(-1*J621),F72:F621))</f>
        <v>130820.16086137811</v>
      </c>
      <c r="N621" s="1">
        <f t="shared" ref="N621:N684" si="20">E621*$C$4</f>
        <v>14151.483695561608</v>
      </c>
      <c r="O621" s="1">
        <f t="shared" si="15"/>
        <v>-14151.483695561608</v>
      </c>
      <c r="P621" s="1">
        <f t="shared" si="16"/>
        <v>0</v>
      </c>
      <c r="R621" s="1">
        <f t="shared" si="17"/>
        <v>0</v>
      </c>
    </row>
    <row r="622" spans="2:18" x14ac:dyDescent="0.35">
      <c r="B622" s="46">
        <v>44357</v>
      </c>
      <c r="C622" s="4">
        <v>615</v>
      </c>
      <c r="D622" s="4"/>
      <c r="E622" s="1">
        <v>7.8757951205218994E-3</v>
      </c>
      <c r="F622" s="1">
        <v>7875.7951205219142</v>
      </c>
      <c r="G622" s="1">
        <v>7669.2130955261973</v>
      </c>
      <c r="H622" s="1">
        <f t="shared" si="18"/>
        <v>30978.8200219844</v>
      </c>
      <c r="I622" s="1">
        <f t="shared" si="19"/>
        <v>58970.275990936789</v>
      </c>
      <c r="J622" s="4">
        <f t="shared" ref="J622:J685" si="21">-LARGE(F73:F622,(1-$C$3)*$C$2)</f>
        <v>91401.872682218906</v>
      </c>
      <c r="L622" s="1" cm="1">
        <f t="array" ref="L622">-AVERAGE(IF(F73:F622&lt;(-1*J622),F73:F622))</f>
        <v>130820.16086137811</v>
      </c>
      <c r="N622" s="1">
        <f t="shared" si="20"/>
        <v>7875.7951205218997</v>
      </c>
      <c r="O622" s="1">
        <f t="shared" ref="O622:O685" si="22">N622*-1</f>
        <v>-7875.7951205218997</v>
      </c>
      <c r="P622" s="1">
        <f t="shared" ref="P622:P685" si="23">IF(O622&gt;J622,1,0)</f>
        <v>0</v>
      </c>
      <c r="R622" s="1">
        <f t="shared" ref="R622:R685" si="24">IF($N622&gt;J622,($N622-L622)^2,0)</f>
        <v>0</v>
      </c>
    </row>
    <row r="623" spans="2:18" x14ac:dyDescent="0.35">
      <c r="B623" s="46">
        <v>44358</v>
      </c>
      <c r="C623" s="4">
        <v>616</v>
      </c>
      <c r="D623" s="4"/>
      <c r="E623" s="1">
        <v>-1.3730423871859411E-2</v>
      </c>
      <c r="F623" s="1">
        <v>-13730.423871859442</v>
      </c>
      <c r="G623" s="1">
        <v>-13688.934361154879</v>
      </c>
      <c r="H623" s="1">
        <f t="shared" si="18"/>
        <v>30978.8200219844</v>
      </c>
      <c r="I623" s="1">
        <f t="shared" si="19"/>
        <v>58970.275990936789</v>
      </c>
      <c r="J623" s="4">
        <f t="shared" si="21"/>
        <v>91401.872682218906</v>
      </c>
      <c r="L623" s="1" cm="1">
        <f t="array" ref="L623">-AVERAGE(IF(F74:F623&lt;(-1*J623),F74:F623))</f>
        <v>130820.16086137811</v>
      </c>
      <c r="N623" s="1">
        <f t="shared" si="20"/>
        <v>-13730.423871859412</v>
      </c>
      <c r="O623" s="1">
        <f t="shared" si="22"/>
        <v>13730.423871859412</v>
      </c>
      <c r="P623" s="1">
        <f t="shared" si="23"/>
        <v>0</v>
      </c>
      <c r="R623" s="1">
        <f t="shared" si="24"/>
        <v>0</v>
      </c>
    </row>
    <row r="624" spans="2:18" x14ac:dyDescent="0.35">
      <c r="B624" s="46">
        <v>44361</v>
      </c>
      <c r="C624" s="4">
        <v>617</v>
      </c>
      <c r="D624" s="4"/>
      <c r="E624" s="1">
        <v>1.8518177662819133E-3</v>
      </c>
      <c r="F624" s="1">
        <v>1851.8177662818925</v>
      </c>
      <c r="G624" s="1">
        <v>1860.6474742461269</v>
      </c>
      <c r="H624" s="1">
        <f t="shared" si="18"/>
        <v>30978.8200219844</v>
      </c>
      <c r="I624" s="1">
        <f t="shared" si="19"/>
        <v>58970.275990936789</v>
      </c>
      <c r="J624" s="4">
        <f t="shared" si="21"/>
        <v>91401.872682218906</v>
      </c>
      <c r="L624" s="1" cm="1">
        <f t="array" ref="L624">-AVERAGE(IF(F75:F624&lt;(-1*J624),F75:F624))</f>
        <v>130820.16086137811</v>
      </c>
      <c r="N624" s="1">
        <f t="shared" si="20"/>
        <v>1851.8177662819132</v>
      </c>
      <c r="O624" s="1">
        <f t="shared" si="22"/>
        <v>-1851.8177662819132</v>
      </c>
      <c r="P624" s="1">
        <f t="shared" si="23"/>
        <v>0</v>
      </c>
      <c r="R624" s="1">
        <f t="shared" si="24"/>
        <v>0</v>
      </c>
    </row>
    <row r="625" spans="2:18" x14ac:dyDescent="0.35">
      <c r="B625" s="46">
        <v>44362</v>
      </c>
      <c r="C625" s="4">
        <v>618</v>
      </c>
      <c r="D625" s="4"/>
      <c r="E625" s="1">
        <v>8.9873143618526743E-4</v>
      </c>
      <c r="F625" s="1">
        <v>898.73143618530594</v>
      </c>
      <c r="G625" s="1">
        <v>930.98307710109714</v>
      </c>
      <c r="H625" s="1">
        <f t="shared" si="18"/>
        <v>30978.8200219844</v>
      </c>
      <c r="I625" s="1">
        <f t="shared" si="19"/>
        <v>58970.275990936789</v>
      </c>
      <c r="J625" s="4">
        <f t="shared" si="21"/>
        <v>91401.872682218906</v>
      </c>
      <c r="L625" s="1" cm="1">
        <f t="array" ref="L625">-AVERAGE(IF(F76:F625&lt;(-1*J625),F76:F625))</f>
        <v>130820.16086137811</v>
      </c>
      <c r="N625" s="1">
        <f t="shared" si="20"/>
        <v>898.7314361852674</v>
      </c>
      <c r="O625" s="1">
        <f t="shared" si="22"/>
        <v>-898.7314361852674</v>
      </c>
      <c r="P625" s="1">
        <f t="shared" si="23"/>
        <v>0</v>
      </c>
      <c r="R625" s="1">
        <f t="shared" si="24"/>
        <v>0</v>
      </c>
    </row>
    <row r="626" spans="2:18" x14ac:dyDescent="0.35">
      <c r="B626" s="46">
        <v>44363</v>
      </c>
      <c r="C626" s="4">
        <v>619</v>
      </c>
      <c r="D626" s="4"/>
      <c r="E626" s="1">
        <v>-1.5305329500085915E-2</v>
      </c>
      <c r="F626" s="1">
        <v>-15305.329500085907</v>
      </c>
      <c r="G626" s="1">
        <v>-16350.950736035573</v>
      </c>
      <c r="H626" s="1">
        <f t="shared" si="18"/>
        <v>30978.8200219844</v>
      </c>
      <c r="I626" s="1">
        <f t="shared" si="19"/>
        <v>58970.275990936789</v>
      </c>
      <c r="J626" s="4">
        <f t="shared" si="21"/>
        <v>91401.872682218906</v>
      </c>
      <c r="L626" s="1" cm="1">
        <f t="array" ref="L626">-AVERAGE(IF(F77:F626&lt;(-1*J626),F77:F626))</f>
        <v>130820.16086137811</v>
      </c>
      <c r="N626" s="1">
        <f t="shared" si="20"/>
        <v>-15305.329500085914</v>
      </c>
      <c r="O626" s="1">
        <f t="shared" si="22"/>
        <v>15305.329500085914</v>
      </c>
      <c r="P626" s="1">
        <f t="shared" si="23"/>
        <v>0</v>
      </c>
      <c r="R626" s="1">
        <f t="shared" si="24"/>
        <v>0</v>
      </c>
    </row>
    <row r="627" spans="2:18" x14ac:dyDescent="0.35">
      <c r="B627" s="46">
        <v>44364</v>
      </c>
      <c r="C627" s="4">
        <v>620</v>
      </c>
      <c r="D627" s="4"/>
      <c r="E627" s="1">
        <v>-1.5276367382206387E-2</v>
      </c>
      <c r="F627" s="1">
        <v>-15276.367382206372</v>
      </c>
      <c r="G627" s="1">
        <v>-16290.97493205811</v>
      </c>
      <c r="H627" s="1">
        <f t="shared" si="18"/>
        <v>30978.8200219844</v>
      </c>
      <c r="I627" s="1">
        <f t="shared" si="19"/>
        <v>58970.275990936789</v>
      </c>
      <c r="J627" s="4">
        <f t="shared" si="21"/>
        <v>91401.872682218906</v>
      </c>
      <c r="L627" s="1" cm="1">
        <f t="array" ref="L627">-AVERAGE(IF(F78:F627&lt;(-1*J627),F78:F627))</f>
        <v>130820.16086137811</v>
      </c>
      <c r="N627" s="1">
        <f t="shared" si="20"/>
        <v>-15276.367382206387</v>
      </c>
      <c r="O627" s="1">
        <f t="shared" si="22"/>
        <v>15276.367382206387</v>
      </c>
      <c r="P627" s="1">
        <f t="shared" si="23"/>
        <v>0</v>
      </c>
      <c r="R627" s="1">
        <f t="shared" si="24"/>
        <v>0</v>
      </c>
    </row>
    <row r="628" spans="2:18" x14ac:dyDescent="0.35">
      <c r="B628" s="46">
        <v>44365</v>
      </c>
      <c r="C628" s="4">
        <v>621</v>
      </c>
      <c r="D628" s="4"/>
      <c r="E628" s="1">
        <v>-3.1175846633074149E-2</v>
      </c>
      <c r="F628" s="1">
        <v>-31175.846633074107</v>
      </c>
      <c r="G628" s="1">
        <v>-33194.997057300214</v>
      </c>
      <c r="H628" s="1">
        <f t="shared" si="18"/>
        <v>31175.846633074107</v>
      </c>
      <c r="I628" s="1">
        <f t="shared" si="19"/>
        <v>58970.275990936789</v>
      </c>
      <c r="J628" s="4">
        <f t="shared" si="21"/>
        <v>91401.872682218906</v>
      </c>
      <c r="L628" s="1" cm="1">
        <f t="array" ref="L628">-AVERAGE(IF(F79:F628&lt;(-1*J628),F79:F628))</f>
        <v>130820.16086137811</v>
      </c>
      <c r="N628" s="1">
        <f t="shared" si="20"/>
        <v>-31175.84663307415</v>
      </c>
      <c r="O628" s="1">
        <f t="shared" si="22"/>
        <v>31175.84663307415</v>
      </c>
      <c r="P628" s="1">
        <f t="shared" si="23"/>
        <v>0</v>
      </c>
      <c r="R628" s="1">
        <f t="shared" si="24"/>
        <v>0</v>
      </c>
    </row>
    <row r="629" spans="2:18" x14ac:dyDescent="0.35">
      <c r="B629" s="46">
        <v>44368</v>
      </c>
      <c r="C629" s="4">
        <v>622</v>
      </c>
      <c r="D629" s="4"/>
      <c r="E629" s="1">
        <v>1.0154502708332843E-2</v>
      </c>
      <c r="F629" s="1">
        <v>10154.502708332846</v>
      </c>
      <c r="G629" s="1">
        <v>9861.9178870996857</v>
      </c>
      <c r="H629" s="1">
        <f t="shared" si="18"/>
        <v>31175.846633074107</v>
      </c>
      <c r="I629" s="1">
        <f t="shared" si="19"/>
        <v>58970.275990936789</v>
      </c>
      <c r="J629" s="4">
        <f t="shared" si="21"/>
        <v>91401.872682218906</v>
      </c>
      <c r="L629" s="1" cm="1">
        <f t="array" ref="L629">-AVERAGE(IF(F80:F629&lt;(-1*J629),F80:F629))</f>
        <v>130820.16086137811</v>
      </c>
      <c r="N629" s="1">
        <f t="shared" si="20"/>
        <v>10154.502708332842</v>
      </c>
      <c r="O629" s="1">
        <f t="shared" si="22"/>
        <v>-10154.502708332842</v>
      </c>
      <c r="P629" s="1">
        <f t="shared" si="23"/>
        <v>0</v>
      </c>
      <c r="R629" s="1">
        <f t="shared" si="24"/>
        <v>0</v>
      </c>
    </row>
    <row r="630" spans="2:18" x14ac:dyDescent="0.35">
      <c r="B630" s="46">
        <v>44369</v>
      </c>
      <c r="C630" s="4">
        <v>623</v>
      </c>
      <c r="D630" s="4"/>
      <c r="E630" s="1">
        <v>-9.2076988736635272E-3</v>
      </c>
      <c r="F630" s="1">
        <v>-9207.698873663554</v>
      </c>
      <c r="G630" s="1">
        <v>-9111.9767159172679</v>
      </c>
      <c r="H630" s="1">
        <f t="shared" si="18"/>
        <v>31175.846633074107</v>
      </c>
      <c r="I630" s="1">
        <f t="shared" si="19"/>
        <v>57999.800502286176</v>
      </c>
      <c r="J630" s="4">
        <f t="shared" si="21"/>
        <v>91401.872682218906</v>
      </c>
      <c r="L630" s="1" cm="1">
        <f t="array" ref="L630">-AVERAGE(IF(F81:F630&lt;(-1*J630),F81:F630))</f>
        <v>130820.16086137811</v>
      </c>
      <c r="N630" s="1">
        <f t="shared" si="20"/>
        <v>-9207.6988736635267</v>
      </c>
      <c r="O630" s="1">
        <f t="shared" si="22"/>
        <v>9207.6988736635267</v>
      </c>
      <c r="P630" s="1">
        <f t="shared" si="23"/>
        <v>0</v>
      </c>
      <c r="R630" s="1">
        <f t="shared" si="24"/>
        <v>0</v>
      </c>
    </row>
    <row r="631" spans="2:18" x14ac:dyDescent="0.35">
      <c r="B631" s="46">
        <v>44370</v>
      </c>
      <c r="C631" s="4">
        <v>624</v>
      </c>
      <c r="D631" s="4"/>
      <c r="E631" s="1">
        <v>-1.5472005410211796E-2</v>
      </c>
      <c r="F631" s="1">
        <v>-15472.005410211743</v>
      </c>
      <c r="G631" s="1">
        <v>-15628.993421230742</v>
      </c>
      <c r="H631" s="1">
        <f t="shared" si="18"/>
        <v>31175.846633074107</v>
      </c>
      <c r="I631" s="1">
        <f t="shared" si="19"/>
        <v>57999.800502286176</v>
      </c>
      <c r="J631" s="4">
        <f t="shared" si="21"/>
        <v>91401.872682218906</v>
      </c>
      <c r="L631" s="1" cm="1">
        <f t="array" ref="L631">-AVERAGE(IF(F82:F631&lt;(-1*J631),F82:F631))</f>
        <v>130820.16086137811</v>
      </c>
      <c r="N631" s="1">
        <f t="shared" si="20"/>
        <v>-15472.005410211796</v>
      </c>
      <c r="O631" s="1">
        <f t="shared" si="22"/>
        <v>15472.005410211796</v>
      </c>
      <c r="P631" s="1">
        <f t="shared" si="23"/>
        <v>0</v>
      </c>
      <c r="R631" s="1">
        <f t="shared" si="24"/>
        <v>0</v>
      </c>
    </row>
    <row r="632" spans="2:18" x14ac:dyDescent="0.35">
      <c r="B632" s="46">
        <v>44371</v>
      </c>
      <c r="C632" s="4">
        <v>625</v>
      </c>
      <c r="D632" s="4"/>
      <c r="E632" s="1">
        <v>3.2149222506573927E-3</v>
      </c>
      <c r="F632" s="1">
        <v>3214.9222506573424</v>
      </c>
      <c r="G632" s="1">
        <v>3250.667889867801</v>
      </c>
      <c r="H632" s="1">
        <f t="shared" si="18"/>
        <v>31175.846633074107</v>
      </c>
      <c r="I632" s="1">
        <f t="shared" si="19"/>
        <v>57999.800502286176</v>
      </c>
      <c r="J632" s="4">
        <f t="shared" si="21"/>
        <v>91401.872682218906</v>
      </c>
      <c r="L632" s="1" cm="1">
        <f t="array" ref="L632">-AVERAGE(IF(F83:F632&lt;(-1*J632),F83:F632))</f>
        <v>130820.16086137811</v>
      </c>
      <c r="N632" s="1">
        <f t="shared" si="20"/>
        <v>3214.9222506573929</v>
      </c>
      <c r="O632" s="1">
        <f t="shared" si="22"/>
        <v>-3214.9222506573929</v>
      </c>
      <c r="P632" s="1">
        <f t="shared" si="23"/>
        <v>0</v>
      </c>
      <c r="R632" s="1">
        <f t="shared" si="24"/>
        <v>0</v>
      </c>
    </row>
    <row r="633" spans="2:18" x14ac:dyDescent="0.35">
      <c r="B633" s="46">
        <v>44372</v>
      </c>
      <c r="C633" s="4">
        <v>626</v>
      </c>
      <c r="D633" s="4"/>
      <c r="E633" s="1">
        <v>1.2252552503033786E-2</v>
      </c>
      <c r="F633" s="1">
        <v>12252.552503033774</v>
      </c>
      <c r="G633" s="1">
        <v>12761.013061753436</v>
      </c>
      <c r="H633" s="1">
        <f t="shared" si="18"/>
        <v>31175.846633074107</v>
      </c>
      <c r="I633" s="1">
        <f t="shared" si="19"/>
        <v>57999.800502286176</v>
      </c>
      <c r="J633" s="4">
        <f t="shared" si="21"/>
        <v>91401.872682218906</v>
      </c>
      <c r="L633" s="1" cm="1">
        <f t="array" ref="L633">-AVERAGE(IF(F84:F633&lt;(-1*J633),F84:F633))</f>
        <v>130820.16086137811</v>
      </c>
      <c r="N633" s="1">
        <f t="shared" si="20"/>
        <v>12252.552503033787</v>
      </c>
      <c r="O633" s="1">
        <f t="shared" si="22"/>
        <v>-12252.552503033787</v>
      </c>
      <c r="P633" s="1">
        <f t="shared" si="23"/>
        <v>0</v>
      </c>
      <c r="R633" s="1">
        <f t="shared" si="24"/>
        <v>0</v>
      </c>
    </row>
    <row r="634" spans="2:18" x14ac:dyDescent="0.35">
      <c r="B634" s="46">
        <v>44375</v>
      </c>
      <c r="C634" s="4">
        <v>627</v>
      </c>
      <c r="D634" s="4"/>
      <c r="E634" s="1">
        <v>1.2710334583763781E-2</v>
      </c>
      <c r="F634" s="1">
        <v>12710.334583763732</v>
      </c>
      <c r="G634" s="1">
        <v>13380.93976655199</v>
      </c>
      <c r="H634" s="1">
        <f t="shared" ref="H634:H697" si="25">-LARGE(F585:F634,(1-$C$3)*$H$6)</f>
        <v>31175.846633074107</v>
      </c>
      <c r="I634" s="1">
        <f t="shared" si="19"/>
        <v>57999.800502286176</v>
      </c>
      <c r="J634" s="4">
        <f t="shared" si="21"/>
        <v>91401.872682218906</v>
      </c>
      <c r="L634" s="1" cm="1">
        <f t="array" ref="L634">-AVERAGE(IF(F85:F634&lt;(-1*J634),F85:F634))</f>
        <v>130820.16086137811</v>
      </c>
      <c r="N634" s="1">
        <f t="shared" si="20"/>
        <v>12710.334583763781</v>
      </c>
      <c r="O634" s="1">
        <f t="shared" si="22"/>
        <v>-12710.334583763781</v>
      </c>
      <c r="P634" s="1">
        <f t="shared" si="23"/>
        <v>0</v>
      </c>
      <c r="R634" s="1">
        <f t="shared" si="24"/>
        <v>0</v>
      </c>
    </row>
    <row r="635" spans="2:18" x14ac:dyDescent="0.35">
      <c r="B635" s="46">
        <v>44376</v>
      </c>
      <c r="C635" s="4">
        <v>628</v>
      </c>
      <c r="D635" s="4"/>
      <c r="E635" s="1">
        <v>5.5108079119563346E-3</v>
      </c>
      <c r="F635" s="1">
        <v>5510.8079119563336</v>
      </c>
      <c r="G635" s="1">
        <v>5852.7869611231536</v>
      </c>
      <c r="H635" s="1">
        <f t="shared" si="25"/>
        <v>31175.846633074107</v>
      </c>
      <c r="I635" s="1">
        <f t="shared" si="19"/>
        <v>57999.800502286176</v>
      </c>
      <c r="J635" s="4">
        <f t="shared" si="21"/>
        <v>91401.872682218906</v>
      </c>
      <c r="L635" s="1" cm="1">
        <f t="array" ref="L635">-AVERAGE(IF(F86:F635&lt;(-1*J635),F86:F635))</f>
        <v>130820.16086137811</v>
      </c>
      <c r="N635" s="1">
        <f t="shared" si="20"/>
        <v>5510.8079119563345</v>
      </c>
      <c r="O635" s="1">
        <f t="shared" si="22"/>
        <v>-5510.8079119563345</v>
      </c>
      <c r="P635" s="1">
        <f t="shared" si="23"/>
        <v>0</v>
      </c>
      <c r="R635" s="1">
        <f t="shared" si="24"/>
        <v>0</v>
      </c>
    </row>
    <row r="636" spans="2:18" x14ac:dyDescent="0.35">
      <c r="B636" s="46">
        <v>44377</v>
      </c>
      <c r="C636" s="4">
        <v>629</v>
      </c>
      <c r="D636" s="4"/>
      <c r="E636" s="1">
        <v>1.8309885581064937E-4</v>
      </c>
      <c r="F636" s="1">
        <v>183.09885581070557</v>
      </c>
      <c r="G636" s="1">
        <v>199.70813592593862</v>
      </c>
      <c r="H636" s="1">
        <f t="shared" si="25"/>
        <v>31175.846633074107</v>
      </c>
      <c r="I636" s="1">
        <f t="shared" si="19"/>
        <v>57999.800502286176</v>
      </c>
      <c r="J636" s="4">
        <f t="shared" si="21"/>
        <v>91401.872682218906</v>
      </c>
      <c r="L636" s="1" cm="1">
        <f t="array" ref="L636">-AVERAGE(IF(F87:F636&lt;(-1*J636),F87:F636))</f>
        <v>130820.16086137811</v>
      </c>
      <c r="N636" s="1">
        <f t="shared" si="20"/>
        <v>183.09885581064938</v>
      </c>
      <c r="O636" s="1">
        <f t="shared" si="22"/>
        <v>-183.09885581064938</v>
      </c>
      <c r="P636" s="1">
        <f t="shared" si="23"/>
        <v>0</v>
      </c>
      <c r="R636" s="1">
        <f t="shared" si="24"/>
        <v>0</v>
      </c>
    </row>
    <row r="637" spans="2:18" x14ac:dyDescent="0.35">
      <c r="B637" s="46">
        <v>44378</v>
      </c>
      <c r="C637" s="4">
        <v>630</v>
      </c>
      <c r="D637" s="4"/>
      <c r="E637" s="1">
        <v>9.1389921431446891E-3</v>
      </c>
      <c r="F637" s="1">
        <v>9138.9921431447146</v>
      </c>
      <c r="G637" s="1">
        <v>10281.164645951772</v>
      </c>
      <c r="H637" s="1">
        <f t="shared" si="25"/>
        <v>31175.846633074107</v>
      </c>
      <c r="I637" s="1">
        <f t="shared" si="19"/>
        <v>57999.800502286176</v>
      </c>
      <c r="J637" s="4">
        <f t="shared" si="21"/>
        <v>91401.872682218906</v>
      </c>
      <c r="L637" s="1" cm="1">
        <f t="array" ref="L637">-AVERAGE(IF(F88:F637&lt;(-1*J637),F88:F637))</f>
        <v>130820.16086137811</v>
      </c>
      <c r="N637" s="1">
        <f t="shared" si="20"/>
        <v>9138.9921431446892</v>
      </c>
      <c r="O637" s="1">
        <f t="shared" si="22"/>
        <v>-9138.9921431446892</v>
      </c>
      <c r="P637" s="1">
        <f t="shared" si="23"/>
        <v>0</v>
      </c>
      <c r="R637" s="1">
        <f t="shared" si="24"/>
        <v>0</v>
      </c>
    </row>
    <row r="638" spans="2:18" x14ac:dyDescent="0.35">
      <c r="B638" s="46">
        <v>44379</v>
      </c>
      <c r="C638" s="4">
        <v>631</v>
      </c>
      <c r="D638" s="4"/>
      <c r="E638" s="1">
        <v>1.2258001731357698E-2</v>
      </c>
      <c r="F638" s="1">
        <v>12258.001731357654</v>
      </c>
      <c r="G638" s="1">
        <v>14036.868224166461</v>
      </c>
      <c r="H638" s="1">
        <f t="shared" si="25"/>
        <v>31175.846633074107</v>
      </c>
      <c r="I638" s="1">
        <f t="shared" si="19"/>
        <v>57999.800502286176</v>
      </c>
      <c r="J638" s="4">
        <f t="shared" si="21"/>
        <v>91401.872682218906</v>
      </c>
      <c r="L638" s="1" cm="1">
        <f t="array" ref="L638">-AVERAGE(IF(F89:F638&lt;(-1*J638),F89:F638))</f>
        <v>130820.16086137811</v>
      </c>
      <c r="N638" s="1">
        <f t="shared" si="20"/>
        <v>12258.001731357697</v>
      </c>
      <c r="O638" s="1">
        <f t="shared" si="22"/>
        <v>-12258.001731357697</v>
      </c>
      <c r="P638" s="1">
        <f t="shared" si="23"/>
        <v>0</v>
      </c>
      <c r="R638" s="1">
        <f t="shared" si="24"/>
        <v>0</v>
      </c>
    </row>
    <row r="639" spans="2:18" x14ac:dyDescent="0.35">
      <c r="B639" s="46">
        <v>44383</v>
      </c>
      <c r="C639" s="4">
        <v>632</v>
      </c>
      <c r="D639" s="4"/>
      <c r="E639" s="1">
        <v>-1.9655409092408434E-2</v>
      </c>
      <c r="F639" s="1">
        <v>-19655.409092408489</v>
      </c>
      <c r="G639" s="1">
        <v>-22657.265645252653</v>
      </c>
      <c r="H639" s="1">
        <f t="shared" si="25"/>
        <v>31175.846633074107</v>
      </c>
      <c r="I639" s="1">
        <f t="shared" si="19"/>
        <v>57999.800502286176</v>
      </c>
      <c r="J639" s="4">
        <f t="shared" si="21"/>
        <v>91401.872682218906</v>
      </c>
      <c r="L639" s="1" cm="1">
        <f t="array" ref="L639">-AVERAGE(IF(F90:F639&lt;(-1*J639),F90:F639))</f>
        <v>130820.16086137811</v>
      </c>
      <c r="N639" s="1">
        <f t="shared" si="20"/>
        <v>-19655.409092408434</v>
      </c>
      <c r="O639" s="1">
        <f t="shared" si="22"/>
        <v>19655.409092408434</v>
      </c>
      <c r="P639" s="1">
        <f t="shared" si="23"/>
        <v>0</v>
      </c>
      <c r="R639" s="1">
        <f t="shared" si="24"/>
        <v>0</v>
      </c>
    </row>
    <row r="640" spans="2:18" x14ac:dyDescent="0.35">
      <c r="B640" s="46">
        <v>44384</v>
      </c>
      <c r="C640" s="4">
        <v>633</v>
      </c>
      <c r="D640" s="4"/>
      <c r="E640" s="1">
        <v>-3.6293630789185662E-3</v>
      </c>
      <c r="F640" s="1">
        <v>-3629.3630789185409</v>
      </c>
      <c r="G640" s="1">
        <v>-4059.5859404680386</v>
      </c>
      <c r="H640" s="1">
        <f t="shared" si="25"/>
        <v>31175.846633074107</v>
      </c>
      <c r="I640" s="1">
        <f t="shared" si="19"/>
        <v>57999.800502286176</v>
      </c>
      <c r="J640" s="4">
        <f t="shared" si="21"/>
        <v>91401.872682218906</v>
      </c>
      <c r="L640" s="1" cm="1">
        <f t="array" ref="L640">-AVERAGE(IF(F91:F640&lt;(-1*J640),F91:F640))</f>
        <v>130820.16086137811</v>
      </c>
      <c r="N640" s="1">
        <f t="shared" si="20"/>
        <v>-3629.3630789185663</v>
      </c>
      <c r="O640" s="1">
        <f t="shared" si="22"/>
        <v>3629.3630789185663</v>
      </c>
      <c r="P640" s="1">
        <f t="shared" si="23"/>
        <v>0</v>
      </c>
      <c r="R640" s="1">
        <f t="shared" si="24"/>
        <v>0</v>
      </c>
    </row>
    <row r="641" spans="2:18" x14ac:dyDescent="0.35">
      <c r="B641" s="46">
        <v>44385</v>
      </c>
      <c r="C641" s="4">
        <v>634</v>
      </c>
      <c r="D641" s="4"/>
      <c r="E641" s="1">
        <v>4.7060076395313358E-3</v>
      </c>
      <c r="F641" s="1">
        <v>4706.007639531279</v>
      </c>
      <c r="G641" s="1">
        <v>5417.9714659201627</v>
      </c>
      <c r="H641" s="1">
        <f t="shared" si="25"/>
        <v>31175.846633074107</v>
      </c>
      <c r="I641" s="1">
        <f t="shared" si="19"/>
        <v>57999.800502286176</v>
      </c>
      <c r="J641" s="4">
        <f t="shared" si="21"/>
        <v>91401.872682218906</v>
      </c>
      <c r="L641" s="1" cm="1">
        <f t="array" ref="L641">-AVERAGE(IF(F92:F641&lt;(-1*J641),F92:F641))</f>
        <v>130820.16086137811</v>
      </c>
      <c r="N641" s="1">
        <f t="shared" si="20"/>
        <v>4706.0076395313354</v>
      </c>
      <c r="O641" s="1">
        <f t="shared" si="22"/>
        <v>-4706.0076395313354</v>
      </c>
      <c r="P641" s="1">
        <f t="shared" si="23"/>
        <v>0</v>
      </c>
      <c r="R641" s="1">
        <f t="shared" si="24"/>
        <v>0</v>
      </c>
    </row>
    <row r="642" spans="2:18" x14ac:dyDescent="0.35">
      <c r="B642" s="46">
        <v>44386</v>
      </c>
      <c r="C642" s="4">
        <v>635</v>
      </c>
      <c r="D642" s="4"/>
      <c r="E642" s="1">
        <v>2.2263283648222429E-2</v>
      </c>
      <c r="F642" s="1">
        <v>22263.283648222452</v>
      </c>
      <c r="G642" s="1">
        <v>26339.22649992882</v>
      </c>
      <c r="H642" s="1">
        <f t="shared" si="25"/>
        <v>31175.846633074107</v>
      </c>
      <c r="I642" s="1">
        <f t="shared" ref="I642:I705" si="26">-LARGE(F393:F642,(1-$C$3)*$I$6)</f>
        <v>57999.800502286176</v>
      </c>
      <c r="J642" s="4">
        <f t="shared" si="21"/>
        <v>91401.872682218906</v>
      </c>
      <c r="L642" s="1" cm="1">
        <f t="array" ref="L642">-AVERAGE(IF(F93:F642&lt;(-1*J642),F93:F642))</f>
        <v>130820.16086137811</v>
      </c>
      <c r="N642" s="1">
        <f t="shared" si="20"/>
        <v>22263.28364822243</v>
      </c>
      <c r="O642" s="1">
        <f t="shared" si="22"/>
        <v>-22263.28364822243</v>
      </c>
      <c r="P642" s="1">
        <f t="shared" si="23"/>
        <v>0</v>
      </c>
      <c r="R642" s="1">
        <f t="shared" si="24"/>
        <v>0</v>
      </c>
    </row>
    <row r="643" spans="2:18" x14ac:dyDescent="0.35">
      <c r="B643" s="46">
        <v>44389</v>
      </c>
      <c r="C643" s="4">
        <v>636</v>
      </c>
      <c r="D643" s="4"/>
      <c r="E643" s="1">
        <v>5.8615129618656316E-3</v>
      </c>
      <c r="F643" s="1">
        <v>5861.5129618656356</v>
      </c>
      <c r="G643" s="1">
        <v>6597.0820135164304</v>
      </c>
      <c r="H643" s="1">
        <f t="shared" si="25"/>
        <v>31175.846633074107</v>
      </c>
      <c r="I643" s="1">
        <f t="shared" si="26"/>
        <v>57999.800502286176</v>
      </c>
      <c r="J643" s="4">
        <f t="shared" si="21"/>
        <v>91401.872682218906</v>
      </c>
      <c r="L643" s="1" cm="1">
        <f t="array" ref="L643">-AVERAGE(IF(F94:F643&lt;(-1*J643),F94:F643))</f>
        <v>130820.16086137811</v>
      </c>
      <c r="N643" s="1">
        <f t="shared" si="20"/>
        <v>5861.512961865632</v>
      </c>
      <c r="O643" s="1">
        <f t="shared" si="22"/>
        <v>-5861.512961865632</v>
      </c>
      <c r="P643" s="1">
        <f t="shared" si="23"/>
        <v>0</v>
      </c>
      <c r="R643" s="1">
        <f t="shared" si="24"/>
        <v>0</v>
      </c>
    </row>
    <row r="644" spans="2:18" x14ac:dyDescent="0.35">
      <c r="B644" s="46">
        <v>44390</v>
      </c>
      <c r="C644" s="4">
        <v>637</v>
      </c>
      <c r="D644" s="4"/>
      <c r="E644" s="1">
        <v>-6.3001726709977978E-3</v>
      </c>
      <c r="F644" s="1">
        <v>-6300.1726709977956</v>
      </c>
      <c r="G644" s="1">
        <v>-7273.6648136070444</v>
      </c>
      <c r="H644" s="1">
        <f t="shared" si="25"/>
        <v>31175.846633074107</v>
      </c>
      <c r="I644" s="1">
        <f t="shared" si="26"/>
        <v>57999.800502286176</v>
      </c>
      <c r="J644" s="4">
        <f t="shared" si="21"/>
        <v>91401.872682218906</v>
      </c>
      <c r="L644" s="1" cm="1">
        <f t="array" ref="L644">-AVERAGE(IF(F95:F644&lt;(-1*J644),F95:F644))</f>
        <v>130820.16086137811</v>
      </c>
      <c r="N644" s="1">
        <f t="shared" si="20"/>
        <v>-6300.1726709977975</v>
      </c>
      <c r="O644" s="1">
        <f t="shared" si="22"/>
        <v>6300.1726709977975</v>
      </c>
      <c r="P644" s="1">
        <f t="shared" si="23"/>
        <v>0</v>
      </c>
      <c r="R644" s="1">
        <f t="shared" si="24"/>
        <v>0</v>
      </c>
    </row>
    <row r="645" spans="2:18" x14ac:dyDescent="0.35">
      <c r="B645" s="46">
        <v>44391</v>
      </c>
      <c r="C645" s="4">
        <v>638</v>
      </c>
      <c r="D645" s="4"/>
      <c r="E645" s="1">
        <v>1.3171187766453804E-2</v>
      </c>
      <c r="F645" s="1">
        <v>13171.187766453833</v>
      </c>
      <c r="G645" s="1">
        <v>15580.277808429517</v>
      </c>
      <c r="H645" s="1">
        <f t="shared" si="25"/>
        <v>31175.846633074107</v>
      </c>
      <c r="I645" s="1">
        <f t="shared" si="26"/>
        <v>57999.800502286176</v>
      </c>
      <c r="J645" s="4">
        <f t="shared" si="21"/>
        <v>91401.872682218906</v>
      </c>
      <c r="L645" s="1" cm="1">
        <f t="array" ref="L645">-AVERAGE(IF(F96:F645&lt;(-1*J645),F96:F645))</f>
        <v>130820.16086137811</v>
      </c>
      <c r="N645" s="1">
        <f t="shared" si="20"/>
        <v>13171.187766453804</v>
      </c>
      <c r="O645" s="1">
        <f t="shared" si="22"/>
        <v>-13171.187766453804</v>
      </c>
      <c r="P645" s="1">
        <f t="shared" si="23"/>
        <v>0</v>
      </c>
      <c r="R645" s="1">
        <f t="shared" si="24"/>
        <v>0</v>
      </c>
    </row>
    <row r="646" spans="2:18" x14ac:dyDescent="0.35">
      <c r="B646" s="46">
        <v>44392</v>
      </c>
      <c r="C646" s="4">
        <v>639</v>
      </c>
      <c r="D646" s="4"/>
      <c r="E646" s="1">
        <v>-4.0654250585861621E-3</v>
      </c>
      <c r="F646" s="1">
        <v>-4065.4250585861737</v>
      </c>
      <c r="G646" s="1">
        <v>-4814.5156871887721</v>
      </c>
      <c r="H646" s="1">
        <f t="shared" si="25"/>
        <v>31175.846633074107</v>
      </c>
      <c r="I646" s="1">
        <f t="shared" si="26"/>
        <v>57999.800502286176</v>
      </c>
      <c r="J646" s="4">
        <f t="shared" si="21"/>
        <v>91401.872682218906</v>
      </c>
      <c r="L646" s="1" cm="1">
        <f t="array" ref="L646">-AVERAGE(IF(F97:F646&lt;(-1*J646),F97:F646))</f>
        <v>130820.16086137811</v>
      </c>
      <c r="N646" s="1">
        <f t="shared" si="20"/>
        <v>-4065.4250585861619</v>
      </c>
      <c r="O646" s="1">
        <f t="shared" si="22"/>
        <v>4065.4250585861619</v>
      </c>
      <c r="P646" s="1">
        <f t="shared" si="23"/>
        <v>0</v>
      </c>
      <c r="R646" s="1">
        <f t="shared" si="24"/>
        <v>0</v>
      </c>
    </row>
    <row r="647" spans="2:18" x14ac:dyDescent="0.35">
      <c r="B647" s="46">
        <v>44393</v>
      </c>
      <c r="C647" s="4">
        <v>640</v>
      </c>
      <c r="D647" s="4"/>
      <c r="E647" s="1">
        <v>-4.3232693091990147E-2</v>
      </c>
      <c r="F647" s="1">
        <v>-43232.693091990193</v>
      </c>
      <c r="G647" s="1">
        <v>-52653.296793998677</v>
      </c>
      <c r="H647" s="1">
        <f t="shared" si="25"/>
        <v>43232.693091990193</v>
      </c>
      <c r="I647" s="1">
        <f t="shared" si="26"/>
        <v>57999.800502286176</v>
      </c>
      <c r="J647" s="4">
        <f t="shared" si="21"/>
        <v>91401.872682218906</v>
      </c>
      <c r="L647" s="1" cm="1">
        <f t="array" ref="L647">-AVERAGE(IF(F98:F647&lt;(-1*J647),F98:F647))</f>
        <v>130820.16086137811</v>
      </c>
      <c r="N647" s="1">
        <f t="shared" si="20"/>
        <v>-43232.69309199015</v>
      </c>
      <c r="O647" s="1">
        <f t="shared" si="22"/>
        <v>43232.69309199015</v>
      </c>
      <c r="P647" s="1">
        <f t="shared" si="23"/>
        <v>0</v>
      </c>
      <c r="R647" s="1">
        <f t="shared" si="24"/>
        <v>0</v>
      </c>
    </row>
    <row r="648" spans="2:18" x14ac:dyDescent="0.35">
      <c r="B648" s="46">
        <v>44396</v>
      </c>
      <c r="C648" s="4">
        <v>641</v>
      </c>
      <c r="D648" s="4"/>
      <c r="E648" s="1">
        <v>-4.0665463397721695E-2</v>
      </c>
      <c r="F648" s="1">
        <v>-40665.46339772176</v>
      </c>
      <c r="G648" s="1">
        <v>-39164.336760330487</v>
      </c>
      <c r="H648" s="1">
        <f t="shared" si="25"/>
        <v>43232.693091990193</v>
      </c>
      <c r="I648" s="1">
        <f t="shared" si="26"/>
        <v>57999.800502286176</v>
      </c>
      <c r="J648" s="4">
        <f t="shared" si="21"/>
        <v>91401.872682218906</v>
      </c>
      <c r="L648" s="1" cm="1">
        <f t="array" ref="L648">-AVERAGE(IF(F99:F648&lt;(-1*J648),F99:F648))</f>
        <v>130820.16086137811</v>
      </c>
      <c r="N648" s="1">
        <f t="shared" si="20"/>
        <v>-40665.463397721694</v>
      </c>
      <c r="O648" s="1">
        <f t="shared" si="22"/>
        <v>40665.463397721694</v>
      </c>
      <c r="P648" s="1">
        <f t="shared" si="23"/>
        <v>0</v>
      </c>
      <c r="R648" s="1">
        <f t="shared" si="24"/>
        <v>0</v>
      </c>
    </row>
    <row r="649" spans="2:18" x14ac:dyDescent="0.35">
      <c r="B649" s="46">
        <v>44397</v>
      </c>
      <c r="C649" s="4">
        <v>642</v>
      </c>
      <c r="D649" s="4"/>
      <c r="E649" s="1">
        <v>5.1712446563679688E-3</v>
      </c>
      <c r="F649" s="1">
        <v>5171.2446563679259</v>
      </c>
      <c r="G649" s="1">
        <v>4360.1887770036901</v>
      </c>
      <c r="H649" s="1">
        <f t="shared" si="25"/>
        <v>43232.693091990193</v>
      </c>
      <c r="I649" s="1">
        <f t="shared" si="26"/>
        <v>57999.800502286176</v>
      </c>
      <c r="J649" s="4">
        <f t="shared" si="21"/>
        <v>91401.872682218906</v>
      </c>
      <c r="L649" s="1" cm="1">
        <f t="array" ref="L649">-AVERAGE(IF(F100:F649&lt;(-1*J649),F100:F649))</f>
        <v>130820.16086137811</v>
      </c>
      <c r="N649" s="1">
        <f t="shared" si="20"/>
        <v>5171.2446563679687</v>
      </c>
      <c r="O649" s="1">
        <f t="shared" si="22"/>
        <v>-5171.2446563679687</v>
      </c>
      <c r="P649" s="1">
        <f t="shared" si="23"/>
        <v>0</v>
      </c>
      <c r="R649" s="1">
        <f t="shared" si="24"/>
        <v>0</v>
      </c>
    </row>
    <row r="650" spans="2:18" x14ac:dyDescent="0.35">
      <c r="B650" s="46">
        <v>44398</v>
      </c>
      <c r="C650" s="4">
        <v>643</v>
      </c>
      <c r="D650" s="4"/>
      <c r="E650" s="1">
        <v>1.414692445000377E-2</v>
      </c>
      <c r="F650" s="1">
        <v>14146.924450003775</v>
      </c>
      <c r="G650" s="1">
        <v>12273.448591945689</v>
      </c>
      <c r="H650" s="1">
        <f t="shared" si="25"/>
        <v>43232.693091990193</v>
      </c>
      <c r="I650" s="1">
        <f t="shared" si="26"/>
        <v>57999.800502286176</v>
      </c>
      <c r="J650" s="4">
        <f t="shared" si="21"/>
        <v>91401.872682218906</v>
      </c>
      <c r="L650" s="1" cm="1">
        <f t="array" ref="L650">-AVERAGE(IF(F101:F650&lt;(-1*J650),F101:F650))</f>
        <v>130820.16086137811</v>
      </c>
      <c r="N650" s="1">
        <f t="shared" si="20"/>
        <v>14146.924450003771</v>
      </c>
      <c r="O650" s="1">
        <f t="shared" si="22"/>
        <v>-14146.924450003771</v>
      </c>
      <c r="P650" s="1">
        <f t="shared" si="23"/>
        <v>0</v>
      </c>
      <c r="R650" s="1">
        <f t="shared" si="24"/>
        <v>0</v>
      </c>
    </row>
    <row r="651" spans="2:18" x14ac:dyDescent="0.35">
      <c r="B651" s="46">
        <v>44399</v>
      </c>
      <c r="C651" s="4">
        <v>644</v>
      </c>
      <c r="D651" s="4"/>
      <c r="E651" s="1">
        <v>2.2833742022886638E-2</v>
      </c>
      <c r="F651" s="1">
        <v>22833.742022886639</v>
      </c>
      <c r="G651" s="1">
        <v>20053.841153060868</v>
      </c>
      <c r="H651" s="1">
        <f t="shared" si="25"/>
        <v>43232.693091990193</v>
      </c>
      <c r="I651" s="1">
        <f t="shared" si="26"/>
        <v>57999.800502286176</v>
      </c>
      <c r="J651" s="4">
        <f t="shared" si="21"/>
        <v>91401.872682218906</v>
      </c>
      <c r="L651" s="1" cm="1">
        <f t="array" ref="L651">-AVERAGE(IF(F102:F651&lt;(-1*J651),F102:F651))</f>
        <v>130820.16086137811</v>
      </c>
      <c r="N651" s="1">
        <f t="shared" si="20"/>
        <v>22833.742022886639</v>
      </c>
      <c r="O651" s="1">
        <f t="shared" si="22"/>
        <v>-22833.742022886639</v>
      </c>
      <c r="P651" s="1">
        <f t="shared" si="23"/>
        <v>0</v>
      </c>
      <c r="R651" s="1">
        <f t="shared" si="24"/>
        <v>0</v>
      </c>
    </row>
    <row r="652" spans="2:18" x14ac:dyDescent="0.35">
      <c r="B652" s="46">
        <v>44400</v>
      </c>
      <c r="C652" s="4">
        <v>645</v>
      </c>
      <c r="D652" s="4"/>
      <c r="E652" s="1">
        <v>-1.4924928700067754E-2</v>
      </c>
      <c r="F652" s="1">
        <v>-14924.928700067801</v>
      </c>
      <c r="G652" s="1">
        <v>-12880.498282506929</v>
      </c>
      <c r="H652" s="1">
        <f t="shared" si="25"/>
        <v>43232.693091990193</v>
      </c>
      <c r="I652" s="1">
        <f t="shared" si="26"/>
        <v>57999.800502286176</v>
      </c>
      <c r="J652" s="4">
        <f t="shared" si="21"/>
        <v>91401.872682218906</v>
      </c>
      <c r="L652" s="1" cm="1">
        <f t="array" ref="L652">-AVERAGE(IF(F103:F652&lt;(-1*J652),F103:F652))</f>
        <v>130820.16086137811</v>
      </c>
      <c r="N652" s="1">
        <f t="shared" si="20"/>
        <v>-14924.928700067754</v>
      </c>
      <c r="O652" s="1">
        <f t="shared" si="22"/>
        <v>14924.928700067754</v>
      </c>
      <c r="P652" s="1">
        <f t="shared" si="23"/>
        <v>0</v>
      </c>
      <c r="R652" s="1">
        <f t="shared" si="24"/>
        <v>0</v>
      </c>
    </row>
    <row r="653" spans="2:18" x14ac:dyDescent="0.35">
      <c r="B653" s="46">
        <v>44403</v>
      </c>
      <c r="C653" s="4">
        <v>646</v>
      </c>
      <c r="D653" s="4"/>
      <c r="E653" s="1">
        <v>2.3829857932721757E-2</v>
      </c>
      <c r="F653" s="1">
        <v>23829.85793272173</v>
      </c>
      <c r="G653" s="1">
        <v>20780.277383066659</v>
      </c>
      <c r="H653" s="1">
        <f t="shared" si="25"/>
        <v>43232.693091990193</v>
      </c>
      <c r="I653" s="1">
        <f t="shared" si="26"/>
        <v>57999.800502286176</v>
      </c>
      <c r="J653" s="4">
        <f t="shared" si="21"/>
        <v>91401.872682218906</v>
      </c>
      <c r="L653" s="1" cm="1">
        <f t="array" ref="L653">-AVERAGE(IF(F104:F653&lt;(-1*J653),F104:F653))</f>
        <v>130820.16086137811</v>
      </c>
      <c r="N653" s="1">
        <f t="shared" si="20"/>
        <v>23829.857932721756</v>
      </c>
      <c r="O653" s="1">
        <f t="shared" si="22"/>
        <v>-23829.857932721756</v>
      </c>
      <c r="P653" s="1">
        <f t="shared" si="23"/>
        <v>0</v>
      </c>
      <c r="R653" s="1">
        <f t="shared" si="24"/>
        <v>0</v>
      </c>
    </row>
    <row r="654" spans="2:18" x14ac:dyDescent="0.35">
      <c r="B654" s="46">
        <v>44404</v>
      </c>
      <c r="C654" s="4">
        <v>647</v>
      </c>
      <c r="D654" s="4"/>
      <c r="E654" s="1">
        <v>-8.9411519131032263E-3</v>
      </c>
      <c r="F654" s="1">
        <v>-8941.1519131031819</v>
      </c>
      <c r="G654" s="1">
        <v>-7635.7102074247932</v>
      </c>
      <c r="H654" s="1">
        <f t="shared" si="25"/>
        <v>43232.693091990193</v>
      </c>
      <c r="I654" s="1">
        <f t="shared" si="26"/>
        <v>57999.800502286176</v>
      </c>
      <c r="J654" s="4">
        <f t="shared" si="21"/>
        <v>91401.872682218906</v>
      </c>
      <c r="L654" s="1" cm="1">
        <f t="array" ref="L654">-AVERAGE(IF(F105:F654&lt;(-1*J654),F105:F654))</f>
        <v>130820.16086137811</v>
      </c>
      <c r="N654" s="1">
        <f t="shared" si="20"/>
        <v>-8941.1519131032255</v>
      </c>
      <c r="O654" s="1">
        <f t="shared" si="22"/>
        <v>8941.1519131032255</v>
      </c>
      <c r="P654" s="1">
        <f t="shared" si="23"/>
        <v>0</v>
      </c>
      <c r="R654" s="1">
        <f t="shared" si="24"/>
        <v>0</v>
      </c>
    </row>
    <row r="655" spans="2:18" x14ac:dyDescent="0.35">
      <c r="B655" s="46">
        <v>44405</v>
      </c>
      <c r="C655" s="4">
        <v>648</v>
      </c>
      <c r="D655" s="4"/>
      <c r="E655" s="1">
        <v>-1.3047026780936605E-3</v>
      </c>
      <c r="F655" s="1">
        <v>-1304.7026780936867</v>
      </c>
      <c r="G655" s="1">
        <v>-1140.8395577723543</v>
      </c>
      <c r="H655" s="1">
        <f t="shared" si="25"/>
        <v>43232.693091990193</v>
      </c>
      <c r="I655" s="1">
        <f t="shared" si="26"/>
        <v>56306.611562804785</v>
      </c>
      <c r="J655" s="4">
        <f t="shared" si="21"/>
        <v>91401.872682218906</v>
      </c>
      <c r="L655" s="1" cm="1">
        <f t="array" ref="L655">-AVERAGE(IF(F106:F655&lt;(-1*J655),F106:F655))</f>
        <v>130820.16086137811</v>
      </c>
      <c r="N655" s="1">
        <f t="shared" si="20"/>
        <v>-1304.7026780936606</v>
      </c>
      <c r="O655" s="1">
        <f t="shared" si="22"/>
        <v>1304.7026780936606</v>
      </c>
      <c r="P655" s="1">
        <f t="shared" si="23"/>
        <v>0</v>
      </c>
      <c r="R655" s="1">
        <f t="shared" si="24"/>
        <v>0</v>
      </c>
    </row>
    <row r="656" spans="2:18" x14ac:dyDescent="0.35">
      <c r="B656" s="46">
        <v>44406</v>
      </c>
      <c r="C656" s="4">
        <v>649</v>
      </c>
      <c r="D656" s="4"/>
      <c r="E656" s="1">
        <v>-7.692646013929277E-3</v>
      </c>
      <c r="F656" s="1">
        <v>-7692.6460139292758</v>
      </c>
      <c r="G656" s="1">
        <v>-6936.7072155464084</v>
      </c>
      <c r="H656" s="1">
        <f t="shared" si="25"/>
        <v>43232.693091990193</v>
      </c>
      <c r="I656" s="1">
        <f t="shared" si="26"/>
        <v>56306.611562804785</v>
      </c>
      <c r="J656" s="4">
        <f t="shared" si="21"/>
        <v>91401.872682218906</v>
      </c>
      <c r="L656" s="1" cm="1">
        <f t="array" ref="L656">-AVERAGE(IF(F107:F656&lt;(-1*J656),F107:F656))</f>
        <v>130820.16086137811</v>
      </c>
      <c r="N656" s="1">
        <f t="shared" si="20"/>
        <v>-7692.6460139292767</v>
      </c>
      <c r="O656" s="1">
        <f t="shared" si="22"/>
        <v>7692.6460139292767</v>
      </c>
      <c r="P656" s="1">
        <f t="shared" si="23"/>
        <v>0</v>
      </c>
      <c r="R656" s="1">
        <f t="shared" si="24"/>
        <v>0</v>
      </c>
    </row>
    <row r="657" spans="2:18" x14ac:dyDescent="0.35">
      <c r="B657" s="46">
        <v>44407</v>
      </c>
      <c r="C657" s="4">
        <v>650</v>
      </c>
      <c r="D657" s="4"/>
      <c r="E657" s="1">
        <v>-1.5517239171915295E-2</v>
      </c>
      <c r="F657" s="1">
        <v>-15517.239171915338</v>
      </c>
      <c r="G657" s="1">
        <v>-14345.020661328879</v>
      </c>
      <c r="H657" s="1">
        <f t="shared" si="25"/>
        <v>43232.693091990193</v>
      </c>
      <c r="I657" s="1">
        <f t="shared" si="26"/>
        <v>56306.611562804785</v>
      </c>
      <c r="J657" s="4">
        <f t="shared" si="21"/>
        <v>91401.872682218906</v>
      </c>
      <c r="L657" s="1" cm="1">
        <f t="array" ref="L657">-AVERAGE(IF(F108:F657&lt;(-1*J657),F108:F657))</f>
        <v>130820.16086137811</v>
      </c>
      <c r="N657" s="1">
        <f t="shared" si="20"/>
        <v>-15517.239171915295</v>
      </c>
      <c r="O657" s="1">
        <f t="shared" si="22"/>
        <v>15517.239171915295</v>
      </c>
      <c r="P657" s="1">
        <f t="shared" si="23"/>
        <v>0</v>
      </c>
      <c r="R657" s="1">
        <f t="shared" si="24"/>
        <v>0</v>
      </c>
    </row>
    <row r="658" spans="2:18" x14ac:dyDescent="0.35">
      <c r="B658" s="46">
        <v>44410</v>
      </c>
      <c r="C658" s="4">
        <v>651</v>
      </c>
      <c r="D658" s="4"/>
      <c r="E658" s="1">
        <v>1.0857777902607228E-2</v>
      </c>
      <c r="F658" s="1">
        <v>10857.777902607224</v>
      </c>
      <c r="G658" s="1">
        <v>10093.585117688099</v>
      </c>
      <c r="H658" s="1">
        <f t="shared" si="25"/>
        <v>43232.693091990193</v>
      </c>
      <c r="I658" s="1">
        <f t="shared" si="26"/>
        <v>56306.611562804785</v>
      </c>
      <c r="J658" s="4">
        <f t="shared" si="21"/>
        <v>91401.872682218906</v>
      </c>
      <c r="L658" s="1" cm="1">
        <f t="array" ref="L658">-AVERAGE(IF(F109:F658&lt;(-1*J658),F109:F658))</f>
        <v>130820.16086137811</v>
      </c>
      <c r="N658" s="1">
        <f t="shared" si="20"/>
        <v>10857.777902607228</v>
      </c>
      <c r="O658" s="1">
        <f t="shared" si="22"/>
        <v>-10857.777902607228</v>
      </c>
      <c r="P658" s="1">
        <f t="shared" si="23"/>
        <v>0</v>
      </c>
      <c r="R658" s="1">
        <f t="shared" si="24"/>
        <v>0</v>
      </c>
    </row>
    <row r="659" spans="2:18" x14ac:dyDescent="0.35">
      <c r="B659" s="46">
        <v>44411</v>
      </c>
      <c r="C659" s="4">
        <v>652</v>
      </c>
      <c r="D659" s="4"/>
      <c r="E659" s="1">
        <v>-1.6690726201283469E-2</v>
      </c>
      <c r="F659" s="1">
        <v>-16690.726201283513</v>
      </c>
      <c r="G659" s="1">
        <v>-15801.227048062316</v>
      </c>
      <c r="H659" s="1">
        <f t="shared" si="25"/>
        <v>43232.693091990193</v>
      </c>
      <c r="I659" s="1">
        <f t="shared" si="26"/>
        <v>56306.611562804785</v>
      </c>
      <c r="J659" s="4">
        <f t="shared" si="21"/>
        <v>91401.872682218906</v>
      </c>
      <c r="L659" s="1" cm="1">
        <f t="array" ref="L659">-AVERAGE(IF(F110:F659&lt;(-1*J659),F110:F659))</f>
        <v>130820.16086137811</v>
      </c>
      <c r="N659" s="1">
        <f t="shared" si="20"/>
        <v>-16690.726201283469</v>
      </c>
      <c r="O659" s="1">
        <f t="shared" si="22"/>
        <v>16690.726201283469</v>
      </c>
      <c r="P659" s="1">
        <f t="shared" si="23"/>
        <v>0</v>
      </c>
      <c r="R659" s="1">
        <f t="shared" si="24"/>
        <v>0</v>
      </c>
    </row>
    <row r="660" spans="2:18" x14ac:dyDescent="0.35">
      <c r="B660" s="46">
        <v>44412</v>
      </c>
      <c r="C660" s="4">
        <v>653</v>
      </c>
      <c r="D660" s="4"/>
      <c r="E660" s="1">
        <v>1.2158099161453731E-3</v>
      </c>
      <c r="F660" s="1">
        <v>1215.8099161454011</v>
      </c>
      <c r="G660" s="1">
        <v>1151.3812118953847</v>
      </c>
      <c r="H660" s="1">
        <f t="shared" si="25"/>
        <v>43232.693091990193</v>
      </c>
      <c r="I660" s="1">
        <f t="shared" si="26"/>
        <v>56306.611562804785</v>
      </c>
      <c r="J660" s="4">
        <f t="shared" si="21"/>
        <v>91401.872682218906</v>
      </c>
      <c r="L660" s="1" cm="1">
        <f t="array" ref="L660">-AVERAGE(IF(F111:F660&lt;(-1*J660),F111:F660))</f>
        <v>130820.16086137811</v>
      </c>
      <c r="N660" s="1">
        <f t="shared" si="20"/>
        <v>1215.8099161453731</v>
      </c>
      <c r="O660" s="1">
        <f t="shared" si="22"/>
        <v>-1215.8099161453731</v>
      </c>
      <c r="P660" s="1">
        <f t="shared" si="23"/>
        <v>0</v>
      </c>
      <c r="R660" s="1">
        <f t="shared" si="24"/>
        <v>0</v>
      </c>
    </row>
    <row r="661" spans="2:18" x14ac:dyDescent="0.35">
      <c r="B661" s="46">
        <v>44413</v>
      </c>
      <c r="C661" s="4">
        <v>654</v>
      </c>
      <c r="D661" s="4"/>
      <c r="E661" s="1">
        <v>-1.2242042391144193E-2</v>
      </c>
      <c r="F661" s="1">
        <v>-12242.042391144205</v>
      </c>
      <c r="G661" s="1">
        <v>-11955.578836042372</v>
      </c>
      <c r="H661" s="1">
        <f t="shared" si="25"/>
        <v>43232.693091990193</v>
      </c>
      <c r="I661" s="1">
        <f t="shared" si="26"/>
        <v>56306.611562804785</v>
      </c>
      <c r="J661" s="4">
        <f t="shared" si="21"/>
        <v>91401.872682218906</v>
      </c>
      <c r="L661" s="1" cm="1">
        <f t="array" ref="L661">-AVERAGE(IF(F112:F661&lt;(-1*J661),F112:F661))</f>
        <v>130820.16086137811</v>
      </c>
      <c r="N661" s="1">
        <f t="shared" si="20"/>
        <v>-12242.042391144194</v>
      </c>
      <c r="O661" s="1">
        <f t="shared" si="22"/>
        <v>12242.042391144194</v>
      </c>
      <c r="P661" s="1">
        <f t="shared" si="23"/>
        <v>0</v>
      </c>
      <c r="R661" s="1">
        <f t="shared" si="24"/>
        <v>0</v>
      </c>
    </row>
    <row r="662" spans="2:18" x14ac:dyDescent="0.35">
      <c r="B662" s="46">
        <v>44414</v>
      </c>
      <c r="C662" s="4">
        <v>655</v>
      </c>
      <c r="D662" s="4"/>
      <c r="E662" s="1">
        <v>2.87898413649368E-2</v>
      </c>
      <c r="F662" s="1">
        <v>28789.841364936787</v>
      </c>
      <c r="G662" s="1">
        <v>28489.169222276247</v>
      </c>
      <c r="H662" s="1">
        <f t="shared" si="25"/>
        <v>43232.693091990193</v>
      </c>
      <c r="I662" s="1">
        <f t="shared" si="26"/>
        <v>56306.611562804785</v>
      </c>
      <c r="J662" s="4">
        <f t="shared" si="21"/>
        <v>91401.872682218906</v>
      </c>
      <c r="L662" s="1" cm="1">
        <f t="array" ref="L662">-AVERAGE(IF(F113:F662&lt;(-1*J662),F113:F662))</f>
        <v>130820.16086137811</v>
      </c>
      <c r="N662" s="1">
        <f t="shared" si="20"/>
        <v>28789.841364936801</v>
      </c>
      <c r="O662" s="1">
        <f t="shared" si="22"/>
        <v>-28789.841364936801</v>
      </c>
      <c r="P662" s="1">
        <f t="shared" si="23"/>
        <v>0</v>
      </c>
      <c r="R662" s="1">
        <f t="shared" si="24"/>
        <v>0</v>
      </c>
    </row>
    <row r="663" spans="2:18" x14ac:dyDescent="0.35">
      <c r="B663" s="46">
        <v>44417</v>
      </c>
      <c r="C663" s="4">
        <v>656</v>
      </c>
      <c r="D663" s="4"/>
      <c r="E663" s="1">
        <v>-2.6583443754014648E-2</v>
      </c>
      <c r="F663" s="1">
        <v>-26583.443754014676</v>
      </c>
      <c r="G663" s="1">
        <v>-24713.872609911654</v>
      </c>
      <c r="H663" s="1">
        <f t="shared" si="25"/>
        <v>43232.693091990193</v>
      </c>
      <c r="I663" s="1">
        <f t="shared" si="26"/>
        <v>56306.611562804785</v>
      </c>
      <c r="J663" s="4">
        <f t="shared" si="21"/>
        <v>91401.872682218906</v>
      </c>
      <c r="L663" s="1" cm="1">
        <f t="array" ref="L663">-AVERAGE(IF(F114:F663&lt;(-1*J663),F114:F663))</f>
        <v>130820.16086137811</v>
      </c>
      <c r="N663" s="1">
        <f t="shared" si="20"/>
        <v>-26583.443754014646</v>
      </c>
      <c r="O663" s="1">
        <f t="shared" si="22"/>
        <v>26583.443754014646</v>
      </c>
      <c r="P663" s="1">
        <f t="shared" si="23"/>
        <v>0</v>
      </c>
      <c r="R663" s="1">
        <f t="shared" si="24"/>
        <v>0</v>
      </c>
    </row>
    <row r="664" spans="2:18" x14ac:dyDescent="0.35">
      <c r="B664" s="46">
        <v>44418</v>
      </c>
      <c r="C664" s="4">
        <v>657</v>
      </c>
      <c r="D664" s="4"/>
      <c r="E664" s="1">
        <v>-1.8321622481501914E-3</v>
      </c>
      <c r="F664" s="1">
        <v>-1832.1622481502127</v>
      </c>
      <c r="G664" s="1">
        <v>-1635.0619204032291</v>
      </c>
      <c r="H664" s="1">
        <f t="shared" si="25"/>
        <v>43232.693091990193</v>
      </c>
      <c r="I664" s="1">
        <f t="shared" si="26"/>
        <v>56306.611562804785</v>
      </c>
      <c r="J664" s="4">
        <f t="shared" si="21"/>
        <v>91401.872682218906</v>
      </c>
      <c r="L664" s="1" cm="1">
        <f t="array" ref="L664">-AVERAGE(IF(F115:F664&lt;(-1*J664),F115:F664))</f>
        <v>130820.16086137811</v>
      </c>
      <c r="N664" s="1">
        <f t="shared" si="20"/>
        <v>-1832.1622481501913</v>
      </c>
      <c r="O664" s="1">
        <f t="shared" si="22"/>
        <v>1832.1622481501913</v>
      </c>
      <c r="P664" s="1">
        <f t="shared" si="23"/>
        <v>0</v>
      </c>
      <c r="R664" s="1">
        <f t="shared" si="24"/>
        <v>0</v>
      </c>
    </row>
    <row r="665" spans="2:18" x14ac:dyDescent="0.35">
      <c r="B665" s="46">
        <v>44419</v>
      </c>
      <c r="C665" s="4">
        <v>658</v>
      </c>
      <c r="D665" s="4"/>
      <c r="E665" s="1">
        <v>-1.3256497845696366E-3</v>
      </c>
      <c r="F665" s="1">
        <v>-1325.6497845696285</v>
      </c>
      <c r="G665" s="1">
        <v>-1219.799249937581</v>
      </c>
      <c r="H665" s="1">
        <f t="shared" si="25"/>
        <v>43232.693091990193</v>
      </c>
      <c r="I665" s="1">
        <f t="shared" si="26"/>
        <v>56306.611562804785</v>
      </c>
      <c r="J665" s="4">
        <f t="shared" si="21"/>
        <v>91401.872682218906</v>
      </c>
      <c r="L665" s="1" cm="1">
        <f t="array" ref="L665">-AVERAGE(IF(F116:F665&lt;(-1*J665),F116:F665))</f>
        <v>130820.16086137811</v>
      </c>
      <c r="N665" s="1">
        <f t="shared" si="20"/>
        <v>-1325.6497845696367</v>
      </c>
      <c r="O665" s="1">
        <f t="shared" si="22"/>
        <v>1325.6497845696367</v>
      </c>
      <c r="P665" s="1">
        <f t="shared" si="23"/>
        <v>0</v>
      </c>
      <c r="R665" s="1">
        <f t="shared" si="24"/>
        <v>0</v>
      </c>
    </row>
    <row r="666" spans="2:18" x14ac:dyDescent="0.35">
      <c r="B666" s="46">
        <v>44420</v>
      </c>
      <c r="C666" s="4">
        <v>659</v>
      </c>
      <c r="D666" s="4"/>
      <c r="E666" s="1">
        <v>1.0230556341234006E-2</v>
      </c>
      <c r="F666" s="1">
        <v>10230.556341234013</v>
      </c>
      <c r="G666" s="1">
        <v>9707.629027148052</v>
      </c>
      <c r="H666" s="1">
        <f t="shared" si="25"/>
        <v>43232.693091990193</v>
      </c>
      <c r="I666" s="1">
        <f t="shared" si="26"/>
        <v>56306.611562804785</v>
      </c>
      <c r="J666" s="4">
        <f t="shared" si="21"/>
        <v>91401.872682218906</v>
      </c>
      <c r="L666" s="1" cm="1">
        <f t="array" ref="L666">-AVERAGE(IF(F117:F666&lt;(-1*J666),F117:F666))</f>
        <v>130820.16086137811</v>
      </c>
      <c r="N666" s="1">
        <f t="shared" si="20"/>
        <v>10230.556341234007</v>
      </c>
      <c r="O666" s="1">
        <f t="shared" si="22"/>
        <v>-10230.556341234007</v>
      </c>
      <c r="P666" s="1">
        <f t="shared" si="23"/>
        <v>0</v>
      </c>
      <c r="R666" s="1">
        <f t="shared" si="24"/>
        <v>0</v>
      </c>
    </row>
    <row r="667" spans="2:18" x14ac:dyDescent="0.35">
      <c r="B667" s="46">
        <v>44421</v>
      </c>
      <c r="C667" s="4">
        <v>660</v>
      </c>
      <c r="D667" s="4"/>
      <c r="E667" s="1">
        <v>-1.1313199530335168E-2</v>
      </c>
      <c r="F667" s="1">
        <v>-11313.199530335143</v>
      </c>
      <c r="G667" s="1">
        <v>-10942.588251132873</v>
      </c>
      <c r="H667" s="1">
        <f t="shared" si="25"/>
        <v>43232.693091990193</v>
      </c>
      <c r="I667" s="1">
        <f t="shared" si="26"/>
        <v>56306.611562804785</v>
      </c>
      <c r="J667" s="4">
        <f t="shared" si="21"/>
        <v>91401.872682218906</v>
      </c>
      <c r="L667" s="1" cm="1">
        <f t="array" ref="L667">-AVERAGE(IF(F118:F667&lt;(-1*J667),F118:F667))</f>
        <v>130820.16086137811</v>
      </c>
      <c r="N667" s="1">
        <f t="shared" si="20"/>
        <v>-11313.199530335167</v>
      </c>
      <c r="O667" s="1">
        <f t="shared" si="22"/>
        <v>11313.199530335167</v>
      </c>
      <c r="P667" s="1">
        <f t="shared" si="23"/>
        <v>0</v>
      </c>
      <c r="R667" s="1">
        <f t="shared" si="24"/>
        <v>0</v>
      </c>
    </row>
    <row r="668" spans="2:18" x14ac:dyDescent="0.35">
      <c r="B668" s="46">
        <v>44424</v>
      </c>
      <c r="C668" s="4">
        <v>661</v>
      </c>
      <c r="D668" s="4"/>
      <c r="E668" s="1">
        <v>-3.1988434299095418E-3</v>
      </c>
      <c r="F668" s="1">
        <v>-3198.8434299095534</v>
      </c>
      <c r="G668" s="1">
        <v>-3144.0139121362731</v>
      </c>
      <c r="H668" s="1">
        <f t="shared" si="25"/>
        <v>43232.693091990193</v>
      </c>
      <c r="I668" s="1">
        <f t="shared" si="26"/>
        <v>56306.611562804785</v>
      </c>
      <c r="J668" s="4">
        <f t="shared" si="21"/>
        <v>91401.872682218906</v>
      </c>
      <c r="L668" s="1" cm="1">
        <f t="array" ref="L668">-AVERAGE(IF(F119:F668&lt;(-1*J668),F119:F668))</f>
        <v>130820.16086137811</v>
      </c>
      <c r="N668" s="1">
        <f t="shared" si="20"/>
        <v>-3198.843429909542</v>
      </c>
      <c r="O668" s="1">
        <f t="shared" si="22"/>
        <v>3198.843429909542</v>
      </c>
      <c r="P668" s="1">
        <f t="shared" si="23"/>
        <v>0</v>
      </c>
      <c r="R668" s="1">
        <f t="shared" si="24"/>
        <v>0</v>
      </c>
    </row>
    <row r="669" spans="2:18" x14ac:dyDescent="0.35">
      <c r="B669" s="46">
        <v>44425</v>
      </c>
      <c r="C669" s="4">
        <v>662</v>
      </c>
      <c r="D669" s="4"/>
      <c r="E669" s="1">
        <v>5.1831175090476488E-3</v>
      </c>
      <c r="F669" s="1">
        <v>5183.1175090476172</v>
      </c>
      <c r="G669" s="1">
        <v>5247.788801860901</v>
      </c>
      <c r="H669" s="1">
        <f t="shared" si="25"/>
        <v>43232.693091990193</v>
      </c>
      <c r="I669" s="1">
        <f t="shared" si="26"/>
        <v>56306.611562804785</v>
      </c>
      <c r="J669" s="4">
        <f t="shared" si="21"/>
        <v>91401.872682218906</v>
      </c>
      <c r="L669" s="1" cm="1">
        <f t="array" ref="L669">-AVERAGE(IF(F120:F669&lt;(-1*J669),F120:F669))</f>
        <v>130820.16086137811</v>
      </c>
      <c r="N669" s="1">
        <f t="shared" si="20"/>
        <v>5183.117509047649</v>
      </c>
      <c r="O669" s="1">
        <f t="shared" si="22"/>
        <v>-5183.117509047649</v>
      </c>
      <c r="P669" s="1">
        <f t="shared" si="23"/>
        <v>0</v>
      </c>
      <c r="R669" s="1">
        <f t="shared" si="24"/>
        <v>0</v>
      </c>
    </row>
    <row r="670" spans="2:18" x14ac:dyDescent="0.35">
      <c r="B670" s="46">
        <v>44426</v>
      </c>
      <c r="C670" s="4">
        <v>663</v>
      </c>
      <c r="D670" s="4"/>
      <c r="E670" s="1">
        <v>-1.7393938199322716E-2</v>
      </c>
      <c r="F670" s="1">
        <v>-17393.938199322671</v>
      </c>
      <c r="G670" s="1">
        <v>-18101.389487347929</v>
      </c>
      <c r="H670" s="1">
        <f t="shared" si="25"/>
        <v>43232.693091990193</v>
      </c>
      <c r="I670" s="1">
        <f t="shared" si="26"/>
        <v>56306.611562804785</v>
      </c>
      <c r="J670" s="4">
        <f t="shared" si="21"/>
        <v>91401.872682218906</v>
      </c>
      <c r="L670" s="1" cm="1">
        <f t="array" ref="L670">-AVERAGE(IF(F121:F670&lt;(-1*J670),F121:F670))</f>
        <v>130820.16086137811</v>
      </c>
      <c r="N670" s="1">
        <f t="shared" si="20"/>
        <v>-17393.938199322714</v>
      </c>
      <c r="O670" s="1">
        <f t="shared" si="22"/>
        <v>17393.938199322714</v>
      </c>
      <c r="P670" s="1">
        <f t="shared" si="23"/>
        <v>0</v>
      </c>
      <c r="R670" s="1">
        <f t="shared" si="24"/>
        <v>0</v>
      </c>
    </row>
    <row r="671" spans="2:18" x14ac:dyDescent="0.35">
      <c r="B671" s="46">
        <v>44427</v>
      </c>
      <c r="C671" s="4">
        <v>664</v>
      </c>
      <c r="D671" s="4"/>
      <c r="E671" s="1">
        <v>2.346392847227606E-2</v>
      </c>
      <c r="F671" s="1">
        <v>23463.928472276079</v>
      </c>
      <c r="G671" s="1">
        <v>24202.528498925934</v>
      </c>
      <c r="H671" s="1">
        <f t="shared" si="25"/>
        <v>43232.693091990193</v>
      </c>
      <c r="I671" s="1">
        <f t="shared" si="26"/>
        <v>56306.611562804785</v>
      </c>
      <c r="J671" s="4">
        <f t="shared" si="21"/>
        <v>91401.872682218906</v>
      </c>
      <c r="L671" s="1" cm="1">
        <f t="array" ref="L671">-AVERAGE(IF(F122:F671&lt;(-1*J671),F122:F671))</f>
        <v>130820.16086137811</v>
      </c>
      <c r="N671" s="1">
        <f t="shared" si="20"/>
        <v>23463.92847227606</v>
      </c>
      <c r="O671" s="1">
        <f t="shared" si="22"/>
        <v>-23463.92847227606</v>
      </c>
      <c r="P671" s="1">
        <f t="shared" si="23"/>
        <v>0</v>
      </c>
      <c r="R671" s="1">
        <f t="shared" si="24"/>
        <v>0</v>
      </c>
    </row>
    <row r="672" spans="2:18" x14ac:dyDescent="0.35">
      <c r="B672" s="46">
        <v>44428</v>
      </c>
      <c r="C672" s="4">
        <v>665</v>
      </c>
      <c r="D672" s="4"/>
      <c r="E672" s="1">
        <v>1.7488703957086828E-2</v>
      </c>
      <c r="F672" s="1">
        <v>17488.703957086778</v>
      </c>
      <c r="G672" s="1">
        <v>17364.074647127207</v>
      </c>
      <c r="H672" s="1">
        <f t="shared" si="25"/>
        <v>43232.693091990193</v>
      </c>
      <c r="I672" s="1">
        <f t="shared" si="26"/>
        <v>56306.611562804785</v>
      </c>
      <c r="J672" s="4">
        <f t="shared" si="21"/>
        <v>91401.872682218906</v>
      </c>
      <c r="L672" s="1" cm="1">
        <f t="array" ref="L672">-AVERAGE(IF(F123:F672&lt;(-1*J672),F123:F672))</f>
        <v>130820.16086137811</v>
      </c>
      <c r="N672" s="1">
        <f t="shared" si="20"/>
        <v>17488.703957086829</v>
      </c>
      <c r="O672" s="1">
        <f t="shared" si="22"/>
        <v>-17488.703957086829</v>
      </c>
      <c r="P672" s="1">
        <f t="shared" si="23"/>
        <v>0</v>
      </c>
      <c r="R672" s="1">
        <f t="shared" si="24"/>
        <v>0</v>
      </c>
    </row>
    <row r="673" spans="2:18" x14ac:dyDescent="0.35">
      <c r="B673" s="46">
        <v>44431</v>
      </c>
      <c r="C673" s="4">
        <v>666</v>
      </c>
      <c r="D673" s="4"/>
      <c r="E673" s="1">
        <v>-9.2432308858042891E-4</v>
      </c>
      <c r="F673" s="1">
        <v>-924.32308858039323</v>
      </c>
      <c r="G673" s="1">
        <v>-912.4188579922394</v>
      </c>
      <c r="H673" s="1">
        <f t="shared" si="25"/>
        <v>43232.693091990193</v>
      </c>
      <c r="I673" s="1">
        <f t="shared" si="26"/>
        <v>56306.611562804785</v>
      </c>
      <c r="J673" s="4">
        <f t="shared" si="21"/>
        <v>91401.872682218906</v>
      </c>
      <c r="L673" s="1" cm="1">
        <f t="array" ref="L673">-AVERAGE(IF(F124:F673&lt;(-1*J673),F124:F673))</f>
        <v>130820.16086137811</v>
      </c>
      <c r="N673" s="1">
        <f t="shared" si="20"/>
        <v>-924.32308858042893</v>
      </c>
      <c r="O673" s="1">
        <f t="shared" si="22"/>
        <v>924.32308858042893</v>
      </c>
      <c r="P673" s="1">
        <f t="shared" si="23"/>
        <v>0</v>
      </c>
      <c r="R673" s="1">
        <f t="shared" si="24"/>
        <v>0</v>
      </c>
    </row>
    <row r="674" spans="2:18" x14ac:dyDescent="0.35">
      <c r="B674" s="46">
        <v>44432</v>
      </c>
      <c r="C674" s="4">
        <v>667</v>
      </c>
      <c r="D674" s="4"/>
      <c r="E674" s="1">
        <v>-2.4578854245082479E-3</v>
      </c>
      <c r="F674" s="1">
        <v>-2457.8854245082475</v>
      </c>
      <c r="G674" s="1">
        <v>-2502.2024057625385</v>
      </c>
      <c r="H674" s="1">
        <f t="shared" si="25"/>
        <v>43232.693091990193</v>
      </c>
      <c r="I674" s="1">
        <f t="shared" si="26"/>
        <v>56306.611562804785</v>
      </c>
      <c r="J674" s="4">
        <f t="shared" si="21"/>
        <v>91401.872682218906</v>
      </c>
      <c r="L674" s="1" cm="1">
        <f t="array" ref="L674">-AVERAGE(IF(F125:F674&lt;(-1*J674),F125:F674))</f>
        <v>130820.16086137811</v>
      </c>
      <c r="N674" s="1">
        <f t="shared" si="20"/>
        <v>-2457.885424508248</v>
      </c>
      <c r="O674" s="1">
        <f t="shared" si="22"/>
        <v>2457.885424508248</v>
      </c>
      <c r="P674" s="1">
        <f t="shared" si="23"/>
        <v>0</v>
      </c>
      <c r="R674" s="1">
        <f t="shared" si="24"/>
        <v>0</v>
      </c>
    </row>
    <row r="675" spans="2:18" x14ac:dyDescent="0.35">
      <c r="B675" s="46">
        <v>44433</v>
      </c>
      <c r="C675" s="4">
        <v>668</v>
      </c>
      <c r="D675" s="4"/>
      <c r="E675" s="1">
        <v>-8.7770385689844577E-3</v>
      </c>
      <c r="F675" s="1">
        <v>-8777.0385689844843</v>
      </c>
      <c r="G675" s="1">
        <v>-9208.7623043844033</v>
      </c>
      <c r="H675" s="1">
        <f t="shared" si="25"/>
        <v>43232.693091990193</v>
      </c>
      <c r="I675" s="1">
        <f t="shared" si="26"/>
        <v>56306.611562804785</v>
      </c>
      <c r="J675" s="4">
        <f t="shared" si="21"/>
        <v>91401.872682218906</v>
      </c>
      <c r="L675" s="1" cm="1">
        <f t="array" ref="L675">-AVERAGE(IF(F126:F675&lt;(-1*J675),F126:F675))</f>
        <v>130820.16086137811</v>
      </c>
      <c r="N675" s="1">
        <f t="shared" si="20"/>
        <v>-8777.038568984457</v>
      </c>
      <c r="O675" s="1">
        <f t="shared" si="22"/>
        <v>8777.038568984457</v>
      </c>
      <c r="P675" s="1">
        <f t="shared" si="23"/>
        <v>0</v>
      </c>
      <c r="R675" s="1">
        <f t="shared" si="24"/>
        <v>0</v>
      </c>
    </row>
    <row r="676" spans="2:18" x14ac:dyDescent="0.35">
      <c r="B676" s="46">
        <v>44434</v>
      </c>
      <c r="C676" s="4">
        <v>669</v>
      </c>
      <c r="D676" s="4"/>
      <c r="E676" s="1">
        <v>-1.7871813606129341E-2</v>
      </c>
      <c r="F676" s="1">
        <v>-17871.813606129377</v>
      </c>
      <c r="G676" s="1">
        <v>-19135.923208906086</v>
      </c>
      <c r="H676" s="1">
        <f t="shared" si="25"/>
        <v>43232.693091990193</v>
      </c>
      <c r="I676" s="1">
        <f t="shared" si="26"/>
        <v>56306.611562804785</v>
      </c>
      <c r="J676" s="4">
        <f t="shared" si="21"/>
        <v>91401.872682218906</v>
      </c>
      <c r="L676" s="1" cm="1">
        <f t="array" ref="L676">-AVERAGE(IF(F127:F676&lt;(-1*J676),F127:F676))</f>
        <v>130820.16086137811</v>
      </c>
      <c r="N676" s="1">
        <f t="shared" si="20"/>
        <v>-17871.813606129341</v>
      </c>
      <c r="O676" s="1">
        <f t="shared" si="22"/>
        <v>17871.813606129341</v>
      </c>
      <c r="P676" s="1">
        <f t="shared" si="23"/>
        <v>0</v>
      </c>
      <c r="R676" s="1">
        <f t="shared" si="24"/>
        <v>0</v>
      </c>
    </row>
    <row r="677" spans="2:18" x14ac:dyDescent="0.35">
      <c r="B677" s="46">
        <v>44435</v>
      </c>
      <c r="C677" s="4">
        <v>670</v>
      </c>
      <c r="D677" s="4"/>
      <c r="E677" s="1">
        <v>2.7476371317941575E-2</v>
      </c>
      <c r="F677" s="1">
        <v>27476.371317941579</v>
      </c>
      <c r="G677" s="1">
        <v>29029.593391694241</v>
      </c>
      <c r="H677" s="1">
        <f t="shared" si="25"/>
        <v>43232.693091990193</v>
      </c>
      <c r="I677" s="1">
        <f t="shared" si="26"/>
        <v>56306.611562804785</v>
      </c>
      <c r="J677" s="4">
        <f t="shared" si="21"/>
        <v>91401.872682218906</v>
      </c>
      <c r="L677" s="1" cm="1">
        <f t="array" ref="L677">-AVERAGE(IF(F128:F677&lt;(-1*J677),F128:F677))</f>
        <v>130820.16086137811</v>
      </c>
      <c r="N677" s="1">
        <f t="shared" si="20"/>
        <v>27476.371317941575</v>
      </c>
      <c r="O677" s="1">
        <f t="shared" si="22"/>
        <v>-27476.371317941575</v>
      </c>
      <c r="P677" s="1">
        <f t="shared" si="23"/>
        <v>0</v>
      </c>
      <c r="R677" s="1">
        <f t="shared" si="24"/>
        <v>0</v>
      </c>
    </row>
    <row r="678" spans="2:18" x14ac:dyDescent="0.35">
      <c r="B678" s="46">
        <v>44438</v>
      </c>
      <c r="C678" s="4">
        <v>671</v>
      </c>
      <c r="D678" s="4"/>
      <c r="E678" s="1">
        <v>-8.951371007226934E-3</v>
      </c>
      <c r="F678" s="1">
        <v>-8951.3710072269896</v>
      </c>
      <c r="G678" s="1">
        <v>-8856.2169806693491</v>
      </c>
      <c r="H678" s="1">
        <f t="shared" si="25"/>
        <v>43232.693091990193</v>
      </c>
      <c r="I678" s="1">
        <f t="shared" si="26"/>
        <v>56306.611562804785</v>
      </c>
      <c r="J678" s="4">
        <f t="shared" si="21"/>
        <v>91401.872682218906</v>
      </c>
      <c r="L678" s="1" cm="1">
        <f t="array" ref="L678">-AVERAGE(IF(F129:F678&lt;(-1*J678),F129:F678))</f>
        <v>130820.16086137811</v>
      </c>
      <c r="N678" s="1">
        <f t="shared" si="20"/>
        <v>-8951.3710072269332</v>
      </c>
      <c r="O678" s="1">
        <f t="shared" si="22"/>
        <v>8951.3710072269332</v>
      </c>
      <c r="P678" s="1">
        <f t="shared" si="23"/>
        <v>0</v>
      </c>
      <c r="R678" s="1">
        <f t="shared" si="24"/>
        <v>0</v>
      </c>
    </row>
    <row r="679" spans="2:18" x14ac:dyDescent="0.35">
      <c r="B679" s="46">
        <v>44439</v>
      </c>
      <c r="C679" s="4">
        <v>672</v>
      </c>
      <c r="D679" s="4"/>
      <c r="E679" s="1">
        <v>3.7749761004345454E-3</v>
      </c>
      <c r="F679" s="1">
        <v>3774.9761004345492</v>
      </c>
      <c r="G679" s="1">
        <v>3814.5487222050301</v>
      </c>
      <c r="H679" s="1">
        <f t="shared" si="25"/>
        <v>43232.693091990193</v>
      </c>
      <c r="I679" s="1">
        <f t="shared" si="26"/>
        <v>56306.611562804785</v>
      </c>
      <c r="J679" s="4">
        <f t="shared" si="21"/>
        <v>91401.872682218906</v>
      </c>
      <c r="L679" s="1" cm="1">
        <f t="array" ref="L679">-AVERAGE(IF(F130:F679&lt;(-1*J679),F130:F679))</f>
        <v>130820.16086137811</v>
      </c>
      <c r="N679" s="1">
        <f t="shared" si="20"/>
        <v>3774.9761004345455</v>
      </c>
      <c r="O679" s="1">
        <f t="shared" si="22"/>
        <v>-3774.9761004345455</v>
      </c>
      <c r="P679" s="1">
        <f t="shared" si="23"/>
        <v>0</v>
      </c>
      <c r="R679" s="1">
        <f t="shared" si="24"/>
        <v>0</v>
      </c>
    </row>
    <row r="680" spans="2:18" x14ac:dyDescent="0.35">
      <c r="B680" s="46">
        <v>44440</v>
      </c>
      <c r="C680" s="4">
        <v>673</v>
      </c>
      <c r="D680" s="4"/>
      <c r="E680" s="1">
        <v>3.614011971078245E-3</v>
      </c>
      <c r="F680" s="1">
        <v>3614.011971078231</v>
      </c>
      <c r="G680" s="1">
        <v>3759.7318573987004</v>
      </c>
      <c r="H680" s="1">
        <f t="shared" si="25"/>
        <v>43232.693091990193</v>
      </c>
      <c r="I680" s="1">
        <f t="shared" si="26"/>
        <v>56306.611562804785</v>
      </c>
      <c r="J680" s="4">
        <f t="shared" si="21"/>
        <v>91401.872682218906</v>
      </c>
      <c r="L680" s="1" cm="1">
        <f t="array" ref="L680">-AVERAGE(IF(F131:F680&lt;(-1*J680),F131:F680))</f>
        <v>130820.16086137811</v>
      </c>
      <c r="N680" s="1">
        <f t="shared" si="20"/>
        <v>3614.0119710782451</v>
      </c>
      <c r="O680" s="1">
        <f t="shared" si="22"/>
        <v>-3614.0119710782451</v>
      </c>
      <c r="P680" s="1">
        <f t="shared" si="23"/>
        <v>0</v>
      </c>
      <c r="R680" s="1">
        <f t="shared" si="24"/>
        <v>0</v>
      </c>
    </row>
    <row r="681" spans="2:18" x14ac:dyDescent="0.35">
      <c r="B681" s="46">
        <v>44441</v>
      </c>
      <c r="C681" s="4">
        <v>674</v>
      </c>
      <c r="D681" s="4"/>
      <c r="E681" s="1">
        <v>1.8624489362955098E-2</v>
      </c>
      <c r="F681" s="1">
        <v>18624.489362955093</v>
      </c>
      <c r="G681" s="1">
        <v>19948.613135691088</v>
      </c>
      <c r="H681" s="1">
        <f t="shared" si="25"/>
        <v>43232.693091990193</v>
      </c>
      <c r="I681" s="1">
        <f t="shared" si="26"/>
        <v>56306.611562804785</v>
      </c>
      <c r="J681" s="4">
        <f t="shared" si="21"/>
        <v>91401.872682218906</v>
      </c>
      <c r="L681" s="1" cm="1">
        <f t="array" ref="L681">-AVERAGE(IF(F132:F681&lt;(-1*J681),F132:F681))</f>
        <v>130820.16086137811</v>
      </c>
      <c r="N681" s="1">
        <f t="shared" si="20"/>
        <v>18624.489362955097</v>
      </c>
      <c r="O681" s="1">
        <f t="shared" si="22"/>
        <v>-18624.489362955097</v>
      </c>
      <c r="P681" s="1">
        <f t="shared" si="23"/>
        <v>0</v>
      </c>
      <c r="R681" s="1">
        <f t="shared" si="24"/>
        <v>0</v>
      </c>
    </row>
    <row r="682" spans="2:18" x14ac:dyDescent="0.35">
      <c r="B682" s="46">
        <v>44442</v>
      </c>
      <c r="C682" s="4">
        <v>675</v>
      </c>
      <c r="D682" s="4"/>
      <c r="E682" s="1">
        <v>-2.7802181002239919E-2</v>
      </c>
      <c r="F682" s="1">
        <v>-27802.18100223993</v>
      </c>
      <c r="G682" s="1">
        <v>-29276.35986689958</v>
      </c>
      <c r="H682" s="1">
        <f t="shared" si="25"/>
        <v>43232.693091990193</v>
      </c>
      <c r="I682" s="1">
        <f t="shared" si="26"/>
        <v>54683.423030848149</v>
      </c>
      <c r="J682" s="4">
        <f t="shared" si="21"/>
        <v>91401.872682218906</v>
      </c>
      <c r="L682" s="1" cm="1">
        <f t="array" ref="L682">-AVERAGE(IF(F133:F682&lt;(-1*J682),F133:F682))</f>
        <v>130820.16086137811</v>
      </c>
      <c r="N682" s="1">
        <f t="shared" si="20"/>
        <v>-27802.181002239919</v>
      </c>
      <c r="O682" s="1">
        <f t="shared" si="22"/>
        <v>27802.181002239919</v>
      </c>
      <c r="P682" s="1">
        <f t="shared" si="23"/>
        <v>0</v>
      </c>
      <c r="R682" s="1">
        <f t="shared" si="24"/>
        <v>0</v>
      </c>
    </row>
    <row r="683" spans="2:18" x14ac:dyDescent="0.35">
      <c r="B683" s="46">
        <v>44446</v>
      </c>
      <c r="C683" s="4">
        <v>676</v>
      </c>
      <c r="D683" s="4"/>
      <c r="E683" s="1">
        <v>2.0562795047251302E-2</v>
      </c>
      <c r="F683" s="1">
        <v>20562.795047251275</v>
      </c>
      <c r="G683" s="1">
        <v>20246.363567491135</v>
      </c>
      <c r="H683" s="1">
        <f t="shared" si="25"/>
        <v>43232.693091990193</v>
      </c>
      <c r="I683" s="1">
        <f t="shared" si="26"/>
        <v>54683.423030848149</v>
      </c>
      <c r="J683" s="4">
        <f t="shared" si="21"/>
        <v>91401.872682218906</v>
      </c>
      <c r="L683" s="1" cm="1">
        <f t="array" ref="L683">-AVERAGE(IF(F134:F683&lt;(-1*J683),F134:F683))</f>
        <v>130820.16086137811</v>
      </c>
      <c r="N683" s="1">
        <f t="shared" si="20"/>
        <v>20562.7950472513</v>
      </c>
      <c r="O683" s="1">
        <f t="shared" si="22"/>
        <v>-20562.7950472513</v>
      </c>
      <c r="P683" s="1">
        <f t="shared" si="23"/>
        <v>0</v>
      </c>
      <c r="R683" s="1">
        <f t="shared" si="24"/>
        <v>0</v>
      </c>
    </row>
    <row r="684" spans="2:18" x14ac:dyDescent="0.35">
      <c r="B684" s="46">
        <v>44447</v>
      </c>
      <c r="C684" s="4">
        <v>677</v>
      </c>
      <c r="D684" s="4"/>
      <c r="E684" s="1">
        <v>-5.0265645688054843E-3</v>
      </c>
      <c r="F684" s="1">
        <v>-5026.5645688055083</v>
      </c>
      <c r="G684" s="1">
        <v>-4859.030291167609</v>
      </c>
      <c r="H684" s="1">
        <f t="shared" si="25"/>
        <v>43232.693091990193</v>
      </c>
      <c r="I684" s="1">
        <f t="shared" si="26"/>
        <v>54683.423030848149</v>
      </c>
      <c r="J684" s="4">
        <f t="shared" si="21"/>
        <v>91401.872682218906</v>
      </c>
      <c r="L684" s="1" cm="1">
        <f t="array" ref="L684">-AVERAGE(IF(F135:F684&lt;(-1*J684),F135:F684))</f>
        <v>130820.16086137811</v>
      </c>
      <c r="N684" s="1">
        <f t="shared" si="20"/>
        <v>-5026.5645688054847</v>
      </c>
      <c r="O684" s="1">
        <f t="shared" si="22"/>
        <v>5026.5645688054847</v>
      </c>
      <c r="P684" s="1">
        <f t="shared" si="23"/>
        <v>0</v>
      </c>
      <c r="R684" s="1">
        <f t="shared" si="24"/>
        <v>0</v>
      </c>
    </row>
    <row r="685" spans="2:18" x14ac:dyDescent="0.35">
      <c r="B685" s="46">
        <v>44448</v>
      </c>
      <c r="C685" s="4">
        <v>678</v>
      </c>
      <c r="D685" s="4"/>
      <c r="E685" s="1">
        <v>-3.8133721380924808E-3</v>
      </c>
      <c r="F685" s="1">
        <v>-3813.3721380925272</v>
      </c>
      <c r="G685" s="1">
        <v>-3790.7980621837951</v>
      </c>
      <c r="H685" s="1">
        <f t="shared" si="25"/>
        <v>43232.693091990193</v>
      </c>
      <c r="I685" s="1">
        <f t="shared" si="26"/>
        <v>54683.423030848149</v>
      </c>
      <c r="J685" s="4">
        <f t="shared" si="21"/>
        <v>91401.872682218906</v>
      </c>
      <c r="L685" s="1" cm="1">
        <f t="array" ref="L685">-AVERAGE(IF(F136:F685&lt;(-1*J685),F136:F685))</f>
        <v>130820.16086137811</v>
      </c>
      <c r="N685" s="1">
        <f t="shared" ref="N685:N748" si="27">E685*$C$4</f>
        <v>-3813.3721380924808</v>
      </c>
      <c r="O685" s="1">
        <f t="shared" si="22"/>
        <v>3813.3721380924808</v>
      </c>
      <c r="P685" s="1">
        <f t="shared" si="23"/>
        <v>0</v>
      </c>
      <c r="R685" s="1">
        <f t="shared" si="24"/>
        <v>0</v>
      </c>
    </row>
    <row r="686" spans="2:18" x14ac:dyDescent="0.35">
      <c r="B686" s="46">
        <v>44449</v>
      </c>
      <c r="C686" s="4">
        <v>679</v>
      </c>
      <c r="D686" s="4"/>
      <c r="E686" s="1">
        <v>-6.4294760710829919E-3</v>
      </c>
      <c r="F686" s="1">
        <v>-6429.4760710829869</v>
      </c>
      <c r="G686" s="1">
        <v>-6580.2933652218944</v>
      </c>
      <c r="H686" s="1">
        <f t="shared" si="25"/>
        <v>43232.693091990193</v>
      </c>
      <c r="I686" s="1">
        <f t="shared" si="26"/>
        <v>54683.423030848149</v>
      </c>
      <c r="J686" s="4">
        <f t="shared" ref="J686:J749" si="28">-LARGE(F137:F686,(1-$C$3)*$C$2)</f>
        <v>91401.872682218906</v>
      </c>
      <c r="L686" s="1" cm="1">
        <f t="array" ref="L686">-AVERAGE(IF(F137:F686&lt;(-1*J686),F137:F686))</f>
        <v>130820.16086137811</v>
      </c>
      <c r="N686" s="1">
        <f t="shared" si="27"/>
        <v>-6429.4760710829914</v>
      </c>
      <c r="O686" s="1">
        <f t="shared" ref="O686:O749" si="29">N686*-1</f>
        <v>6429.4760710829914</v>
      </c>
      <c r="P686" s="1">
        <f t="shared" ref="P686:P749" si="30">IF(O686&gt;J686,1,0)</f>
        <v>0</v>
      </c>
      <c r="R686" s="1">
        <f t="shared" ref="R686:R749" si="31">IF($N686&gt;J686,($N686-L686)^2,0)</f>
        <v>0</v>
      </c>
    </row>
    <row r="687" spans="2:18" x14ac:dyDescent="0.35">
      <c r="B687" s="46">
        <v>44452</v>
      </c>
      <c r="C687" s="4">
        <v>680</v>
      </c>
      <c r="D687" s="4"/>
      <c r="E687" s="1">
        <v>2.0501397958402424E-2</v>
      </c>
      <c r="F687" s="1">
        <v>20501.397958402405</v>
      </c>
      <c r="G687" s="1">
        <v>21524.042694603897</v>
      </c>
      <c r="H687" s="1">
        <f t="shared" si="25"/>
        <v>43232.693091990193</v>
      </c>
      <c r="I687" s="1">
        <f t="shared" si="26"/>
        <v>54683.423030848149</v>
      </c>
      <c r="J687" s="4">
        <f t="shared" si="28"/>
        <v>91401.872682218906</v>
      </c>
      <c r="L687" s="1" cm="1">
        <f t="array" ref="L687">-AVERAGE(IF(F138:F687&lt;(-1*J687),F138:F687))</f>
        <v>130820.16086137811</v>
      </c>
      <c r="N687" s="1">
        <f t="shared" si="27"/>
        <v>20501.397958402424</v>
      </c>
      <c r="O687" s="1">
        <f t="shared" si="29"/>
        <v>-20501.397958402424</v>
      </c>
      <c r="P687" s="1">
        <f t="shared" si="30"/>
        <v>0</v>
      </c>
      <c r="R687" s="1">
        <f t="shared" si="31"/>
        <v>0</v>
      </c>
    </row>
    <row r="688" spans="2:18" x14ac:dyDescent="0.35">
      <c r="B688" s="46">
        <v>44453</v>
      </c>
      <c r="C688" s="4">
        <v>681</v>
      </c>
      <c r="D688" s="4"/>
      <c r="E688" s="1">
        <v>-1.8778022062027069E-2</v>
      </c>
      <c r="F688" s="1">
        <v>-18778.022062027012</v>
      </c>
      <c r="G688" s="1">
        <v>-19238.172572988387</v>
      </c>
      <c r="H688" s="1">
        <f t="shared" si="25"/>
        <v>43232.693091990193</v>
      </c>
      <c r="I688" s="1">
        <f t="shared" si="26"/>
        <v>54683.423030848149</v>
      </c>
      <c r="J688" s="4">
        <f t="shared" si="28"/>
        <v>91401.872682218906</v>
      </c>
      <c r="L688" s="1" cm="1">
        <f t="array" ref="L688">-AVERAGE(IF(F139:F688&lt;(-1*J688),F139:F688))</f>
        <v>130820.16086137811</v>
      </c>
      <c r="N688" s="1">
        <f t="shared" si="27"/>
        <v>-18778.02206202707</v>
      </c>
      <c r="O688" s="1">
        <f t="shared" si="29"/>
        <v>18778.02206202707</v>
      </c>
      <c r="P688" s="1">
        <f t="shared" si="30"/>
        <v>0</v>
      </c>
      <c r="R688" s="1">
        <f t="shared" si="31"/>
        <v>0</v>
      </c>
    </row>
    <row r="689" spans="2:18" x14ac:dyDescent="0.35">
      <c r="B689" s="46">
        <v>44454</v>
      </c>
      <c r="C689" s="4">
        <v>682</v>
      </c>
      <c r="D689" s="4"/>
      <c r="E689" s="1">
        <v>3.0408872109465628E-2</v>
      </c>
      <c r="F689" s="1">
        <v>30408.87210946565</v>
      </c>
      <c r="G689" s="1">
        <v>30726.840847117604</v>
      </c>
      <c r="H689" s="1">
        <f t="shared" si="25"/>
        <v>43232.693091990193</v>
      </c>
      <c r="I689" s="1">
        <f t="shared" si="26"/>
        <v>48058.461352368118</v>
      </c>
      <c r="J689" s="4">
        <f t="shared" si="28"/>
        <v>91401.872682218906</v>
      </c>
      <c r="L689" s="1" cm="1">
        <f t="array" ref="L689">-AVERAGE(IF(F140:F689&lt;(-1*J689),F140:F689))</f>
        <v>130820.16086137811</v>
      </c>
      <c r="N689" s="1">
        <f t="shared" si="27"/>
        <v>30408.872109465628</v>
      </c>
      <c r="O689" s="1">
        <f t="shared" si="29"/>
        <v>-30408.872109465628</v>
      </c>
      <c r="P689" s="1">
        <f t="shared" si="30"/>
        <v>0</v>
      </c>
      <c r="R689" s="1">
        <f t="shared" si="31"/>
        <v>0</v>
      </c>
    </row>
    <row r="690" spans="2:18" x14ac:dyDescent="0.35">
      <c r="B690" s="46">
        <v>44455</v>
      </c>
      <c r="C690" s="4">
        <v>683</v>
      </c>
      <c r="D690" s="4"/>
      <c r="E690" s="1">
        <v>1.5230000184540349E-2</v>
      </c>
      <c r="F690" s="1">
        <v>15230.000184540404</v>
      </c>
      <c r="G690" s="1">
        <v>14261.021477951608</v>
      </c>
      <c r="H690" s="1">
        <f t="shared" si="25"/>
        <v>43232.693091990193</v>
      </c>
      <c r="I690" s="1">
        <f t="shared" si="26"/>
        <v>48058.461352368118</v>
      </c>
      <c r="J690" s="4">
        <f t="shared" si="28"/>
        <v>91401.872682218906</v>
      </c>
      <c r="L690" s="1" cm="1">
        <f t="array" ref="L690">-AVERAGE(IF(F141:F690&lt;(-1*J690),F141:F690))</f>
        <v>130820.16086137811</v>
      </c>
      <c r="N690" s="1">
        <f t="shared" si="27"/>
        <v>15230.000184540349</v>
      </c>
      <c r="O690" s="1">
        <f t="shared" si="29"/>
        <v>-15230.000184540349</v>
      </c>
      <c r="P690" s="1">
        <f t="shared" si="30"/>
        <v>0</v>
      </c>
      <c r="R690" s="1">
        <f t="shared" si="31"/>
        <v>0</v>
      </c>
    </row>
    <row r="691" spans="2:18" x14ac:dyDescent="0.35">
      <c r="B691" s="46">
        <v>44456</v>
      </c>
      <c r="C691" s="4">
        <v>684</v>
      </c>
      <c r="D691" s="4"/>
      <c r="E691" s="1">
        <v>-1.2265530773434849E-2</v>
      </c>
      <c r="F691" s="1">
        <v>-12265.530773434904</v>
      </c>
      <c r="G691" s="1">
        <v>-11552.615806119809</v>
      </c>
      <c r="H691" s="1">
        <f t="shared" si="25"/>
        <v>43232.693091990193</v>
      </c>
      <c r="I691" s="1">
        <f t="shared" si="26"/>
        <v>48058.461352368118</v>
      </c>
      <c r="J691" s="4">
        <f t="shared" si="28"/>
        <v>91401.872682218906</v>
      </c>
      <c r="L691" s="1" cm="1">
        <f t="array" ref="L691">-AVERAGE(IF(F142:F691&lt;(-1*J691),F142:F691))</f>
        <v>130820.16086137811</v>
      </c>
      <c r="N691" s="1">
        <f t="shared" si="27"/>
        <v>-12265.53077343485</v>
      </c>
      <c r="O691" s="1">
        <f t="shared" si="29"/>
        <v>12265.53077343485</v>
      </c>
      <c r="P691" s="1">
        <f t="shared" si="30"/>
        <v>0</v>
      </c>
      <c r="R691" s="1">
        <f t="shared" si="31"/>
        <v>0</v>
      </c>
    </row>
    <row r="692" spans="2:18" x14ac:dyDescent="0.35">
      <c r="B692" s="46">
        <v>44459</v>
      </c>
      <c r="C692" s="4">
        <v>685</v>
      </c>
      <c r="D692" s="4"/>
      <c r="E692" s="1">
        <v>-2.3289427880939722E-2</v>
      </c>
      <c r="F692" s="1">
        <v>-23289.427880939678</v>
      </c>
      <c r="G692" s="1">
        <v>-22252.526370118449</v>
      </c>
      <c r="H692" s="1">
        <f t="shared" si="25"/>
        <v>43232.693091990193</v>
      </c>
      <c r="I692" s="1">
        <f t="shared" si="26"/>
        <v>48058.461352368118</v>
      </c>
      <c r="J692" s="4">
        <f t="shared" si="28"/>
        <v>91401.872682218906</v>
      </c>
      <c r="L692" s="1" cm="1">
        <f t="array" ref="L692">-AVERAGE(IF(F143:F692&lt;(-1*J692),F143:F692))</f>
        <v>130820.16086137811</v>
      </c>
      <c r="N692" s="1">
        <f t="shared" si="27"/>
        <v>-23289.427880939722</v>
      </c>
      <c r="O692" s="1">
        <f t="shared" si="29"/>
        <v>23289.427880939722</v>
      </c>
      <c r="P692" s="1">
        <f t="shared" si="30"/>
        <v>0</v>
      </c>
      <c r="R692" s="1">
        <f t="shared" si="31"/>
        <v>0</v>
      </c>
    </row>
    <row r="693" spans="2:18" x14ac:dyDescent="0.35">
      <c r="B693" s="46">
        <v>44460</v>
      </c>
      <c r="C693" s="4">
        <v>686</v>
      </c>
      <c r="D693" s="4"/>
      <c r="E693" s="1">
        <v>7.9764402646938758E-5</v>
      </c>
      <c r="F693" s="1">
        <v>79.764402646920644</v>
      </c>
      <c r="G693" s="1">
        <v>74.103884410644724</v>
      </c>
      <c r="H693" s="1">
        <f t="shared" si="25"/>
        <v>43232.693091990193</v>
      </c>
      <c r="I693" s="1">
        <f t="shared" si="26"/>
        <v>45053.122901484719</v>
      </c>
      <c r="J693" s="4">
        <f t="shared" si="28"/>
        <v>91401.872682218906</v>
      </c>
      <c r="L693" s="1" cm="1">
        <f t="array" ref="L693">-AVERAGE(IF(F144:F693&lt;(-1*J693),F144:F693))</f>
        <v>130820.16086137811</v>
      </c>
      <c r="N693" s="1">
        <f t="shared" si="27"/>
        <v>79.764402646938763</v>
      </c>
      <c r="O693" s="1">
        <f t="shared" si="29"/>
        <v>-79.764402646938763</v>
      </c>
      <c r="P693" s="1">
        <f t="shared" si="30"/>
        <v>0</v>
      </c>
      <c r="R693" s="1">
        <f t="shared" si="31"/>
        <v>0</v>
      </c>
    </row>
    <row r="694" spans="2:18" x14ac:dyDescent="0.35">
      <c r="B694" s="46">
        <v>44461</v>
      </c>
      <c r="C694" s="4">
        <v>687</v>
      </c>
      <c r="D694" s="4"/>
      <c r="E694" s="1">
        <v>2.2969194897044638E-2</v>
      </c>
      <c r="F694" s="1">
        <v>22969.194897044683</v>
      </c>
      <c r="G694" s="1">
        <v>22009.663404111107</v>
      </c>
      <c r="H694" s="1">
        <f t="shared" si="25"/>
        <v>43232.693091990193</v>
      </c>
      <c r="I694" s="1">
        <f t="shared" si="26"/>
        <v>45053.122901484719</v>
      </c>
      <c r="J694" s="4">
        <f t="shared" si="28"/>
        <v>91401.872682218906</v>
      </c>
      <c r="L694" s="1" cm="1">
        <f t="array" ref="L694">-AVERAGE(IF(F145:F694&lt;(-1*J694),F145:F694))</f>
        <v>130820.16086137811</v>
      </c>
      <c r="N694" s="1">
        <f t="shared" si="27"/>
        <v>22969.194897044639</v>
      </c>
      <c r="O694" s="1">
        <f t="shared" si="29"/>
        <v>-22969.194897044639</v>
      </c>
      <c r="P694" s="1">
        <f t="shared" si="30"/>
        <v>0</v>
      </c>
      <c r="R694" s="1">
        <f t="shared" si="31"/>
        <v>0</v>
      </c>
    </row>
    <row r="695" spans="2:18" x14ac:dyDescent="0.35">
      <c r="B695" s="46">
        <v>44462</v>
      </c>
      <c r="C695" s="4">
        <v>688</v>
      </c>
      <c r="D695" s="4"/>
      <c r="E695" s="1">
        <v>-9.8925250440916029E-3</v>
      </c>
      <c r="F695" s="1">
        <v>-9892.5250440916279</v>
      </c>
      <c r="G695" s="1">
        <v>-9228.0828860545007</v>
      </c>
      <c r="H695" s="1">
        <f t="shared" si="25"/>
        <v>43232.693091990193</v>
      </c>
      <c r="I695" s="1">
        <f t="shared" si="26"/>
        <v>45053.122901484719</v>
      </c>
      <c r="J695" s="4">
        <f t="shared" si="28"/>
        <v>91401.872682218906</v>
      </c>
      <c r="L695" s="1" cm="1">
        <f t="array" ref="L695">-AVERAGE(IF(F146:F695&lt;(-1*J695),F146:F695))</f>
        <v>130820.16086137811</v>
      </c>
      <c r="N695" s="1">
        <f t="shared" si="27"/>
        <v>-9892.5250440916025</v>
      </c>
      <c r="O695" s="1">
        <f t="shared" si="29"/>
        <v>9892.5250440916025</v>
      </c>
      <c r="P695" s="1">
        <f t="shared" si="30"/>
        <v>0</v>
      </c>
      <c r="R695" s="1">
        <f t="shared" si="31"/>
        <v>0</v>
      </c>
    </row>
    <row r="696" spans="2:18" x14ac:dyDescent="0.35">
      <c r="B696" s="46">
        <v>44463</v>
      </c>
      <c r="C696" s="4">
        <v>689</v>
      </c>
      <c r="D696" s="4"/>
      <c r="E696" s="1">
        <v>-8.9665178962451686E-3</v>
      </c>
      <c r="F696" s="1">
        <v>-8966.5178962451173</v>
      </c>
      <c r="G696" s="1">
        <v>-8535.6486729342596</v>
      </c>
      <c r="H696" s="1">
        <f t="shared" si="25"/>
        <v>43232.693091990193</v>
      </c>
      <c r="I696" s="1">
        <f t="shared" si="26"/>
        <v>45053.122901484719</v>
      </c>
      <c r="J696" s="4">
        <f t="shared" si="28"/>
        <v>91401.872682218906</v>
      </c>
      <c r="L696" s="1" cm="1">
        <f t="array" ref="L696">-AVERAGE(IF(F147:F696&lt;(-1*J696),F147:F696))</f>
        <v>130820.16086137811</v>
      </c>
      <c r="N696" s="1">
        <f t="shared" si="27"/>
        <v>-8966.5178962451682</v>
      </c>
      <c r="O696" s="1">
        <f t="shared" si="29"/>
        <v>8966.5178962451682</v>
      </c>
      <c r="P696" s="1">
        <f t="shared" si="30"/>
        <v>0</v>
      </c>
      <c r="R696" s="1">
        <f t="shared" si="31"/>
        <v>0</v>
      </c>
    </row>
    <row r="697" spans="2:18" x14ac:dyDescent="0.35">
      <c r="B697" s="46">
        <v>44466</v>
      </c>
      <c r="C697" s="4">
        <v>690</v>
      </c>
      <c r="D697" s="4"/>
      <c r="E697" s="1">
        <v>1.4465041470293016E-2</v>
      </c>
      <c r="F697" s="1">
        <v>14465.041470292956</v>
      </c>
      <c r="G697" s="1">
        <v>14073.533201664943</v>
      </c>
      <c r="H697" s="1">
        <f t="shared" si="25"/>
        <v>40665.46339772176</v>
      </c>
      <c r="I697" s="1">
        <f t="shared" si="26"/>
        <v>45053.122901484719</v>
      </c>
      <c r="J697" s="4">
        <f t="shared" si="28"/>
        <v>91401.872682218906</v>
      </c>
      <c r="L697" s="1" cm="1">
        <f t="array" ref="L697">-AVERAGE(IF(F148:F697&lt;(-1*J697),F148:F697))</f>
        <v>130820.16086137811</v>
      </c>
      <c r="N697" s="1">
        <f t="shared" si="27"/>
        <v>14465.041470293016</v>
      </c>
      <c r="O697" s="1">
        <f t="shared" si="29"/>
        <v>-14465.041470293016</v>
      </c>
      <c r="P697" s="1">
        <f t="shared" si="30"/>
        <v>0</v>
      </c>
      <c r="R697" s="1">
        <f t="shared" si="31"/>
        <v>0</v>
      </c>
    </row>
    <row r="698" spans="2:18" x14ac:dyDescent="0.35">
      <c r="B698" s="46">
        <v>44467</v>
      </c>
      <c r="C698" s="4">
        <v>691</v>
      </c>
      <c r="D698" s="4"/>
      <c r="E698" s="1">
        <v>-3.0633198630204386E-2</v>
      </c>
      <c r="F698" s="1">
        <v>-30633.198630204424</v>
      </c>
      <c r="G698" s="1">
        <v>-29998.307629792944</v>
      </c>
      <c r="H698" s="1">
        <f t="shared" ref="H698:H761" si="32">-LARGE(F649:F698,(1-$C$3)*$H$6)</f>
        <v>30633.198630204424</v>
      </c>
      <c r="I698" s="1">
        <f t="shared" si="26"/>
        <v>45053.122901484719</v>
      </c>
      <c r="J698" s="4">
        <f t="shared" si="28"/>
        <v>91401.872682218906</v>
      </c>
      <c r="L698" s="1" cm="1">
        <f t="array" ref="L698">-AVERAGE(IF(F149:F698&lt;(-1*J698),F149:F698))</f>
        <v>130820.16086137811</v>
      </c>
      <c r="N698" s="1">
        <f t="shared" si="27"/>
        <v>-30633.198630204384</v>
      </c>
      <c r="O698" s="1">
        <f t="shared" si="29"/>
        <v>30633.198630204384</v>
      </c>
      <c r="P698" s="1">
        <f t="shared" si="30"/>
        <v>0</v>
      </c>
      <c r="R698" s="1">
        <f t="shared" si="31"/>
        <v>0</v>
      </c>
    </row>
    <row r="699" spans="2:18" x14ac:dyDescent="0.35">
      <c r="B699" s="46">
        <v>44468</v>
      </c>
      <c r="C699" s="4">
        <v>692</v>
      </c>
      <c r="D699" s="4"/>
      <c r="E699" s="1">
        <v>3.0950863523147472E-3</v>
      </c>
      <c r="F699" s="1">
        <v>3095.0863523148</v>
      </c>
      <c r="G699" s="1">
        <v>2821.5043315037296</v>
      </c>
      <c r="H699" s="1">
        <f t="shared" si="32"/>
        <v>30633.198630204424</v>
      </c>
      <c r="I699" s="1">
        <f t="shared" si="26"/>
        <v>45053.122901484719</v>
      </c>
      <c r="J699" s="4">
        <f t="shared" si="28"/>
        <v>91401.872682218906</v>
      </c>
      <c r="L699" s="1" cm="1">
        <f t="array" ref="L699">-AVERAGE(IF(F150:F699&lt;(-1*J699),F150:F699))</f>
        <v>130820.16086137811</v>
      </c>
      <c r="N699" s="1">
        <f t="shared" si="27"/>
        <v>3095.0863523147473</v>
      </c>
      <c r="O699" s="1">
        <f t="shared" si="29"/>
        <v>-3095.0863523147473</v>
      </c>
      <c r="P699" s="1">
        <f t="shared" si="30"/>
        <v>0</v>
      </c>
      <c r="R699" s="1">
        <f t="shared" si="31"/>
        <v>0</v>
      </c>
    </row>
    <row r="700" spans="2:18" x14ac:dyDescent="0.35">
      <c r="B700" s="46">
        <v>44469</v>
      </c>
      <c r="C700" s="4">
        <v>693</v>
      </c>
      <c r="D700" s="4"/>
      <c r="E700" s="1">
        <v>1.6241369425751204E-3</v>
      </c>
      <c r="F700" s="1">
        <v>1624.1369425751036</v>
      </c>
      <c r="G700" s="1">
        <v>1525.5619563588903</v>
      </c>
      <c r="H700" s="1">
        <f t="shared" si="32"/>
        <v>30633.198630204424</v>
      </c>
      <c r="I700" s="1">
        <f t="shared" si="26"/>
        <v>45053.122901484719</v>
      </c>
      <c r="J700" s="4">
        <f t="shared" si="28"/>
        <v>91401.872682218906</v>
      </c>
      <c r="L700" s="1" cm="1">
        <f t="array" ref="L700">-AVERAGE(IF(F151:F700&lt;(-1*J700),F151:F700))</f>
        <v>130820.16086137811</v>
      </c>
      <c r="N700" s="1">
        <f t="shared" si="27"/>
        <v>1624.1369425751204</v>
      </c>
      <c r="O700" s="1">
        <f t="shared" si="29"/>
        <v>-1624.1369425751204</v>
      </c>
      <c r="P700" s="1">
        <f t="shared" si="30"/>
        <v>0</v>
      </c>
      <c r="R700" s="1">
        <f t="shared" si="31"/>
        <v>0</v>
      </c>
    </row>
    <row r="701" spans="2:18" x14ac:dyDescent="0.35">
      <c r="B701" s="46">
        <v>44470</v>
      </c>
      <c r="C701" s="4">
        <v>694</v>
      </c>
      <c r="D701" s="4"/>
      <c r="E701" s="1">
        <v>2.3099579331560427E-2</v>
      </c>
      <c r="F701" s="1">
        <v>23099.57933156041</v>
      </c>
      <c r="G701" s="1">
        <v>22372.759578291192</v>
      </c>
      <c r="H701" s="1">
        <f t="shared" si="32"/>
        <v>30633.198630204424</v>
      </c>
      <c r="I701" s="1">
        <f t="shared" si="26"/>
        <v>45053.122901484719</v>
      </c>
      <c r="J701" s="4">
        <f t="shared" si="28"/>
        <v>91401.872682218906</v>
      </c>
      <c r="L701" s="1" cm="1">
        <f t="array" ref="L701">-AVERAGE(IF(F152:F701&lt;(-1*J701),F152:F701))</f>
        <v>130820.16086137811</v>
      </c>
      <c r="N701" s="1">
        <f t="shared" si="27"/>
        <v>23099.579331560428</v>
      </c>
      <c r="O701" s="1">
        <f t="shared" si="29"/>
        <v>-23099.579331560428</v>
      </c>
      <c r="P701" s="1">
        <f t="shared" si="30"/>
        <v>0</v>
      </c>
      <c r="R701" s="1">
        <f t="shared" si="31"/>
        <v>0</v>
      </c>
    </row>
    <row r="702" spans="2:18" x14ac:dyDescent="0.35">
      <c r="B702" s="46">
        <v>44473</v>
      </c>
      <c r="C702" s="4">
        <v>695</v>
      </c>
      <c r="D702" s="4"/>
      <c r="E702" s="1">
        <v>1.9265630178817501E-2</v>
      </c>
      <c r="F702" s="1">
        <v>19265.630178817548</v>
      </c>
      <c r="G702" s="1">
        <v>18132.108756969934</v>
      </c>
      <c r="H702" s="1">
        <f t="shared" si="32"/>
        <v>30633.198630204424</v>
      </c>
      <c r="I702" s="1">
        <f t="shared" si="26"/>
        <v>45053.122901484719</v>
      </c>
      <c r="J702" s="4">
        <f t="shared" si="28"/>
        <v>91401.872682218906</v>
      </c>
      <c r="L702" s="1" cm="1">
        <f t="array" ref="L702">-AVERAGE(IF(F153:F702&lt;(-1*J702),F153:F702))</f>
        <v>130820.16086137811</v>
      </c>
      <c r="N702" s="1">
        <f t="shared" si="27"/>
        <v>19265.630178817501</v>
      </c>
      <c r="O702" s="1">
        <f t="shared" si="29"/>
        <v>-19265.630178817501</v>
      </c>
      <c r="P702" s="1">
        <f t="shared" si="30"/>
        <v>0</v>
      </c>
      <c r="R702" s="1">
        <f t="shared" si="31"/>
        <v>0</v>
      </c>
    </row>
    <row r="703" spans="2:18" x14ac:dyDescent="0.35">
      <c r="B703" s="46">
        <v>44474</v>
      </c>
      <c r="C703" s="4">
        <v>696</v>
      </c>
      <c r="D703" s="4"/>
      <c r="E703" s="1">
        <v>1.6182436444746914E-2</v>
      </c>
      <c r="F703" s="1">
        <v>16182.436444746912</v>
      </c>
      <c r="G703" s="1">
        <v>15093.799611082226</v>
      </c>
      <c r="H703" s="1">
        <f t="shared" si="32"/>
        <v>30633.198630204424</v>
      </c>
      <c r="I703" s="1">
        <f t="shared" si="26"/>
        <v>45053.122901484719</v>
      </c>
      <c r="J703" s="4">
        <f t="shared" si="28"/>
        <v>91401.872682218906</v>
      </c>
      <c r="L703" s="1" cm="1">
        <f t="array" ref="L703">-AVERAGE(IF(F154:F703&lt;(-1*J703),F154:F703))</f>
        <v>130820.16086137811</v>
      </c>
      <c r="N703" s="1">
        <f t="shared" si="27"/>
        <v>16182.436444746914</v>
      </c>
      <c r="O703" s="1">
        <f t="shared" si="29"/>
        <v>-16182.436444746914</v>
      </c>
      <c r="P703" s="1">
        <f t="shared" si="30"/>
        <v>0</v>
      </c>
      <c r="R703" s="1">
        <f t="shared" si="31"/>
        <v>0</v>
      </c>
    </row>
    <row r="704" spans="2:18" x14ac:dyDescent="0.35">
      <c r="B704" s="46">
        <v>44475</v>
      </c>
      <c r="C704" s="4">
        <v>697</v>
      </c>
      <c r="D704" s="4"/>
      <c r="E704" s="1">
        <v>-5.5940668661396903E-3</v>
      </c>
      <c r="F704" s="1">
        <v>-5594.0668661396485</v>
      </c>
      <c r="G704" s="1">
        <v>-5233.0187967663514</v>
      </c>
      <c r="H704" s="1">
        <f t="shared" si="32"/>
        <v>30633.198630204424</v>
      </c>
      <c r="I704" s="1">
        <f t="shared" si="26"/>
        <v>45053.122901484719</v>
      </c>
      <c r="J704" s="4">
        <f t="shared" si="28"/>
        <v>91401.872682218906</v>
      </c>
      <c r="L704" s="1" cm="1">
        <f t="array" ref="L704">-AVERAGE(IF(F155:F704&lt;(-1*J704),F155:F704))</f>
        <v>130820.16086137811</v>
      </c>
      <c r="N704" s="1">
        <f t="shared" si="27"/>
        <v>-5594.0668661396903</v>
      </c>
      <c r="O704" s="1">
        <f t="shared" si="29"/>
        <v>5594.0668661396903</v>
      </c>
      <c r="P704" s="1">
        <f t="shared" si="30"/>
        <v>0</v>
      </c>
      <c r="R704" s="1">
        <f t="shared" si="31"/>
        <v>0</v>
      </c>
    </row>
    <row r="705" spans="2:18" x14ac:dyDescent="0.35">
      <c r="B705" s="46">
        <v>44476</v>
      </c>
      <c r="C705" s="4">
        <v>698</v>
      </c>
      <c r="D705" s="4"/>
      <c r="E705" s="1">
        <v>-4.2550158410390518E-3</v>
      </c>
      <c r="F705" s="1">
        <v>-4255.015841039014</v>
      </c>
      <c r="G705" s="1">
        <v>-4091.3154302172356</v>
      </c>
      <c r="H705" s="1">
        <f t="shared" si="32"/>
        <v>30633.198630204424</v>
      </c>
      <c r="I705" s="1">
        <f t="shared" si="26"/>
        <v>45053.122901484719</v>
      </c>
      <c r="J705" s="4">
        <f t="shared" si="28"/>
        <v>91401.872682218906</v>
      </c>
      <c r="L705" s="1" cm="1">
        <f t="array" ref="L705">-AVERAGE(IF(F156:F705&lt;(-1*J705),F156:F705))</f>
        <v>130820.16086137811</v>
      </c>
      <c r="N705" s="1">
        <f t="shared" si="27"/>
        <v>-4255.0158410390513</v>
      </c>
      <c r="O705" s="1">
        <f t="shared" si="29"/>
        <v>4255.0158410390513</v>
      </c>
      <c r="P705" s="1">
        <f t="shared" si="30"/>
        <v>0</v>
      </c>
      <c r="R705" s="1">
        <f t="shared" si="31"/>
        <v>0</v>
      </c>
    </row>
    <row r="706" spans="2:18" x14ac:dyDescent="0.35">
      <c r="B706" s="46">
        <v>44477</v>
      </c>
      <c r="C706" s="4">
        <v>699</v>
      </c>
      <c r="D706" s="4"/>
      <c r="E706" s="1">
        <v>2.336956478317265E-3</v>
      </c>
      <c r="F706" s="1">
        <v>2336.9564783172682</v>
      </c>
      <c r="G706" s="1">
        <v>2312.7624316580109</v>
      </c>
      <c r="H706" s="1">
        <f t="shared" si="32"/>
        <v>30633.198630204424</v>
      </c>
      <c r="I706" s="1">
        <f t="shared" ref="I706:I769" si="33">-LARGE(F457:F706,(1-$C$3)*$I$6)</f>
        <v>45053.122901484719</v>
      </c>
      <c r="J706" s="4">
        <f t="shared" si="28"/>
        <v>91401.872682218906</v>
      </c>
      <c r="L706" s="1" cm="1">
        <f t="array" ref="L706">-AVERAGE(IF(F157:F706&lt;(-1*J706),F157:F706))</f>
        <v>130820.16086137811</v>
      </c>
      <c r="N706" s="1">
        <f t="shared" si="27"/>
        <v>2336.956478317265</v>
      </c>
      <c r="O706" s="1">
        <f t="shared" si="29"/>
        <v>-2336.956478317265</v>
      </c>
      <c r="P706" s="1">
        <f t="shared" si="30"/>
        <v>0</v>
      </c>
      <c r="R706" s="1">
        <f t="shared" si="31"/>
        <v>0</v>
      </c>
    </row>
    <row r="707" spans="2:18" x14ac:dyDescent="0.35">
      <c r="B707" s="46">
        <v>44480</v>
      </c>
      <c r="C707" s="4">
        <v>700</v>
      </c>
      <c r="D707" s="4"/>
      <c r="E707" s="1">
        <v>3.7435696228476402E-3</v>
      </c>
      <c r="F707" s="1">
        <v>3743.5696228476008</v>
      </c>
      <c r="G707" s="1">
        <v>3818.640676388854</v>
      </c>
      <c r="H707" s="1">
        <f t="shared" si="32"/>
        <v>30633.198630204424</v>
      </c>
      <c r="I707" s="1">
        <f t="shared" si="33"/>
        <v>45053.122901484719</v>
      </c>
      <c r="J707" s="4">
        <f t="shared" si="28"/>
        <v>91401.872682218906</v>
      </c>
      <c r="L707" s="1" cm="1">
        <f t="array" ref="L707">-AVERAGE(IF(F158:F707&lt;(-1*J707),F158:F707))</f>
        <v>130820.16086137811</v>
      </c>
      <c r="N707" s="1">
        <f t="shared" si="27"/>
        <v>3743.5696228476404</v>
      </c>
      <c r="O707" s="1">
        <f t="shared" si="29"/>
        <v>-3743.5696228476404</v>
      </c>
      <c r="P707" s="1">
        <f t="shared" si="30"/>
        <v>0</v>
      </c>
      <c r="R707" s="1">
        <f t="shared" si="31"/>
        <v>0</v>
      </c>
    </row>
    <row r="708" spans="2:18" x14ac:dyDescent="0.35">
      <c r="B708" s="46">
        <v>44481</v>
      </c>
      <c r="C708" s="4">
        <v>701</v>
      </c>
      <c r="D708" s="4"/>
      <c r="E708" s="1">
        <v>2.758559793453139E-3</v>
      </c>
      <c r="F708" s="1">
        <v>2758.5597934531979</v>
      </c>
      <c r="G708" s="1">
        <v>2896.9559938057305</v>
      </c>
      <c r="H708" s="1">
        <f t="shared" si="32"/>
        <v>30633.198630204424</v>
      </c>
      <c r="I708" s="1">
        <f t="shared" si="33"/>
        <v>45053.122901484719</v>
      </c>
      <c r="J708" s="4">
        <f t="shared" si="28"/>
        <v>91401.872682218906</v>
      </c>
      <c r="L708" s="1" cm="1">
        <f t="array" ref="L708">-AVERAGE(IF(F159:F708&lt;(-1*J708),F159:F708))</f>
        <v>130820.16086137811</v>
      </c>
      <c r="N708" s="1">
        <f t="shared" si="27"/>
        <v>2758.5597934531388</v>
      </c>
      <c r="O708" s="1">
        <f t="shared" si="29"/>
        <v>-2758.5597934531388</v>
      </c>
      <c r="P708" s="1">
        <f t="shared" si="30"/>
        <v>0</v>
      </c>
      <c r="R708" s="1">
        <f t="shared" si="31"/>
        <v>0</v>
      </c>
    </row>
    <row r="709" spans="2:18" x14ac:dyDescent="0.35">
      <c r="B709" s="46">
        <v>44482</v>
      </c>
      <c r="C709" s="4">
        <v>702</v>
      </c>
      <c r="D709" s="4"/>
      <c r="E709" s="1">
        <v>-1.1925719381255487E-2</v>
      </c>
      <c r="F709" s="1">
        <v>-11925.719381255447</v>
      </c>
      <c r="G709" s="1">
        <v>-12903.861297921019</v>
      </c>
      <c r="H709" s="1">
        <f t="shared" si="32"/>
        <v>30633.198630204424</v>
      </c>
      <c r="I709" s="1">
        <f t="shared" si="33"/>
        <v>45053.122901484719</v>
      </c>
      <c r="J709" s="4">
        <f t="shared" si="28"/>
        <v>91401.872682218906</v>
      </c>
      <c r="L709" s="1" cm="1">
        <f t="array" ref="L709">-AVERAGE(IF(F160:F709&lt;(-1*J709),F160:F709))</f>
        <v>130820.16086137811</v>
      </c>
      <c r="N709" s="1">
        <f t="shared" si="27"/>
        <v>-11925.719381255487</v>
      </c>
      <c r="O709" s="1">
        <f t="shared" si="29"/>
        <v>11925.719381255487</v>
      </c>
      <c r="P709" s="1">
        <f t="shared" si="30"/>
        <v>0</v>
      </c>
      <c r="R709" s="1">
        <f t="shared" si="31"/>
        <v>0</v>
      </c>
    </row>
    <row r="710" spans="2:18" x14ac:dyDescent="0.35">
      <c r="B710" s="46">
        <v>44483</v>
      </c>
      <c r="C710" s="4">
        <v>703</v>
      </c>
      <c r="D710" s="4"/>
      <c r="E710" s="1">
        <v>4.3404946076603459E-2</v>
      </c>
      <c r="F710" s="1">
        <v>43404.94607660349</v>
      </c>
      <c r="G710" s="1">
        <v>47451.730704221707</v>
      </c>
      <c r="H710" s="1">
        <f t="shared" si="32"/>
        <v>30633.198630204424</v>
      </c>
      <c r="I710" s="1">
        <f t="shared" si="33"/>
        <v>45053.122901484719</v>
      </c>
      <c r="J710" s="4">
        <f t="shared" si="28"/>
        <v>91401.872682218906</v>
      </c>
      <c r="L710" s="1" cm="1">
        <f t="array" ref="L710">-AVERAGE(IF(F161:F710&lt;(-1*J710),F161:F710))</f>
        <v>130820.16086137811</v>
      </c>
      <c r="N710" s="1">
        <f t="shared" si="27"/>
        <v>43404.946076603461</v>
      </c>
      <c r="O710" s="1">
        <f t="shared" si="29"/>
        <v>-43404.946076603461</v>
      </c>
      <c r="P710" s="1">
        <f t="shared" si="30"/>
        <v>0</v>
      </c>
      <c r="R710" s="1">
        <f t="shared" si="31"/>
        <v>0</v>
      </c>
    </row>
    <row r="711" spans="2:18" x14ac:dyDescent="0.35">
      <c r="B711" s="46">
        <v>44484</v>
      </c>
      <c r="C711" s="4">
        <v>704</v>
      </c>
      <c r="D711" s="4"/>
      <c r="E711" s="1">
        <v>1.738830423847107E-2</v>
      </c>
      <c r="F711" s="1">
        <v>17388.304238471086</v>
      </c>
      <c r="G711" s="1">
        <v>15650.183961500114</v>
      </c>
      <c r="H711" s="1">
        <f t="shared" si="32"/>
        <v>30633.198630204424</v>
      </c>
      <c r="I711" s="1">
        <f t="shared" si="33"/>
        <v>45053.122901484719</v>
      </c>
      <c r="J711" s="4">
        <f t="shared" si="28"/>
        <v>91401.872682218906</v>
      </c>
      <c r="L711" s="1" cm="1">
        <f t="array" ref="L711">-AVERAGE(IF(F162:F711&lt;(-1*J711),F162:F711))</f>
        <v>130820.16086137811</v>
      </c>
      <c r="N711" s="1">
        <f t="shared" si="27"/>
        <v>17388.304238471068</v>
      </c>
      <c r="O711" s="1">
        <f t="shared" si="29"/>
        <v>-17388.304238471068</v>
      </c>
      <c r="P711" s="1">
        <f t="shared" si="30"/>
        <v>0</v>
      </c>
      <c r="R711" s="1">
        <f t="shared" si="31"/>
        <v>0</v>
      </c>
    </row>
    <row r="712" spans="2:18" x14ac:dyDescent="0.35">
      <c r="B712" s="46">
        <v>44487</v>
      </c>
      <c r="C712" s="4">
        <v>705</v>
      </c>
      <c r="D712" s="4"/>
      <c r="E712" s="1">
        <v>-3.5420149910761695E-4</v>
      </c>
      <c r="F712" s="1">
        <v>-354.20149910764303</v>
      </c>
      <c r="G712" s="1">
        <v>-319.07740667688734</v>
      </c>
      <c r="H712" s="1">
        <f t="shared" si="32"/>
        <v>30633.198630204424</v>
      </c>
      <c r="I712" s="1">
        <f t="shared" si="33"/>
        <v>45053.122901484719</v>
      </c>
      <c r="J712" s="4">
        <f t="shared" si="28"/>
        <v>91401.872682218906</v>
      </c>
      <c r="L712" s="1" cm="1">
        <f t="array" ref="L712">-AVERAGE(IF(F163:F712&lt;(-1*J712),F163:F712))</f>
        <v>130820.16086137811</v>
      </c>
      <c r="N712" s="1">
        <f t="shared" si="27"/>
        <v>-354.20149910761694</v>
      </c>
      <c r="O712" s="1">
        <f t="shared" si="29"/>
        <v>354.20149910761694</v>
      </c>
      <c r="P712" s="1">
        <f t="shared" si="30"/>
        <v>0</v>
      </c>
      <c r="R712" s="1">
        <f t="shared" si="31"/>
        <v>0</v>
      </c>
    </row>
    <row r="713" spans="2:18" x14ac:dyDescent="0.35">
      <c r="B713" s="46">
        <v>44488</v>
      </c>
      <c r="C713" s="4">
        <v>706</v>
      </c>
      <c r="D713" s="4"/>
      <c r="E713" s="1">
        <v>5.4917297261768035E-3</v>
      </c>
      <c r="F713" s="1">
        <v>5491.7297261768254</v>
      </c>
      <c r="G713" s="1">
        <v>5102.5268107229749</v>
      </c>
      <c r="H713" s="1">
        <f t="shared" si="32"/>
        <v>30633.198630204424</v>
      </c>
      <c r="I713" s="1">
        <f t="shared" si="33"/>
        <v>45053.122901484719</v>
      </c>
      <c r="J713" s="4">
        <f t="shared" si="28"/>
        <v>91401.872682218906</v>
      </c>
      <c r="L713" s="1" cm="1">
        <f t="array" ref="L713">-AVERAGE(IF(F164:F713&lt;(-1*J713),F164:F713))</f>
        <v>130820.16086137811</v>
      </c>
      <c r="N713" s="1">
        <f t="shared" si="27"/>
        <v>5491.7297261768035</v>
      </c>
      <c r="O713" s="1">
        <f t="shared" si="29"/>
        <v>-5491.7297261768035</v>
      </c>
      <c r="P713" s="1">
        <f t="shared" si="30"/>
        <v>0</v>
      </c>
      <c r="R713" s="1">
        <f t="shared" si="31"/>
        <v>0</v>
      </c>
    </row>
    <row r="714" spans="2:18" x14ac:dyDescent="0.35">
      <c r="B714" s="46">
        <v>44489</v>
      </c>
      <c r="C714" s="4">
        <v>707</v>
      </c>
      <c r="D714" s="4"/>
      <c r="E714" s="1">
        <v>2.0419833446200603E-2</v>
      </c>
      <c r="F714" s="1">
        <v>20419.833446200588</v>
      </c>
      <c r="G714" s="1">
        <v>19504.690269323593</v>
      </c>
      <c r="H714" s="1">
        <f t="shared" si="32"/>
        <v>30633.198630204424</v>
      </c>
      <c r="I714" s="1">
        <f t="shared" si="33"/>
        <v>45053.122901484719</v>
      </c>
      <c r="J714" s="4">
        <f t="shared" si="28"/>
        <v>91401.872682218906</v>
      </c>
      <c r="L714" s="1" cm="1">
        <f t="array" ref="L714">-AVERAGE(IF(F165:F714&lt;(-1*J714),F165:F714))</f>
        <v>130820.16086137811</v>
      </c>
      <c r="N714" s="1">
        <f t="shared" si="27"/>
        <v>20419.833446200602</v>
      </c>
      <c r="O714" s="1">
        <f t="shared" si="29"/>
        <v>-20419.833446200602</v>
      </c>
      <c r="P714" s="1">
        <f t="shared" si="30"/>
        <v>0</v>
      </c>
      <c r="R714" s="1">
        <f t="shared" si="31"/>
        <v>0</v>
      </c>
    </row>
    <row r="715" spans="2:18" x14ac:dyDescent="0.35">
      <c r="B715" s="46">
        <v>44490</v>
      </c>
      <c r="C715" s="4">
        <v>708</v>
      </c>
      <c r="D715" s="4"/>
      <c r="E715" s="1">
        <v>-1.2552767536701382E-2</v>
      </c>
      <c r="F715" s="1">
        <v>-12552.767536701402</v>
      </c>
      <c r="G715" s="1">
        <v>-11811.688845192726</v>
      </c>
      <c r="H715" s="1">
        <f t="shared" si="32"/>
        <v>30633.198630204424</v>
      </c>
      <c r="I715" s="1">
        <f t="shared" si="33"/>
        <v>45053.122901484719</v>
      </c>
      <c r="J715" s="4">
        <f t="shared" si="28"/>
        <v>91401.872682218906</v>
      </c>
      <c r="L715" s="1" cm="1">
        <f t="array" ref="L715">-AVERAGE(IF(F166:F715&lt;(-1*J715),F166:F715))</f>
        <v>130820.16086137811</v>
      </c>
      <c r="N715" s="1">
        <f t="shared" si="27"/>
        <v>-12552.767536701382</v>
      </c>
      <c r="O715" s="1">
        <f t="shared" si="29"/>
        <v>12552.767536701382</v>
      </c>
      <c r="P715" s="1">
        <f t="shared" si="30"/>
        <v>0</v>
      </c>
      <c r="R715" s="1">
        <f t="shared" si="31"/>
        <v>0</v>
      </c>
    </row>
    <row r="716" spans="2:18" x14ac:dyDescent="0.35">
      <c r="B716" s="46">
        <v>44491</v>
      </c>
      <c r="C716" s="4">
        <v>709</v>
      </c>
      <c r="D716" s="4"/>
      <c r="E716" s="1">
        <v>2.5333490896819764E-2</v>
      </c>
      <c r="F716" s="1">
        <v>25333.490896819741</v>
      </c>
      <c r="G716" s="1">
        <v>24164.21525108386</v>
      </c>
      <c r="H716" s="1">
        <f t="shared" si="32"/>
        <v>30633.198630204424</v>
      </c>
      <c r="I716" s="1">
        <f t="shared" si="33"/>
        <v>45053.122901484719</v>
      </c>
      <c r="J716" s="4">
        <f t="shared" si="28"/>
        <v>91401.872682218906</v>
      </c>
      <c r="L716" s="1" cm="1">
        <f t="array" ref="L716">-AVERAGE(IF(F167:F716&lt;(-1*J716),F167:F716))</f>
        <v>130820.16086137811</v>
      </c>
      <c r="N716" s="1">
        <f t="shared" si="27"/>
        <v>25333.490896819763</v>
      </c>
      <c r="O716" s="1">
        <f t="shared" si="29"/>
        <v>-25333.490896819763</v>
      </c>
      <c r="P716" s="1">
        <f t="shared" si="30"/>
        <v>0</v>
      </c>
      <c r="R716" s="1">
        <f t="shared" si="31"/>
        <v>0</v>
      </c>
    </row>
    <row r="717" spans="2:18" x14ac:dyDescent="0.35">
      <c r="B717" s="46">
        <v>44494</v>
      </c>
      <c r="C717" s="4">
        <v>710</v>
      </c>
      <c r="D717" s="4"/>
      <c r="E717" s="1">
        <v>-1.9584465490454891E-2</v>
      </c>
      <c r="F717" s="1">
        <v>-19584.465490454924</v>
      </c>
      <c r="G717" s="1">
        <v>-17985.066583219534</v>
      </c>
      <c r="H717" s="1">
        <f t="shared" si="32"/>
        <v>30633.198630204424</v>
      </c>
      <c r="I717" s="1">
        <f t="shared" si="33"/>
        <v>45053.122901484719</v>
      </c>
      <c r="J717" s="4">
        <f t="shared" si="28"/>
        <v>91401.872682218906</v>
      </c>
      <c r="L717" s="1" cm="1">
        <f t="array" ref="L717">-AVERAGE(IF(F168:F717&lt;(-1*J717),F168:F717))</f>
        <v>130820.16086137811</v>
      </c>
      <c r="N717" s="1">
        <f t="shared" si="27"/>
        <v>-19584.465490454892</v>
      </c>
      <c r="O717" s="1">
        <f t="shared" si="29"/>
        <v>19584.465490454892</v>
      </c>
      <c r="P717" s="1">
        <f t="shared" si="30"/>
        <v>0</v>
      </c>
      <c r="R717" s="1">
        <f t="shared" si="31"/>
        <v>0</v>
      </c>
    </row>
    <row r="718" spans="2:18" x14ac:dyDescent="0.35">
      <c r="B718" s="46">
        <v>44495</v>
      </c>
      <c r="C718" s="4">
        <v>711</v>
      </c>
      <c r="D718" s="4"/>
      <c r="E718" s="1">
        <v>3.8027854646887252E-2</v>
      </c>
      <c r="F718" s="1">
        <v>38027.854646887281</v>
      </c>
      <c r="G718" s="1">
        <v>34630.69403843653</v>
      </c>
      <c r="H718" s="1">
        <f t="shared" si="32"/>
        <v>30633.198630204424</v>
      </c>
      <c r="I718" s="1">
        <f t="shared" si="33"/>
        <v>45053.122901484719</v>
      </c>
      <c r="J718" s="4">
        <f t="shared" si="28"/>
        <v>91401.872682218906</v>
      </c>
      <c r="L718" s="1" cm="1">
        <f t="array" ref="L718">-AVERAGE(IF(F169:F718&lt;(-1*J718),F169:F718))</f>
        <v>130820.16086137811</v>
      </c>
      <c r="N718" s="1">
        <f t="shared" si="27"/>
        <v>38027.854646887252</v>
      </c>
      <c r="O718" s="1">
        <f t="shared" si="29"/>
        <v>-38027.854646887252</v>
      </c>
      <c r="P718" s="1">
        <f t="shared" si="30"/>
        <v>0</v>
      </c>
      <c r="R718" s="1">
        <f t="shared" si="31"/>
        <v>0</v>
      </c>
    </row>
    <row r="719" spans="2:18" x14ac:dyDescent="0.35">
      <c r="B719" s="46">
        <v>44496</v>
      </c>
      <c r="C719" s="4">
        <v>712</v>
      </c>
      <c r="D719" s="4"/>
      <c r="E719" s="1">
        <v>-3.8709296144296919E-2</v>
      </c>
      <c r="F719" s="1">
        <v>-38709.296144296881</v>
      </c>
      <c r="G719" s="1">
        <v>-31847.844462288303</v>
      </c>
      <c r="H719" s="1">
        <f t="shared" si="32"/>
        <v>38709.296144296881</v>
      </c>
      <c r="I719" s="1">
        <f t="shared" si="33"/>
        <v>45053.122901484719</v>
      </c>
      <c r="J719" s="4">
        <f t="shared" si="28"/>
        <v>91401.872682218906</v>
      </c>
      <c r="L719" s="1" cm="1">
        <f t="array" ref="L719">-AVERAGE(IF(F170:F719&lt;(-1*J719),F170:F719))</f>
        <v>130820.16086137811</v>
      </c>
      <c r="N719" s="1">
        <f t="shared" si="27"/>
        <v>-38709.296144296917</v>
      </c>
      <c r="O719" s="1">
        <f t="shared" si="29"/>
        <v>38709.296144296917</v>
      </c>
      <c r="P719" s="1">
        <f t="shared" si="30"/>
        <v>0</v>
      </c>
      <c r="R719" s="1">
        <f t="shared" si="31"/>
        <v>0</v>
      </c>
    </row>
    <row r="720" spans="2:18" x14ac:dyDescent="0.35">
      <c r="B720" s="46">
        <v>44497</v>
      </c>
      <c r="C720" s="4">
        <v>713</v>
      </c>
      <c r="D720" s="4"/>
      <c r="E720" s="1">
        <v>-1.3584319204109395E-2</v>
      </c>
      <c r="F720" s="1">
        <v>-13584.319204109372</v>
      </c>
      <c r="G720" s="1">
        <v>-10283.660176427447</v>
      </c>
      <c r="H720" s="1">
        <f t="shared" si="32"/>
        <v>38709.296144296881</v>
      </c>
      <c r="I720" s="1">
        <f t="shared" si="33"/>
        <v>45053.122901484719</v>
      </c>
      <c r="J720" s="4">
        <f t="shared" si="28"/>
        <v>91401.872682218906</v>
      </c>
      <c r="L720" s="1" cm="1">
        <f t="array" ref="L720">-AVERAGE(IF(F171:F720&lt;(-1*J720),F171:F720))</f>
        <v>130820.16086137811</v>
      </c>
      <c r="N720" s="1">
        <f t="shared" si="27"/>
        <v>-13584.319204109395</v>
      </c>
      <c r="O720" s="1">
        <f t="shared" si="29"/>
        <v>13584.319204109395</v>
      </c>
      <c r="P720" s="1">
        <f t="shared" si="30"/>
        <v>0</v>
      </c>
      <c r="R720" s="1">
        <f t="shared" si="31"/>
        <v>0</v>
      </c>
    </row>
    <row r="721" spans="2:18" x14ac:dyDescent="0.35">
      <c r="B721" s="46">
        <v>44498</v>
      </c>
      <c r="C721" s="4">
        <v>714</v>
      </c>
      <c r="D721" s="4"/>
      <c r="E721" s="1">
        <v>6.3740598635317249E-3</v>
      </c>
      <c r="F721" s="1">
        <v>6374.0598635317292</v>
      </c>
      <c r="G721" s="1">
        <v>4911.6766222087535</v>
      </c>
      <c r="H721" s="1">
        <f t="shared" si="32"/>
        <v>38709.296144296881</v>
      </c>
      <c r="I721" s="1">
        <f t="shared" si="33"/>
        <v>45053.122901484719</v>
      </c>
      <c r="J721" s="4">
        <f t="shared" si="28"/>
        <v>91401.872682218906</v>
      </c>
      <c r="L721" s="1" cm="1">
        <f t="array" ref="L721">-AVERAGE(IF(F172:F721&lt;(-1*J721),F172:F721))</f>
        <v>130820.16086137811</v>
      </c>
      <c r="N721" s="1">
        <f t="shared" si="27"/>
        <v>6374.0598635317247</v>
      </c>
      <c r="O721" s="1">
        <f t="shared" si="29"/>
        <v>-6374.0598635317247</v>
      </c>
      <c r="P721" s="1">
        <f t="shared" si="30"/>
        <v>0</v>
      </c>
      <c r="R721" s="1">
        <f t="shared" si="31"/>
        <v>0</v>
      </c>
    </row>
    <row r="722" spans="2:18" x14ac:dyDescent="0.35">
      <c r="B722" s="46">
        <v>44501</v>
      </c>
      <c r="C722" s="4">
        <v>715</v>
      </c>
      <c r="D722" s="4"/>
      <c r="E722" s="1">
        <v>-1.6328096362922068E-2</v>
      </c>
      <c r="F722" s="1">
        <v>-16328.096362922108</v>
      </c>
      <c r="G722" s="1">
        <v>-12937.912769874312</v>
      </c>
      <c r="H722" s="1">
        <f t="shared" si="32"/>
        <v>38709.296144296881</v>
      </c>
      <c r="I722" s="1">
        <f t="shared" si="33"/>
        <v>45053.122901484719</v>
      </c>
      <c r="J722" s="4">
        <f t="shared" si="28"/>
        <v>91401.872682218906</v>
      </c>
      <c r="L722" s="1" cm="1">
        <f t="array" ref="L722">-AVERAGE(IF(F173:F722&lt;(-1*J722),F173:F722))</f>
        <v>130820.16086137811</v>
      </c>
      <c r="N722" s="1">
        <f t="shared" si="27"/>
        <v>-16328.096362922068</v>
      </c>
      <c r="O722" s="1">
        <f t="shared" si="29"/>
        <v>16328.096362922068</v>
      </c>
      <c r="P722" s="1">
        <f t="shared" si="30"/>
        <v>0</v>
      </c>
      <c r="R722" s="1">
        <f t="shared" si="31"/>
        <v>0</v>
      </c>
    </row>
    <row r="723" spans="2:18" x14ac:dyDescent="0.35">
      <c r="B723" s="46">
        <v>44502</v>
      </c>
      <c r="C723" s="4">
        <v>716</v>
      </c>
      <c r="D723" s="4"/>
      <c r="E723" s="1">
        <v>6.2551527470012622E-2</v>
      </c>
      <c r="F723" s="1">
        <v>62551.527470012661</v>
      </c>
      <c r="G723" s="1">
        <v>50072.346662945536</v>
      </c>
      <c r="H723" s="1">
        <f t="shared" si="32"/>
        <v>38709.296144296881</v>
      </c>
      <c r="I723" s="1">
        <f t="shared" si="33"/>
        <v>45053.122901484719</v>
      </c>
      <c r="J723" s="4">
        <f t="shared" si="28"/>
        <v>91401.872682218906</v>
      </c>
      <c r="L723" s="1" cm="1">
        <f t="array" ref="L723">-AVERAGE(IF(F174:F723&lt;(-1*J723),F174:F723))</f>
        <v>130820.16086137811</v>
      </c>
      <c r="N723" s="1">
        <f t="shared" si="27"/>
        <v>62551.527470012625</v>
      </c>
      <c r="O723" s="1">
        <f t="shared" si="29"/>
        <v>-62551.527470012625</v>
      </c>
      <c r="P723" s="1">
        <f t="shared" si="30"/>
        <v>0</v>
      </c>
      <c r="R723" s="1">
        <f t="shared" si="31"/>
        <v>0</v>
      </c>
    </row>
    <row r="724" spans="2:18" x14ac:dyDescent="0.35">
      <c r="B724" s="46">
        <v>44503</v>
      </c>
      <c r="C724" s="4">
        <v>717</v>
      </c>
      <c r="D724" s="4"/>
      <c r="E724" s="1">
        <v>3.5630479856346028E-2</v>
      </c>
      <c r="F724" s="1">
        <v>35630.479856346035</v>
      </c>
      <c r="G724" s="1">
        <v>23012.649305359202</v>
      </c>
      <c r="H724" s="1">
        <f t="shared" si="32"/>
        <v>38709.296144296881</v>
      </c>
      <c r="I724" s="1">
        <f t="shared" si="33"/>
        <v>45053.122901484719</v>
      </c>
      <c r="J724" s="4">
        <f t="shared" si="28"/>
        <v>91401.872682218906</v>
      </c>
      <c r="L724" s="1" cm="1">
        <f t="array" ref="L724">-AVERAGE(IF(F175:F724&lt;(-1*J724),F175:F724))</f>
        <v>130820.16086137811</v>
      </c>
      <c r="N724" s="1">
        <f t="shared" si="27"/>
        <v>35630.479856346028</v>
      </c>
      <c r="O724" s="1">
        <f t="shared" si="29"/>
        <v>-35630.479856346028</v>
      </c>
      <c r="P724" s="1">
        <f t="shared" si="30"/>
        <v>0</v>
      </c>
      <c r="R724" s="1">
        <f t="shared" si="31"/>
        <v>0</v>
      </c>
    </row>
    <row r="725" spans="2:18" x14ac:dyDescent="0.35">
      <c r="B725" s="46">
        <v>44504</v>
      </c>
      <c r="C725" s="4">
        <v>718</v>
      </c>
      <c r="D725" s="4"/>
      <c r="E725" s="1">
        <v>-2.2151538650304944E-2</v>
      </c>
      <c r="F725" s="1">
        <v>-22151.538650304894</v>
      </c>
      <c r="G725" s="1">
        <v>-13857.573018332816</v>
      </c>
      <c r="H725" s="1">
        <f t="shared" si="32"/>
        <v>38709.296144296881</v>
      </c>
      <c r="I725" s="1">
        <f t="shared" si="33"/>
        <v>45053.122901484719</v>
      </c>
      <c r="J725" s="4">
        <f t="shared" si="28"/>
        <v>91401.872682218906</v>
      </c>
      <c r="L725" s="1" cm="1">
        <f t="array" ref="L725">-AVERAGE(IF(F176:F725&lt;(-1*J725),F176:F725))</f>
        <v>130820.16086137811</v>
      </c>
      <c r="N725" s="1">
        <f t="shared" si="27"/>
        <v>-22151.538650304945</v>
      </c>
      <c r="O725" s="1">
        <f t="shared" si="29"/>
        <v>22151.538650304945</v>
      </c>
      <c r="P725" s="1">
        <f t="shared" si="30"/>
        <v>0</v>
      </c>
      <c r="R725" s="1">
        <f t="shared" si="31"/>
        <v>0</v>
      </c>
    </row>
    <row r="726" spans="2:18" x14ac:dyDescent="0.35">
      <c r="B726" s="46">
        <v>44505</v>
      </c>
      <c r="C726" s="4">
        <v>719</v>
      </c>
      <c r="D726" s="4"/>
      <c r="E726" s="1">
        <v>-5.2117173730109106E-3</v>
      </c>
      <c r="F726" s="1">
        <v>-5211.7173730109353</v>
      </c>
      <c r="G726" s="1">
        <v>-3283.9823850851039</v>
      </c>
      <c r="H726" s="1">
        <f t="shared" si="32"/>
        <v>38709.296144296881</v>
      </c>
      <c r="I726" s="1">
        <f t="shared" si="33"/>
        <v>45053.122901484719</v>
      </c>
      <c r="J726" s="4">
        <f t="shared" si="28"/>
        <v>91401.872682218906</v>
      </c>
      <c r="L726" s="1" cm="1">
        <f t="array" ref="L726">-AVERAGE(IF(F177:F726&lt;(-1*J726),F177:F726))</f>
        <v>130820.16086137811</v>
      </c>
      <c r="N726" s="1">
        <f t="shared" si="27"/>
        <v>-5211.7173730109107</v>
      </c>
      <c r="O726" s="1">
        <f t="shared" si="29"/>
        <v>5211.7173730109107</v>
      </c>
      <c r="P726" s="1">
        <f t="shared" si="30"/>
        <v>0</v>
      </c>
      <c r="R726" s="1">
        <f t="shared" si="31"/>
        <v>0</v>
      </c>
    </row>
    <row r="727" spans="2:18" x14ac:dyDescent="0.35">
      <c r="B727" s="46">
        <v>44508</v>
      </c>
      <c r="C727" s="4">
        <v>720</v>
      </c>
      <c r="D727" s="4"/>
      <c r="E727" s="1">
        <v>-6.9731354942852552E-3</v>
      </c>
      <c r="F727" s="1">
        <v>-6973.1354942852631</v>
      </c>
      <c r="G727" s="1">
        <v>-4525.7712139378682</v>
      </c>
      <c r="H727" s="1">
        <f t="shared" si="32"/>
        <v>38709.296144296881</v>
      </c>
      <c r="I727" s="1">
        <f t="shared" si="33"/>
        <v>45053.122901484719</v>
      </c>
      <c r="J727" s="4">
        <f t="shared" si="28"/>
        <v>91401.872682218906</v>
      </c>
      <c r="L727" s="1" cm="1">
        <f t="array" ref="L727">-AVERAGE(IF(F178:F727&lt;(-1*J727),F178:F727))</f>
        <v>130820.16086137811</v>
      </c>
      <c r="N727" s="1">
        <f t="shared" si="27"/>
        <v>-6973.1354942852549</v>
      </c>
      <c r="O727" s="1">
        <f t="shared" si="29"/>
        <v>6973.1354942852549</v>
      </c>
      <c r="P727" s="1">
        <f t="shared" si="30"/>
        <v>0</v>
      </c>
      <c r="R727" s="1">
        <f t="shared" si="31"/>
        <v>0</v>
      </c>
    </row>
    <row r="728" spans="2:18" x14ac:dyDescent="0.35">
      <c r="B728" s="46">
        <v>44509</v>
      </c>
      <c r="C728" s="4">
        <v>721</v>
      </c>
      <c r="D728" s="4"/>
      <c r="E728" s="1">
        <v>2.568640413232999E-2</v>
      </c>
      <c r="F728" s="1">
        <v>25686.404132329975</v>
      </c>
      <c r="G728" s="1">
        <v>17150.69623303102</v>
      </c>
      <c r="H728" s="1">
        <f t="shared" si="32"/>
        <v>38709.296144296881</v>
      </c>
      <c r="I728" s="1">
        <f t="shared" si="33"/>
        <v>45053.122901484719</v>
      </c>
      <c r="J728" s="4">
        <f t="shared" si="28"/>
        <v>91401.872682218906</v>
      </c>
      <c r="L728" s="1" cm="1">
        <f t="array" ref="L728">-AVERAGE(IF(F179:F728&lt;(-1*J728),F179:F728))</f>
        <v>130820.16086137811</v>
      </c>
      <c r="N728" s="1">
        <f t="shared" si="27"/>
        <v>25686.40413232999</v>
      </c>
      <c r="O728" s="1">
        <f t="shared" si="29"/>
        <v>-25686.40413232999</v>
      </c>
      <c r="P728" s="1">
        <f t="shared" si="30"/>
        <v>0</v>
      </c>
      <c r="R728" s="1">
        <f t="shared" si="31"/>
        <v>0</v>
      </c>
    </row>
    <row r="729" spans="2:18" x14ac:dyDescent="0.35">
      <c r="B729" s="46">
        <v>44510</v>
      </c>
      <c r="C729" s="4">
        <v>722</v>
      </c>
      <c r="D729" s="4"/>
      <c r="E729" s="1">
        <v>-2.3808149656825942E-2</v>
      </c>
      <c r="F729" s="1">
        <v>-23808.149656825932</v>
      </c>
      <c r="G729" s="1">
        <v>-15818.18664510188</v>
      </c>
      <c r="H729" s="1">
        <f t="shared" si="32"/>
        <v>38709.296144296881</v>
      </c>
      <c r="I729" s="1">
        <f t="shared" si="33"/>
        <v>45053.122901484719</v>
      </c>
      <c r="J729" s="4">
        <f t="shared" si="28"/>
        <v>91401.872682218906</v>
      </c>
      <c r="L729" s="1" cm="1">
        <f t="array" ref="L729">-AVERAGE(IF(F180:F729&lt;(-1*J729),F180:F729))</f>
        <v>130820.16086137811</v>
      </c>
      <c r="N729" s="1">
        <f t="shared" si="27"/>
        <v>-23808.149656825943</v>
      </c>
      <c r="O729" s="1">
        <f t="shared" si="29"/>
        <v>23808.149656825943</v>
      </c>
      <c r="P729" s="1">
        <f t="shared" si="30"/>
        <v>0</v>
      </c>
      <c r="R729" s="1">
        <f t="shared" si="31"/>
        <v>0</v>
      </c>
    </row>
    <row r="730" spans="2:18" x14ac:dyDescent="0.35">
      <c r="B730" s="46">
        <v>44511</v>
      </c>
      <c r="C730" s="4">
        <v>723</v>
      </c>
      <c r="D730" s="4"/>
      <c r="E730" s="1">
        <v>-3.3112649209611086E-3</v>
      </c>
      <c r="F730" s="1">
        <v>-3311.2649209611118</v>
      </c>
      <c r="G730" s="1">
        <v>-2200.5698280024294</v>
      </c>
      <c r="H730" s="1">
        <f t="shared" si="32"/>
        <v>38709.296144296881</v>
      </c>
      <c r="I730" s="1">
        <f t="shared" si="33"/>
        <v>45053.122901484719</v>
      </c>
      <c r="J730" s="4">
        <f t="shared" si="28"/>
        <v>91401.872682218906</v>
      </c>
      <c r="L730" s="1" cm="1">
        <f t="array" ref="L730">-AVERAGE(IF(F181:F730&lt;(-1*J730),F181:F730))</f>
        <v>130820.16086137811</v>
      </c>
      <c r="N730" s="1">
        <f t="shared" si="27"/>
        <v>-3311.2649209611086</v>
      </c>
      <c r="O730" s="1">
        <f t="shared" si="29"/>
        <v>3311.2649209611086</v>
      </c>
      <c r="P730" s="1">
        <f t="shared" si="30"/>
        <v>0</v>
      </c>
      <c r="R730" s="1">
        <f t="shared" si="31"/>
        <v>0</v>
      </c>
    </row>
    <row r="731" spans="2:18" x14ac:dyDescent="0.35">
      <c r="B731" s="46">
        <v>44512</v>
      </c>
      <c r="C731" s="4">
        <v>724</v>
      </c>
      <c r="D731" s="4"/>
      <c r="E731" s="1">
        <v>-1.3526174484305138E-2</v>
      </c>
      <c r="F731" s="1">
        <v>-13526.174484305084</v>
      </c>
      <c r="G731" s="1">
        <v>-9265.8756601133555</v>
      </c>
      <c r="H731" s="1">
        <f t="shared" si="32"/>
        <v>38709.296144296881</v>
      </c>
      <c r="I731" s="1">
        <f t="shared" si="33"/>
        <v>45053.122901484719</v>
      </c>
      <c r="J731" s="4">
        <f t="shared" si="28"/>
        <v>91401.872682218906</v>
      </c>
      <c r="L731" s="1" cm="1">
        <f t="array" ref="L731">-AVERAGE(IF(F182:F731&lt;(-1*J731),F182:F731))</f>
        <v>130820.16086137811</v>
      </c>
      <c r="N731" s="1">
        <f t="shared" si="27"/>
        <v>-13526.174484305138</v>
      </c>
      <c r="O731" s="1">
        <f t="shared" si="29"/>
        <v>13526.174484305138</v>
      </c>
      <c r="P731" s="1">
        <f t="shared" si="30"/>
        <v>0</v>
      </c>
      <c r="R731" s="1">
        <f t="shared" si="31"/>
        <v>0</v>
      </c>
    </row>
    <row r="732" spans="2:18" x14ac:dyDescent="0.35">
      <c r="B732" s="46">
        <v>44515</v>
      </c>
      <c r="C732" s="4">
        <v>725</v>
      </c>
      <c r="D732" s="4"/>
      <c r="E732" s="1">
        <v>-5.9021378155000144E-2</v>
      </c>
      <c r="F732" s="1">
        <v>-59021.378155000159</v>
      </c>
      <c r="G732" s="1">
        <v>-41256.429060497554</v>
      </c>
      <c r="H732" s="1">
        <f t="shared" si="32"/>
        <v>59021.378155000159</v>
      </c>
      <c r="I732" s="1">
        <f t="shared" si="33"/>
        <v>54683.423030848149</v>
      </c>
      <c r="J732" s="4">
        <f t="shared" si="28"/>
        <v>91401.872682218906</v>
      </c>
      <c r="L732" s="1" cm="1">
        <f t="array" ref="L732">-AVERAGE(IF(F183:F732&lt;(-1*J732),F183:F732))</f>
        <v>130820.16086137811</v>
      </c>
      <c r="N732" s="1">
        <f t="shared" si="27"/>
        <v>-59021.378155000144</v>
      </c>
      <c r="O732" s="1">
        <f t="shared" si="29"/>
        <v>59021.378155000144</v>
      </c>
      <c r="P732" s="1">
        <f t="shared" si="30"/>
        <v>0</v>
      </c>
      <c r="R732" s="1">
        <f t="shared" si="31"/>
        <v>0</v>
      </c>
    </row>
    <row r="733" spans="2:18" x14ac:dyDescent="0.35">
      <c r="B733" s="46">
        <v>44516</v>
      </c>
      <c r="C733" s="4">
        <v>726</v>
      </c>
      <c r="D733" s="4"/>
      <c r="E733" s="1">
        <v>-1.2009361519893274E-2</v>
      </c>
      <c r="F733" s="1">
        <v>-12009.361519893282</v>
      </c>
      <c r="G733" s="1">
        <v>-7239.1801969795551</v>
      </c>
      <c r="H733" s="1">
        <f t="shared" si="32"/>
        <v>59021.378155000159</v>
      </c>
      <c r="I733" s="1">
        <f t="shared" si="33"/>
        <v>54683.423030848149</v>
      </c>
      <c r="J733" s="4">
        <f t="shared" si="28"/>
        <v>91401.872682218906</v>
      </c>
      <c r="L733" s="1" cm="1">
        <f t="array" ref="L733">-AVERAGE(IF(F184:F733&lt;(-1*J733),F184:F733))</f>
        <v>130820.16086137811</v>
      </c>
      <c r="N733" s="1">
        <f t="shared" si="27"/>
        <v>-12009.361519893275</v>
      </c>
      <c r="O733" s="1">
        <f t="shared" si="29"/>
        <v>12009.361519893275</v>
      </c>
      <c r="P733" s="1">
        <f t="shared" si="30"/>
        <v>0</v>
      </c>
      <c r="R733" s="1">
        <f t="shared" si="31"/>
        <v>0</v>
      </c>
    </row>
    <row r="734" spans="2:18" x14ac:dyDescent="0.35">
      <c r="B734" s="46">
        <v>44517</v>
      </c>
      <c r="C734" s="4">
        <v>727</v>
      </c>
      <c r="D734" s="4"/>
      <c r="E734" s="1">
        <v>2.4073563669177577E-2</v>
      </c>
      <c r="F734" s="1">
        <v>24073.563669177587</v>
      </c>
      <c r="G734" s="1">
        <v>14869.158996279471</v>
      </c>
      <c r="H734" s="1">
        <f t="shared" si="32"/>
        <v>59021.378155000159</v>
      </c>
      <c r="I734" s="1">
        <f t="shared" si="33"/>
        <v>54683.423030848149</v>
      </c>
      <c r="J734" s="4">
        <f t="shared" si="28"/>
        <v>91401.872682218906</v>
      </c>
      <c r="L734" s="1" cm="1">
        <f t="array" ref="L734">-AVERAGE(IF(F185:F734&lt;(-1*J734),F185:F734))</f>
        <v>130820.16086137811</v>
      </c>
      <c r="N734" s="1">
        <f t="shared" si="27"/>
        <v>24073.563669177576</v>
      </c>
      <c r="O734" s="1">
        <f t="shared" si="29"/>
        <v>-24073.563669177576</v>
      </c>
      <c r="P734" s="1">
        <f t="shared" si="30"/>
        <v>0</v>
      </c>
      <c r="R734" s="1">
        <f t="shared" si="31"/>
        <v>0</v>
      </c>
    </row>
    <row r="735" spans="2:18" x14ac:dyDescent="0.35">
      <c r="B735" s="46">
        <v>44518</v>
      </c>
      <c r="C735" s="4">
        <v>728</v>
      </c>
      <c r="D735" s="4"/>
      <c r="E735" s="1">
        <v>-3.4019784068167044E-3</v>
      </c>
      <c r="F735" s="1">
        <v>-3401.978406816721</v>
      </c>
      <c r="G735" s="1">
        <v>-2109.1010293540498</v>
      </c>
      <c r="H735" s="1">
        <f t="shared" si="32"/>
        <v>59021.378155000159</v>
      </c>
      <c r="I735" s="1">
        <f t="shared" si="33"/>
        <v>54683.423030848149</v>
      </c>
      <c r="J735" s="4">
        <f t="shared" si="28"/>
        <v>91401.872682218906</v>
      </c>
      <c r="L735" s="1" cm="1">
        <f t="array" ref="L735">-AVERAGE(IF(F186:F735&lt;(-1*J735),F186:F735))</f>
        <v>130820.16086137811</v>
      </c>
      <c r="N735" s="1">
        <f t="shared" si="27"/>
        <v>-3401.9784068167046</v>
      </c>
      <c r="O735" s="1">
        <f t="shared" si="29"/>
        <v>3401.9784068167046</v>
      </c>
      <c r="P735" s="1">
        <f t="shared" si="30"/>
        <v>0</v>
      </c>
      <c r="R735" s="1">
        <f t="shared" si="31"/>
        <v>0</v>
      </c>
    </row>
    <row r="736" spans="2:18" x14ac:dyDescent="0.35">
      <c r="B736" s="46">
        <v>44519</v>
      </c>
      <c r="C736" s="4">
        <v>729</v>
      </c>
      <c r="D736" s="4"/>
      <c r="E736" s="1">
        <v>7.8582393131165287E-3</v>
      </c>
      <c r="F736" s="1">
        <v>7858.23931311653</v>
      </c>
      <c r="G736" s="1">
        <v>5022.0723471842157</v>
      </c>
      <c r="H736" s="1">
        <f t="shared" si="32"/>
        <v>59021.378155000159</v>
      </c>
      <c r="I736" s="1">
        <f t="shared" si="33"/>
        <v>54683.423030848149</v>
      </c>
      <c r="J736" s="4">
        <f t="shared" si="28"/>
        <v>91401.872682218906</v>
      </c>
      <c r="L736" s="1" cm="1">
        <f t="array" ref="L736">-AVERAGE(IF(F187:F736&lt;(-1*J736),F187:F736))</f>
        <v>130820.16086137811</v>
      </c>
      <c r="N736" s="1">
        <f t="shared" si="27"/>
        <v>7858.239313116529</v>
      </c>
      <c r="O736" s="1">
        <f t="shared" si="29"/>
        <v>-7858.239313116529</v>
      </c>
      <c r="P736" s="1">
        <f t="shared" si="30"/>
        <v>0</v>
      </c>
      <c r="R736" s="1">
        <f t="shared" si="31"/>
        <v>0</v>
      </c>
    </row>
    <row r="737" spans="2:18" x14ac:dyDescent="0.35">
      <c r="B737" s="46">
        <v>44522</v>
      </c>
      <c r="C737" s="4">
        <v>730</v>
      </c>
      <c r="D737" s="4"/>
      <c r="E737" s="1">
        <v>-1.0103571581217143E-2</v>
      </c>
      <c r="F737" s="1">
        <v>-10103.571581217111</v>
      </c>
      <c r="G737" s="1">
        <v>-6638.772899566522</v>
      </c>
      <c r="H737" s="1">
        <f t="shared" si="32"/>
        <v>59021.378155000159</v>
      </c>
      <c r="I737" s="1">
        <f t="shared" si="33"/>
        <v>54683.423030848149</v>
      </c>
      <c r="J737" s="4">
        <f t="shared" si="28"/>
        <v>91401.872682218906</v>
      </c>
      <c r="L737" s="1" cm="1">
        <f t="array" ref="L737">-AVERAGE(IF(F188:F737&lt;(-1*J737),F188:F737))</f>
        <v>130820.16086137811</v>
      </c>
      <c r="N737" s="1">
        <f t="shared" si="27"/>
        <v>-10103.571581217142</v>
      </c>
      <c r="O737" s="1">
        <f t="shared" si="29"/>
        <v>10103.571581217142</v>
      </c>
      <c r="P737" s="1">
        <f t="shared" si="30"/>
        <v>0</v>
      </c>
      <c r="R737" s="1">
        <f t="shared" si="31"/>
        <v>0</v>
      </c>
    </row>
    <row r="738" spans="2:18" x14ac:dyDescent="0.35">
      <c r="B738" s="46">
        <v>44523</v>
      </c>
      <c r="C738" s="4">
        <v>731</v>
      </c>
      <c r="D738" s="4"/>
      <c r="E738" s="1">
        <v>2.6704716935438421E-2</v>
      </c>
      <c r="F738" s="1">
        <v>26704.716935438453</v>
      </c>
      <c r="G738" s="1">
        <v>17998.220571384805</v>
      </c>
      <c r="H738" s="1">
        <f t="shared" si="32"/>
        <v>59021.378155000159</v>
      </c>
      <c r="I738" s="1">
        <f t="shared" si="33"/>
        <v>54683.423030848149</v>
      </c>
      <c r="J738" s="4">
        <f t="shared" si="28"/>
        <v>91401.872682218906</v>
      </c>
      <c r="L738" s="1" cm="1">
        <f t="array" ref="L738">-AVERAGE(IF(F189:F738&lt;(-1*J738),F189:F738))</f>
        <v>130820.16086137811</v>
      </c>
      <c r="N738" s="1">
        <f t="shared" si="27"/>
        <v>26704.71693543842</v>
      </c>
      <c r="O738" s="1">
        <f t="shared" si="29"/>
        <v>-26704.71693543842</v>
      </c>
      <c r="P738" s="1">
        <f t="shared" si="30"/>
        <v>0</v>
      </c>
      <c r="R738" s="1">
        <f t="shared" si="31"/>
        <v>0</v>
      </c>
    </row>
    <row r="739" spans="2:18" x14ac:dyDescent="0.35">
      <c r="B739" s="46">
        <v>44524</v>
      </c>
      <c r="C739" s="4">
        <v>732</v>
      </c>
      <c r="D739" s="4"/>
      <c r="E739" s="1">
        <v>-3.3740334076052092E-2</v>
      </c>
      <c r="F739" s="1">
        <v>-33740.334076052066</v>
      </c>
      <c r="G739" s="1">
        <v>-22548.932283557846</v>
      </c>
      <c r="H739" s="1">
        <f t="shared" si="32"/>
        <v>59021.378155000159</v>
      </c>
      <c r="I739" s="1">
        <f t="shared" si="33"/>
        <v>54683.423030848149</v>
      </c>
      <c r="J739" s="4">
        <f t="shared" si="28"/>
        <v>91401.872682218906</v>
      </c>
      <c r="L739" s="1" cm="1">
        <f t="array" ref="L739">-AVERAGE(IF(F190:F739&lt;(-1*J739),F190:F739))</f>
        <v>130820.16086137811</v>
      </c>
      <c r="N739" s="1">
        <f t="shared" si="27"/>
        <v>-33740.334076052095</v>
      </c>
      <c r="O739" s="1">
        <f t="shared" si="29"/>
        <v>33740.334076052095</v>
      </c>
      <c r="P739" s="1">
        <f t="shared" si="30"/>
        <v>0</v>
      </c>
      <c r="R739" s="1">
        <f t="shared" si="31"/>
        <v>0</v>
      </c>
    </row>
    <row r="740" spans="2:18" x14ac:dyDescent="0.35">
      <c r="B740" s="46">
        <v>44526</v>
      </c>
      <c r="C740" s="4">
        <v>733</v>
      </c>
      <c r="D740" s="4"/>
      <c r="E740" s="1">
        <v>-3.6415662089094546E-2</v>
      </c>
      <c r="F740" s="1">
        <v>-36415.66208909452</v>
      </c>
      <c r="G740" s="1">
        <v>-23628.107357081175</v>
      </c>
      <c r="H740" s="1">
        <f t="shared" si="32"/>
        <v>59021.378155000159</v>
      </c>
      <c r="I740" s="1">
        <f t="shared" si="33"/>
        <v>45053.122901484719</v>
      </c>
      <c r="J740" s="4">
        <f t="shared" si="28"/>
        <v>91401.872682218906</v>
      </c>
      <c r="L740" s="1" cm="1">
        <f t="array" ref="L740">-AVERAGE(IF(F191:F740&lt;(-1*J740),F191:F740))</f>
        <v>130820.16086137811</v>
      </c>
      <c r="N740" s="1">
        <f t="shared" si="27"/>
        <v>-36415.662089094549</v>
      </c>
      <c r="O740" s="1">
        <f t="shared" si="29"/>
        <v>36415.662089094549</v>
      </c>
      <c r="P740" s="1">
        <f t="shared" si="30"/>
        <v>0</v>
      </c>
      <c r="R740" s="1">
        <f t="shared" si="31"/>
        <v>0</v>
      </c>
    </row>
    <row r="741" spans="2:18" x14ac:dyDescent="0.35">
      <c r="B741" s="46">
        <v>44529</v>
      </c>
      <c r="C741" s="4">
        <v>734</v>
      </c>
      <c r="D741" s="4"/>
      <c r="E741" s="1">
        <v>3.7406840578015285E-2</v>
      </c>
      <c r="F741" s="1">
        <v>37406.840578015312</v>
      </c>
      <c r="G741" s="1">
        <v>23433.874361339735</v>
      </c>
      <c r="H741" s="1">
        <f t="shared" si="32"/>
        <v>59021.378155000159</v>
      </c>
      <c r="I741" s="1">
        <f t="shared" si="33"/>
        <v>45053.122901484719</v>
      </c>
      <c r="J741" s="4">
        <f t="shared" si="28"/>
        <v>91401.872682218906</v>
      </c>
      <c r="L741" s="1" cm="1">
        <f t="array" ref="L741">-AVERAGE(IF(F192:F741&lt;(-1*J741),F192:F741))</f>
        <v>130820.16086137811</v>
      </c>
      <c r="N741" s="1">
        <f t="shared" si="27"/>
        <v>37406.840578015283</v>
      </c>
      <c r="O741" s="1">
        <f t="shared" si="29"/>
        <v>-37406.840578015283</v>
      </c>
      <c r="P741" s="1">
        <f t="shared" si="30"/>
        <v>0</v>
      </c>
      <c r="R741" s="1">
        <f t="shared" si="31"/>
        <v>0</v>
      </c>
    </row>
    <row r="742" spans="2:18" x14ac:dyDescent="0.35">
      <c r="B742" s="46">
        <v>44530</v>
      </c>
      <c r="C742" s="4">
        <v>735</v>
      </c>
      <c r="D742" s="4"/>
      <c r="E742" s="1">
        <v>-3.0687662075440155E-2</v>
      </c>
      <c r="F742" s="1">
        <v>-30687.662075440167</v>
      </c>
      <c r="G742" s="1">
        <v>-18580.166902120876</v>
      </c>
      <c r="H742" s="1">
        <f t="shared" si="32"/>
        <v>59021.378155000159</v>
      </c>
      <c r="I742" s="1">
        <f t="shared" si="33"/>
        <v>45053.122901484719</v>
      </c>
      <c r="J742" s="4">
        <f t="shared" si="28"/>
        <v>91401.872682218906</v>
      </c>
      <c r="L742" s="1" cm="1">
        <f t="array" ref="L742">-AVERAGE(IF(F193:F742&lt;(-1*J742),F193:F742))</f>
        <v>130820.16086137811</v>
      </c>
      <c r="N742" s="1">
        <f t="shared" si="27"/>
        <v>-30687.662075440156</v>
      </c>
      <c r="O742" s="1">
        <f t="shared" si="29"/>
        <v>30687.662075440156</v>
      </c>
      <c r="P742" s="1">
        <f t="shared" si="30"/>
        <v>0</v>
      </c>
      <c r="R742" s="1">
        <f t="shared" si="31"/>
        <v>0</v>
      </c>
    </row>
    <row r="743" spans="2:18" x14ac:dyDescent="0.35">
      <c r="B743" s="46">
        <v>44531</v>
      </c>
      <c r="C743" s="4">
        <v>736</v>
      </c>
      <c r="D743" s="4"/>
      <c r="E743" s="1">
        <v>-4.6559233971597818E-3</v>
      </c>
      <c r="F743" s="1">
        <v>-4655.923397159786</v>
      </c>
      <c r="G743" s="1">
        <v>-2788.3589685126763</v>
      </c>
      <c r="H743" s="1">
        <f t="shared" si="32"/>
        <v>59021.378155000159</v>
      </c>
      <c r="I743" s="1">
        <f t="shared" si="33"/>
        <v>45053.122901484719</v>
      </c>
      <c r="J743" s="4">
        <f t="shared" si="28"/>
        <v>91401.872682218906</v>
      </c>
      <c r="L743" s="1" cm="1">
        <f t="array" ref="L743">-AVERAGE(IF(F194:F743&lt;(-1*J743),F194:F743))</f>
        <v>130820.16086137811</v>
      </c>
      <c r="N743" s="1">
        <f t="shared" si="27"/>
        <v>-4655.9233971597814</v>
      </c>
      <c r="O743" s="1">
        <f t="shared" si="29"/>
        <v>4655.9233971597814</v>
      </c>
      <c r="P743" s="1">
        <f t="shared" si="30"/>
        <v>0</v>
      </c>
      <c r="R743" s="1">
        <f t="shared" si="31"/>
        <v>0</v>
      </c>
    </row>
    <row r="744" spans="2:18" x14ac:dyDescent="0.35">
      <c r="B744" s="46">
        <v>44532</v>
      </c>
      <c r="C744" s="4">
        <v>737</v>
      </c>
      <c r="D744" s="4"/>
      <c r="E744" s="1">
        <v>2.6056590979463258E-2</v>
      </c>
      <c r="F744" s="1">
        <v>26056.590979463304</v>
      </c>
      <c r="G744" s="1">
        <v>16079.402233025547</v>
      </c>
      <c r="H744" s="1">
        <f t="shared" si="32"/>
        <v>59021.378155000159</v>
      </c>
      <c r="I744" s="1">
        <f t="shared" si="33"/>
        <v>45053.122901484719</v>
      </c>
      <c r="J744" s="4">
        <f t="shared" si="28"/>
        <v>91401.872682218906</v>
      </c>
      <c r="L744" s="1" cm="1">
        <f t="array" ref="L744">-AVERAGE(IF(F195:F744&lt;(-1*J744),F195:F744))</f>
        <v>130820.16086137811</v>
      </c>
      <c r="N744" s="1">
        <f t="shared" si="27"/>
        <v>26056.590979463257</v>
      </c>
      <c r="O744" s="1">
        <f t="shared" si="29"/>
        <v>-26056.590979463257</v>
      </c>
      <c r="P744" s="1">
        <f t="shared" si="30"/>
        <v>0</v>
      </c>
      <c r="R744" s="1">
        <f t="shared" si="31"/>
        <v>0</v>
      </c>
    </row>
    <row r="745" spans="2:18" x14ac:dyDescent="0.35">
      <c r="B745" s="46">
        <v>44533</v>
      </c>
      <c r="C745" s="4">
        <v>738</v>
      </c>
      <c r="D745" s="4"/>
      <c r="E745" s="1">
        <v>-3.076708870896277E-3</v>
      </c>
      <c r="F745" s="1">
        <v>-3076.7088708962547</v>
      </c>
      <c r="G745" s="1">
        <v>-1897.2252558412251</v>
      </c>
      <c r="H745" s="1">
        <f t="shared" si="32"/>
        <v>59021.378155000159</v>
      </c>
      <c r="I745" s="1">
        <f t="shared" si="33"/>
        <v>45053.122901484719</v>
      </c>
      <c r="J745" s="4">
        <f t="shared" si="28"/>
        <v>91401.872682218906</v>
      </c>
      <c r="L745" s="1" cm="1">
        <f t="array" ref="L745">-AVERAGE(IF(F196:F745&lt;(-1*J745),F196:F745))</f>
        <v>130820.16086137811</v>
      </c>
      <c r="N745" s="1">
        <f t="shared" si="27"/>
        <v>-3076.7088708962769</v>
      </c>
      <c r="O745" s="1">
        <f t="shared" si="29"/>
        <v>3076.7088708962769</v>
      </c>
      <c r="P745" s="1">
        <f t="shared" si="30"/>
        <v>0</v>
      </c>
      <c r="R745" s="1">
        <f t="shared" si="31"/>
        <v>0</v>
      </c>
    </row>
    <row r="746" spans="2:18" x14ac:dyDescent="0.35">
      <c r="B746" s="46">
        <v>44536</v>
      </c>
      <c r="C746" s="4">
        <v>739</v>
      </c>
      <c r="D746" s="4"/>
      <c r="E746" s="1">
        <v>1.1668225128535024E-3</v>
      </c>
      <c r="F746" s="1">
        <v>1166.8225128535414</v>
      </c>
      <c r="G746" s="1">
        <v>741.78108159315684</v>
      </c>
      <c r="H746" s="1">
        <f t="shared" si="32"/>
        <v>59021.378155000159</v>
      </c>
      <c r="I746" s="1">
        <f t="shared" si="33"/>
        <v>45053.122901484719</v>
      </c>
      <c r="J746" s="4">
        <f t="shared" si="28"/>
        <v>91401.872682218906</v>
      </c>
      <c r="L746" s="1" cm="1">
        <f t="array" ref="L746">-AVERAGE(IF(F197:F746&lt;(-1*J746),F197:F746))</f>
        <v>130820.16086137811</v>
      </c>
      <c r="N746" s="1">
        <f t="shared" si="27"/>
        <v>1166.8225128535023</v>
      </c>
      <c r="O746" s="1">
        <f t="shared" si="29"/>
        <v>-1166.8225128535023</v>
      </c>
      <c r="P746" s="1">
        <f t="shared" si="30"/>
        <v>0</v>
      </c>
      <c r="R746" s="1">
        <f t="shared" si="31"/>
        <v>0</v>
      </c>
    </row>
    <row r="747" spans="2:18" x14ac:dyDescent="0.35">
      <c r="B747" s="46">
        <v>44537</v>
      </c>
      <c r="C747" s="4">
        <v>740</v>
      </c>
      <c r="D747" s="4"/>
      <c r="E747" s="1">
        <v>3.2178156677404153E-2</v>
      </c>
      <c r="F747" s="1">
        <v>32178.156677404186</v>
      </c>
      <c r="G747" s="1">
        <v>21097.83870967021</v>
      </c>
      <c r="H747" s="1">
        <f t="shared" si="32"/>
        <v>59021.378155000159</v>
      </c>
      <c r="I747" s="1">
        <f t="shared" si="33"/>
        <v>45053.122901484719</v>
      </c>
      <c r="J747" s="4">
        <f t="shared" si="28"/>
        <v>91401.872682218906</v>
      </c>
      <c r="L747" s="1" cm="1">
        <f t="array" ref="L747">-AVERAGE(IF(F198:F747&lt;(-1*J747),F198:F747))</f>
        <v>130820.16086137811</v>
      </c>
      <c r="N747" s="1">
        <f t="shared" si="27"/>
        <v>32178.156677404153</v>
      </c>
      <c r="O747" s="1">
        <f t="shared" si="29"/>
        <v>-32178.156677404153</v>
      </c>
      <c r="P747" s="1">
        <f t="shared" si="30"/>
        <v>0</v>
      </c>
      <c r="R747" s="1">
        <f t="shared" si="31"/>
        <v>0</v>
      </c>
    </row>
    <row r="748" spans="2:18" x14ac:dyDescent="0.35">
      <c r="B748" s="46">
        <v>44538</v>
      </c>
      <c r="C748" s="4">
        <v>741</v>
      </c>
      <c r="D748" s="4"/>
      <c r="E748" s="1">
        <v>-4.8765349762571204E-3</v>
      </c>
      <c r="F748" s="1">
        <v>-4876.5349762571277</v>
      </c>
      <c r="G748" s="1">
        <v>-3126.4875100189588</v>
      </c>
      <c r="H748" s="1">
        <f t="shared" si="32"/>
        <v>59021.378155000159</v>
      </c>
      <c r="I748" s="1">
        <f t="shared" si="33"/>
        <v>45053.122901484719</v>
      </c>
      <c r="J748" s="4">
        <f t="shared" si="28"/>
        <v>91401.872682218906</v>
      </c>
      <c r="L748" s="1" cm="1">
        <f t="array" ref="L748">-AVERAGE(IF(F199:F748&lt;(-1*J748),F199:F748))</f>
        <v>130820.16086137811</v>
      </c>
      <c r="N748" s="1">
        <f t="shared" si="27"/>
        <v>-4876.5349762571204</v>
      </c>
      <c r="O748" s="1">
        <f t="shared" si="29"/>
        <v>4876.5349762571204</v>
      </c>
      <c r="P748" s="1">
        <f t="shared" si="30"/>
        <v>0</v>
      </c>
      <c r="R748" s="1">
        <f t="shared" si="31"/>
        <v>0</v>
      </c>
    </row>
    <row r="749" spans="2:18" x14ac:dyDescent="0.35">
      <c r="B749" s="46">
        <v>44539</v>
      </c>
      <c r="C749" s="4">
        <v>742</v>
      </c>
      <c r="D749" s="4"/>
      <c r="E749" s="1">
        <v>-1.2030715848766679E-2</v>
      </c>
      <c r="F749" s="1">
        <v>-12030.715848766733</v>
      </c>
      <c r="G749" s="1">
        <v>-7945.7823240743564</v>
      </c>
      <c r="H749" s="1">
        <f t="shared" si="32"/>
        <v>59021.378155000159</v>
      </c>
      <c r="I749" s="1">
        <f t="shared" si="33"/>
        <v>45053.122901484719</v>
      </c>
      <c r="J749" s="4">
        <f t="shared" si="28"/>
        <v>91401.872682218906</v>
      </c>
      <c r="L749" s="1" cm="1">
        <f t="array" ref="L749">-AVERAGE(IF(F200:F749&lt;(-1*J749),F200:F749))</f>
        <v>130820.16086137811</v>
      </c>
      <c r="N749" s="1">
        <f t="shared" ref="N749:N812" si="34">E749*$C$4</f>
        <v>-12030.71584876668</v>
      </c>
      <c r="O749" s="1">
        <f t="shared" si="29"/>
        <v>12030.71584876668</v>
      </c>
      <c r="P749" s="1">
        <f t="shared" si="30"/>
        <v>0</v>
      </c>
      <c r="R749" s="1">
        <f t="shared" si="31"/>
        <v>0</v>
      </c>
    </row>
    <row r="750" spans="2:18" x14ac:dyDescent="0.35">
      <c r="B750" s="46">
        <v>44540</v>
      </c>
      <c r="C750" s="4">
        <v>743</v>
      </c>
      <c r="D750" s="4"/>
      <c r="E750" s="1">
        <v>2.1720847203056982E-2</v>
      </c>
      <c r="F750" s="1">
        <v>21720.847203057026</v>
      </c>
      <c r="G750" s="1">
        <v>14679.716018924784</v>
      </c>
      <c r="H750" s="1">
        <f t="shared" si="32"/>
        <v>59021.378155000159</v>
      </c>
      <c r="I750" s="1">
        <f t="shared" si="33"/>
        <v>45053.122901484719</v>
      </c>
      <c r="J750" s="4">
        <f t="shared" ref="J750:J813" si="35">-LARGE(F201:F750,(1-$C$3)*$C$2)</f>
        <v>91401.872682218906</v>
      </c>
      <c r="L750" s="1" cm="1">
        <f t="array" ref="L750">-AVERAGE(IF(F201:F750&lt;(-1*J750),F201:F750))</f>
        <v>130820.16086137811</v>
      </c>
      <c r="N750" s="1">
        <f t="shared" si="34"/>
        <v>21720.847203056983</v>
      </c>
      <c r="O750" s="1">
        <f t="shared" ref="O750:O813" si="36">N750*-1</f>
        <v>-21720.847203056983</v>
      </c>
      <c r="P750" s="1">
        <f t="shared" ref="P750:P813" si="37">IF(O750&gt;J750,1,0)</f>
        <v>0</v>
      </c>
      <c r="R750" s="1">
        <f t="shared" ref="R750:R813" si="38">IF($N750&gt;J750,($N750-L750)^2,0)</f>
        <v>0</v>
      </c>
    </row>
    <row r="751" spans="2:18" x14ac:dyDescent="0.35">
      <c r="B751" s="46">
        <v>44543</v>
      </c>
      <c r="C751" s="4">
        <v>744</v>
      </c>
      <c r="D751" s="4"/>
      <c r="E751" s="1">
        <v>-8.9729218033775121E-3</v>
      </c>
      <c r="F751" s="1">
        <v>-8972.9218033775687</v>
      </c>
      <c r="G751" s="1">
        <v>-6090.9630375587785</v>
      </c>
      <c r="H751" s="1">
        <f t="shared" si="32"/>
        <v>59021.378155000159</v>
      </c>
      <c r="I751" s="1">
        <f t="shared" si="33"/>
        <v>45053.122901484719</v>
      </c>
      <c r="J751" s="4">
        <f t="shared" si="35"/>
        <v>91401.872682218906</v>
      </c>
      <c r="L751" s="1" cm="1">
        <f t="array" ref="L751">-AVERAGE(IF(F202:F751&lt;(-1*J751),F202:F751))</f>
        <v>130820.16086137811</v>
      </c>
      <c r="N751" s="1">
        <f t="shared" si="34"/>
        <v>-8972.9218033775123</v>
      </c>
      <c r="O751" s="1">
        <f t="shared" si="36"/>
        <v>8972.9218033775123</v>
      </c>
      <c r="P751" s="1">
        <f t="shared" si="37"/>
        <v>0</v>
      </c>
      <c r="R751" s="1">
        <f t="shared" si="38"/>
        <v>0</v>
      </c>
    </row>
    <row r="752" spans="2:18" x14ac:dyDescent="0.35">
      <c r="B752" s="46">
        <v>44544</v>
      </c>
      <c r="C752" s="4">
        <v>745</v>
      </c>
      <c r="D752" s="4"/>
      <c r="E752" s="1">
        <v>1.5008340520957933E-3</v>
      </c>
      <c r="F752" s="1">
        <v>1500.8340520957718</v>
      </c>
      <c r="G752" s="1">
        <v>1045.9058430639075</v>
      </c>
      <c r="H752" s="1">
        <f t="shared" si="32"/>
        <v>59021.378155000159</v>
      </c>
      <c r="I752" s="1">
        <f t="shared" si="33"/>
        <v>45053.122901484719</v>
      </c>
      <c r="J752" s="4">
        <f t="shared" si="35"/>
        <v>91401.872682218906</v>
      </c>
      <c r="L752" s="1" cm="1">
        <f t="array" ref="L752">-AVERAGE(IF(F203:F752&lt;(-1*J752),F203:F752))</f>
        <v>130820.16086137811</v>
      </c>
      <c r="N752" s="1">
        <f t="shared" si="34"/>
        <v>1500.8340520957934</v>
      </c>
      <c r="O752" s="1">
        <f t="shared" si="36"/>
        <v>-1500.8340520957934</v>
      </c>
      <c r="P752" s="1">
        <f t="shared" si="37"/>
        <v>0</v>
      </c>
      <c r="R752" s="1">
        <f t="shared" si="38"/>
        <v>0</v>
      </c>
    </row>
    <row r="753" spans="2:18" x14ac:dyDescent="0.35">
      <c r="B753" s="46">
        <v>44545</v>
      </c>
      <c r="C753" s="4">
        <v>746</v>
      </c>
      <c r="D753" s="4"/>
      <c r="E753" s="1">
        <v>1.7771225306263377E-2</v>
      </c>
      <c r="F753" s="1">
        <v>17771.225306263426</v>
      </c>
      <c r="G753" s="1">
        <v>12771.834565663181</v>
      </c>
      <c r="H753" s="1">
        <f t="shared" si="32"/>
        <v>59021.378155000159</v>
      </c>
      <c r="I753" s="1">
        <f t="shared" si="33"/>
        <v>45053.122901484719</v>
      </c>
      <c r="J753" s="4">
        <f t="shared" si="35"/>
        <v>91401.872682218906</v>
      </c>
      <c r="L753" s="1" cm="1">
        <f t="array" ref="L753">-AVERAGE(IF(F204:F753&lt;(-1*J753),F204:F753))</f>
        <v>130820.16086137811</v>
      </c>
      <c r="N753" s="1">
        <f t="shared" si="34"/>
        <v>17771.225306263379</v>
      </c>
      <c r="O753" s="1">
        <f t="shared" si="36"/>
        <v>-17771.225306263379</v>
      </c>
      <c r="P753" s="1">
        <f t="shared" si="37"/>
        <v>0</v>
      </c>
      <c r="R753" s="1">
        <f t="shared" si="38"/>
        <v>0</v>
      </c>
    </row>
    <row r="754" spans="2:18" x14ac:dyDescent="0.35">
      <c r="B754" s="46">
        <v>44546</v>
      </c>
      <c r="C754" s="4">
        <v>747</v>
      </c>
      <c r="D754" s="4"/>
      <c r="E754" s="1">
        <v>9.5371002410069433E-3</v>
      </c>
      <c r="F754" s="1">
        <v>9537.1002410069341</v>
      </c>
      <c r="G754" s="1">
        <v>6928.0136593021798</v>
      </c>
      <c r="H754" s="1">
        <f t="shared" si="32"/>
        <v>59021.378155000159</v>
      </c>
      <c r="I754" s="1">
        <f t="shared" si="33"/>
        <v>45053.122901484719</v>
      </c>
      <c r="J754" s="4">
        <f t="shared" si="35"/>
        <v>91401.872682218906</v>
      </c>
      <c r="L754" s="1" cm="1">
        <f t="array" ref="L754">-AVERAGE(IF(F205:F754&lt;(-1*J754),F205:F754))</f>
        <v>130820.16086137811</v>
      </c>
      <c r="N754" s="1">
        <f t="shared" si="34"/>
        <v>9537.1002410069432</v>
      </c>
      <c r="O754" s="1">
        <f t="shared" si="36"/>
        <v>-9537.1002410069432</v>
      </c>
      <c r="P754" s="1">
        <f t="shared" si="37"/>
        <v>0</v>
      </c>
      <c r="R754" s="1">
        <f t="shared" si="38"/>
        <v>0</v>
      </c>
    </row>
    <row r="755" spans="2:18" x14ac:dyDescent="0.35">
      <c r="B755" s="46">
        <v>44547</v>
      </c>
      <c r="C755" s="4">
        <v>748</v>
      </c>
      <c r="D755" s="4"/>
      <c r="E755" s="1">
        <v>-2.9830883868187295E-2</v>
      </c>
      <c r="F755" s="1">
        <v>-29830.883868187317</v>
      </c>
      <c r="G755" s="1">
        <v>-22216.424154919616</v>
      </c>
      <c r="H755" s="1">
        <f t="shared" si="32"/>
        <v>59021.378155000159</v>
      </c>
      <c r="I755" s="1">
        <f t="shared" si="33"/>
        <v>45053.122901484719</v>
      </c>
      <c r="J755" s="4">
        <f t="shared" si="35"/>
        <v>91401.872682218906</v>
      </c>
      <c r="L755" s="1" cm="1">
        <f t="array" ref="L755">-AVERAGE(IF(F206:F755&lt;(-1*J755),F206:F755))</f>
        <v>130820.16086137811</v>
      </c>
      <c r="N755" s="1">
        <f t="shared" si="34"/>
        <v>-29830.883868187295</v>
      </c>
      <c r="O755" s="1">
        <f t="shared" si="36"/>
        <v>29830.883868187295</v>
      </c>
      <c r="P755" s="1">
        <f t="shared" si="37"/>
        <v>0</v>
      </c>
      <c r="R755" s="1">
        <f t="shared" si="38"/>
        <v>0</v>
      </c>
    </row>
    <row r="756" spans="2:18" x14ac:dyDescent="0.35">
      <c r="B756" s="46">
        <v>44550</v>
      </c>
      <c r="C756" s="4">
        <v>749</v>
      </c>
      <c r="D756" s="4"/>
      <c r="E756" s="1">
        <v>-6.1466650005797228E-3</v>
      </c>
      <c r="F756" s="1">
        <v>-6146.6650005796691</v>
      </c>
      <c r="G756" s="1">
        <v>-4451.817084412075</v>
      </c>
      <c r="H756" s="1">
        <f t="shared" si="32"/>
        <v>59021.378155000159</v>
      </c>
      <c r="I756" s="1">
        <f t="shared" si="33"/>
        <v>45053.122901484719</v>
      </c>
      <c r="J756" s="4">
        <f t="shared" si="35"/>
        <v>91401.872682218906</v>
      </c>
      <c r="L756" s="1" cm="1">
        <f t="array" ref="L756">-AVERAGE(IF(F207:F756&lt;(-1*J756),F207:F756))</f>
        <v>130820.16086137811</v>
      </c>
      <c r="N756" s="1">
        <f t="shared" si="34"/>
        <v>-6146.6650005797228</v>
      </c>
      <c r="O756" s="1">
        <f t="shared" si="36"/>
        <v>6146.6650005797228</v>
      </c>
      <c r="P756" s="1">
        <f t="shared" si="37"/>
        <v>0</v>
      </c>
      <c r="R756" s="1">
        <f t="shared" si="38"/>
        <v>0</v>
      </c>
    </row>
    <row r="757" spans="2:18" x14ac:dyDescent="0.35">
      <c r="B757" s="46">
        <v>44551</v>
      </c>
      <c r="C757" s="4">
        <v>750</v>
      </c>
      <c r="D757" s="4"/>
      <c r="E757" s="1">
        <v>3.1248784270939828E-3</v>
      </c>
      <c r="F757" s="1">
        <v>3124.878427093965</v>
      </c>
      <c r="G757" s="1">
        <v>2328.5261920255371</v>
      </c>
      <c r="H757" s="1">
        <f t="shared" si="32"/>
        <v>59021.378155000159</v>
      </c>
      <c r="I757" s="1">
        <f t="shared" si="33"/>
        <v>45053.122901484719</v>
      </c>
      <c r="J757" s="4">
        <f t="shared" si="35"/>
        <v>91401.872682218906</v>
      </c>
      <c r="L757" s="1" cm="1">
        <f t="array" ref="L757">-AVERAGE(IF(F208:F757&lt;(-1*J757),F208:F757))</f>
        <v>130820.16086137811</v>
      </c>
      <c r="N757" s="1">
        <f t="shared" si="34"/>
        <v>3124.8784270939827</v>
      </c>
      <c r="O757" s="1">
        <f t="shared" si="36"/>
        <v>-3124.8784270939827</v>
      </c>
      <c r="P757" s="1">
        <f t="shared" si="37"/>
        <v>0</v>
      </c>
      <c r="R757" s="1">
        <f t="shared" si="38"/>
        <v>0</v>
      </c>
    </row>
    <row r="758" spans="2:18" x14ac:dyDescent="0.35">
      <c r="B758" s="46">
        <v>44552</v>
      </c>
      <c r="C758" s="4">
        <v>751</v>
      </c>
      <c r="D758" s="4"/>
      <c r="E758" s="1">
        <v>2.4640471632263055E-2</v>
      </c>
      <c r="F758" s="1">
        <v>24640.471632263041</v>
      </c>
      <c r="G758" s="1">
        <v>18924.982425318296</v>
      </c>
      <c r="H758" s="1">
        <f t="shared" si="32"/>
        <v>59021.378155000159</v>
      </c>
      <c r="I758" s="1">
        <f t="shared" si="33"/>
        <v>45053.122901484719</v>
      </c>
      <c r="J758" s="4">
        <f t="shared" si="35"/>
        <v>91401.872682218906</v>
      </c>
      <c r="L758" s="1" cm="1">
        <f t="array" ref="L758">-AVERAGE(IF(F209:F758&lt;(-1*J758),F209:F758))</f>
        <v>130820.16086137811</v>
      </c>
      <c r="N758" s="1">
        <f t="shared" si="34"/>
        <v>24640.471632263056</v>
      </c>
      <c r="O758" s="1">
        <f t="shared" si="36"/>
        <v>-24640.471632263056</v>
      </c>
      <c r="P758" s="1">
        <f t="shared" si="37"/>
        <v>0</v>
      </c>
      <c r="R758" s="1">
        <f t="shared" si="38"/>
        <v>0</v>
      </c>
    </row>
    <row r="759" spans="2:18" x14ac:dyDescent="0.35">
      <c r="B759" s="46">
        <v>44553</v>
      </c>
      <c r="C759" s="4">
        <v>752</v>
      </c>
      <c r="D759" s="4"/>
      <c r="E759" s="1">
        <v>3.5416489601940611E-3</v>
      </c>
      <c r="F759" s="1">
        <v>3541.6489601940848</v>
      </c>
      <c r="G759" s="1">
        <v>2686.5611811581607</v>
      </c>
      <c r="H759" s="1">
        <f t="shared" si="32"/>
        <v>59021.378155000159</v>
      </c>
      <c r="I759" s="1">
        <f t="shared" si="33"/>
        <v>45053.122901484719</v>
      </c>
      <c r="J759" s="4">
        <f t="shared" si="35"/>
        <v>91401.872682218906</v>
      </c>
      <c r="L759" s="1" cm="1">
        <f t="array" ref="L759">-AVERAGE(IF(F210:F759&lt;(-1*J759),F210:F759))</f>
        <v>130820.16086137811</v>
      </c>
      <c r="N759" s="1">
        <f t="shared" si="34"/>
        <v>3541.6489601940611</v>
      </c>
      <c r="O759" s="1">
        <f t="shared" si="36"/>
        <v>-3541.6489601940611</v>
      </c>
      <c r="P759" s="1">
        <f t="shared" si="37"/>
        <v>0</v>
      </c>
      <c r="R759" s="1">
        <f t="shared" si="38"/>
        <v>0</v>
      </c>
    </row>
    <row r="760" spans="2:18" x14ac:dyDescent="0.35">
      <c r="B760" s="46">
        <v>44557</v>
      </c>
      <c r="C760" s="4">
        <v>753</v>
      </c>
      <c r="D760" s="4"/>
      <c r="E760" s="1">
        <v>3.3226763471077017E-2</v>
      </c>
      <c r="F760" s="1">
        <v>33226.763471076963</v>
      </c>
      <c r="G760" s="1">
        <v>25972.829418385714</v>
      </c>
      <c r="H760" s="1">
        <f t="shared" si="32"/>
        <v>59021.378155000159</v>
      </c>
      <c r="I760" s="1">
        <f t="shared" si="33"/>
        <v>45053.122901484719</v>
      </c>
      <c r="J760" s="4">
        <f t="shared" si="35"/>
        <v>91401.872682218906</v>
      </c>
      <c r="L760" s="1" cm="1">
        <f t="array" ref="L760">-AVERAGE(IF(F211:F760&lt;(-1*J760),F211:F760))</f>
        <v>130820.16086137811</v>
      </c>
      <c r="N760" s="1">
        <f t="shared" si="34"/>
        <v>33226.763471077014</v>
      </c>
      <c r="O760" s="1">
        <f t="shared" si="36"/>
        <v>-33226.763471077014</v>
      </c>
      <c r="P760" s="1">
        <f t="shared" si="37"/>
        <v>0</v>
      </c>
      <c r="R760" s="1">
        <f t="shared" si="38"/>
        <v>0</v>
      </c>
    </row>
    <row r="761" spans="2:18" x14ac:dyDescent="0.35">
      <c r="B761" s="46">
        <v>44558</v>
      </c>
      <c r="C761" s="4">
        <v>754</v>
      </c>
      <c r="D761" s="4"/>
      <c r="E761" s="1">
        <v>1.2361649055434848E-2</v>
      </c>
      <c r="F761" s="1">
        <v>12361.649055434857</v>
      </c>
      <c r="G761" s="1">
        <v>9211.5654942547917</v>
      </c>
      <c r="H761" s="1">
        <f t="shared" si="32"/>
        <v>59021.378155000159</v>
      </c>
      <c r="I761" s="1">
        <f t="shared" si="33"/>
        <v>45053.122901484719</v>
      </c>
      <c r="J761" s="4">
        <f t="shared" si="35"/>
        <v>91401.872682218906</v>
      </c>
      <c r="L761" s="1" cm="1">
        <f t="array" ref="L761">-AVERAGE(IF(F212:F761&lt;(-1*J761),F212:F761))</f>
        <v>130820.16086137811</v>
      </c>
      <c r="N761" s="1">
        <f t="shared" si="34"/>
        <v>12361.649055434847</v>
      </c>
      <c r="O761" s="1">
        <f t="shared" si="36"/>
        <v>-12361.649055434847</v>
      </c>
      <c r="P761" s="1">
        <f t="shared" si="37"/>
        <v>0</v>
      </c>
      <c r="R761" s="1">
        <f t="shared" si="38"/>
        <v>0</v>
      </c>
    </row>
    <row r="762" spans="2:18" x14ac:dyDescent="0.35">
      <c r="B762" s="46">
        <v>44559</v>
      </c>
      <c r="C762" s="4">
        <v>755</v>
      </c>
      <c r="D762" s="4"/>
      <c r="E762" s="1">
        <v>6.1061598424069115E-3</v>
      </c>
      <c r="F762" s="1">
        <v>6106.1598424068652</v>
      </c>
      <c r="G762" s="1">
        <v>4643.5482588681089</v>
      </c>
      <c r="H762" s="1">
        <f t="shared" ref="H762:H825" si="39">-LARGE(F713:F762,(1-$C$3)*$H$6)</f>
        <v>59021.378155000159</v>
      </c>
      <c r="I762" s="1">
        <f t="shared" si="33"/>
        <v>45053.122901484719</v>
      </c>
      <c r="J762" s="4">
        <f t="shared" si="35"/>
        <v>91401.872682218906</v>
      </c>
      <c r="L762" s="1" cm="1">
        <f t="array" ref="L762">-AVERAGE(IF(F213:F762&lt;(-1*J762),F213:F762))</f>
        <v>130820.16086137811</v>
      </c>
      <c r="N762" s="1">
        <f t="shared" si="34"/>
        <v>6106.1598424069116</v>
      </c>
      <c r="O762" s="1">
        <f t="shared" si="36"/>
        <v>-6106.1598424069116</v>
      </c>
      <c r="P762" s="1">
        <f t="shared" si="37"/>
        <v>0</v>
      </c>
      <c r="R762" s="1">
        <f t="shared" si="38"/>
        <v>0</v>
      </c>
    </row>
    <row r="763" spans="2:18" x14ac:dyDescent="0.35">
      <c r="B763" s="46">
        <v>44560</v>
      </c>
      <c r="C763" s="4">
        <v>756</v>
      </c>
      <c r="D763" s="4"/>
      <c r="E763" s="1">
        <v>6.0007838209018491E-3</v>
      </c>
      <c r="F763" s="1">
        <v>6000.783820901881</v>
      </c>
      <c r="G763" s="1">
        <v>4694.0177282517316</v>
      </c>
      <c r="H763" s="1">
        <f t="shared" si="39"/>
        <v>59021.378155000159</v>
      </c>
      <c r="I763" s="1">
        <f t="shared" si="33"/>
        <v>45053.122901484719</v>
      </c>
      <c r="J763" s="4">
        <f t="shared" si="35"/>
        <v>91401.872682218906</v>
      </c>
      <c r="L763" s="1" cm="1">
        <f t="array" ref="L763">-AVERAGE(IF(F214:F763&lt;(-1*J763),F214:F763))</f>
        <v>130820.16086137811</v>
      </c>
      <c r="N763" s="1">
        <f t="shared" si="34"/>
        <v>6000.7838209018491</v>
      </c>
      <c r="O763" s="1">
        <f t="shared" si="36"/>
        <v>-6000.7838209018491</v>
      </c>
      <c r="P763" s="1">
        <f t="shared" si="37"/>
        <v>0</v>
      </c>
      <c r="R763" s="1">
        <f t="shared" si="38"/>
        <v>0</v>
      </c>
    </row>
    <row r="764" spans="2:18" x14ac:dyDescent="0.35">
      <c r="B764" s="46">
        <v>44561</v>
      </c>
      <c r="C764" s="4">
        <v>757</v>
      </c>
      <c r="D764" s="4"/>
      <c r="E764" s="1">
        <v>7.7670637773096423E-3</v>
      </c>
      <c r="F764" s="1">
        <v>7767.0637773096096</v>
      </c>
      <c r="G764" s="1">
        <v>6249.176947253959</v>
      </c>
      <c r="H764" s="1">
        <f t="shared" si="39"/>
        <v>59021.378155000159</v>
      </c>
      <c r="I764" s="1">
        <f t="shared" si="33"/>
        <v>45053.122901484719</v>
      </c>
      <c r="J764" s="4">
        <f t="shared" si="35"/>
        <v>91401.872682218906</v>
      </c>
      <c r="L764" s="1" cm="1">
        <f t="array" ref="L764">-AVERAGE(IF(F215:F764&lt;(-1*J764),F215:F764))</f>
        <v>130820.16086137811</v>
      </c>
      <c r="N764" s="1">
        <f t="shared" si="34"/>
        <v>7767.0637773096423</v>
      </c>
      <c r="O764" s="1">
        <f t="shared" si="36"/>
        <v>-7767.0637773096423</v>
      </c>
      <c r="P764" s="1">
        <f t="shared" si="37"/>
        <v>0</v>
      </c>
      <c r="R764" s="1">
        <f t="shared" si="38"/>
        <v>0</v>
      </c>
    </row>
    <row r="765" spans="2:18" x14ac:dyDescent="0.35">
      <c r="B765" s="46">
        <v>44564</v>
      </c>
      <c r="C765" s="4">
        <v>758</v>
      </c>
      <c r="D765" s="4"/>
      <c r="E765" s="1">
        <v>-1.4164795939801061E-2</v>
      </c>
      <c r="F765" s="1">
        <v>-14164.795939801028</v>
      </c>
      <c r="G765" s="1">
        <v>-11697.091662491255</v>
      </c>
      <c r="H765" s="1">
        <f t="shared" si="39"/>
        <v>59021.378155000159</v>
      </c>
      <c r="I765" s="1">
        <f t="shared" si="33"/>
        <v>45053.122901484719</v>
      </c>
      <c r="J765" s="4">
        <f t="shared" si="35"/>
        <v>91401.872682218906</v>
      </c>
      <c r="L765" s="1" cm="1">
        <f t="array" ref="L765">-AVERAGE(IF(F216:F765&lt;(-1*J765),F216:F765))</f>
        <v>130820.16086137811</v>
      </c>
      <c r="N765" s="1">
        <f t="shared" si="34"/>
        <v>-14164.795939801061</v>
      </c>
      <c r="O765" s="1">
        <f t="shared" si="36"/>
        <v>14164.795939801061</v>
      </c>
      <c r="P765" s="1">
        <f t="shared" si="37"/>
        <v>0</v>
      </c>
      <c r="R765" s="1">
        <f t="shared" si="38"/>
        <v>0</v>
      </c>
    </row>
    <row r="766" spans="2:18" x14ac:dyDescent="0.35">
      <c r="B766" s="46">
        <v>44565</v>
      </c>
      <c r="C766" s="4">
        <v>759</v>
      </c>
      <c r="D766" s="4"/>
      <c r="E766" s="1">
        <v>-9.4462307783395871E-3</v>
      </c>
      <c r="F766" s="1">
        <v>-9446.2307783395518</v>
      </c>
      <c r="G766" s="1">
        <v>-7909.9592013627935</v>
      </c>
      <c r="H766" s="1">
        <f t="shared" si="39"/>
        <v>59021.378155000159</v>
      </c>
      <c r="I766" s="1">
        <f t="shared" si="33"/>
        <v>45053.122901484719</v>
      </c>
      <c r="J766" s="4">
        <f t="shared" si="35"/>
        <v>91401.872682218906</v>
      </c>
      <c r="L766" s="1" cm="1">
        <f t="array" ref="L766">-AVERAGE(IF(F217:F766&lt;(-1*J766),F217:F766))</f>
        <v>130820.16086137811</v>
      </c>
      <c r="N766" s="1">
        <f t="shared" si="34"/>
        <v>-9446.2307783395863</v>
      </c>
      <c r="O766" s="1">
        <f t="shared" si="36"/>
        <v>9446.2307783395863</v>
      </c>
      <c r="P766" s="1">
        <f t="shared" si="37"/>
        <v>0</v>
      </c>
      <c r="R766" s="1">
        <f t="shared" si="38"/>
        <v>0</v>
      </c>
    </row>
    <row r="767" spans="2:18" x14ac:dyDescent="0.35">
      <c r="B767" s="46">
        <v>44566</v>
      </c>
      <c r="C767" s="4">
        <v>760</v>
      </c>
      <c r="D767" s="4"/>
      <c r="E767" s="1">
        <v>-6.7359997506311178E-2</v>
      </c>
      <c r="F767" s="1">
        <v>-67359.997506311163</v>
      </c>
      <c r="G767" s="1">
        <v>-57722.371275059646</v>
      </c>
      <c r="H767" s="1">
        <f t="shared" si="39"/>
        <v>67359.997506311163</v>
      </c>
      <c r="I767" s="1">
        <f t="shared" si="33"/>
        <v>56306.611562804785</v>
      </c>
      <c r="J767" s="4">
        <f t="shared" si="35"/>
        <v>91401.872682218906</v>
      </c>
      <c r="L767" s="1" cm="1">
        <f t="array" ref="L767">-AVERAGE(IF(F218:F767&lt;(-1*J767),F218:F767))</f>
        <v>130820.16086137811</v>
      </c>
      <c r="N767" s="1">
        <f t="shared" si="34"/>
        <v>-67359.997506311178</v>
      </c>
      <c r="O767" s="1">
        <f t="shared" si="36"/>
        <v>67359.997506311178</v>
      </c>
      <c r="P767" s="1">
        <f t="shared" si="37"/>
        <v>0</v>
      </c>
      <c r="R767" s="1">
        <f t="shared" si="38"/>
        <v>0</v>
      </c>
    </row>
    <row r="768" spans="2:18" x14ac:dyDescent="0.35">
      <c r="B768" s="46">
        <v>44567</v>
      </c>
      <c r="C768" s="4">
        <v>761</v>
      </c>
      <c r="D768" s="4"/>
      <c r="E768" s="1">
        <v>9.3498110084448607E-3</v>
      </c>
      <c r="F768" s="1">
        <v>9349.8110084448708</v>
      </c>
      <c r="G768" s="1">
        <v>6087.5838261385243</v>
      </c>
      <c r="H768" s="1">
        <f t="shared" si="39"/>
        <v>67359.997506311163</v>
      </c>
      <c r="I768" s="1">
        <f t="shared" si="33"/>
        <v>56306.611562804785</v>
      </c>
      <c r="J768" s="4">
        <f t="shared" si="35"/>
        <v>91401.872682218906</v>
      </c>
      <c r="L768" s="1" cm="1">
        <f t="array" ref="L768">-AVERAGE(IF(F219:F768&lt;(-1*J768),F219:F768))</f>
        <v>130820.16086137811</v>
      </c>
      <c r="N768" s="1">
        <f t="shared" si="34"/>
        <v>9349.8110084448599</v>
      </c>
      <c r="O768" s="1">
        <f t="shared" si="36"/>
        <v>-9349.8110084448599</v>
      </c>
      <c r="P768" s="1">
        <f t="shared" si="37"/>
        <v>0</v>
      </c>
      <c r="R768" s="1">
        <f t="shared" si="38"/>
        <v>0</v>
      </c>
    </row>
    <row r="769" spans="2:18" x14ac:dyDescent="0.35">
      <c r="B769" s="46">
        <v>44568</v>
      </c>
      <c r="C769" s="4">
        <v>762</v>
      </c>
      <c r="D769" s="4"/>
      <c r="E769" s="1">
        <v>1.0101089979466699E-2</v>
      </c>
      <c r="F769" s="1">
        <v>10101.089979466749</v>
      </c>
      <c r="G769" s="1">
        <v>6751.8134555862362</v>
      </c>
      <c r="H769" s="1">
        <f t="shared" si="39"/>
        <v>67359.997506311163</v>
      </c>
      <c r="I769" s="1">
        <f t="shared" si="33"/>
        <v>56306.611562804785</v>
      </c>
      <c r="J769" s="4">
        <f t="shared" si="35"/>
        <v>91401.872682218906</v>
      </c>
      <c r="L769" s="1" cm="1">
        <f t="array" ref="L769">-AVERAGE(IF(F220:F769&lt;(-1*J769),F220:F769))</f>
        <v>130820.16086137811</v>
      </c>
      <c r="N769" s="1">
        <f t="shared" si="34"/>
        <v>10101.089979466698</v>
      </c>
      <c r="O769" s="1">
        <f t="shared" si="36"/>
        <v>-10101.089979466698</v>
      </c>
      <c r="P769" s="1">
        <f t="shared" si="37"/>
        <v>0</v>
      </c>
      <c r="R769" s="1">
        <f t="shared" si="38"/>
        <v>0</v>
      </c>
    </row>
    <row r="770" spans="2:18" x14ac:dyDescent="0.35">
      <c r="B770" s="46">
        <v>44571</v>
      </c>
      <c r="C770" s="4">
        <v>763</v>
      </c>
      <c r="D770" s="4"/>
      <c r="E770" s="1">
        <v>-2.3396971173472409E-2</v>
      </c>
      <c r="F770" s="1">
        <v>-23396.971173472353</v>
      </c>
      <c r="G770" s="1">
        <v>-16038.299828004059</v>
      </c>
      <c r="H770" s="1">
        <f t="shared" si="39"/>
        <v>67359.997506311163</v>
      </c>
      <c r="I770" s="1">
        <f t="shared" ref="I770:I833" si="40">-LARGE(F521:F770,(1-$C$3)*$I$6)</f>
        <v>56306.611562804785</v>
      </c>
      <c r="J770" s="4">
        <f t="shared" si="35"/>
        <v>91401.872682218906</v>
      </c>
      <c r="L770" s="1" cm="1">
        <f t="array" ref="L770">-AVERAGE(IF(F221:F770&lt;(-1*J770),F221:F770))</f>
        <v>130820.16086137811</v>
      </c>
      <c r="N770" s="1">
        <f t="shared" si="34"/>
        <v>-23396.971173472408</v>
      </c>
      <c r="O770" s="1">
        <f t="shared" si="36"/>
        <v>23396.971173472408</v>
      </c>
      <c r="P770" s="1">
        <f t="shared" si="37"/>
        <v>0</v>
      </c>
      <c r="R770" s="1">
        <f t="shared" si="38"/>
        <v>0</v>
      </c>
    </row>
    <row r="771" spans="2:18" x14ac:dyDescent="0.35">
      <c r="B771" s="46">
        <v>44572</v>
      </c>
      <c r="C771" s="4">
        <v>764</v>
      </c>
      <c r="D771" s="4"/>
      <c r="E771" s="1">
        <v>1.6619412128353796E-2</v>
      </c>
      <c r="F771" s="1">
        <v>16619.412128353841</v>
      </c>
      <c r="G771" s="1">
        <v>11385.77517845215</v>
      </c>
      <c r="H771" s="1">
        <f t="shared" si="39"/>
        <v>67359.997506311163</v>
      </c>
      <c r="I771" s="1">
        <f t="shared" si="40"/>
        <v>56306.611562804785</v>
      </c>
      <c r="J771" s="4">
        <f t="shared" si="35"/>
        <v>91401.872682218906</v>
      </c>
      <c r="L771" s="1" cm="1">
        <f t="array" ref="L771">-AVERAGE(IF(F222:F771&lt;(-1*J771),F222:F771))</f>
        <v>130820.16086137811</v>
      </c>
      <c r="N771" s="1">
        <f t="shared" si="34"/>
        <v>16619.412128353797</v>
      </c>
      <c r="O771" s="1">
        <f t="shared" si="36"/>
        <v>-16619.412128353797</v>
      </c>
      <c r="P771" s="1">
        <f t="shared" si="37"/>
        <v>0</v>
      </c>
      <c r="R771" s="1">
        <f t="shared" si="38"/>
        <v>0</v>
      </c>
    </row>
    <row r="772" spans="2:18" x14ac:dyDescent="0.35">
      <c r="B772" s="46">
        <v>44573</v>
      </c>
      <c r="C772" s="4">
        <v>765</v>
      </c>
      <c r="D772" s="4"/>
      <c r="E772" s="1">
        <v>1.5423674325566244E-2</v>
      </c>
      <c r="F772" s="1">
        <v>15423.674325566273</v>
      </c>
      <c r="G772" s="1">
        <v>10724.196137730314</v>
      </c>
      <c r="H772" s="1">
        <f t="shared" si="39"/>
        <v>67359.997506311163</v>
      </c>
      <c r="I772" s="1">
        <f t="shared" si="40"/>
        <v>56306.611562804785</v>
      </c>
      <c r="J772" s="4">
        <f t="shared" si="35"/>
        <v>91401.872682218906</v>
      </c>
      <c r="L772" s="1" cm="1">
        <f t="array" ref="L772">-AVERAGE(IF(F223:F772&lt;(-1*J772),F223:F772))</f>
        <v>130820.16086137811</v>
      </c>
      <c r="N772" s="1">
        <f t="shared" si="34"/>
        <v>15423.674325566244</v>
      </c>
      <c r="O772" s="1">
        <f t="shared" si="36"/>
        <v>-15423.674325566244</v>
      </c>
      <c r="P772" s="1">
        <f t="shared" si="37"/>
        <v>0</v>
      </c>
      <c r="R772" s="1">
        <f t="shared" si="38"/>
        <v>0</v>
      </c>
    </row>
    <row r="773" spans="2:18" x14ac:dyDescent="0.35">
      <c r="B773" s="46">
        <v>44574</v>
      </c>
      <c r="C773" s="4">
        <v>766</v>
      </c>
      <c r="D773" s="4"/>
      <c r="E773" s="1">
        <v>-2.4967701474535572E-2</v>
      </c>
      <c r="F773" s="1">
        <v>-24967.701474535628</v>
      </c>
      <c r="G773" s="1">
        <v>-17650.813940142318</v>
      </c>
      <c r="H773" s="1">
        <f t="shared" si="39"/>
        <v>67359.997506311163</v>
      </c>
      <c r="I773" s="1">
        <f t="shared" si="40"/>
        <v>56306.611562804785</v>
      </c>
      <c r="J773" s="4">
        <f t="shared" si="35"/>
        <v>91401.872682218906</v>
      </c>
      <c r="L773" s="1" cm="1">
        <f t="array" ref="L773">-AVERAGE(IF(F224:F773&lt;(-1*J773),F224:F773))</f>
        <v>130820.16086137811</v>
      </c>
      <c r="N773" s="1">
        <f t="shared" si="34"/>
        <v>-24967.701474535574</v>
      </c>
      <c r="O773" s="1">
        <f t="shared" si="36"/>
        <v>24967.701474535574</v>
      </c>
      <c r="P773" s="1">
        <f t="shared" si="37"/>
        <v>0</v>
      </c>
      <c r="R773" s="1">
        <f t="shared" si="38"/>
        <v>0</v>
      </c>
    </row>
    <row r="774" spans="2:18" x14ac:dyDescent="0.35">
      <c r="B774" s="46">
        <v>44575</v>
      </c>
      <c r="C774" s="4">
        <v>767</v>
      </c>
      <c r="D774" s="4"/>
      <c r="E774" s="1">
        <v>-2.9702028852862824E-2</v>
      </c>
      <c r="F774" s="1">
        <v>-29702.028852862772</v>
      </c>
      <c r="G774" s="1">
        <v>-20851.482593956949</v>
      </c>
      <c r="H774" s="1">
        <f t="shared" si="39"/>
        <v>67359.997506311163</v>
      </c>
      <c r="I774" s="1">
        <f t="shared" si="40"/>
        <v>56306.611562804785</v>
      </c>
      <c r="J774" s="4">
        <f t="shared" si="35"/>
        <v>91401.872682218906</v>
      </c>
      <c r="L774" s="1" cm="1">
        <f t="array" ref="L774">-AVERAGE(IF(F225:F774&lt;(-1*J774),F225:F774))</f>
        <v>130820.16086137811</v>
      </c>
      <c r="N774" s="1">
        <f t="shared" si="34"/>
        <v>-29702.028852862823</v>
      </c>
      <c r="O774" s="1">
        <f t="shared" si="36"/>
        <v>29702.028852862823</v>
      </c>
      <c r="P774" s="1">
        <f t="shared" si="37"/>
        <v>0</v>
      </c>
      <c r="R774" s="1">
        <f t="shared" si="38"/>
        <v>0</v>
      </c>
    </row>
    <row r="775" spans="2:18" x14ac:dyDescent="0.35">
      <c r="B775" s="46">
        <v>44579</v>
      </c>
      <c r="C775" s="4">
        <v>768</v>
      </c>
      <c r="D775" s="4"/>
      <c r="E775" s="1">
        <v>5.1941158249038312E-2</v>
      </c>
      <c r="F775" s="1">
        <v>51941.158249038272</v>
      </c>
      <c r="G775" s="1">
        <v>35697.827880272875</v>
      </c>
      <c r="H775" s="1">
        <f t="shared" si="39"/>
        <v>67359.997506311163</v>
      </c>
      <c r="I775" s="1">
        <f t="shared" si="40"/>
        <v>45053.122901484719</v>
      </c>
      <c r="J775" s="4">
        <f t="shared" si="35"/>
        <v>91401.872682218906</v>
      </c>
      <c r="L775" s="1" cm="1">
        <f t="array" ref="L775">-AVERAGE(IF(F226:F775&lt;(-1*J775),F226:F775))</f>
        <v>130820.16086137811</v>
      </c>
      <c r="N775" s="1">
        <f t="shared" si="34"/>
        <v>51941.158249038315</v>
      </c>
      <c r="O775" s="1">
        <f t="shared" si="36"/>
        <v>-51941.158249038315</v>
      </c>
      <c r="P775" s="1">
        <f t="shared" si="37"/>
        <v>0</v>
      </c>
      <c r="R775" s="1">
        <f t="shared" si="38"/>
        <v>0</v>
      </c>
    </row>
    <row r="776" spans="2:18" x14ac:dyDescent="0.35">
      <c r="B776" s="46">
        <v>44580</v>
      </c>
      <c r="C776" s="4">
        <v>769</v>
      </c>
      <c r="D776" s="4"/>
      <c r="E776" s="1">
        <v>-5.1179539594590893E-2</v>
      </c>
      <c r="F776" s="1">
        <v>-51179.539594590897</v>
      </c>
      <c r="G776" s="1">
        <v>-31549.464104844668</v>
      </c>
      <c r="H776" s="1">
        <f t="shared" si="39"/>
        <v>67359.997506311163</v>
      </c>
      <c r="I776" s="1">
        <f t="shared" si="40"/>
        <v>51179.539594590897</v>
      </c>
      <c r="J776" s="4">
        <f t="shared" si="35"/>
        <v>91401.872682218906</v>
      </c>
      <c r="L776" s="1" cm="1">
        <f t="array" ref="L776">-AVERAGE(IF(F227:F776&lt;(-1*J776),F227:F776))</f>
        <v>130820.16086137811</v>
      </c>
      <c r="N776" s="1">
        <f t="shared" si="34"/>
        <v>-51179.539594590897</v>
      </c>
      <c r="O776" s="1">
        <f t="shared" si="36"/>
        <v>51179.539594590897</v>
      </c>
      <c r="P776" s="1">
        <f t="shared" si="37"/>
        <v>0</v>
      </c>
      <c r="R776" s="1">
        <f t="shared" si="38"/>
        <v>0</v>
      </c>
    </row>
    <row r="777" spans="2:18" x14ac:dyDescent="0.35">
      <c r="B777" s="46">
        <v>44581</v>
      </c>
      <c r="C777" s="4">
        <v>770</v>
      </c>
      <c r="D777" s="4"/>
      <c r="E777" s="1">
        <v>-8.9150352742938914E-3</v>
      </c>
      <c r="F777" s="1">
        <v>-8915.0352742938558</v>
      </c>
      <c r="G777" s="1">
        <v>-5066.3150641190205</v>
      </c>
      <c r="H777" s="1">
        <f t="shared" si="39"/>
        <v>67359.997506311163</v>
      </c>
      <c r="I777" s="1">
        <f t="shared" si="40"/>
        <v>51179.539594590897</v>
      </c>
      <c r="J777" s="4">
        <f t="shared" si="35"/>
        <v>91401.872682218906</v>
      </c>
      <c r="L777" s="1" cm="1">
        <f t="array" ref="L777">-AVERAGE(IF(F228:F777&lt;(-1*J777),F228:F777))</f>
        <v>130820.16086137811</v>
      </c>
      <c r="N777" s="1">
        <f t="shared" si="34"/>
        <v>-8915.0352742938921</v>
      </c>
      <c r="O777" s="1">
        <f t="shared" si="36"/>
        <v>8915.0352742938921</v>
      </c>
      <c r="P777" s="1">
        <f t="shared" si="37"/>
        <v>0</v>
      </c>
      <c r="R777" s="1">
        <f t="shared" si="38"/>
        <v>0</v>
      </c>
    </row>
    <row r="778" spans="2:18" x14ac:dyDescent="0.35">
      <c r="B778" s="46">
        <v>44582</v>
      </c>
      <c r="C778" s="4">
        <v>771</v>
      </c>
      <c r="D778" s="4"/>
      <c r="E778" s="1">
        <v>-2.607497236783389E-2</v>
      </c>
      <c r="F778" s="1">
        <v>-26074.972367833834</v>
      </c>
      <c r="G778" s="1">
        <v>-15234.345545480217</v>
      </c>
      <c r="H778" s="1">
        <f t="shared" si="39"/>
        <v>67359.997506311163</v>
      </c>
      <c r="I778" s="1">
        <f t="shared" si="40"/>
        <v>51179.539594590897</v>
      </c>
      <c r="J778" s="4">
        <f t="shared" si="35"/>
        <v>91401.872682218906</v>
      </c>
      <c r="L778" s="1" cm="1">
        <f t="array" ref="L778">-AVERAGE(IF(F229:F778&lt;(-1*J778),F229:F778))</f>
        <v>130820.16086137811</v>
      </c>
      <c r="N778" s="1">
        <f t="shared" si="34"/>
        <v>-26074.972367833889</v>
      </c>
      <c r="O778" s="1">
        <f t="shared" si="36"/>
        <v>26074.972367833889</v>
      </c>
      <c r="P778" s="1">
        <f t="shared" si="37"/>
        <v>0</v>
      </c>
      <c r="R778" s="1">
        <f t="shared" si="38"/>
        <v>0</v>
      </c>
    </row>
    <row r="779" spans="2:18" x14ac:dyDescent="0.35">
      <c r="B779" s="46">
        <v>44585</v>
      </c>
      <c r="C779" s="4">
        <v>772</v>
      </c>
      <c r="D779" s="4"/>
      <c r="E779" s="1">
        <v>-2.8129374344045853E-2</v>
      </c>
      <c r="F779" s="1">
        <v>-28129.374344045878</v>
      </c>
      <c r="G779" s="1">
        <v>-16474.367022567509</v>
      </c>
      <c r="H779" s="1">
        <f t="shared" si="39"/>
        <v>67359.997506311163</v>
      </c>
      <c r="I779" s="1">
        <f t="shared" si="40"/>
        <v>51179.539594590897</v>
      </c>
      <c r="J779" s="4">
        <f t="shared" si="35"/>
        <v>91401.872682218906</v>
      </c>
      <c r="L779" s="1" cm="1">
        <f t="array" ref="L779">-AVERAGE(IF(F230:F779&lt;(-1*J779),F230:F779))</f>
        <v>130820.16086137811</v>
      </c>
      <c r="N779" s="1">
        <f t="shared" si="34"/>
        <v>-28129.374344045853</v>
      </c>
      <c r="O779" s="1">
        <f t="shared" si="36"/>
        <v>28129.374344045853</v>
      </c>
      <c r="P779" s="1">
        <f t="shared" si="37"/>
        <v>0</v>
      </c>
      <c r="R779" s="1">
        <f t="shared" si="38"/>
        <v>0</v>
      </c>
    </row>
    <row r="780" spans="2:18" x14ac:dyDescent="0.35">
      <c r="B780" s="46">
        <v>44586</v>
      </c>
      <c r="C780" s="4">
        <v>773</v>
      </c>
      <c r="D780" s="4"/>
      <c r="E780" s="1">
        <v>1.8909579631431805E-2</v>
      </c>
      <c r="F780" s="1">
        <v>18909.579631431843</v>
      </c>
      <c r="G780" s="1">
        <v>11049.65894733027</v>
      </c>
      <c r="H780" s="1">
        <f t="shared" si="39"/>
        <v>67359.997506311163</v>
      </c>
      <c r="I780" s="1">
        <f t="shared" si="40"/>
        <v>51179.539594590897</v>
      </c>
      <c r="J780" s="4">
        <f t="shared" si="35"/>
        <v>91401.872682218906</v>
      </c>
      <c r="L780" s="1" cm="1">
        <f t="array" ref="L780">-AVERAGE(IF(F231:F780&lt;(-1*J780),F231:F780))</f>
        <v>130820.16086137811</v>
      </c>
      <c r="N780" s="1">
        <f t="shared" si="34"/>
        <v>18909.579631431807</v>
      </c>
      <c r="O780" s="1">
        <f t="shared" si="36"/>
        <v>-18909.579631431807</v>
      </c>
      <c r="P780" s="1">
        <f t="shared" si="37"/>
        <v>0</v>
      </c>
      <c r="R780" s="1">
        <f t="shared" si="38"/>
        <v>0</v>
      </c>
    </row>
    <row r="781" spans="2:18" x14ac:dyDescent="0.35">
      <c r="B781" s="46">
        <v>44587</v>
      </c>
      <c r="C781" s="4">
        <v>774</v>
      </c>
      <c r="D781" s="4"/>
      <c r="E781" s="1">
        <v>-2.2010373053266981E-2</v>
      </c>
      <c r="F781" s="1">
        <v>-22010.373053267016</v>
      </c>
      <c r="G781" s="1">
        <v>-13065.492047883305</v>
      </c>
      <c r="H781" s="1">
        <f t="shared" si="39"/>
        <v>67359.997506311163</v>
      </c>
      <c r="I781" s="1">
        <f t="shared" si="40"/>
        <v>51179.539594590897</v>
      </c>
      <c r="J781" s="4">
        <f t="shared" si="35"/>
        <v>91401.872682218906</v>
      </c>
      <c r="L781" s="1" cm="1">
        <f t="array" ref="L781">-AVERAGE(IF(F232:F781&lt;(-1*J781),F232:F781))</f>
        <v>130820.16086137811</v>
      </c>
      <c r="N781" s="1">
        <f t="shared" si="34"/>
        <v>-22010.37305326698</v>
      </c>
      <c r="O781" s="1">
        <f t="shared" si="36"/>
        <v>22010.37305326698</v>
      </c>
      <c r="P781" s="1">
        <f t="shared" si="37"/>
        <v>0</v>
      </c>
      <c r="R781" s="1">
        <f t="shared" si="38"/>
        <v>0</v>
      </c>
    </row>
    <row r="782" spans="2:18" x14ac:dyDescent="0.35">
      <c r="B782" s="46">
        <v>44588</v>
      </c>
      <c r="C782" s="4">
        <v>775</v>
      </c>
      <c r="D782" s="4"/>
      <c r="E782" s="1">
        <v>-3.4406184617301341E-2</v>
      </c>
      <c r="F782" s="1">
        <v>-34406.184617301333</v>
      </c>
      <c r="G782" s="1">
        <v>-20624.88327578552</v>
      </c>
      <c r="H782" s="1">
        <f t="shared" si="39"/>
        <v>67359.997506311163</v>
      </c>
      <c r="I782" s="1">
        <f t="shared" si="40"/>
        <v>51179.539594590897</v>
      </c>
      <c r="J782" s="4">
        <f t="shared" si="35"/>
        <v>91401.872682218906</v>
      </c>
      <c r="L782" s="1" cm="1">
        <f t="array" ref="L782">-AVERAGE(IF(F233:F782&lt;(-1*J782),F233:F782))</f>
        <v>130820.16086137811</v>
      </c>
      <c r="N782" s="1">
        <f t="shared" si="34"/>
        <v>-34406.18461730134</v>
      </c>
      <c r="O782" s="1">
        <f t="shared" si="36"/>
        <v>34406.18461730134</v>
      </c>
      <c r="P782" s="1">
        <f t="shared" si="37"/>
        <v>0</v>
      </c>
      <c r="R782" s="1">
        <f t="shared" si="38"/>
        <v>0</v>
      </c>
    </row>
    <row r="783" spans="2:18" x14ac:dyDescent="0.35">
      <c r="B783" s="46">
        <v>44589</v>
      </c>
      <c r="C783" s="4">
        <v>776</v>
      </c>
      <c r="D783" s="4"/>
      <c r="E783" s="1">
        <v>3.9512192691443571E-2</v>
      </c>
      <c r="F783" s="1">
        <v>39512.192691443604</v>
      </c>
      <c r="G783" s="1">
        <v>23212.986886304854</v>
      </c>
      <c r="H783" s="1">
        <f t="shared" si="39"/>
        <v>67359.997506311163</v>
      </c>
      <c r="I783" s="1">
        <f t="shared" si="40"/>
        <v>51179.539594590897</v>
      </c>
      <c r="J783" s="4">
        <f t="shared" si="35"/>
        <v>91401.872682218906</v>
      </c>
      <c r="L783" s="1" cm="1">
        <f t="array" ref="L783">-AVERAGE(IF(F234:F783&lt;(-1*J783),F234:F783))</f>
        <v>130820.16086137811</v>
      </c>
      <c r="N783" s="1">
        <f t="shared" si="34"/>
        <v>39512.192691443568</v>
      </c>
      <c r="O783" s="1">
        <f t="shared" si="36"/>
        <v>-39512.192691443568</v>
      </c>
      <c r="P783" s="1">
        <f t="shared" si="37"/>
        <v>0</v>
      </c>
      <c r="R783" s="1">
        <f t="shared" si="38"/>
        <v>0</v>
      </c>
    </row>
    <row r="784" spans="2:18" x14ac:dyDescent="0.35">
      <c r="B784" s="46">
        <v>44592</v>
      </c>
      <c r="C784" s="4">
        <v>777</v>
      </c>
      <c r="D784" s="4"/>
      <c r="E784" s="1">
        <v>2.186474583668345E-2</v>
      </c>
      <c r="F784" s="1">
        <v>21864.745836683433</v>
      </c>
      <c r="G784" s="1">
        <v>12428.953242062213</v>
      </c>
      <c r="H784" s="1">
        <f t="shared" si="39"/>
        <v>67359.997506311163</v>
      </c>
      <c r="I784" s="1">
        <f t="shared" si="40"/>
        <v>51179.539594590897</v>
      </c>
      <c r="J784" s="4">
        <f t="shared" si="35"/>
        <v>91401.872682218906</v>
      </c>
      <c r="L784" s="1" cm="1">
        <f t="array" ref="L784">-AVERAGE(IF(F235:F784&lt;(-1*J784),F235:F784))</f>
        <v>130820.16086137811</v>
      </c>
      <c r="N784" s="1">
        <f t="shared" si="34"/>
        <v>21864.745836683451</v>
      </c>
      <c r="O784" s="1">
        <f t="shared" si="36"/>
        <v>-21864.745836683451</v>
      </c>
      <c r="P784" s="1">
        <f t="shared" si="37"/>
        <v>0</v>
      </c>
      <c r="R784" s="1">
        <f t="shared" si="38"/>
        <v>0</v>
      </c>
    </row>
    <row r="785" spans="2:18" x14ac:dyDescent="0.35">
      <c r="B785" s="46">
        <v>44593</v>
      </c>
      <c r="C785" s="4">
        <v>778</v>
      </c>
      <c r="D785" s="4"/>
      <c r="E785" s="1">
        <v>3.6881220312779822E-2</v>
      </c>
      <c r="F785" s="1">
        <v>36881.220312779769</v>
      </c>
      <c r="G785" s="1">
        <v>21213.296413771775</v>
      </c>
      <c r="H785" s="1">
        <f t="shared" si="39"/>
        <v>67359.997506311163</v>
      </c>
      <c r="I785" s="1">
        <f t="shared" si="40"/>
        <v>51179.539594590897</v>
      </c>
      <c r="J785" s="4">
        <f t="shared" si="35"/>
        <v>91401.872682218906</v>
      </c>
      <c r="L785" s="1" cm="1">
        <f t="array" ref="L785">-AVERAGE(IF(F236:F785&lt;(-1*J785),F236:F785))</f>
        <v>130820.16086137811</v>
      </c>
      <c r="N785" s="1">
        <f t="shared" si="34"/>
        <v>36881.22031277982</v>
      </c>
      <c r="O785" s="1">
        <f t="shared" si="36"/>
        <v>-36881.22031277982</v>
      </c>
      <c r="P785" s="1">
        <f t="shared" si="37"/>
        <v>0</v>
      </c>
      <c r="R785" s="1">
        <f t="shared" si="38"/>
        <v>0</v>
      </c>
    </row>
    <row r="786" spans="2:18" x14ac:dyDescent="0.35">
      <c r="B786" s="46">
        <v>44594</v>
      </c>
      <c r="C786" s="4">
        <v>779</v>
      </c>
      <c r="D786" s="4"/>
      <c r="E786" s="1">
        <v>2.0327538181251336E-2</v>
      </c>
      <c r="F786" s="1">
        <v>20327.538181251381</v>
      </c>
      <c r="G786" s="1">
        <v>11426.551410154101</v>
      </c>
      <c r="H786" s="1">
        <f t="shared" si="39"/>
        <v>67359.997506311163</v>
      </c>
      <c r="I786" s="1">
        <f t="shared" si="40"/>
        <v>51179.539594590897</v>
      </c>
      <c r="J786" s="4">
        <f t="shared" si="35"/>
        <v>91401.872682218906</v>
      </c>
      <c r="L786" s="1" cm="1">
        <f t="array" ref="L786">-AVERAGE(IF(F237:F786&lt;(-1*J786),F237:F786))</f>
        <v>130820.16086137811</v>
      </c>
      <c r="N786" s="1">
        <f t="shared" si="34"/>
        <v>20327.538181251337</v>
      </c>
      <c r="O786" s="1">
        <f t="shared" si="36"/>
        <v>-20327.538181251337</v>
      </c>
      <c r="P786" s="1">
        <f t="shared" si="37"/>
        <v>0</v>
      </c>
      <c r="R786" s="1">
        <f t="shared" si="38"/>
        <v>0</v>
      </c>
    </row>
    <row r="787" spans="2:18" x14ac:dyDescent="0.35">
      <c r="B787" s="46">
        <v>44595</v>
      </c>
      <c r="C787" s="4">
        <v>780</v>
      </c>
      <c r="D787" s="4"/>
      <c r="E787" s="1">
        <v>-1.8869544735327398E-2</v>
      </c>
      <c r="F787" s="1">
        <v>-18869.544735327363</v>
      </c>
      <c r="G787" s="1">
        <v>-10763.965711508588</v>
      </c>
      <c r="H787" s="1">
        <f t="shared" si="39"/>
        <v>67359.997506311163</v>
      </c>
      <c r="I787" s="1">
        <f t="shared" si="40"/>
        <v>51179.539594590897</v>
      </c>
      <c r="J787" s="4">
        <f t="shared" si="35"/>
        <v>91401.872682218906</v>
      </c>
      <c r="L787" s="1" cm="1">
        <f t="array" ref="L787">-AVERAGE(IF(F238:F787&lt;(-1*J787),F238:F787))</f>
        <v>130820.16086137811</v>
      </c>
      <c r="N787" s="1">
        <f t="shared" si="34"/>
        <v>-18869.544735327399</v>
      </c>
      <c r="O787" s="1">
        <f t="shared" si="36"/>
        <v>18869.544735327399</v>
      </c>
      <c r="P787" s="1">
        <f t="shared" si="37"/>
        <v>0</v>
      </c>
      <c r="R787" s="1">
        <f t="shared" si="38"/>
        <v>0</v>
      </c>
    </row>
    <row r="788" spans="2:18" x14ac:dyDescent="0.35">
      <c r="B788" s="46">
        <v>44596</v>
      </c>
      <c r="C788" s="4">
        <v>781</v>
      </c>
      <c r="D788" s="4"/>
      <c r="E788" s="1">
        <v>-4.3374323375074235E-3</v>
      </c>
      <c r="F788" s="1">
        <v>-4337.4323375073727</v>
      </c>
      <c r="G788" s="1">
        <v>-2515.4011896600118</v>
      </c>
      <c r="H788" s="1">
        <f t="shared" si="39"/>
        <v>67359.997506311163</v>
      </c>
      <c r="I788" s="1">
        <f t="shared" si="40"/>
        <v>51179.539594590897</v>
      </c>
      <c r="J788" s="4">
        <f t="shared" si="35"/>
        <v>91401.872682218906</v>
      </c>
      <c r="L788" s="1" cm="1">
        <f t="array" ref="L788">-AVERAGE(IF(F239:F788&lt;(-1*J788),F239:F788))</f>
        <v>130820.16086137811</v>
      </c>
      <c r="N788" s="1">
        <f t="shared" si="34"/>
        <v>-4337.4323375074237</v>
      </c>
      <c r="O788" s="1">
        <f t="shared" si="36"/>
        <v>4337.4323375074237</v>
      </c>
      <c r="P788" s="1">
        <f t="shared" si="37"/>
        <v>0</v>
      </c>
      <c r="R788" s="1">
        <f t="shared" si="38"/>
        <v>0</v>
      </c>
    </row>
    <row r="789" spans="2:18" x14ac:dyDescent="0.35">
      <c r="B789" s="46">
        <v>44599</v>
      </c>
      <c r="C789" s="4">
        <v>782</v>
      </c>
      <c r="D789" s="4"/>
      <c r="E789" s="1">
        <v>-1.484169422080606E-2</v>
      </c>
      <c r="F789" s="1">
        <v>-14841.694220806006</v>
      </c>
      <c r="G789" s="1">
        <v>-8870.4744672121506</v>
      </c>
      <c r="H789" s="1">
        <f t="shared" si="39"/>
        <v>67359.997506311163</v>
      </c>
      <c r="I789" s="1">
        <f t="shared" si="40"/>
        <v>51179.539594590897</v>
      </c>
      <c r="J789" s="4">
        <f t="shared" si="35"/>
        <v>91401.872682218906</v>
      </c>
      <c r="L789" s="1" cm="1">
        <f t="array" ref="L789">-AVERAGE(IF(F240:F789&lt;(-1*J789),F240:F789))</f>
        <v>130820.16086137811</v>
      </c>
      <c r="N789" s="1">
        <f t="shared" si="34"/>
        <v>-14841.694220806059</v>
      </c>
      <c r="O789" s="1">
        <f t="shared" si="36"/>
        <v>14841.694220806059</v>
      </c>
      <c r="P789" s="1">
        <f t="shared" si="37"/>
        <v>0</v>
      </c>
      <c r="R789" s="1">
        <f t="shared" si="38"/>
        <v>0</v>
      </c>
    </row>
    <row r="790" spans="2:18" x14ac:dyDescent="0.35">
      <c r="B790" s="46">
        <v>44600</v>
      </c>
      <c r="C790" s="4">
        <v>783</v>
      </c>
      <c r="D790" s="4"/>
      <c r="E790" s="1">
        <v>2.6112810046958063E-3</v>
      </c>
      <c r="F790" s="1">
        <v>2611.2810046958039</v>
      </c>
      <c r="G790" s="1">
        <v>1593.9461236547581</v>
      </c>
      <c r="H790" s="1">
        <f t="shared" si="39"/>
        <v>67359.997506311163</v>
      </c>
      <c r="I790" s="1">
        <f t="shared" si="40"/>
        <v>51179.539594590897</v>
      </c>
      <c r="J790" s="4">
        <f t="shared" si="35"/>
        <v>91401.872682218906</v>
      </c>
      <c r="L790" s="1" cm="1">
        <f t="array" ref="L790">-AVERAGE(IF(F241:F790&lt;(-1*J790),F241:F790))</f>
        <v>130820.16086137811</v>
      </c>
      <c r="N790" s="1">
        <f t="shared" si="34"/>
        <v>2611.2810046958061</v>
      </c>
      <c r="O790" s="1">
        <f t="shared" si="36"/>
        <v>-2611.2810046958061</v>
      </c>
      <c r="P790" s="1">
        <f t="shared" si="37"/>
        <v>0</v>
      </c>
      <c r="R790" s="1">
        <f t="shared" si="38"/>
        <v>0</v>
      </c>
    </row>
    <row r="791" spans="2:18" x14ac:dyDescent="0.35">
      <c r="B791" s="46">
        <v>44601</v>
      </c>
      <c r="C791" s="4">
        <v>784</v>
      </c>
      <c r="D791" s="4"/>
      <c r="E791" s="1">
        <v>1.8214592837645312E-2</v>
      </c>
      <c r="F791" s="1">
        <v>18214.592837645323</v>
      </c>
      <c r="G791" s="1">
        <v>11463.997052081448</v>
      </c>
      <c r="H791" s="1">
        <f t="shared" si="39"/>
        <v>67359.997506311163</v>
      </c>
      <c r="I791" s="1">
        <f t="shared" si="40"/>
        <v>51179.539594590897</v>
      </c>
      <c r="J791" s="4">
        <f t="shared" si="35"/>
        <v>91401.872682218906</v>
      </c>
      <c r="L791" s="1" cm="1">
        <f t="array" ref="L791">-AVERAGE(IF(F242:F791&lt;(-1*J791),F242:F791))</f>
        <v>130820.16086137811</v>
      </c>
      <c r="N791" s="1">
        <f t="shared" si="34"/>
        <v>18214.592837645312</v>
      </c>
      <c r="O791" s="1">
        <f t="shared" si="36"/>
        <v>-18214.592837645312</v>
      </c>
      <c r="P791" s="1">
        <f t="shared" si="37"/>
        <v>0</v>
      </c>
      <c r="R791" s="1">
        <f t="shared" si="38"/>
        <v>0</v>
      </c>
    </row>
    <row r="792" spans="2:18" x14ac:dyDescent="0.35">
      <c r="B792" s="46">
        <v>44602</v>
      </c>
      <c r="C792" s="4">
        <v>785</v>
      </c>
      <c r="D792" s="4"/>
      <c r="E792" s="1">
        <v>-2.5831072573053018E-2</v>
      </c>
      <c r="F792" s="1">
        <v>-25831.072573053068</v>
      </c>
      <c r="G792" s="1">
        <v>-16496.581572420153</v>
      </c>
      <c r="H792" s="1">
        <f t="shared" si="39"/>
        <v>67359.997506311163</v>
      </c>
      <c r="I792" s="1">
        <f t="shared" si="40"/>
        <v>51179.539594590897</v>
      </c>
      <c r="J792" s="4">
        <f t="shared" si="35"/>
        <v>91401.872682218906</v>
      </c>
      <c r="L792" s="1" cm="1">
        <f t="array" ref="L792">-AVERAGE(IF(F243:F792&lt;(-1*J792),F243:F792))</f>
        <v>130820.16086137811</v>
      </c>
      <c r="N792" s="1">
        <f t="shared" si="34"/>
        <v>-25831.072573053018</v>
      </c>
      <c r="O792" s="1">
        <f t="shared" si="36"/>
        <v>25831.072573053018</v>
      </c>
      <c r="P792" s="1">
        <f t="shared" si="37"/>
        <v>0</v>
      </c>
      <c r="R792" s="1">
        <f t="shared" si="38"/>
        <v>0</v>
      </c>
    </row>
    <row r="793" spans="2:18" x14ac:dyDescent="0.35">
      <c r="B793" s="46">
        <v>44603</v>
      </c>
      <c r="C793" s="4">
        <v>786</v>
      </c>
      <c r="D793" s="4"/>
      <c r="E793" s="1">
        <v>-3.9818121896284031E-2</v>
      </c>
      <c r="F793" s="1">
        <v>-39818.12189628405</v>
      </c>
      <c r="G793" s="1">
        <v>-25369.562842683121</v>
      </c>
      <c r="H793" s="1">
        <f t="shared" si="39"/>
        <v>67359.997506311163</v>
      </c>
      <c r="I793" s="1">
        <f t="shared" si="40"/>
        <v>51179.539594590897</v>
      </c>
      <c r="J793" s="4">
        <f t="shared" si="35"/>
        <v>91401.872682218906</v>
      </c>
      <c r="L793" s="1" cm="1">
        <f t="array" ref="L793">-AVERAGE(IF(F244:F793&lt;(-1*J793),F244:F793))</f>
        <v>130820.16086137811</v>
      </c>
      <c r="N793" s="1">
        <f t="shared" si="34"/>
        <v>-39818.121896284028</v>
      </c>
      <c r="O793" s="1">
        <f t="shared" si="36"/>
        <v>39818.121896284028</v>
      </c>
      <c r="P793" s="1">
        <f t="shared" si="37"/>
        <v>0</v>
      </c>
      <c r="R793" s="1">
        <f t="shared" si="38"/>
        <v>0</v>
      </c>
    </row>
    <row r="794" spans="2:18" x14ac:dyDescent="0.35">
      <c r="B794" s="46">
        <v>44606</v>
      </c>
      <c r="C794" s="4">
        <v>787</v>
      </c>
      <c r="D794" s="4"/>
      <c r="E794" s="1">
        <v>4.2510698614998338E-3</v>
      </c>
      <c r="F794" s="1">
        <v>4251.0698614998255</v>
      </c>
      <c r="G794" s="1">
        <v>2590.6837770624352</v>
      </c>
      <c r="H794" s="1">
        <f t="shared" si="39"/>
        <v>67359.997506311163</v>
      </c>
      <c r="I794" s="1">
        <f t="shared" si="40"/>
        <v>51179.539594590897</v>
      </c>
      <c r="J794" s="4">
        <f t="shared" si="35"/>
        <v>91401.872682218906</v>
      </c>
      <c r="L794" s="1" cm="1">
        <f t="array" ref="L794">-AVERAGE(IF(F245:F794&lt;(-1*J794),F245:F794))</f>
        <v>130820.16086137811</v>
      </c>
      <c r="N794" s="1">
        <f t="shared" si="34"/>
        <v>4251.0698614998337</v>
      </c>
      <c r="O794" s="1">
        <f t="shared" si="36"/>
        <v>-4251.0698614998337</v>
      </c>
      <c r="P794" s="1">
        <f t="shared" si="37"/>
        <v>0</v>
      </c>
      <c r="R794" s="1">
        <f t="shared" si="38"/>
        <v>0</v>
      </c>
    </row>
    <row r="795" spans="2:18" x14ac:dyDescent="0.35">
      <c r="B795" s="46">
        <v>44607</v>
      </c>
      <c r="C795" s="4">
        <v>788</v>
      </c>
      <c r="D795" s="4"/>
      <c r="E795" s="1">
        <v>8.7403990602060531E-3</v>
      </c>
      <c r="F795" s="1">
        <v>8740.3990602060221</v>
      </c>
      <c r="G795" s="1">
        <v>5489.2772667396112</v>
      </c>
      <c r="H795" s="1">
        <f t="shared" si="39"/>
        <v>67359.997506311163</v>
      </c>
      <c r="I795" s="1">
        <f t="shared" si="40"/>
        <v>51179.539594590897</v>
      </c>
      <c r="J795" s="4">
        <f t="shared" si="35"/>
        <v>91401.872682218906</v>
      </c>
      <c r="L795" s="1" cm="1">
        <f t="array" ref="L795">-AVERAGE(IF(F246:F795&lt;(-1*J795),F246:F795))</f>
        <v>130820.16086137811</v>
      </c>
      <c r="N795" s="1">
        <f t="shared" si="34"/>
        <v>8740.399060206053</v>
      </c>
      <c r="O795" s="1">
        <f t="shared" si="36"/>
        <v>-8740.399060206053</v>
      </c>
      <c r="P795" s="1">
        <f t="shared" si="37"/>
        <v>0</v>
      </c>
      <c r="R795" s="1">
        <f t="shared" si="38"/>
        <v>0</v>
      </c>
    </row>
    <row r="796" spans="2:18" x14ac:dyDescent="0.35">
      <c r="B796" s="46">
        <v>44608</v>
      </c>
      <c r="C796" s="4">
        <v>789</v>
      </c>
      <c r="D796" s="4"/>
      <c r="E796" s="1">
        <v>4.7935736193403548E-3</v>
      </c>
      <c r="F796" s="1">
        <v>4793.5736193403136</v>
      </c>
      <c r="G796" s="1">
        <v>3093.3611008310563</v>
      </c>
      <c r="H796" s="1">
        <f t="shared" si="39"/>
        <v>67359.997506311163</v>
      </c>
      <c r="I796" s="1">
        <f t="shared" si="40"/>
        <v>51179.539594590897</v>
      </c>
      <c r="J796" s="4">
        <f t="shared" si="35"/>
        <v>91401.872682218906</v>
      </c>
      <c r="L796" s="1" cm="1">
        <f t="array" ref="L796">-AVERAGE(IF(F247:F796&lt;(-1*J796),F247:F796))</f>
        <v>130820.16086137811</v>
      </c>
      <c r="N796" s="1">
        <f t="shared" si="34"/>
        <v>4793.5736193403545</v>
      </c>
      <c r="O796" s="1">
        <f t="shared" si="36"/>
        <v>-4793.5736193403545</v>
      </c>
      <c r="P796" s="1">
        <f t="shared" si="37"/>
        <v>0</v>
      </c>
      <c r="R796" s="1">
        <f t="shared" si="38"/>
        <v>0</v>
      </c>
    </row>
    <row r="797" spans="2:18" x14ac:dyDescent="0.35">
      <c r="B797" s="46">
        <v>44609</v>
      </c>
      <c r="C797" s="4">
        <v>790</v>
      </c>
      <c r="D797" s="4"/>
      <c r="E797" s="1">
        <v>-2.3509303062092098E-2</v>
      </c>
      <c r="F797" s="1">
        <v>-23509.303062092047</v>
      </c>
      <c r="G797" s="1">
        <v>-15628.672896943988</v>
      </c>
      <c r="H797" s="1">
        <f t="shared" si="39"/>
        <v>67359.997506311163</v>
      </c>
      <c r="I797" s="1">
        <f t="shared" si="40"/>
        <v>51179.539594590897</v>
      </c>
      <c r="J797" s="4">
        <f t="shared" si="35"/>
        <v>91401.872682218906</v>
      </c>
      <c r="L797" s="1" cm="1">
        <f t="array" ref="L797">-AVERAGE(IF(F248:F797&lt;(-1*J797),F248:F797))</f>
        <v>130820.16086137811</v>
      </c>
      <c r="N797" s="1">
        <f t="shared" si="34"/>
        <v>-23509.303062092098</v>
      </c>
      <c r="O797" s="1">
        <f t="shared" si="36"/>
        <v>23509.303062092098</v>
      </c>
      <c r="P797" s="1">
        <f t="shared" si="37"/>
        <v>0</v>
      </c>
      <c r="R797" s="1">
        <f t="shared" si="38"/>
        <v>0</v>
      </c>
    </row>
    <row r="798" spans="2:18" x14ac:dyDescent="0.35">
      <c r="B798" s="46">
        <v>44610</v>
      </c>
      <c r="C798" s="4">
        <v>791</v>
      </c>
      <c r="D798" s="4"/>
      <c r="E798" s="1">
        <v>6.7169426056338383E-5</v>
      </c>
      <c r="F798" s="1">
        <v>67.169426056323573</v>
      </c>
      <c r="G798" s="1">
        <v>44.696367563389742</v>
      </c>
      <c r="H798" s="1">
        <f t="shared" si="39"/>
        <v>67359.997506311163</v>
      </c>
      <c r="I798" s="1">
        <f t="shared" si="40"/>
        <v>51179.539594590897</v>
      </c>
      <c r="J798" s="4">
        <f t="shared" si="35"/>
        <v>91401.872682218906</v>
      </c>
      <c r="L798" s="1" cm="1">
        <f t="array" ref="L798">-AVERAGE(IF(F249:F798&lt;(-1*J798),F249:F798))</f>
        <v>130820.16086137811</v>
      </c>
      <c r="N798" s="1">
        <f t="shared" si="34"/>
        <v>67.169426056338381</v>
      </c>
      <c r="O798" s="1">
        <f t="shared" si="36"/>
        <v>-67.169426056338381</v>
      </c>
      <c r="P798" s="1">
        <f t="shared" si="37"/>
        <v>0</v>
      </c>
      <c r="R798" s="1">
        <f t="shared" si="38"/>
        <v>0</v>
      </c>
    </row>
    <row r="799" spans="2:18" x14ac:dyDescent="0.35">
      <c r="B799" s="46">
        <v>44614</v>
      </c>
      <c r="C799" s="4">
        <v>792</v>
      </c>
      <c r="D799" s="4"/>
      <c r="E799" s="1">
        <v>2.7680073904641979E-2</v>
      </c>
      <c r="F799" s="1">
        <v>27680.07390464202</v>
      </c>
      <c r="G799" s="1">
        <v>18997.821430963697</v>
      </c>
      <c r="H799" s="1">
        <f t="shared" si="39"/>
        <v>67359.997506311163</v>
      </c>
      <c r="I799" s="1">
        <f t="shared" si="40"/>
        <v>51179.539594590897</v>
      </c>
      <c r="J799" s="4">
        <f t="shared" si="35"/>
        <v>91401.872682218906</v>
      </c>
      <c r="L799" s="1" cm="1">
        <f t="array" ref="L799">-AVERAGE(IF(F250:F799&lt;(-1*J799),F250:F799))</f>
        <v>130820.16086137811</v>
      </c>
      <c r="N799" s="1">
        <f t="shared" si="34"/>
        <v>27680.07390464198</v>
      </c>
      <c r="O799" s="1">
        <f t="shared" si="36"/>
        <v>-27680.07390464198</v>
      </c>
      <c r="P799" s="1">
        <f t="shared" si="37"/>
        <v>0</v>
      </c>
      <c r="R799" s="1">
        <f t="shared" si="38"/>
        <v>0</v>
      </c>
    </row>
    <row r="800" spans="2:18" x14ac:dyDescent="0.35">
      <c r="B800" s="46">
        <v>44615</v>
      </c>
      <c r="C800" s="4">
        <v>793</v>
      </c>
      <c r="D800" s="4"/>
      <c r="E800" s="1">
        <v>-3.5187370923226088E-3</v>
      </c>
      <c r="F800" s="1">
        <v>-3518.7370923226699</v>
      </c>
      <c r="G800" s="1">
        <v>-2384.4545936540221</v>
      </c>
      <c r="H800" s="1">
        <f t="shared" si="39"/>
        <v>67359.997506311163</v>
      </c>
      <c r="I800" s="1">
        <f t="shared" si="40"/>
        <v>51179.539594590897</v>
      </c>
      <c r="J800" s="4">
        <f t="shared" si="35"/>
        <v>91401.872682218906</v>
      </c>
      <c r="L800" s="1" cm="1">
        <f t="array" ref="L800">-AVERAGE(IF(F251:F800&lt;(-1*J800),F251:F800))</f>
        <v>130820.16086137811</v>
      </c>
      <c r="N800" s="1">
        <f t="shared" si="34"/>
        <v>-3518.737092322609</v>
      </c>
      <c r="O800" s="1">
        <f t="shared" si="36"/>
        <v>3518.737092322609</v>
      </c>
      <c r="P800" s="1">
        <f t="shared" si="37"/>
        <v>0</v>
      </c>
      <c r="R800" s="1">
        <f t="shared" si="38"/>
        <v>0</v>
      </c>
    </row>
    <row r="801" spans="2:18" x14ac:dyDescent="0.35">
      <c r="B801" s="46">
        <v>44616</v>
      </c>
      <c r="C801" s="4">
        <v>794</v>
      </c>
      <c r="D801" s="4"/>
      <c r="E801" s="1">
        <v>1.5388395820776115E-2</v>
      </c>
      <c r="F801" s="1">
        <v>15388.395820776117</v>
      </c>
      <c r="G801" s="1">
        <v>10747.800485363683</v>
      </c>
      <c r="H801" s="1">
        <f t="shared" si="39"/>
        <v>67359.997506311163</v>
      </c>
      <c r="I801" s="1">
        <f t="shared" si="40"/>
        <v>51179.539594590897</v>
      </c>
      <c r="J801" s="4">
        <f t="shared" si="35"/>
        <v>91401.872682218906</v>
      </c>
      <c r="L801" s="1" cm="1">
        <f t="array" ref="L801">-AVERAGE(IF(F252:F801&lt;(-1*J801),F252:F801))</f>
        <v>130820.16086137811</v>
      </c>
      <c r="N801" s="1">
        <f t="shared" si="34"/>
        <v>15388.395820776115</v>
      </c>
      <c r="O801" s="1">
        <f t="shared" si="36"/>
        <v>-15388.395820776115</v>
      </c>
      <c r="P801" s="1">
        <f t="shared" si="37"/>
        <v>0</v>
      </c>
      <c r="R801" s="1">
        <f t="shared" si="38"/>
        <v>0</v>
      </c>
    </row>
    <row r="802" spans="2:18" x14ac:dyDescent="0.35">
      <c r="B802" s="46">
        <v>44617</v>
      </c>
      <c r="C802" s="4">
        <v>795</v>
      </c>
      <c r="D802" s="4"/>
      <c r="E802" s="1">
        <v>2.5934248133723019E-2</v>
      </c>
      <c r="F802" s="1">
        <v>25934.248133723042</v>
      </c>
      <c r="G802" s="1">
        <v>18415.441335668573</v>
      </c>
      <c r="H802" s="1">
        <f t="shared" si="39"/>
        <v>67359.997506311163</v>
      </c>
      <c r="I802" s="1">
        <f t="shared" si="40"/>
        <v>51179.539594590897</v>
      </c>
      <c r="J802" s="4">
        <f t="shared" si="35"/>
        <v>91401.872682218906</v>
      </c>
      <c r="L802" s="1" cm="1">
        <f t="array" ref="L802">-AVERAGE(IF(F253:F802&lt;(-1*J802),F253:F802))</f>
        <v>130820.16086137811</v>
      </c>
      <c r="N802" s="1">
        <f t="shared" si="34"/>
        <v>25934.24813372302</v>
      </c>
      <c r="O802" s="1">
        <f t="shared" si="36"/>
        <v>-25934.24813372302</v>
      </c>
      <c r="P802" s="1">
        <f t="shared" si="37"/>
        <v>0</v>
      </c>
      <c r="R802" s="1">
        <f t="shared" si="38"/>
        <v>0</v>
      </c>
    </row>
    <row r="803" spans="2:18" x14ac:dyDescent="0.35">
      <c r="B803" s="46">
        <v>44620</v>
      </c>
      <c r="C803" s="4">
        <v>796</v>
      </c>
      <c r="D803" s="4"/>
      <c r="E803" s="1">
        <v>-6.9660084115582388E-2</v>
      </c>
      <c r="F803" s="1">
        <v>-69660.084115582402</v>
      </c>
      <c r="G803" s="1">
        <v>-48961.822557232983</v>
      </c>
      <c r="H803" s="1">
        <f t="shared" si="39"/>
        <v>69660.084115582402</v>
      </c>
      <c r="I803" s="1">
        <f t="shared" si="40"/>
        <v>59021.378155000159</v>
      </c>
      <c r="J803" s="4">
        <f t="shared" si="35"/>
        <v>91401.872682218906</v>
      </c>
      <c r="L803" s="1" cm="1">
        <f t="array" ref="L803">-AVERAGE(IF(F254:F803&lt;(-1*J803),F254:F803))</f>
        <v>130820.16086137811</v>
      </c>
      <c r="N803" s="1">
        <f t="shared" si="34"/>
        <v>-69660.084115582387</v>
      </c>
      <c r="O803" s="1">
        <f t="shared" si="36"/>
        <v>69660.084115582387</v>
      </c>
      <c r="P803" s="1">
        <f t="shared" si="37"/>
        <v>0</v>
      </c>
      <c r="R803" s="1">
        <f t="shared" si="38"/>
        <v>0</v>
      </c>
    </row>
    <row r="804" spans="2:18" x14ac:dyDescent="0.35">
      <c r="B804" s="46">
        <v>44621</v>
      </c>
      <c r="C804" s="4">
        <v>797</v>
      </c>
      <c r="D804" s="4"/>
      <c r="E804" s="1">
        <v>-7.623759152396584E-4</v>
      </c>
      <c r="F804" s="1">
        <v>-762.37591523968149</v>
      </c>
      <c r="G804" s="1">
        <v>-436.06976041330347</v>
      </c>
      <c r="H804" s="1">
        <f t="shared" si="39"/>
        <v>69660.084115582402</v>
      </c>
      <c r="I804" s="1">
        <f t="shared" si="40"/>
        <v>59021.378155000159</v>
      </c>
      <c r="J804" s="4">
        <f t="shared" si="35"/>
        <v>91401.872682218906</v>
      </c>
      <c r="L804" s="1" cm="1">
        <f t="array" ref="L804">-AVERAGE(IF(F255:F804&lt;(-1*J804),F255:F804))</f>
        <v>130820.16086137811</v>
      </c>
      <c r="N804" s="1">
        <f t="shared" si="34"/>
        <v>-762.37591523965841</v>
      </c>
      <c r="O804" s="1">
        <f t="shared" si="36"/>
        <v>762.37591523965841</v>
      </c>
      <c r="P804" s="1">
        <f t="shared" si="37"/>
        <v>0</v>
      </c>
      <c r="R804" s="1">
        <f t="shared" si="38"/>
        <v>0</v>
      </c>
    </row>
    <row r="805" spans="2:18" x14ac:dyDescent="0.35">
      <c r="B805" s="46">
        <v>44622</v>
      </c>
      <c r="C805" s="4">
        <v>798</v>
      </c>
      <c r="D805" s="4"/>
      <c r="E805" s="1">
        <v>1.3045012421493835E-3</v>
      </c>
      <c r="F805" s="1">
        <v>1304.5012421493884</v>
      </c>
      <c r="G805" s="1">
        <v>769.58559384277817</v>
      </c>
      <c r="H805" s="1">
        <f t="shared" si="39"/>
        <v>69660.084115582402</v>
      </c>
      <c r="I805" s="1">
        <f t="shared" si="40"/>
        <v>59021.378155000159</v>
      </c>
      <c r="J805" s="4">
        <f t="shared" si="35"/>
        <v>91401.872682218906</v>
      </c>
      <c r="L805" s="1" cm="1">
        <f t="array" ref="L805">-AVERAGE(IF(F256:F805&lt;(-1*J805),F256:F805))</f>
        <v>130820.16086137811</v>
      </c>
      <c r="N805" s="1">
        <f t="shared" si="34"/>
        <v>1304.5012421493834</v>
      </c>
      <c r="O805" s="1">
        <f t="shared" si="36"/>
        <v>-1304.5012421493834</v>
      </c>
      <c r="P805" s="1">
        <f t="shared" si="37"/>
        <v>0</v>
      </c>
      <c r="R805" s="1">
        <f t="shared" si="38"/>
        <v>0</v>
      </c>
    </row>
    <row r="806" spans="2:18" x14ac:dyDescent="0.35">
      <c r="B806" s="46">
        <v>44623</v>
      </c>
      <c r="C806" s="4">
        <v>799</v>
      </c>
      <c r="D806" s="4"/>
      <c r="E806" s="1">
        <v>1.0698979079534461E-2</v>
      </c>
      <c r="F806" s="1">
        <v>10698.979079534416</v>
      </c>
      <c r="G806" s="1">
        <v>6509.6601485786132</v>
      </c>
      <c r="H806" s="1">
        <f t="shared" si="39"/>
        <v>69660.084115582402</v>
      </c>
      <c r="I806" s="1">
        <f t="shared" si="40"/>
        <v>59021.378155000159</v>
      </c>
      <c r="J806" s="4">
        <f t="shared" si="35"/>
        <v>91401.872682218906</v>
      </c>
      <c r="L806" s="1" cm="1">
        <f t="array" ref="L806">-AVERAGE(IF(F257:F806&lt;(-1*J806),F257:F806))</f>
        <v>130820.16086137811</v>
      </c>
      <c r="N806" s="1">
        <f t="shared" si="34"/>
        <v>10698.979079534462</v>
      </c>
      <c r="O806" s="1">
        <f t="shared" si="36"/>
        <v>-10698.979079534462</v>
      </c>
      <c r="P806" s="1">
        <f t="shared" si="37"/>
        <v>0</v>
      </c>
      <c r="R806" s="1">
        <f t="shared" si="38"/>
        <v>0</v>
      </c>
    </row>
    <row r="807" spans="2:18" x14ac:dyDescent="0.35">
      <c r="B807" s="46">
        <v>44624</v>
      </c>
      <c r="C807" s="4">
        <v>800</v>
      </c>
      <c r="D807" s="4"/>
      <c r="E807" s="1">
        <v>-2.7463278034157088E-3</v>
      </c>
      <c r="F807" s="1">
        <v>-2746.327803415712</v>
      </c>
      <c r="G807" s="1">
        <v>-1714.3097209354617</v>
      </c>
      <c r="H807" s="1">
        <f t="shared" si="39"/>
        <v>69660.084115582402</v>
      </c>
      <c r="I807" s="1">
        <f t="shared" si="40"/>
        <v>59021.378155000159</v>
      </c>
      <c r="J807" s="4">
        <f t="shared" si="35"/>
        <v>91401.872682218906</v>
      </c>
      <c r="L807" s="1" cm="1">
        <f t="array" ref="L807">-AVERAGE(IF(F258:F807&lt;(-1*J807),F258:F807))</f>
        <v>130820.16086137811</v>
      </c>
      <c r="N807" s="1">
        <f t="shared" si="34"/>
        <v>-2746.3278034157088</v>
      </c>
      <c r="O807" s="1">
        <f t="shared" si="36"/>
        <v>2746.3278034157088</v>
      </c>
      <c r="P807" s="1">
        <f t="shared" si="37"/>
        <v>0</v>
      </c>
      <c r="R807" s="1">
        <f t="shared" si="38"/>
        <v>0</v>
      </c>
    </row>
    <row r="808" spans="2:18" x14ac:dyDescent="0.35">
      <c r="B808" s="46">
        <v>44627</v>
      </c>
      <c r="C808" s="4">
        <v>801</v>
      </c>
      <c r="D808" s="4"/>
      <c r="E808" s="1">
        <v>-1.4328824878097723E-2</v>
      </c>
      <c r="F808" s="1">
        <v>-14328.824878097745</v>
      </c>
      <c r="G808" s="1">
        <v>-9221.9381002819755</v>
      </c>
      <c r="H808" s="1">
        <f t="shared" si="39"/>
        <v>69660.084115582402</v>
      </c>
      <c r="I808" s="1">
        <f t="shared" si="40"/>
        <v>59021.378155000159</v>
      </c>
      <c r="J808" s="4">
        <f t="shared" si="35"/>
        <v>91401.872682218906</v>
      </c>
      <c r="L808" s="1" cm="1">
        <f t="array" ref="L808">-AVERAGE(IF(F259:F808&lt;(-1*J808),F259:F808))</f>
        <v>130820.16086137811</v>
      </c>
      <c r="N808" s="1">
        <f t="shared" si="34"/>
        <v>-14328.824878097723</v>
      </c>
      <c r="O808" s="1">
        <f t="shared" si="36"/>
        <v>14328.824878097723</v>
      </c>
      <c r="P808" s="1">
        <f t="shared" si="37"/>
        <v>0</v>
      </c>
      <c r="R808" s="1">
        <f t="shared" si="38"/>
        <v>0</v>
      </c>
    </row>
    <row r="809" spans="2:18" x14ac:dyDescent="0.35">
      <c r="B809" s="46">
        <v>44628</v>
      </c>
      <c r="C809" s="4">
        <v>802</v>
      </c>
      <c r="D809" s="4"/>
      <c r="E809" s="1">
        <v>-7.4804048570297783E-3</v>
      </c>
      <c r="F809" s="1">
        <v>-7480.4048570297891</v>
      </c>
      <c r="G809" s="1">
        <v>-4913.0503011926558</v>
      </c>
      <c r="H809" s="1">
        <f t="shared" si="39"/>
        <v>69660.084115582402</v>
      </c>
      <c r="I809" s="1">
        <f t="shared" si="40"/>
        <v>59021.378155000159</v>
      </c>
      <c r="J809" s="4">
        <f t="shared" si="35"/>
        <v>91401.872682218906</v>
      </c>
      <c r="L809" s="1" cm="1">
        <f t="array" ref="L809">-AVERAGE(IF(F260:F809&lt;(-1*J809),F260:F809))</f>
        <v>130820.16086137811</v>
      </c>
      <c r="N809" s="1">
        <f t="shared" si="34"/>
        <v>-7480.4048570297782</v>
      </c>
      <c r="O809" s="1">
        <f t="shared" si="36"/>
        <v>7480.4048570297782</v>
      </c>
      <c r="P809" s="1">
        <f t="shared" si="37"/>
        <v>0</v>
      </c>
      <c r="R809" s="1">
        <f t="shared" si="38"/>
        <v>0</v>
      </c>
    </row>
    <row r="810" spans="2:18" x14ac:dyDescent="0.35">
      <c r="B810" s="46">
        <v>44629</v>
      </c>
      <c r="C810" s="4">
        <v>803</v>
      </c>
      <c r="D810" s="4"/>
      <c r="E810" s="1">
        <v>2.1737009112387295E-2</v>
      </c>
      <c r="F810" s="1">
        <v>21737.009112387314</v>
      </c>
      <c r="G810" s="1">
        <v>14680.477908236797</v>
      </c>
      <c r="H810" s="1">
        <f t="shared" si="39"/>
        <v>69660.084115582402</v>
      </c>
      <c r="I810" s="1">
        <f t="shared" si="40"/>
        <v>59021.378155000159</v>
      </c>
      <c r="J810" s="4">
        <f t="shared" si="35"/>
        <v>91401.872682218906</v>
      </c>
      <c r="L810" s="1" cm="1">
        <f t="array" ref="L810">-AVERAGE(IF(F261:F810&lt;(-1*J810),F261:F810))</f>
        <v>130820.16086137811</v>
      </c>
      <c r="N810" s="1">
        <f t="shared" si="34"/>
        <v>21737.009112387295</v>
      </c>
      <c r="O810" s="1">
        <f t="shared" si="36"/>
        <v>-21737.009112387295</v>
      </c>
      <c r="P810" s="1">
        <f t="shared" si="37"/>
        <v>0</v>
      </c>
      <c r="R810" s="1">
        <f t="shared" si="38"/>
        <v>0</v>
      </c>
    </row>
    <row r="811" spans="2:18" x14ac:dyDescent="0.35">
      <c r="B811" s="46">
        <v>44630</v>
      </c>
      <c r="C811" s="4">
        <v>804</v>
      </c>
      <c r="D811" s="4"/>
      <c r="E811" s="1">
        <v>-5.217719350831004E-3</v>
      </c>
      <c r="F811" s="1">
        <v>-5217.7193508310011</v>
      </c>
      <c r="G811" s="1">
        <v>-3539.4122065578999</v>
      </c>
      <c r="H811" s="1">
        <f t="shared" si="39"/>
        <v>69660.084115582402</v>
      </c>
      <c r="I811" s="1">
        <f t="shared" si="40"/>
        <v>59021.378155000159</v>
      </c>
      <c r="J811" s="4">
        <f t="shared" si="35"/>
        <v>91401.872682218906</v>
      </c>
      <c r="L811" s="1" cm="1">
        <f t="array" ref="L811">-AVERAGE(IF(F262:F811&lt;(-1*J811),F262:F811))</f>
        <v>130820.16086137811</v>
      </c>
      <c r="N811" s="1">
        <f t="shared" si="34"/>
        <v>-5217.7193508310038</v>
      </c>
      <c r="O811" s="1">
        <f t="shared" si="36"/>
        <v>5217.7193508310038</v>
      </c>
      <c r="P811" s="1">
        <f t="shared" si="37"/>
        <v>0</v>
      </c>
      <c r="R811" s="1">
        <f t="shared" si="38"/>
        <v>0</v>
      </c>
    </row>
    <row r="812" spans="2:18" x14ac:dyDescent="0.35">
      <c r="B812" s="46">
        <v>44631</v>
      </c>
      <c r="C812" s="4">
        <v>805</v>
      </c>
      <c r="D812" s="4"/>
      <c r="E812" s="1">
        <v>-1.7363769692188009E-2</v>
      </c>
      <c r="F812" s="1">
        <v>-17363.769692188012</v>
      </c>
      <c r="G812" s="1">
        <v>-12129.517508670775</v>
      </c>
      <c r="H812" s="1">
        <f t="shared" si="39"/>
        <v>69660.084115582402</v>
      </c>
      <c r="I812" s="1">
        <f t="shared" si="40"/>
        <v>59021.378155000159</v>
      </c>
      <c r="J812" s="4">
        <f t="shared" si="35"/>
        <v>91401.872682218906</v>
      </c>
      <c r="L812" s="1" cm="1">
        <f t="array" ref="L812">-AVERAGE(IF(F263:F812&lt;(-1*J812),F263:F812))</f>
        <v>130820.16086137811</v>
      </c>
      <c r="N812" s="1">
        <f t="shared" si="34"/>
        <v>-17363.769692188009</v>
      </c>
      <c r="O812" s="1">
        <f t="shared" si="36"/>
        <v>17363.769692188009</v>
      </c>
      <c r="P812" s="1">
        <f t="shared" si="37"/>
        <v>0</v>
      </c>
      <c r="R812" s="1">
        <f t="shared" si="38"/>
        <v>0</v>
      </c>
    </row>
    <row r="813" spans="2:18" x14ac:dyDescent="0.35">
      <c r="B813" s="46">
        <v>44634</v>
      </c>
      <c r="C813" s="4">
        <v>806</v>
      </c>
      <c r="D813" s="4"/>
      <c r="E813" s="1">
        <v>-3.0246282621995246E-2</v>
      </c>
      <c r="F813" s="1">
        <v>-30246.282621995313</v>
      </c>
      <c r="G813" s="1">
        <v>-21398.007677086149</v>
      </c>
      <c r="H813" s="1">
        <f t="shared" si="39"/>
        <v>69660.084115582402</v>
      </c>
      <c r="I813" s="1">
        <f t="shared" si="40"/>
        <v>59021.378155000159</v>
      </c>
      <c r="J813" s="4">
        <f t="shared" si="35"/>
        <v>91401.872682218906</v>
      </c>
      <c r="L813" s="1" cm="1">
        <f t="array" ref="L813">-AVERAGE(IF(F264:F813&lt;(-1*J813),F264:F813))</f>
        <v>130820.16086137811</v>
      </c>
      <c r="N813" s="1">
        <f t="shared" ref="N813:N876" si="41">E813*$C$4</f>
        <v>-30246.282621995248</v>
      </c>
      <c r="O813" s="1">
        <f t="shared" si="36"/>
        <v>30246.282621995248</v>
      </c>
      <c r="P813" s="1">
        <f t="shared" si="37"/>
        <v>0</v>
      </c>
      <c r="R813" s="1">
        <f t="shared" si="38"/>
        <v>0</v>
      </c>
    </row>
    <row r="814" spans="2:18" x14ac:dyDescent="0.35">
      <c r="B814" s="46">
        <v>44635</v>
      </c>
      <c r="C814" s="4">
        <v>807</v>
      </c>
      <c r="D814" s="4"/>
      <c r="E814" s="1">
        <v>1.7533986412325217E-5</v>
      </c>
      <c r="F814" s="1">
        <v>17.533986412337981</v>
      </c>
      <c r="G814" s="1">
        <v>12.112163613949487</v>
      </c>
      <c r="H814" s="1">
        <f t="shared" si="39"/>
        <v>69660.084115582402</v>
      </c>
      <c r="I814" s="1">
        <f t="shared" si="40"/>
        <v>59021.378155000159</v>
      </c>
      <c r="J814" s="4">
        <f t="shared" ref="J814:J877" si="42">-LARGE(F265:F814,(1-$C$3)*$C$2)</f>
        <v>91401.872682218906</v>
      </c>
      <c r="L814" s="1" cm="1">
        <f t="array" ref="L814">-AVERAGE(IF(F265:F814&lt;(-1*J814),F265:F814))</f>
        <v>130820.16086137811</v>
      </c>
      <c r="N814" s="1">
        <f t="shared" si="41"/>
        <v>17.533986412325216</v>
      </c>
      <c r="O814" s="1">
        <f t="shared" ref="O814:O877" si="43">N814*-1</f>
        <v>-17.533986412325216</v>
      </c>
      <c r="P814" s="1">
        <f t="shared" ref="P814:P877" si="44">IF(O814&gt;J814,1,0)</f>
        <v>0</v>
      </c>
      <c r="R814" s="1">
        <f t="shared" ref="R814:R877" si="45">IF($N814&gt;J814,($N814-L814)^2,0)</f>
        <v>0</v>
      </c>
    </row>
    <row r="815" spans="2:18" x14ac:dyDescent="0.35">
      <c r="B815" s="46">
        <v>44636</v>
      </c>
      <c r="C815" s="4">
        <v>808</v>
      </c>
      <c r="D815" s="4"/>
      <c r="E815" s="1">
        <v>4.3343920038206044E-2</v>
      </c>
      <c r="F815" s="1">
        <v>43343.920038206037</v>
      </c>
      <c r="G815" s="1">
        <v>30881.992610474677</v>
      </c>
      <c r="H815" s="1">
        <f t="shared" si="39"/>
        <v>69660.084115582402</v>
      </c>
      <c r="I815" s="1">
        <f t="shared" si="40"/>
        <v>59021.378155000159</v>
      </c>
      <c r="J815" s="4">
        <f t="shared" si="42"/>
        <v>91401.872682218906</v>
      </c>
      <c r="L815" s="1" cm="1">
        <f t="array" ref="L815">-AVERAGE(IF(F266:F815&lt;(-1*J815),F266:F815))</f>
        <v>130820.16086137811</v>
      </c>
      <c r="N815" s="1">
        <f t="shared" si="41"/>
        <v>43343.920038206044</v>
      </c>
      <c r="O815" s="1">
        <f t="shared" si="43"/>
        <v>-43343.920038206044</v>
      </c>
      <c r="P815" s="1">
        <f t="shared" si="44"/>
        <v>0</v>
      </c>
      <c r="R815" s="1">
        <f t="shared" si="45"/>
        <v>0</v>
      </c>
    </row>
    <row r="816" spans="2:18" x14ac:dyDescent="0.35">
      <c r="B816" s="46">
        <v>44637</v>
      </c>
      <c r="C816" s="4">
        <v>809</v>
      </c>
      <c r="D816" s="4"/>
      <c r="E816" s="1">
        <v>1.2666122076993261E-2</v>
      </c>
      <c r="F816" s="1">
        <v>12666.122076993226</v>
      </c>
      <c r="G816" s="1">
        <v>8354.6936045707098</v>
      </c>
      <c r="H816" s="1">
        <f t="shared" si="39"/>
        <v>69660.084115582402</v>
      </c>
      <c r="I816" s="1">
        <f t="shared" si="40"/>
        <v>59021.378155000159</v>
      </c>
      <c r="J816" s="4">
        <f t="shared" si="42"/>
        <v>91401.872682218906</v>
      </c>
      <c r="L816" s="1" cm="1">
        <f t="array" ref="L816">-AVERAGE(IF(F267:F816&lt;(-1*J816),F267:F816))</f>
        <v>130820.16086137811</v>
      </c>
      <c r="N816" s="1">
        <f t="shared" si="41"/>
        <v>12666.122076993261</v>
      </c>
      <c r="O816" s="1">
        <f t="shared" si="43"/>
        <v>-12666.122076993261</v>
      </c>
      <c r="P816" s="1">
        <f t="shared" si="44"/>
        <v>0</v>
      </c>
      <c r="R816" s="1">
        <f t="shared" si="45"/>
        <v>0</v>
      </c>
    </row>
    <row r="817" spans="2:18" x14ac:dyDescent="0.35">
      <c r="B817" s="46">
        <v>44638</v>
      </c>
      <c r="C817" s="4">
        <v>810</v>
      </c>
      <c r="D817" s="4"/>
      <c r="E817" s="1">
        <v>-1.3864208335627739E-2</v>
      </c>
      <c r="F817" s="1">
        <v>-13864.208335627685</v>
      </c>
      <c r="G817" s="1">
        <v>-9350.1285357036613</v>
      </c>
      <c r="H817" s="1">
        <f t="shared" si="39"/>
        <v>69660.084115582402</v>
      </c>
      <c r="I817" s="1">
        <f t="shared" si="40"/>
        <v>59021.378155000159</v>
      </c>
      <c r="J817" s="4">
        <f t="shared" si="42"/>
        <v>91401.872682218906</v>
      </c>
      <c r="L817" s="1" cm="1">
        <f t="array" ref="L817">-AVERAGE(IF(F268:F817&lt;(-1*J817),F268:F817))</f>
        <v>130820.16086137811</v>
      </c>
      <c r="N817" s="1">
        <f t="shared" si="41"/>
        <v>-13864.208335627738</v>
      </c>
      <c r="O817" s="1">
        <f t="shared" si="43"/>
        <v>13864.208335627738</v>
      </c>
      <c r="P817" s="1">
        <f t="shared" si="44"/>
        <v>0</v>
      </c>
      <c r="R817" s="1">
        <f t="shared" si="45"/>
        <v>0</v>
      </c>
    </row>
    <row r="818" spans="2:18" x14ac:dyDescent="0.35">
      <c r="B818" s="46">
        <v>44641</v>
      </c>
      <c r="C818" s="4">
        <v>811</v>
      </c>
      <c r="D818" s="4"/>
      <c r="E818" s="1">
        <v>-1.49509298280864E-3</v>
      </c>
      <c r="F818" s="1">
        <v>-1495.0929828085937</v>
      </c>
      <c r="G818" s="1">
        <v>-1028.6726984099703</v>
      </c>
      <c r="H818" s="1">
        <f t="shared" si="39"/>
        <v>69660.084115582402</v>
      </c>
      <c r="I818" s="1">
        <f t="shared" si="40"/>
        <v>59021.378155000159</v>
      </c>
      <c r="J818" s="4">
        <f t="shared" si="42"/>
        <v>91401.872682218906</v>
      </c>
      <c r="L818" s="1" cm="1">
        <f t="array" ref="L818">-AVERAGE(IF(F269:F818&lt;(-1*J818),F269:F818))</f>
        <v>130820.16086137811</v>
      </c>
      <c r="N818" s="1">
        <f t="shared" si="41"/>
        <v>-1495.09298280864</v>
      </c>
      <c r="O818" s="1">
        <f t="shared" si="43"/>
        <v>1495.09298280864</v>
      </c>
      <c r="P818" s="1">
        <f t="shared" si="44"/>
        <v>0</v>
      </c>
      <c r="R818" s="1">
        <f t="shared" si="45"/>
        <v>0</v>
      </c>
    </row>
    <row r="819" spans="2:18" x14ac:dyDescent="0.35">
      <c r="B819" s="46">
        <v>44642</v>
      </c>
      <c r="C819" s="4">
        <v>812</v>
      </c>
      <c r="D819" s="4"/>
      <c r="E819" s="1">
        <v>-1.2313879095735664E-2</v>
      </c>
      <c r="F819" s="1">
        <v>-12313.87909573561</v>
      </c>
      <c r="G819" s="1">
        <v>-8737.3927063656447</v>
      </c>
      <c r="H819" s="1">
        <f t="shared" si="39"/>
        <v>69660.084115582402</v>
      </c>
      <c r="I819" s="1">
        <f t="shared" si="40"/>
        <v>59021.378155000159</v>
      </c>
      <c r="J819" s="4">
        <f t="shared" si="42"/>
        <v>91401.872682218906</v>
      </c>
      <c r="L819" s="1" cm="1">
        <f t="array" ref="L819">-AVERAGE(IF(F270:F819&lt;(-1*J819),F270:F819))</f>
        <v>130820.16086137811</v>
      </c>
      <c r="N819" s="1">
        <f t="shared" si="41"/>
        <v>-12313.879095735663</v>
      </c>
      <c r="O819" s="1">
        <f t="shared" si="43"/>
        <v>12313.879095735663</v>
      </c>
      <c r="P819" s="1">
        <f t="shared" si="44"/>
        <v>0</v>
      </c>
      <c r="R819" s="1">
        <f t="shared" si="45"/>
        <v>0</v>
      </c>
    </row>
    <row r="820" spans="2:18" x14ac:dyDescent="0.35">
      <c r="B820" s="46">
        <v>44643</v>
      </c>
      <c r="C820" s="4">
        <v>813</v>
      </c>
      <c r="D820" s="4"/>
      <c r="E820" s="1">
        <v>-3.093452864448144E-2</v>
      </c>
      <c r="F820" s="1">
        <v>-30934.528644481441</v>
      </c>
      <c r="G820" s="1">
        <v>-22424.01439563854</v>
      </c>
      <c r="H820" s="1">
        <f t="shared" si="39"/>
        <v>69660.084115582402</v>
      </c>
      <c r="I820" s="1">
        <f t="shared" si="40"/>
        <v>59021.378155000159</v>
      </c>
      <c r="J820" s="4">
        <f t="shared" si="42"/>
        <v>91401.872682218906</v>
      </c>
      <c r="L820" s="1" cm="1">
        <f t="array" ref="L820">-AVERAGE(IF(F271:F820&lt;(-1*J820),F271:F820))</f>
        <v>130820.16086137811</v>
      </c>
      <c r="N820" s="1">
        <f t="shared" si="41"/>
        <v>-30934.528644481441</v>
      </c>
      <c r="O820" s="1">
        <f t="shared" si="43"/>
        <v>30934.528644481441</v>
      </c>
      <c r="P820" s="1">
        <f t="shared" si="44"/>
        <v>0</v>
      </c>
      <c r="R820" s="1">
        <f t="shared" si="45"/>
        <v>0</v>
      </c>
    </row>
    <row r="821" spans="2:18" x14ac:dyDescent="0.35">
      <c r="B821" s="46">
        <v>44644</v>
      </c>
      <c r="C821" s="4">
        <v>814</v>
      </c>
      <c r="D821" s="4"/>
      <c r="E821" s="1">
        <v>1.186816111058029E-2</v>
      </c>
      <c r="F821" s="1">
        <v>11868.161110580317</v>
      </c>
      <c r="G821" s="1">
        <v>8357.7811303847884</v>
      </c>
      <c r="H821" s="1">
        <f t="shared" si="39"/>
        <v>69660.084115582402</v>
      </c>
      <c r="I821" s="1">
        <f t="shared" si="40"/>
        <v>59021.378155000159</v>
      </c>
      <c r="J821" s="4">
        <f t="shared" si="42"/>
        <v>91401.872682218906</v>
      </c>
      <c r="L821" s="1" cm="1">
        <f t="array" ref="L821">-AVERAGE(IF(F272:F821&lt;(-1*J821),F272:F821))</f>
        <v>130820.16086137811</v>
      </c>
      <c r="N821" s="1">
        <f t="shared" si="41"/>
        <v>11868.161110580289</v>
      </c>
      <c r="O821" s="1">
        <f t="shared" si="43"/>
        <v>-11868.161110580289</v>
      </c>
      <c r="P821" s="1">
        <f t="shared" si="44"/>
        <v>0</v>
      </c>
      <c r="R821" s="1">
        <f t="shared" si="45"/>
        <v>0</v>
      </c>
    </row>
    <row r="822" spans="2:18" x14ac:dyDescent="0.35">
      <c r="B822" s="46">
        <v>44645</v>
      </c>
      <c r="C822" s="4">
        <v>815</v>
      </c>
      <c r="D822" s="4"/>
      <c r="E822" s="1">
        <v>2.5170779948374404E-2</v>
      </c>
      <c r="F822" s="1">
        <v>25170.779948374373</v>
      </c>
      <c r="G822" s="1">
        <v>18123.292336376446</v>
      </c>
      <c r="H822" s="1">
        <f t="shared" si="39"/>
        <v>69660.084115582402</v>
      </c>
      <c r="I822" s="1">
        <f t="shared" si="40"/>
        <v>59021.378155000159</v>
      </c>
      <c r="J822" s="4">
        <f t="shared" si="42"/>
        <v>91401.872682218906</v>
      </c>
      <c r="L822" s="1" cm="1">
        <f t="array" ref="L822">-AVERAGE(IF(F273:F822&lt;(-1*J822),F273:F822))</f>
        <v>130820.16086137811</v>
      </c>
      <c r="N822" s="1">
        <f t="shared" si="41"/>
        <v>25170.779948374406</v>
      </c>
      <c r="O822" s="1">
        <f t="shared" si="43"/>
        <v>-25170.779948374406</v>
      </c>
      <c r="P822" s="1">
        <f t="shared" si="44"/>
        <v>0</v>
      </c>
      <c r="R822" s="1">
        <f t="shared" si="45"/>
        <v>0</v>
      </c>
    </row>
    <row r="823" spans="2:18" x14ac:dyDescent="0.35">
      <c r="B823" s="46">
        <v>44648</v>
      </c>
      <c r="C823" s="4">
        <v>816</v>
      </c>
      <c r="D823" s="4"/>
      <c r="E823" s="1">
        <v>-2.4006118218131527E-3</v>
      </c>
      <c r="F823" s="1">
        <v>-2400.6118218131596</v>
      </c>
      <c r="G823" s="1">
        <v>-1713.0425348888859</v>
      </c>
      <c r="H823" s="1">
        <f t="shared" si="39"/>
        <v>69660.084115582402</v>
      </c>
      <c r="I823" s="1">
        <f t="shared" si="40"/>
        <v>59021.378155000159</v>
      </c>
      <c r="J823" s="4">
        <f t="shared" si="42"/>
        <v>91401.872682218906</v>
      </c>
      <c r="L823" s="1" cm="1">
        <f t="array" ref="L823">-AVERAGE(IF(F274:F823&lt;(-1*J823),F274:F823))</f>
        <v>130820.16086137811</v>
      </c>
      <c r="N823" s="1">
        <f t="shared" si="41"/>
        <v>-2400.6118218131528</v>
      </c>
      <c r="O823" s="1">
        <f t="shared" si="43"/>
        <v>2400.6118218131528</v>
      </c>
      <c r="P823" s="1">
        <f t="shared" si="44"/>
        <v>0</v>
      </c>
      <c r="R823" s="1">
        <f t="shared" si="45"/>
        <v>0</v>
      </c>
    </row>
    <row r="824" spans="2:18" x14ac:dyDescent="0.35">
      <c r="B824" s="46">
        <v>44649</v>
      </c>
      <c r="C824" s="4">
        <v>817</v>
      </c>
      <c r="D824" s="4"/>
      <c r="E824" s="1">
        <v>5.5038266672491211E-2</v>
      </c>
      <c r="F824" s="1">
        <v>55038.266672491096</v>
      </c>
      <c r="G824" s="1">
        <v>40493.555051625954</v>
      </c>
      <c r="H824" s="1">
        <f t="shared" si="39"/>
        <v>69660.084115582402</v>
      </c>
      <c r="I824" s="1">
        <f t="shared" si="40"/>
        <v>59021.378155000159</v>
      </c>
      <c r="J824" s="4">
        <f t="shared" si="42"/>
        <v>91401.872682218906</v>
      </c>
      <c r="L824" s="1" cm="1">
        <f t="array" ref="L824">-AVERAGE(IF(F275:F824&lt;(-1*J824),F275:F824))</f>
        <v>130820.16086137811</v>
      </c>
      <c r="N824" s="1">
        <f t="shared" si="41"/>
        <v>55038.266672491212</v>
      </c>
      <c r="O824" s="1">
        <f t="shared" si="43"/>
        <v>-55038.266672491212</v>
      </c>
      <c r="P824" s="1">
        <f t="shared" si="44"/>
        <v>0</v>
      </c>
      <c r="R824" s="1">
        <f t="shared" si="45"/>
        <v>0</v>
      </c>
    </row>
    <row r="825" spans="2:18" x14ac:dyDescent="0.35">
      <c r="B825" s="46">
        <v>44650</v>
      </c>
      <c r="C825" s="4">
        <v>818</v>
      </c>
      <c r="D825" s="4"/>
      <c r="E825" s="1">
        <v>-1.4236021189030454E-2</v>
      </c>
      <c r="F825" s="1">
        <v>-14236.021189030493</v>
      </c>
      <c r="G825" s="1">
        <v>-9082.4871446350371</v>
      </c>
      <c r="H825" s="1">
        <f t="shared" si="39"/>
        <v>69660.084115582402</v>
      </c>
      <c r="I825" s="1">
        <f t="shared" si="40"/>
        <v>59021.378155000159</v>
      </c>
      <c r="J825" s="4">
        <f t="shared" si="42"/>
        <v>91401.872682218906</v>
      </c>
      <c r="L825" s="1" cm="1">
        <f t="array" ref="L825">-AVERAGE(IF(F276:F825&lt;(-1*J825),F276:F825))</f>
        <v>130820.16086137811</v>
      </c>
      <c r="N825" s="1">
        <f t="shared" si="41"/>
        <v>-14236.021189030454</v>
      </c>
      <c r="O825" s="1">
        <f t="shared" si="43"/>
        <v>14236.021189030454</v>
      </c>
      <c r="P825" s="1">
        <f t="shared" si="44"/>
        <v>0</v>
      </c>
      <c r="R825" s="1">
        <f t="shared" si="45"/>
        <v>0</v>
      </c>
    </row>
    <row r="826" spans="2:18" x14ac:dyDescent="0.35">
      <c r="B826" s="46">
        <v>44651</v>
      </c>
      <c r="C826" s="4">
        <v>819</v>
      </c>
      <c r="D826" s="4"/>
      <c r="E826" s="1">
        <v>-3.6433576391798728E-2</v>
      </c>
      <c r="F826" s="1">
        <v>-36433.576391798677</v>
      </c>
      <c r="G826" s="1">
        <v>-23728.470377505659</v>
      </c>
      <c r="H826" s="1">
        <f t="shared" ref="H826:H889" si="46">-LARGE(F777:F826,(1-$C$3)*$H$6)</f>
        <v>69660.084115582402</v>
      </c>
      <c r="I826" s="1">
        <f t="shared" si="40"/>
        <v>59021.378155000159</v>
      </c>
      <c r="J826" s="4">
        <f t="shared" si="42"/>
        <v>91401.872682218906</v>
      </c>
      <c r="L826" s="1" cm="1">
        <f t="array" ref="L826">-AVERAGE(IF(F277:F826&lt;(-1*J826),F277:F826))</f>
        <v>130820.16086137811</v>
      </c>
      <c r="N826" s="1">
        <f t="shared" si="41"/>
        <v>-36433.576391798728</v>
      </c>
      <c r="O826" s="1">
        <f t="shared" si="43"/>
        <v>36433.576391798728</v>
      </c>
      <c r="P826" s="1">
        <f t="shared" si="44"/>
        <v>0</v>
      </c>
      <c r="R826" s="1">
        <f t="shared" si="45"/>
        <v>0</v>
      </c>
    </row>
    <row r="827" spans="2:18" x14ac:dyDescent="0.35">
      <c r="B827" s="46">
        <v>44652</v>
      </c>
      <c r="C827" s="4">
        <v>820</v>
      </c>
      <c r="D827" s="4"/>
      <c r="E827" s="1">
        <v>1.4341822853948225E-2</v>
      </c>
      <c r="F827" s="1">
        <v>14341.822853948222</v>
      </c>
      <c r="G827" s="1">
        <v>9013.5527504357415</v>
      </c>
      <c r="H827" s="1">
        <f t="shared" si="46"/>
        <v>69660.084115582402</v>
      </c>
      <c r="I827" s="1">
        <f t="shared" si="40"/>
        <v>59021.378155000159</v>
      </c>
      <c r="J827" s="4">
        <f t="shared" si="42"/>
        <v>91401.872682218906</v>
      </c>
      <c r="L827" s="1" cm="1">
        <f t="array" ref="L827">-AVERAGE(IF(F278:F827&lt;(-1*J827),F278:F827))</f>
        <v>130820.16086137811</v>
      </c>
      <c r="N827" s="1">
        <f t="shared" si="41"/>
        <v>14341.822853948226</v>
      </c>
      <c r="O827" s="1">
        <f t="shared" si="43"/>
        <v>-14341.822853948226</v>
      </c>
      <c r="P827" s="1">
        <f t="shared" si="44"/>
        <v>0</v>
      </c>
      <c r="R827" s="1">
        <f t="shared" si="45"/>
        <v>0</v>
      </c>
    </row>
    <row r="828" spans="2:18" x14ac:dyDescent="0.35">
      <c r="B828" s="46">
        <v>44655</v>
      </c>
      <c r="C828" s="4">
        <v>821</v>
      </c>
      <c r="D828" s="4"/>
      <c r="E828" s="1">
        <v>5.8249931528393589E-3</v>
      </c>
      <c r="F828" s="1">
        <v>5824.9931528393645</v>
      </c>
      <c r="G828" s="1">
        <v>3737.713154304723</v>
      </c>
      <c r="H828" s="1">
        <f t="shared" si="46"/>
        <v>69660.084115582402</v>
      </c>
      <c r="I828" s="1">
        <f t="shared" si="40"/>
        <v>59021.378155000159</v>
      </c>
      <c r="J828" s="4">
        <f t="shared" si="42"/>
        <v>91401.872682218906</v>
      </c>
      <c r="L828" s="1" cm="1">
        <f t="array" ref="L828">-AVERAGE(IF(F279:F828&lt;(-1*J828),F279:F828))</f>
        <v>130820.16086137811</v>
      </c>
      <c r="N828" s="1">
        <f t="shared" si="41"/>
        <v>5824.993152839359</v>
      </c>
      <c r="O828" s="1">
        <f t="shared" si="43"/>
        <v>-5824.993152839359</v>
      </c>
      <c r="P828" s="1">
        <f t="shared" si="44"/>
        <v>0</v>
      </c>
      <c r="R828" s="1">
        <f t="shared" si="45"/>
        <v>0</v>
      </c>
    </row>
    <row r="829" spans="2:18" x14ac:dyDescent="0.35">
      <c r="B829" s="46">
        <v>44656</v>
      </c>
      <c r="C829" s="4">
        <v>822</v>
      </c>
      <c r="D829" s="4"/>
      <c r="E829" s="1">
        <v>3.670389409209128E-3</v>
      </c>
      <c r="F829" s="1">
        <v>3670.3894092091359</v>
      </c>
      <c r="G829" s="1">
        <v>2424.8940976428553</v>
      </c>
      <c r="H829" s="1">
        <f t="shared" si="46"/>
        <v>69660.084115582402</v>
      </c>
      <c r="I829" s="1">
        <f t="shared" si="40"/>
        <v>59021.378155000159</v>
      </c>
      <c r="J829" s="4">
        <f t="shared" si="42"/>
        <v>91401.872682218906</v>
      </c>
      <c r="L829" s="1" cm="1">
        <f t="array" ref="L829">-AVERAGE(IF(F280:F829&lt;(-1*J829),F280:F829))</f>
        <v>130820.16086137811</v>
      </c>
      <c r="N829" s="1">
        <f t="shared" si="41"/>
        <v>3670.3894092091282</v>
      </c>
      <c r="O829" s="1">
        <f t="shared" si="43"/>
        <v>-3670.3894092091282</v>
      </c>
      <c r="P829" s="1">
        <f t="shared" si="44"/>
        <v>0</v>
      </c>
      <c r="R829" s="1">
        <f t="shared" si="45"/>
        <v>0</v>
      </c>
    </row>
    <row r="830" spans="2:18" x14ac:dyDescent="0.35">
      <c r="B830" s="46">
        <v>44657</v>
      </c>
      <c r="C830" s="4">
        <v>823</v>
      </c>
      <c r="D830" s="4"/>
      <c r="E830" s="1">
        <v>-3.444783378855688E-3</v>
      </c>
      <c r="F830" s="1">
        <v>-3444.7833788556745</v>
      </c>
      <c r="G830" s="1">
        <v>-2345.6104784877402</v>
      </c>
      <c r="H830" s="1">
        <f t="shared" si="46"/>
        <v>69660.084115582402</v>
      </c>
      <c r="I830" s="1">
        <f t="shared" si="40"/>
        <v>59021.378155000159</v>
      </c>
      <c r="J830" s="4">
        <f t="shared" si="42"/>
        <v>91401.872682218906</v>
      </c>
      <c r="L830" s="1" cm="1">
        <f t="array" ref="L830">-AVERAGE(IF(F281:F830&lt;(-1*J830),F281:F830))</f>
        <v>130820.16086137811</v>
      </c>
      <c r="N830" s="1">
        <f t="shared" si="41"/>
        <v>-3444.7833788556882</v>
      </c>
      <c r="O830" s="1">
        <f t="shared" si="43"/>
        <v>3444.7833788556882</v>
      </c>
      <c r="P830" s="1">
        <f t="shared" si="44"/>
        <v>0</v>
      </c>
      <c r="R830" s="1">
        <f t="shared" si="45"/>
        <v>0</v>
      </c>
    </row>
    <row r="831" spans="2:18" x14ac:dyDescent="0.35">
      <c r="B831" s="46">
        <v>44658</v>
      </c>
      <c r="C831" s="4">
        <v>824</v>
      </c>
      <c r="D831" s="4"/>
      <c r="E831" s="1">
        <v>-6.0534857924722102E-3</v>
      </c>
      <c r="F831" s="1">
        <v>-6053.4857924722601</v>
      </c>
      <c r="G831" s="1">
        <v>-4248.480122427809</v>
      </c>
      <c r="H831" s="1">
        <f t="shared" si="46"/>
        <v>69660.084115582402</v>
      </c>
      <c r="I831" s="1">
        <f t="shared" si="40"/>
        <v>59021.378155000159</v>
      </c>
      <c r="J831" s="4">
        <f t="shared" si="42"/>
        <v>91401.872682218906</v>
      </c>
      <c r="L831" s="1" cm="1">
        <f t="array" ref="L831">-AVERAGE(IF(F282:F831&lt;(-1*J831),F282:F831))</f>
        <v>130820.16086137811</v>
      </c>
      <c r="N831" s="1">
        <f t="shared" si="41"/>
        <v>-6053.4857924722101</v>
      </c>
      <c r="O831" s="1">
        <f t="shared" si="43"/>
        <v>6053.4857924722101</v>
      </c>
      <c r="P831" s="1">
        <f t="shared" si="44"/>
        <v>0</v>
      </c>
      <c r="R831" s="1">
        <f t="shared" si="45"/>
        <v>0</v>
      </c>
    </row>
    <row r="832" spans="2:18" x14ac:dyDescent="0.35">
      <c r="B832" s="46">
        <v>44659</v>
      </c>
      <c r="C832" s="4">
        <v>825</v>
      </c>
      <c r="D832" s="4"/>
      <c r="E832" s="1">
        <v>-3.8706522732079463E-3</v>
      </c>
      <c r="F832" s="1">
        <v>-3870.6522732079029</v>
      </c>
      <c r="G832" s="1">
        <v>-2795.497836477602</v>
      </c>
      <c r="H832" s="1">
        <f t="shared" si="46"/>
        <v>69660.084115582402</v>
      </c>
      <c r="I832" s="1">
        <f t="shared" si="40"/>
        <v>59021.378155000159</v>
      </c>
      <c r="J832" s="4">
        <f t="shared" si="42"/>
        <v>91401.872682218906</v>
      </c>
      <c r="L832" s="1" cm="1">
        <f t="array" ref="L832">-AVERAGE(IF(F283:F832&lt;(-1*J832),F283:F832))</f>
        <v>130820.16086137811</v>
      </c>
      <c r="N832" s="1">
        <f t="shared" si="41"/>
        <v>-3870.6522732079461</v>
      </c>
      <c r="O832" s="1">
        <f t="shared" si="43"/>
        <v>3870.6522732079461</v>
      </c>
      <c r="P832" s="1">
        <f t="shared" si="44"/>
        <v>0</v>
      </c>
      <c r="R832" s="1">
        <f t="shared" si="45"/>
        <v>0</v>
      </c>
    </row>
    <row r="833" spans="2:18" x14ac:dyDescent="0.35">
      <c r="B833" s="46">
        <v>44662</v>
      </c>
      <c r="C833" s="4">
        <v>826</v>
      </c>
      <c r="D833" s="4"/>
      <c r="E833" s="1">
        <v>-2.3191290304320055E-2</v>
      </c>
      <c r="F833" s="1">
        <v>-23191.290304320049</v>
      </c>
      <c r="G833" s="1">
        <v>-17258.664122979339</v>
      </c>
      <c r="H833" s="1">
        <f t="shared" si="46"/>
        <v>69660.084115582402</v>
      </c>
      <c r="I833" s="1">
        <f t="shared" si="40"/>
        <v>59021.378155000159</v>
      </c>
      <c r="J833" s="4">
        <f t="shared" si="42"/>
        <v>91401.872682218906</v>
      </c>
      <c r="L833" s="1" cm="1">
        <f t="array" ref="L833">-AVERAGE(IF(F284:F833&lt;(-1*J833),F284:F833))</f>
        <v>130820.16086137811</v>
      </c>
      <c r="N833" s="1">
        <f t="shared" si="41"/>
        <v>-23191.290304320057</v>
      </c>
      <c r="O833" s="1">
        <f t="shared" si="43"/>
        <v>23191.290304320057</v>
      </c>
      <c r="P833" s="1">
        <f t="shared" si="44"/>
        <v>0</v>
      </c>
      <c r="R833" s="1">
        <f t="shared" si="45"/>
        <v>0</v>
      </c>
    </row>
    <row r="834" spans="2:18" x14ac:dyDescent="0.35">
      <c r="B834" s="46">
        <v>44663</v>
      </c>
      <c r="C834" s="4">
        <v>827</v>
      </c>
      <c r="D834" s="4"/>
      <c r="E834" s="1">
        <v>-6.0389470744799155E-3</v>
      </c>
      <c r="F834" s="1">
        <v>-6038.9470744798891</v>
      </c>
      <c r="G834" s="1">
        <v>-4469.986940783534</v>
      </c>
      <c r="H834" s="1">
        <f t="shared" si="46"/>
        <v>69660.084115582402</v>
      </c>
      <c r="I834" s="1">
        <f t="shared" ref="I834:I897" si="47">-LARGE(F585:F834,(1-$C$3)*$I$6)</f>
        <v>59021.378155000159</v>
      </c>
      <c r="J834" s="4">
        <f t="shared" si="42"/>
        <v>91401.872682218906</v>
      </c>
      <c r="L834" s="1" cm="1">
        <f t="array" ref="L834">-AVERAGE(IF(F285:F834&lt;(-1*J834),F285:F834))</f>
        <v>130820.16086137811</v>
      </c>
      <c r="N834" s="1">
        <f t="shared" si="41"/>
        <v>-6038.9470744799155</v>
      </c>
      <c r="O834" s="1">
        <f t="shared" si="43"/>
        <v>6038.9470744799155</v>
      </c>
      <c r="P834" s="1">
        <f t="shared" si="44"/>
        <v>0</v>
      </c>
      <c r="R834" s="1">
        <f t="shared" si="45"/>
        <v>0</v>
      </c>
    </row>
    <row r="835" spans="2:18" x14ac:dyDescent="0.35">
      <c r="B835" s="46">
        <v>44664</v>
      </c>
      <c r="C835" s="4">
        <v>828</v>
      </c>
      <c r="D835" s="4"/>
      <c r="E835" s="1">
        <v>-2.0737153764982856E-2</v>
      </c>
      <c r="F835" s="1">
        <v>-20737.153764982824</v>
      </c>
      <c r="G835" s="1">
        <v>-15791.94248144419</v>
      </c>
      <c r="H835" s="1">
        <f t="shared" si="46"/>
        <v>69660.084115582402</v>
      </c>
      <c r="I835" s="1">
        <f t="shared" si="47"/>
        <v>59021.378155000159</v>
      </c>
      <c r="J835" s="4">
        <f t="shared" si="42"/>
        <v>91401.872682218906</v>
      </c>
      <c r="L835" s="1" cm="1">
        <f t="array" ref="L835">-AVERAGE(IF(F286:F835&lt;(-1*J835),F286:F835))</f>
        <v>130820.16086137811</v>
      </c>
      <c r="N835" s="1">
        <f t="shared" si="41"/>
        <v>-20737.153764982857</v>
      </c>
      <c r="O835" s="1">
        <f t="shared" si="43"/>
        <v>20737.153764982857</v>
      </c>
      <c r="P835" s="1">
        <f t="shared" si="44"/>
        <v>0</v>
      </c>
      <c r="R835" s="1">
        <f t="shared" si="45"/>
        <v>0</v>
      </c>
    </row>
    <row r="836" spans="2:18" x14ac:dyDescent="0.35">
      <c r="B836" s="46">
        <v>44665</v>
      </c>
      <c r="C836" s="4">
        <v>829</v>
      </c>
      <c r="D836" s="4"/>
      <c r="E836" s="1">
        <v>-2.0271019295706374E-2</v>
      </c>
      <c r="F836" s="1">
        <v>-20271.019295706414</v>
      </c>
      <c r="G836" s="1">
        <v>-15442.408050611595</v>
      </c>
      <c r="H836" s="1">
        <f t="shared" si="46"/>
        <v>69660.084115582402</v>
      </c>
      <c r="I836" s="1">
        <f t="shared" si="47"/>
        <v>59021.378155000159</v>
      </c>
      <c r="J836" s="4">
        <f t="shared" si="42"/>
        <v>91401.872682218906</v>
      </c>
      <c r="L836" s="1" cm="1">
        <f t="array" ref="L836">-AVERAGE(IF(F287:F836&lt;(-1*J836),F287:F836))</f>
        <v>130820.16086137811</v>
      </c>
      <c r="N836" s="1">
        <f t="shared" si="41"/>
        <v>-20271.019295706374</v>
      </c>
      <c r="O836" s="1">
        <f t="shared" si="43"/>
        <v>20271.019295706374</v>
      </c>
      <c r="P836" s="1">
        <f t="shared" si="44"/>
        <v>0</v>
      </c>
      <c r="R836" s="1">
        <f t="shared" si="45"/>
        <v>0</v>
      </c>
    </row>
    <row r="837" spans="2:18" x14ac:dyDescent="0.35">
      <c r="B837" s="46">
        <v>44669</v>
      </c>
      <c r="C837" s="4">
        <v>830</v>
      </c>
      <c r="D837" s="4"/>
      <c r="E837" s="1">
        <v>7.0422071934938182E-3</v>
      </c>
      <c r="F837" s="1">
        <v>7042.2071934938431</v>
      </c>
      <c r="G837" s="1">
        <v>5373.6091117569777</v>
      </c>
      <c r="H837" s="1">
        <f t="shared" si="46"/>
        <v>69660.084115582402</v>
      </c>
      <c r="I837" s="1">
        <f t="shared" si="47"/>
        <v>59021.378155000159</v>
      </c>
      <c r="J837" s="4">
        <f t="shared" si="42"/>
        <v>91401.872682218906</v>
      </c>
      <c r="L837" s="1" cm="1">
        <f t="array" ref="L837">-AVERAGE(IF(F288:F837&lt;(-1*J837),F288:F837))</f>
        <v>130820.16086137811</v>
      </c>
      <c r="N837" s="1">
        <f t="shared" si="41"/>
        <v>7042.2071934938185</v>
      </c>
      <c r="O837" s="1">
        <f t="shared" si="43"/>
        <v>-7042.2071934938185</v>
      </c>
      <c r="P837" s="1">
        <f t="shared" si="44"/>
        <v>0</v>
      </c>
      <c r="R837" s="1">
        <f t="shared" si="45"/>
        <v>0</v>
      </c>
    </row>
    <row r="838" spans="2:18" x14ac:dyDescent="0.35">
      <c r="B838" s="46">
        <v>44670</v>
      </c>
      <c r="C838" s="4">
        <v>831</v>
      </c>
      <c r="D838" s="4"/>
      <c r="E838" s="1">
        <v>2.0815412064282928E-2</v>
      </c>
      <c r="F838" s="1">
        <v>20815.412064282922</v>
      </c>
      <c r="G838" s="1">
        <v>16322.929337893549</v>
      </c>
      <c r="H838" s="1">
        <f t="shared" si="46"/>
        <v>69660.084115582402</v>
      </c>
      <c r="I838" s="1">
        <f t="shared" si="47"/>
        <v>59021.378155000159</v>
      </c>
      <c r="J838" s="4">
        <f t="shared" si="42"/>
        <v>91401.872682218906</v>
      </c>
      <c r="L838" s="1" cm="1">
        <f t="array" ref="L838">-AVERAGE(IF(F289:F838&lt;(-1*J838),F289:F838))</f>
        <v>130820.16086137811</v>
      </c>
      <c r="N838" s="1">
        <f t="shared" si="41"/>
        <v>20815.412064282929</v>
      </c>
      <c r="O838" s="1">
        <f t="shared" si="43"/>
        <v>-20815.412064282929</v>
      </c>
      <c r="P838" s="1">
        <f t="shared" si="44"/>
        <v>0</v>
      </c>
      <c r="R838" s="1">
        <f t="shared" si="45"/>
        <v>0</v>
      </c>
    </row>
    <row r="839" spans="2:18" x14ac:dyDescent="0.35">
      <c r="B839" s="46">
        <v>44671</v>
      </c>
      <c r="C839" s="4">
        <v>832</v>
      </c>
      <c r="D839" s="4"/>
      <c r="E839" s="1">
        <v>3.8993995517757764E-2</v>
      </c>
      <c r="F839" s="1">
        <v>38993.995517757721</v>
      </c>
      <c r="G839" s="1">
        <v>30527.032451651252</v>
      </c>
      <c r="H839" s="1">
        <f t="shared" si="46"/>
        <v>69660.084115582402</v>
      </c>
      <c r="I839" s="1">
        <f t="shared" si="47"/>
        <v>59021.378155000159</v>
      </c>
      <c r="J839" s="4">
        <f t="shared" si="42"/>
        <v>91401.872682218906</v>
      </c>
      <c r="L839" s="1" cm="1">
        <f t="array" ref="L839">-AVERAGE(IF(F290:F839&lt;(-1*J839),F290:F839))</f>
        <v>130820.16086137811</v>
      </c>
      <c r="N839" s="1">
        <f t="shared" si="41"/>
        <v>38993.995517757765</v>
      </c>
      <c r="O839" s="1">
        <f t="shared" si="43"/>
        <v>-38993.995517757765</v>
      </c>
      <c r="P839" s="1">
        <f t="shared" si="44"/>
        <v>0</v>
      </c>
      <c r="R839" s="1">
        <f t="shared" si="45"/>
        <v>0</v>
      </c>
    </row>
    <row r="840" spans="2:18" x14ac:dyDescent="0.35">
      <c r="B840" s="46">
        <v>44672</v>
      </c>
      <c r="C840" s="4">
        <v>833</v>
      </c>
      <c r="D840" s="4"/>
      <c r="E840" s="1">
        <v>3.0267385497629654E-3</v>
      </c>
      <c r="F840" s="1">
        <v>3026.7385497629875</v>
      </c>
      <c r="G840" s="1">
        <v>2198.559447868804</v>
      </c>
      <c r="H840" s="1">
        <f t="shared" si="46"/>
        <v>69660.084115582402</v>
      </c>
      <c r="I840" s="1">
        <f t="shared" si="47"/>
        <v>59021.378155000159</v>
      </c>
      <c r="J840" s="4">
        <f t="shared" si="42"/>
        <v>91401.872682218906</v>
      </c>
      <c r="L840" s="1" cm="1">
        <f t="array" ref="L840">-AVERAGE(IF(F291:F840&lt;(-1*J840),F291:F840))</f>
        <v>130820.16086137811</v>
      </c>
      <c r="N840" s="1">
        <f t="shared" si="41"/>
        <v>3026.7385497629652</v>
      </c>
      <c r="O840" s="1">
        <f t="shared" si="43"/>
        <v>-3026.7385497629652</v>
      </c>
      <c r="P840" s="1">
        <f t="shared" si="44"/>
        <v>0</v>
      </c>
      <c r="R840" s="1">
        <f t="shared" si="45"/>
        <v>0</v>
      </c>
    </row>
    <row r="841" spans="2:18" x14ac:dyDescent="0.35">
      <c r="B841" s="46">
        <v>44673</v>
      </c>
      <c r="C841" s="4">
        <v>834</v>
      </c>
      <c r="D841" s="4"/>
      <c r="E841" s="1">
        <v>-2.0243848113079041E-2</v>
      </c>
      <c r="F841" s="1">
        <v>-20243.84811307909</v>
      </c>
      <c r="G841" s="1">
        <v>-15157.483959236284</v>
      </c>
      <c r="H841" s="1">
        <f t="shared" si="46"/>
        <v>69660.084115582402</v>
      </c>
      <c r="I841" s="1">
        <f t="shared" si="47"/>
        <v>59021.378155000159</v>
      </c>
      <c r="J841" s="4">
        <f t="shared" si="42"/>
        <v>91401.872682218906</v>
      </c>
      <c r="L841" s="1" cm="1">
        <f t="array" ref="L841">-AVERAGE(IF(F292:F841&lt;(-1*J841),F292:F841))</f>
        <v>130820.16086137811</v>
      </c>
      <c r="N841" s="1">
        <f t="shared" si="41"/>
        <v>-20243.848113079042</v>
      </c>
      <c r="O841" s="1">
        <f t="shared" si="43"/>
        <v>20243.848113079042</v>
      </c>
      <c r="P841" s="1">
        <f t="shared" si="44"/>
        <v>0</v>
      </c>
      <c r="R841" s="1">
        <f t="shared" si="45"/>
        <v>0</v>
      </c>
    </row>
    <row r="842" spans="2:18" x14ac:dyDescent="0.35">
      <c r="B842" s="46">
        <v>44676</v>
      </c>
      <c r="C842" s="4">
        <v>835</v>
      </c>
      <c r="D842" s="4"/>
      <c r="E842" s="1">
        <v>8.1495465789911334E-3</v>
      </c>
      <c r="F842" s="1">
        <v>8149.5465789911104</v>
      </c>
      <c r="G842" s="1">
        <v>6118.3939539322646</v>
      </c>
      <c r="H842" s="1">
        <f t="shared" si="46"/>
        <v>69660.084115582402</v>
      </c>
      <c r="I842" s="1">
        <f t="shared" si="47"/>
        <v>59021.378155000159</v>
      </c>
      <c r="J842" s="4">
        <f t="shared" si="42"/>
        <v>91401.872682218906</v>
      </c>
      <c r="L842" s="1" cm="1">
        <f t="array" ref="L842">-AVERAGE(IF(F293:F842&lt;(-1*J842),F293:F842))</f>
        <v>130820.16086137811</v>
      </c>
      <c r="N842" s="1">
        <f t="shared" si="41"/>
        <v>8149.5465789911332</v>
      </c>
      <c r="O842" s="1">
        <f t="shared" si="43"/>
        <v>-8149.5465789911332</v>
      </c>
      <c r="P842" s="1">
        <f t="shared" si="44"/>
        <v>0</v>
      </c>
      <c r="R842" s="1">
        <f t="shared" si="45"/>
        <v>0</v>
      </c>
    </row>
    <row r="843" spans="2:18" x14ac:dyDescent="0.35">
      <c r="B843" s="46">
        <v>44677</v>
      </c>
      <c r="C843" s="4">
        <v>836</v>
      </c>
      <c r="D843" s="4"/>
      <c r="E843" s="1">
        <v>-2.871590673931939E-2</v>
      </c>
      <c r="F843" s="1">
        <v>-28715.906739319442</v>
      </c>
      <c r="G843" s="1">
        <v>-22131.76931345612</v>
      </c>
      <c r="H843" s="1">
        <f t="shared" si="46"/>
        <v>69660.084115582402</v>
      </c>
      <c r="I843" s="1">
        <f t="shared" si="47"/>
        <v>59021.378155000159</v>
      </c>
      <c r="J843" s="4">
        <f t="shared" si="42"/>
        <v>91401.872682218906</v>
      </c>
      <c r="L843" s="1" cm="1">
        <f t="array" ref="L843">-AVERAGE(IF(F294:F843&lt;(-1*J843),F294:F843))</f>
        <v>130820.16086137811</v>
      </c>
      <c r="N843" s="1">
        <f t="shared" si="41"/>
        <v>-28715.906739319391</v>
      </c>
      <c r="O843" s="1">
        <f t="shared" si="43"/>
        <v>28715.906739319391</v>
      </c>
      <c r="P843" s="1">
        <f t="shared" si="44"/>
        <v>0</v>
      </c>
      <c r="R843" s="1">
        <f t="shared" si="45"/>
        <v>0</v>
      </c>
    </row>
    <row r="844" spans="2:18" x14ac:dyDescent="0.35">
      <c r="B844" s="46">
        <v>44678</v>
      </c>
      <c r="C844" s="4">
        <v>837</v>
      </c>
      <c r="D844" s="4"/>
      <c r="E844" s="1">
        <v>2.3666699632849909E-3</v>
      </c>
      <c r="F844" s="1">
        <v>2366.6699632849777</v>
      </c>
      <c r="G844" s="1">
        <v>1774.6161458596955</v>
      </c>
      <c r="H844" s="1">
        <f t="shared" si="46"/>
        <v>69660.084115582402</v>
      </c>
      <c r="I844" s="1">
        <f t="shared" si="47"/>
        <v>59021.378155000159</v>
      </c>
      <c r="J844" s="4">
        <f t="shared" si="42"/>
        <v>91401.872682218906</v>
      </c>
      <c r="L844" s="1" cm="1">
        <f t="array" ref="L844">-AVERAGE(IF(F295:F844&lt;(-1*J844),F295:F844))</f>
        <v>130820.16086137811</v>
      </c>
      <c r="N844" s="1">
        <f t="shared" si="41"/>
        <v>2366.6699632849909</v>
      </c>
      <c r="O844" s="1">
        <f t="shared" si="43"/>
        <v>-2366.6699632849909</v>
      </c>
      <c r="P844" s="1">
        <f t="shared" si="44"/>
        <v>0</v>
      </c>
      <c r="R844" s="1">
        <f t="shared" si="45"/>
        <v>0</v>
      </c>
    </row>
    <row r="845" spans="2:18" x14ac:dyDescent="0.35">
      <c r="B845" s="46">
        <v>44679</v>
      </c>
      <c r="C845" s="4">
        <v>838</v>
      </c>
      <c r="D845" s="4"/>
      <c r="E845" s="1">
        <v>1.4793396193017895E-2</v>
      </c>
      <c r="F845" s="1">
        <v>14793.39619301795</v>
      </c>
      <c r="G845" s="1">
        <v>11436.622446505859</v>
      </c>
      <c r="H845" s="1">
        <f t="shared" si="46"/>
        <v>69660.084115582402</v>
      </c>
      <c r="I845" s="1">
        <f t="shared" si="47"/>
        <v>59021.378155000159</v>
      </c>
      <c r="J845" s="4">
        <f t="shared" si="42"/>
        <v>91401.872682218906</v>
      </c>
      <c r="L845" s="1" cm="1">
        <f t="array" ref="L845">-AVERAGE(IF(F296:F845&lt;(-1*J845),F296:F845))</f>
        <v>130820.16086137811</v>
      </c>
      <c r="N845" s="1">
        <f t="shared" si="41"/>
        <v>14793.396193017896</v>
      </c>
      <c r="O845" s="1">
        <f t="shared" si="43"/>
        <v>-14793.396193017896</v>
      </c>
      <c r="P845" s="1">
        <f t="shared" si="44"/>
        <v>0</v>
      </c>
      <c r="R845" s="1">
        <f t="shared" si="45"/>
        <v>0</v>
      </c>
    </row>
    <row r="846" spans="2:18" x14ac:dyDescent="0.35">
      <c r="B846" s="46">
        <v>44680</v>
      </c>
      <c r="C846" s="4">
        <v>839</v>
      </c>
      <c r="D846" s="4"/>
      <c r="E846" s="1">
        <v>-6.2814468733520867E-2</v>
      </c>
      <c r="F846" s="1">
        <v>-62814.468733520829</v>
      </c>
      <c r="G846" s="1">
        <v>-49278.540341295273</v>
      </c>
      <c r="H846" s="1">
        <f t="shared" si="46"/>
        <v>69660.084115582402</v>
      </c>
      <c r="I846" s="1">
        <f t="shared" si="47"/>
        <v>62814.468733520829</v>
      </c>
      <c r="J846" s="4">
        <f t="shared" si="42"/>
        <v>91401.872682218906</v>
      </c>
      <c r="L846" s="1" cm="1">
        <f t="array" ref="L846">-AVERAGE(IF(F297:F846&lt;(-1*J846),F297:F846))</f>
        <v>130820.16086137811</v>
      </c>
      <c r="N846" s="1">
        <f t="shared" si="41"/>
        <v>-62814.468733520865</v>
      </c>
      <c r="O846" s="1">
        <f t="shared" si="43"/>
        <v>62814.468733520865</v>
      </c>
      <c r="P846" s="1">
        <f t="shared" si="44"/>
        <v>0</v>
      </c>
      <c r="R846" s="1">
        <f t="shared" si="45"/>
        <v>0</v>
      </c>
    </row>
    <row r="847" spans="2:18" x14ac:dyDescent="0.35">
      <c r="B847" s="46">
        <v>44683</v>
      </c>
      <c r="C847" s="4">
        <v>840</v>
      </c>
      <c r="D847" s="4"/>
      <c r="E847" s="1">
        <v>-7.2691432791162922E-3</v>
      </c>
      <c r="F847" s="1">
        <v>-7269.1432791162515</v>
      </c>
      <c r="G847" s="1">
        <v>-4629.4917073728611</v>
      </c>
      <c r="H847" s="1">
        <f t="shared" si="46"/>
        <v>69660.084115582402</v>
      </c>
      <c r="I847" s="1">
        <f t="shared" si="47"/>
        <v>62814.468733520829</v>
      </c>
      <c r="J847" s="4">
        <f t="shared" si="42"/>
        <v>91401.872682218906</v>
      </c>
      <c r="L847" s="1" cm="1">
        <f t="array" ref="L847">-AVERAGE(IF(F298:F847&lt;(-1*J847),F298:F847))</f>
        <v>130820.16086137811</v>
      </c>
      <c r="N847" s="1">
        <f t="shared" si="41"/>
        <v>-7269.1432791162924</v>
      </c>
      <c r="O847" s="1">
        <f t="shared" si="43"/>
        <v>7269.1432791162924</v>
      </c>
      <c r="P847" s="1">
        <f t="shared" si="44"/>
        <v>0</v>
      </c>
      <c r="R847" s="1">
        <f t="shared" si="45"/>
        <v>0</v>
      </c>
    </row>
    <row r="848" spans="2:18" x14ac:dyDescent="0.35">
      <c r="B848" s="46">
        <v>44684</v>
      </c>
      <c r="C848" s="4">
        <v>841</v>
      </c>
      <c r="D848" s="4"/>
      <c r="E848" s="1">
        <v>1.9146941488018817E-2</v>
      </c>
      <c r="F848" s="1">
        <v>19146.941488018841</v>
      </c>
      <c r="G848" s="1">
        <v>12543.292837694597</v>
      </c>
      <c r="H848" s="1">
        <f t="shared" si="46"/>
        <v>69660.084115582402</v>
      </c>
      <c r="I848" s="1">
        <f t="shared" si="47"/>
        <v>62814.468733520829</v>
      </c>
      <c r="J848" s="4">
        <f t="shared" si="42"/>
        <v>91401.872682218906</v>
      </c>
      <c r="L848" s="1" cm="1">
        <f t="array" ref="L848">-AVERAGE(IF(F299:F848&lt;(-1*J848),F299:F848))</f>
        <v>130820.16086137811</v>
      </c>
      <c r="N848" s="1">
        <f t="shared" si="41"/>
        <v>19146.941488018816</v>
      </c>
      <c r="O848" s="1">
        <f t="shared" si="43"/>
        <v>-19146.941488018816</v>
      </c>
      <c r="P848" s="1">
        <f t="shared" si="44"/>
        <v>0</v>
      </c>
      <c r="R848" s="1">
        <f t="shared" si="45"/>
        <v>0</v>
      </c>
    </row>
    <row r="849" spans="2:18" x14ac:dyDescent="0.35">
      <c r="B849" s="46">
        <v>44685</v>
      </c>
      <c r="C849" s="4">
        <v>842</v>
      </c>
      <c r="D849" s="4"/>
      <c r="E849" s="1">
        <v>5.1777278650278008E-2</v>
      </c>
      <c r="F849" s="1">
        <v>51777.278650277993</v>
      </c>
      <c r="G849" s="1">
        <v>34309.409894347795</v>
      </c>
      <c r="H849" s="1">
        <f t="shared" si="46"/>
        <v>69660.084115582402</v>
      </c>
      <c r="I849" s="1">
        <f t="shared" si="47"/>
        <v>62814.468733520829</v>
      </c>
      <c r="J849" s="4">
        <f t="shared" si="42"/>
        <v>91401.872682218906</v>
      </c>
      <c r="L849" s="1" cm="1">
        <f t="array" ref="L849">-AVERAGE(IF(F300:F849&lt;(-1*J849),F300:F849))</f>
        <v>130820.16086137811</v>
      </c>
      <c r="N849" s="1">
        <f t="shared" si="41"/>
        <v>51777.278650278007</v>
      </c>
      <c r="O849" s="1">
        <f t="shared" si="43"/>
        <v>-51777.278650278007</v>
      </c>
      <c r="P849" s="1">
        <f t="shared" si="44"/>
        <v>0</v>
      </c>
      <c r="R849" s="1">
        <f t="shared" si="45"/>
        <v>0</v>
      </c>
    </row>
    <row r="850" spans="2:18" x14ac:dyDescent="0.35">
      <c r="B850" s="46">
        <v>44686</v>
      </c>
      <c r="C850" s="4">
        <v>843</v>
      </c>
      <c r="D850" s="4"/>
      <c r="E850" s="1">
        <v>-1.990079665703964E-2</v>
      </c>
      <c r="F850" s="1">
        <v>-19900.796657039667</v>
      </c>
      <c r="G850" s="1">
        <v>-11939.477478143654</v>
      </c>
      <c r="H850" s="1">
        <f t="shared" si="46"/>
        <v>69660.084115582402</v>
      </c>
      <c r="I850" s="1">
        <f t="shared" si="47"/>
        <v>62814.468733520829</v>
      </c>
      <c r="J850" s="4">
        <f t="shared" si="42"/>
        <v>91401.872682218906</v>
      </c>
      <c r="L850" s="1" cm="1">
        <f t="array" ref="L850">-AVERAGE(IF(F301:F850&lt;(-1*J850),F301:F850))</f>
        <v>130820.16086137811</v>
      </c>
      <c r="N850" s="1">
        <f t="shared" si="41"/>
        <v>-19900.796657039638</v>
      </c>
      <c r="O850" s="1">
        <f t="shared" si="43"/>
        <v>19900.796657039638</v>
      </c>
      <c r="P850" s="1">
        <f t="shared" si="44"/>
        <v>0</v>
      </c>
      <c r="R850" s="1">
        <f t="shared" si="45"/>
        <v>0</v>
      </c>
    </row>
    <row r="851" spans="2:18" x14ac:dyDescent="0.35">
      <c r="B851" s="46">
        <v>44687</v>
      </c>
      <c r="C851" s="4">
        <v>844</v>
      </c>
      <c r="D851" s="4"/>
      <c r="E851" s="1">
        <v>2.102074129509194E-2</v>
      </c>
      <c r="F851" s="1">
        <v>21020.741295091924</v>
      </c>
      <c r="G851" s="1">
        <v>12779.300019654571</v>
      </c>
      <c r="H851" s="1">
        <f t="shared" si="46"/>
        <v>69660.084115582402</v>
      </c>
      <c r="I851" s="1">
        <f t="shared" si="47"/>
        <v>62814.468733520829</v>
      </c>
      <c r="J851" s="4">
        <f t="shared" si="42"/>
        <v>91401.872682218906</v>
      </c>
      <c r="L851" s="1" cm="1">
        <f t="array" ref="L851">-AVERAGE(IF(F302:F851&lt;(-1*J851),F302:F851))</f>
        <v>130820.16086137811</v>
      </c>
      <c r="N851" s="1">
        <f t="shared" si="41"/>
        <v>21020.741295091939</v>
      </c>
      <c r="O851" s="1">
        <f t="shared" si="43"/>
        <v>-21020.741295091939</v>
      </c>
      <c r="P851" s="1">
        <f t="shared" si="44"/>
        <v>0</v>
      </c>
      <c r="R851" s="1">
        <f t="shared" si="45"/>
        <v>0</v>
      </c>
    </row>
    <row r="852" spans="2:18" x14ac:dyDescent="0.35">
      <c r="B852" s="46">
        <v>44690</v>
      </c>
      <c r="C852" s="4">
        <v>845</v>
      </c>
      <c r="D852" s="4"/>
      <c r="E852" s="1">
        <v>-7.6235809680213179E-2</v>
      </c>
      <c r="F852" s="1">
        <v>-76235.80968021322</v>
      </c>
      <c r="G852" s="1">
        <v>-46845.132391807041</v>
      </c>
      <c r="H852" s="1">
        <f t="shared" si="46"/>
        <v>76235.80968021322</v>
      </c>
      <c r="I852" s="1">
        <f t="shared" si="47"/>
        <v>67359.997506311163</v>
      </c>
      <c r="J852" s="4">
        <f t="shared" si="42"/>
        <v>91401.872682218906</v>
      </c>
      <c r="L852" s="1" cm="1">
        <f t="array" ref="L852">-AVERAGE(IF(F303:F852&lt;(-1*J852),F303:F852))</f>
        <v>130820.16086137811</v>
      </c>
      <c r="N852" s="1">
        <f t="shared" si="41"/>
        <v>-76235.809680213177</v>
      </c>
      <c r="O852" s="1">
        <f t="shared" si="43"/>
        <v>76235.809680213177</v>
      </c>
      <c r="P852" s="1">
        <f t="shared" si="44"/>
        <v>0</v>
      </c>
      <c r="R852" s="1">
        <f t="shared" si="45"/>
        <v>0</v>
      </c>
    </row>
    <row r="853" spans="2:18" x14ac:dyDescent="0.35">
      <c r="B853" s="46">
        <v>44691</v>
      </c>
      <c r="C853" s="4">
        <v>846</v>
      </c>
      <c r="D853" s="4"/>
      <c r="E853" s="1">
        <v>-4.7105988487767418E-2</v>
      </c>
      <c r="F853" s="1">
        <v>-47105.988487767405</v>
      </c>
      <c r="G853" s="1">
        <v>-23940.981652699022</v>
      </c>
      <c r="H853" s="1">
        <f t="shared" si="46"/>
        <v>76235.80968021322</v>
      </c>
      <c r="I853" s="1">
        <f t="shared" si="47"/>
        <v>67359.997506311163</v>
      </c>
      <c r="J853" s="4">
        <f t="shared" si="42"/>
        <v>91401.872682218906</v>
      </c>
      <c r="L853" s="1" cm="1">
        <f t="array" ref="L853">-AVERAGE(IF(F304:F853&lt;(-1*J853),F304:F853))</f>
        <v>130820.16086137811</v>
      </c>
      <c r="N853" s="1">
        <f t="shared" si="41"/>
        <v>-47105.988487767419</v>
      </c>
      <c r="O853" s="1">
        <f t="shared" si="43"/>
        <v>47105.988487767419</v>
      </c>
      <c r="P853" s="1">
        <f t="shared" si="44"/>
        <v>0</v>
      </c>
      <c r="R853" s="1">
        <f t="shared" si="45"/>
        <v>0</v>
      </c>
    </row>
    <row r="854" spans="2:18" x14ac:dyDescent="0.35">
      <c r="B854" s="46">
        <v>44692</v>
      </c>
      <c r="C854" s="4">
        <v>847</v>
      </c>
      <c r="D854" s="4"/>
      <c r="E854" s="1">
        <v>1.3595743985919197E-2</v>
      </c>
      <c r="F854" s="1">
        <v>13595.743985919165</v>
      </c>
      <c r="G854" s="1">
        <v>6660.4874890895017</v>
      </c>
      <c r="H854" s="1">
        <f t="shared" si="46"/>
        <v>76235.80968021322</v>
      </c>
      <c r="I854" s="1">
        <f t="shared" si="47"/>
        <v>67359.997506311163</v>
      </c>
      <c r="J854" s="4">
        <f t="shared" si="42"/>
        <v>84245.972818549722</v>
      </c>
      <c r="L854" s="1" cm="1">
        <f t="array" ref="L854">-AVERAGE(IF(F305:F854&lt;(-1*J854),F305:F854))</f>
        <v>130820.16086137811</v>
      </c>
      <c r="N854" s="1">
        <f t="shared" si="41"/>
        <v>13595.743985919198</v>
      </c>
      <c r="O854" s="1">
        <f t="shared" si="43"/>
        <v>-13595.743985919198</v>
      </c>
      <c r="P854" s="1">
        <f t="shared" si="44"/>
        <v>0</v>
      </c>
      <c r="R854" s="1">
        <f t="shared" si="45"/>
        <v>0</v>
      </c>
    </row>
    <row r="855" spans="2:18" x14ac:dyDescent="0.35">
      <c r="B855" s="46">
        <v>44693</v>
      </c>
      <c r="C855" s="4">
        <v>848</v>
      </c>
      <c r="D855" s="4"/>
      <c r="E855" s="1">
        <v>-1.9027295720164049E-3</v>
      </c>
      <c r="F855" s="1">
        <v>-1902.7295720163966</v>
      </c>
      <c r="G855" s="1">
        <v>-956.07755226623658</v>
      </c>
      <c r="H855" s="1">
        <f t="shared" si="46"/>
        <v>76235.80968021322</v>
      </c>
      <c r="I855" s="1">
        <f t="shared" si="47"/>
        <v>67359.997506311163</v>
      </c>
      <c r="J855" s="4">
        <f t="shared" si="42"/>
        <v>83467.707126747584</v>
      </c>
      <c r="L855" s="1" cm="1">
        <f t="array" ref="L855">-AVERAGE(IF(F306:F855&lt;(-1*J855),F306:F855))</f>
        <v>115147.38727620212</v>
      </c>
      <c r="N855" s="1">
        <f t="shared" si="41"/>
        <v>-1902.729572016405</v>
      </c>
      <c r="O855" s="1">
        <f t="shared" si="43"/>
        <v>1902.729572016405</v>
      </c>
      <c r="P855" s="1">
        <f t="shared" si="44"/>
        <v>0</v>
      </c>
      <c r="R855" s="1">
        <f t="shared" si="45"/>
        <v>0</v>
      </c>
    </row>
    <row r="856" spans="2:18" x14ac:dyDescent="0.35">
      <c r="B856" s="46">
        <v>44694</v>
      </c>
      <c r="C856" s="4">
        <v>849</v>
      </c>
      <c r="D856" s="4"/>
      <c r="E856" s="1">
        <v>3.2115528557078298E-2</v>
      </c>
      <c r="F856" s="1">
        <v>32115.528557078331</v>
      </c>
      <c r="G856" s="1">
        <v>16642.439990935596</v>
      </c>
      <c r="H856" s="1">
        <f t="shared" si="46"/>
        <v>76235.80968021322</v>
      </c>
      <c r="I856" s="1">
        <f t="shared" si="47"/>
        <v>67359.997506311163</v>
      </c>
      <c r="J856" s="4">
        <f t="shared" si="42"/>
        <v>83467.707126747584</v>
      </c>
      <c r="L856" s="1" cm="1">
        <f t="array" ref="L856">-AVERAGE(IF(F307:F856&lt;(-1*J856),F307:F856))</f>
        <v>115147.38727620212</v>
      </c>
      <c r="N856" s="1">
        <f t="shared" si="41"/>
        <v>32115.528557078298</v>
      </c>
      <c r="O856" s="1">
        <f t="shared" si="43"/>
        <v>-32115.528557078298</v>
      </c>
      <c r="P856" s="1">
        <f t="shared" si="44"/>
        <v>0</v>
      </c>
      <c r="R856" s="1">
        <f t="shared" si="45"/>
        <v>0</v>
      </c>
    </row>
    <row r="857" spans="2:18" x14ac:dyDescent="0.35">
      <c r="B857" s="46">
        <v>44697</v>
      </c>
      <c r="C857" s="4">
        <v>850</v>
      </c>
      <c r="D857" s="4"/>
      <c r="E857" s="1">
        <v>-1.1270032018465026E-2</v>
      </c>
      <c r="F857" s="1">
        <v>-11270.03201846499</v>
      </c>
      <c r="G857" s="1">
        <v>-5823.1706589942096</v>
      </c>
      <c r="H857" s="1">
        <f t="shared" si="46"/>
        <v>76235.80968021322</v>
      </c>
      <c r="I857" s="1">
        <f t="shared" si="47"/>
        <v>67359.997506311163</v>
      </c>
      <c r="J857" s="4">
        <f t="shared" si="42"/>
        <v>83467.707126747584</v>
      </c>
      <c r="L857" s="1" cm="1">
        <f t="array" ref="L857">-AVERAGE(IF(F308:F857&lt;(-1*J857),F308:F857))</f>
        <v>115147.38727620212</v>
      </c>
      <c r="N857" s="1">
        <f t="shared" si="41"/>
        <v>-11270.032018465026</v>
      </c>
      <c r="O857" s="1">
        <f t="shared" si="43"/>
        <v>11270.032018465026</v>
      </c>
      <c r="P857" s="1">
        <f t="shared" si="44"/>
        <v>0</v>
      </c>
      <c r="R857" s="1">
        <f t="shared" si="45"/>
        <v>0</v>
      </c>
    </row>
    <row r="858" spans="2:18" x14ac:dyDescent="0.35">
      <c r="B858" s="46">
        <v>44698</v>
      </c>
      <c r="C858" s="4">
        <v>851</v>
      </c>
      <c r="D858" s="4"/>
      <c r="E858" s="1">
        <v>2.7767857097293482E-2</v>
      </c>
      <c r="F858" s="1">
        <v>27767.857097293483</v>
      </c>
      <c r="G858" s="1">
        <v>14735.275137242328</v>
      </c>
      <c r="H858" s="1">
        <f t="shared" si="46"/>
        <v>76235.80968021322</v>
      </c>
      <c r="I858" s="1">
        <f t="shared" si="47"/>
        <v>67359.997506311163</v>
      </c>
      <c r="J858" s="4">
        <f t="shared" si="42"/>
        <v>82256.70836265292</v>
      </c>
      <c r="L858" s="1" cm="1">
        <f t="array" ref="L858">-AVERAGE(IF(F309:F858&lt;(-1*J858),F309:F858))</f>
        <v>114991.73413784169</v>
      </c>
      <c r="N858" s="1">
        <f t="shared" si="41"/>
        <v>27767.857097293483</v>
      </c>
      <c r="O858" s="1">
        <f t="shared" si="43"/>
        <v>-27767.857097293483</v>
      </c>
      <c r="P858" s="1">
        <f t="shared" si="44"/>
        <v>0</v>
      </c>
      <c r="R858" s="1">
        <f t="shared" si="45"/>
        <v>0</v>
      </c>
    </row>
    <row r="859" spans="2:18" x14ac:dyDescent="0.35">
      <c r="B859" s="46">
        <v>44699</v>
      </c>
      <c r="C859" s="4">
        <v>852</v>
      </c>
      <c r="D859" s="4"/>
      <c r="E859" s="1">
        <v>3.1945607890499737E-3</v>
      </c>
      <c r="F859" s="1">
        <v>3194.5607890499523</v>
      </c>
      <c r="G859" s="1">
        <v>1702.3667203055581</v>
      </c>
      <c r="H859" s="1">
        <f t="shared" si="46"/>
        <v>76235.80968021322</v>
      </c>
      <c r="I859" s="1">
        <f t="shared" si="47"/>
        <v>67359.997506311163</v>
      </c>
      <c r="J859" s="4">
        <f t="shared" si="42"/>
        <v>82256.70836265292</v>
      </c>
      <c r="L859" s="1" cm="1">
        <f t="array" ref="L859">-AVERAGE(IF(F310:F859&lt;(-1*J859),F310:F859))</f>
        <v>114991.73413784169</v>
      </c>
      <c r="N859" s="1">
        <f t="shared" si="41"/>
        <v>3194.5607890499737</v>
      </c>
      <c r="O859" s="1">
        <f t="shared" si="43"/>
        <v>-3194.5607890499737</v>
      </c>
      <c r="P859" s="1">
        <f t="shared" si="44"/>
        <v>0</v>
      </c>
      <c r="R859" s="1">
        <f t="shared" si="45"/>
        <v>0</v>
      </c>
    </row>
    <row r="860" spans="2:18" x14ac:dyDescent="0.35">
      <c r="B860" s="46">
        <v>44700</v>
      </c>
      <c r="C860" s="4">
        <v>853</v>
      </c>
      <c r="D860" s="4"/>
      <c r="E860" s="1">
        <v>2.3894815128966032E-2</v>
      </c>
      <c r="F860" s="1">
        <v>23894.815128966002</v>
      </c>
      <c r="G860" s="1">
        <v>13128.726227491075</v>
      </c>
      <c r="H860" s="1">
        <f t="shared" si="46"/>
        <v>76235.80968021322</v>
      </c>
      <c r="I860" s="1">
        <f t="shared" si="47"/>
        <v>67359.997506311163</v>
      </c>
      <c r="J860" s="4">
        <f t="shared" si="42"/>
        <v>76235.80968021322</v>
      </c>
      <c r="L860" s="1" cm="1">
        <f t="array" ref="L860">-AVERAGE(IF(F311:F860&lt;(-1*J860),F311:F860))</f>
        <v>104589.07376500389</v>
      </c>
      <c r="N860" s="1">
        <f t="shared" si="41"/>
        <v>23894.815128966031</v>
      </c>
      <c r="O860" s="1">
        <f t="shared" si="43"/>
        <v>-23894.815128966031</v>
      </c>
      <c r="P860" s="1">
        <f t="shared" si="44"/>
        <v>0</v>
      </c>
      <c r="R860" s="1">
        <f t="shared" si="45"/>
        <v>0</v>
      </c>
    </row>
    <row r="861" spans="2:18" x14ac:dyDescent="0.35">
      <c r="B861" s="46">
        <v>44701</v>
      </c>
      <c r="C861" s="4">
        <v>854</v>
      </c>
      <c r="D861" s="4"/>
      <c r="E861" s="1">
        <v>0.13682370196662941</v>
      </c>
      <c r="F861" s="1">
        <v>136823.70196662936</v>
      </c>
      <c r="G861" s="1">
        <v>75901.380897565672</v>
      </c>
      <c r="H861" s="1">
        <f t="shared" si="46"/>
        <v>76235.80968021322</v>
      </c>
      <c r="I861" s="1">
        <f t="shared" si="47"/>
        <v>67359.997506311163</v>
      </c>
      <c r="J861" s="4">
        <f t="shared" si="42"/>
        <v>76235.80968021322</v>
      </c>
      <c r="L861" s="1" cm="1">
        <f t="array" ref="L861">-AVERAGE(IF(F312:F861&lt;(-1*J861),F312:F861))</f>
        <v>104589.07376500389</v>
      </c>
      <c r="N861" s="1">
        <f t="shared" si="41"/>
        <v>136823.70196662942</v>
      </c>
      <c r="O861" s="1">
        <f t="shared" si="43"/>
        <v>-136823.70196662942</v>
      </c>
      <c r="P861" s="1">
        <f t="shared" si="44"/>
        <v>0</v>
      </c>
      <c r="R861" s="1">
        <f t="shared" si="45"/>
        <v>1039071255.2970319</v>
      </c>
    </row>
    <row r="862" spans="2:18" x14ac:dyDescent="0.35">
      <c r="B862" s="46">
        <v>44704</v>
      </c>
      <c r="C862" s="4">
        <v>855</v>
      </c>
      <c r="D862" s="4"/>
      <c r="E862" s="1">
        <v>9.4369523726952551E-3</v>
      </c>
      <c r="F862" s="1">
        <v>9436.9523726952029</v>
      </c>
      <c r="G862" s="1">
        <v>3444.5700193060766</v>
      </c>
      <c r="H862" s="1">
        <f t="shared" si="46"/>
        <v>76235.80968021322</v>
      </c>
      <c r="I862" s="1">
        <f t="shared" si="47"/>
        <v>67359.997506311163</v>
      </c>
      <c r="J862" s="4">
        <f t="shared" si="42"/>
        <v>69660.084115582402</v>
      </c>
      <c r="L862" s="1" cm="1">
        <f t="array" ref="L862">-AVERAGE(IF(F313:F862&lt;(-1*J862),F313:F862))</f>
        <v>96836.293595257448</v>
      </c>
      <c r="N862" s="1">
        <f t="shared" si="41"/>
        <v>9436.9523726952557</v>
      </c>
      <c r="O862" s="1">
        <f t="shared" si="43"/>
        <v>-9436.9523726952557</v>
      </c>
      <c r="P862" s="1">
        <f t="shared" si="44"/>
        <v>0</v>
      </c>
      <c r="R862" s="1">
        <f t="shared" si="45"/>
        <v>0</v>
      </c>
    </row>
    <row r="863" spans="2:18" x14ac:dyDescent="0.35">
      <c r="B863" s="46">
        <v>44705</v>
      </c>
      <c r="C863" s="4">
        <v>856</v>
      </c>
      <c r="D863" s="4"/>
      <c r="E863" s="1">
        <v>2.099573887124067E-2</v>
      </c>
      <c r="F863" s="1">
        <v>20995.738871240639</v>
      </c>
      <c r="G863" s="1">
        <v>7892.5940675011425</v>
      </c>
      <c r="H863" s="1">
        <f t="shared" si="46"/>
        <v>76235.80968021322</v>
      </c>
      <c r="I863" s="1">
        <f t="shared" si="47"/>
        <v>67359.997506311163</v>
      </c>
      <c r="J863" s="4">
        <f t="shared" si="42"/>
        <v>69660.084115582402</v>
      </c>
      <c r="L863" s="1" cm="1">
        <f t="array" ref="L863">-AVERAGE(IF(F314:F863&lt;(-1*J863),F314:F863))</f>
        <v>96836.293595257448</v>
      </c>
      <c r="N863" s="1">
        <f t="shared" si="41"/>
        <v>20995.738871240668</v>
      </c>
      <c r="O863" s="1">
        <f t="shared" si="43"/>
        <v>-20995.738871240668</v>
      </c>
      <c r="P863" s="1">
        <f t="shared" si="44"/>
        <v>0</v>
      </c>
      <c r="R863" s="1">
        <f t="shared" si="45"/>
        <v>0</v>
      </c>
    </row>
    <row r="864" spans="2:18" x14ac:dyDescent="0.35">
      <c r="B864" s="46">
        <v>44706</v>
      </c>
      <c r="C864" s="4">
        <v>857</v>
      </c>
      <c r="D864" s="4"/>
      <c r="E864" s="1">
        <v>2.0967145860763547E-2</v>
      </c>
      <c r="F864" s="1">
        <v>20967.1458607635</v>
      </c>
      <c r="G864" s="1">
        <v>8066.203380283785</v>
      </c>
      <c r="H864" s="1">
        <f t="shared" si="46"/>
        <v>76235.80968021322</v>
      </c>
      <c r="I864" s="1">
        <f t="shared" si="47"/>
        <v>67359.997506311163</v>
      </c>
      <c r="J864" s="4">
        <f t="shared" si="42"/>
        <v>69660.084115582402</v>
      </c>
      <c r="L864" s="1" cm="1">
        <f t="array" ref="L864">-AVERAGE(IF(F315:F864&lt;(-1*J864),F315:F864))</f>
        <v>96836.293595257448</v>
      </c>
      <c r="N864" s="1">
        <f t="shared" si="41"/>
        <v>20967.145860763547</v>
      </c>
      <c r="O864" s="1">
        <f t="shared" si="43"/>
        <v>-20967.145860763547</v>
      </c>
      <c r="P864" s="1">
        <f t="shared" si="44"/>
        <v>0</v>
      </c>
      <c r="R864" s="1">
        <f t="shared" si="45"/>
        <v>0</v>
      </c>
    </row>
    <row r="865" spans="2:18" x14ac:dyDescent="0.35">
      <c r="B865" s="46">
        <v>44707</v>
      </c>
      <c r="C865" s="4">
        <v>858</v>
      </c>
      <c r="D865" s="4"/>
      <c r="E865" s="1">
        <v>1.0343596010159179E-3</v>
      </c>
      <c r="F865" s="1">
        <v>1034.3596010159235</v>
      </c>
      <c r="G865" s="1">
        <v>407.09229631468111</v>
      </c>
      <c r="H865" s="1">
        <f t="shared" si="46"/>
        <v>76235.80968021322</v>
      </c>
      <c r="I865" s="1">
        <f t="shared" si="47"/>
        <v>67359.997506311163</v>
      </c>
      <c r="J865" s="4">
        <f t="shared" si="42"/>
        <v>69351.394234098028</v>
      </c>
      <c r="L865" s="1" cm="1">
        <f t="array" ref="L865">-AVERAGE(IF(F316:F865&lt;(-1*J865),F316:F865))</f>
        <v>82787.814326262494</v>
      </c>
      <c r="N865" s="1">
        <f t="shared" si="41"/>
        <v>1034.3596010159179</v>
      </c>
      <c r="O865" s="1">
        <f t="shared" si="43"/>
        <v>-1034.3596010159179</v>
      </c>
      <c r="P865" s="1">
        <f t="shared" si="44"/>
        <v>0</v>
      </c>
      <c r="R865" s="1">
        <f t="shared" si="45"/>
        <v>0</v>
      </c>
    </row>
    <row r="866" spans="2:18" x14ac:dyDescent="0.35">
      <c r="B866" s="46">
        <v>44708</v>
      </c>
      <c r="C866" s="4">
        <v>859</v>
      </c>
      <c r="D866" s="4"/>
      <c r="E866" s="1">
        <v>1.3926956564333924E-2</v>
      </c>
      <c r="F866" s="1">
        <v>13926.956564333872</v>
      </c>
      <c r="G866" s="1">
        <v>5653.3324585098353</v>
      </c>
      <c r="H866" s="1">
        <f t="shared" si="46"/>
        <v>76235.80968021322</v>
      </c>
      <c r="I866" s="1">
        <f t="shared" si="47"/>
        <v>67359.997506311163</v>
      </c>
      <c r="J866" s="4">
        <f t="shared" si="42"/>
        <v>69351.394234098028</v>
      </c>
      <c r="L866" s="1" cm="1">
        <f t="array" ref="L866">-AVERAGE(IF(F317:F866&lt;(-1*J866),F317:F866))</f>
        <v>82787.814326262494</v>
      </c>
      <c r="N866" s="1">
        <f t="shared" si="41"/>
        <v>13926.956564333925</v>
      </c>
      <c r="O866" s="1">
        <f t="shared" si="43"/>
        <v>-13926.956564333925</v>
      </c>
      <c r="P866" s="1">
        <f t="shared" si="44"/>
        <v>0</v>
      </c>
      <c r="R866" s="1">
        <f t="shared" si="45"/>
        <v>0</v>
      </c>
    </row>
    <row r="867" spans="2:18" x14ac:dyDescent="0.35">
      <c r="B867" s="46">
        <v>44712</v>
      </c>
      <c r="C867" s="4">
        <v>860</v>
      </c>
      <c r="D867" s="4"/>
      <c r="E867" s="1">
        <v>-6.663267272629092E-2</v>
      </c>
      <c r="F867" s="1">
        <v>-66632.672726290883</v>
      </c>
      <c r="G867" s="1">
        <v>-27785.820669384506</v>
      </c>
      <c r="H867" s="1">
        <f t="shared" si="46"/>
        <v>76235.80968021322</v>
      </c>
      <c r="I867" s="1">
        <f t="shared" si="47"/>
        <v>67359.997506311163</v>
      </c>
      <c r="J867" s="4">
        <f t="shared" si="42"/>
        <v>69351.394234098028</v>
      </c>
      <c r="L867" s="1" cm="1">
        <f t="array" ref="L867">-AVERAGE(IF(F318:F867&lt;(-1*J867),F318:F867))</f>
        <v>82787.814326262494</v>
      </c>
      <c r="N867" s="1">
        <f t="shared" si="41"/>
        <v>-66632.672726290926</v>
      </c>
      <c r="O867" s="1">
        <f t="shared" si="43"/>
        <v>66632.672726290926</v>
      </c>
      <c r="P867" s="1">
        <f t="shared" si="44"/>
        <v>0</v>
      </c>
      <c r="R867" s="1">
        <f t="shared" si="45"/>
        <v>0</v>
      </c>
    </row>
    <row r="868" spans="2:18" x14ac:dyDescent="0.35">
      <c r="B868" s="46">
        <v>44713</v>
      </c>
      <c r="C868" s="4">
        <v>861</v>
      </c>
      <c r="D868" s="4"/>
      <c r="E868" s="1">
        <v>1.9267213374917901E-2</v>
      </c>
      <c r="F868" s="1">
        <v>19267.213374917861</v>
      </c>
      <c r="G868" s="1">
        <v>7579.7556354400822</v>
      </c>
      <c r="H868" s="1">
        <f t="shared" si="46"/>
        <v>76235.80968021322</v>
      </c>
      <c r="I868" s="1">
        <f t="shared" si="47"/>
        <v>67359.997506311163</v>
      </c>
      <c r="J868" s="4">
        <f t="shared" si="42"/>
        <v>69351.394234098028</v>
      </c>
      <c r="L868" s="1" cm="1">
        <f t="array" ref="L868">-AVERAGE(IF(F319:F868&lt;(-1*J868),F319:F868))</f>
        <v>82787.814326262494</v>
      </c>
      <c r="N868" s="1">
        <f t="shared" si="41"/>
        <v>19267.213374917901</v>
      </c>
      <c r="O868" s="1">
        <f t="shared" si="43"/>
        <v>-19267.213374917901</v>
      </c>
      <c r="P868" s="1">
        <f t="shared" si="44"/>
        <v>0</v>
      </c>
      <c r="R868" s="1">
        <f t="shared" si="45"/>
        <v>0</v>
      </c>
    </row>
    <row r="869" spans="2:18" x14ac:dyDescent="0.35">
      <c r="B869" s="46">
        <v>44714</v>
      </c>
      <c r="C869" s="4">
        <v>862</v>
      </c>
      <c r="D869" s="4"/>
      <c r="E869" s="1">
        <v>2.86844726241452E-2</v>
      </c>
      <c r="F869" s="1">
        <v>28684.472624145215</v>
      </c>
      <c r="G869" s="1">
        <v>11555.435265465259</v>
      </c>
      <c r="H869" s="1">
        <f t="shared" si="46"/>
        <v>76235.80968021322</v>
      </c>
      <c r="I869" s="1">
        <f t="shared" si="47"/>
        <v>67359.997506311163</v>
      </c>
      <c r="J869" s="4">
        <f t="shared" si="42"/>
        <v>67359.997506311163</v>
      </c>
      <c r="L869" s="1" cm="1">
        <f t="array" ref="L869">-AVERAGE(IF(F320:F869&lt;(-1*J869),F320:F869))</f>
        <v>80206.751500551516</v>
      </c>
      <c r="N869" s="1">
        <f t="shared" si="41"/>
        <v>28684.472624145201</v>
      </c>
      <c r="O869" s="1">
        <f t="shared" si="43"/>
        <v>-28684.472624145201</v>
      </c>
      <c r="P869" s="1">
        <f t="shared" si="44"/>
        <v>0</v>
      </c>
      <c r="R869" s="1">
        <f t="shared" si="45"/>
        <v>0</v>
      </c>
    </row>
    <row r="870" spans="2:18" x14ac:dyDescent="0.35">
      <c r="B870" s="46">
        <v>44715</v>
      </c>
      <c r="C870" s="4">
        <v>863</v>
      </c>
      <c r="D870" s="4"/>
      <c r="E870" s="1">
        <v>-3.382784143135583E-3</v>
      </c>
      <c r="F870" s="1">
        <v>-3382.7841431355337</v>
      </c>
      <c r="G870" s="1">
        <v>-1382.4097366966882</v>
      </c>
      <c r="H870" s="1">
        <f t="shared" si="46"/>
        <v>76235.80968021322</v>
      </c>
      <c r="I870" s="1">
        <f t="shared" si="47"/>
        <v>67359.997506311163</v>
      </c>
      <c r="J870" s="4">
        <f t="shared" si="42"/>
        <v>67359.997506311163</v>
      </c>
      <c r="L870" s="1" cm="1">
        <f t="array" ref="L870">-AVERAGE(IF(F321:F870&lt;(-1*J870),F321:F870))</f>
        <v>80206.751500551516</v>
      </c>
      <c r="N870" s="1">
        <f t="shared" si="41"/>
        <v>-3382.7841431355832</v>
      </c>
      <c r="O870" s="1">
        <f t="shared" si="43"/>
        <v>3382.7841431355832</v>
      </c>
      <c r="P870" s="1">
        <f t="shared" si="44"/>
        <v>0</v>
      </c>
      <c r="R870" s="1">
        <f t="shared" si="45"/>
        <v>0</v>
      </c>
    </row>
    <row r="871" spans="2:18" x14ac:dyDescent="0.35">
      <c r="B871" s="46">
        <v>44718</v>
      </c>
      <c r="C871" s="4">
        <v>864</v>
      </c>
      <c r="D871" s="4"/>
      <c r="E871" s="1">
        <v>1.5265040165338721E-3</v>
      </c>
      <c r="F871" s="1">
        <v>1526.5040165338432</v>
      </c>
      <c r="G871" s="1">
        <v>643.26745746778113</v>
      </c>
      <c r="H871" s="1">
        <f t="shared" si="46"/>
        <v>76235.80968021322</v>
      </c>
      <c r="I871" s="1">
        <f t="shared" si="47"/>
        <v>67359.997506311163</v>
      </c>
      <c r="J871" s="4">
        <f t="shared" si="42"/>
        <v>67359.997506311163</v>
      </c>
      <c r="L871" s="1" cm="1">
        <f t="array" ref="L871">-AVERAGE(IF(F322:F871&lt;(-1*J871),F322:F871))</f>
        <v>80206.751500551516</v>
      </c>
      <c r="N871" s="1">
        <f t="shared" si="41"/>
        <v>1526.5040165338721</v>
      </c>
      <c r="O871" s="1">
        <f t="shared" si="43"/>
        <v>-1526.5040165338721</v>
      </c>
      <c r="P871" s="1">
        <f t="shared" si="44"/>
        <v>0</v>
      </c>
      <c r="R871" s="1">
        <f t="shared" si="45"/>
        <v>0</v>
      </c>
    </row>
    <row r="872" spans="2:18" x14ac:dyDescent="0.35">
      <c r="B872" s="46">
        <v>44719</v>
      </c>
      <c r="C872" s="4">
        <v>865</v>
      </c>
      <c r="D872" s="4"/>
      <c r="E872" s="1">
        <v>7.4505443815339467E-3</v>
      </c>
      <c r="F872" s="1">
        <v>7450.5443815339822</v>
      </c>
      <c r="G872" s="1">
        <v>3238.1352354846763</v>
      </c>
      <c r="H872" s="1">
        <f t="shared" si="46"/>
        <v>76235.80968021322</v>
      </c>
      <c r="I872" s="1">
        <f t="shared" si="47"/>
        <v>67359.997506311163</v>
      </c>
      <c r="J872" s="4">
        <f t="shared" si="42"/>
        <v>66632.672726290883</v>
      </c>
      <c r="L872" s="1" cm="1">
        <f t="array" ref="L872">-AVERAGE(IF(F323:F872&lt;(-1*J872),F323:F872))</f>
        <v>79808.472154994146</v>
      </c>
      <c r="N872" s="1">
        <f t="shared" si="41"/>
        <v>7450.5443815339468</v>
      </c>
      <c r="O872" s="1">
        <f t="shared" si="43"/>
        <v>-7450.5443815339468</v>
      </c>
      <c r="P872" s="1">
        <f t="shared" si="44"/>
        <v>0</v>
      </c>
      <c r="R872" s="1">
        <f t="shared" si="45"/>
        <v>0</v>
      </c>
    </row>
    <row r="873" spans="2:18" x14ac:dyDescent="0.35">
      <c r="B873" s="46">
        <v>44720</v>
      </c>
      <c r="C873" s="4">
        <v>866</v>
      </c>
      <c r="D873" s="4"/>
      <c r="E873" s="1">
        <v>2.5211095006580763E-2</v>
      </c>
      <c r="F873" s="1">
        <v>25211.095006580814</v>
      </c>
      <c r="G873" s="1">
        <v>11286.50801552337</v>
      </c>
      <c r="H873" s="1">
        <f t="shared" si="46"/>
        <v>76235.80968021322</v>
      </c>
      <c r="I873" s="1">
        <f t="shared" si="47"/>
        <v>67359.997506311163</v>
      </c>
      <c r="J873" s="4">
        <f t="shared" si="42"/>
        <v>66632.672726290883</v>
      </c>
      <c r="L873" s="1" cm="1">
        <f t="array" ref="L873">-AVERAGE(IF(F324:F873&lt;(-1*J873),F324:F873))</f>
        <v>79808.472154994146</v>
      </c>
      <c r="N873" s="1">
        <f t="shared" si="41"/>
        <v>25211.095006580763</v>
      </c>
      <c r="O873" s="1">
        <f t="shared" si="43"/>
        <v>-25211.095006580763</v>
      </c>
      <c r="P873" s="1">
        <f t="shared" si="44"/>
        <v>0</v>
      </c>
      <c r="R873" s="1">
        <f t="shared" si="45"/>
        <v>0</v>
      </c>
    </row>
    <row r="874" spans="2:18" x14ac:dyDescent="0.35">
      <c r="B874" s="46">
        <v>44721</v>
      </c>
      <c r="C874" s="4">
        <v>867</v>
      </c>
      <c r="D874" s="4"/>
      <c r="E874" s="1">
        <v>-1.2909377380088894E-2</v>
      </c>
      <c r="F874" s="1">
        <v>-12909.377380088903</v>
      </c>
      <c r="G874" s="1">
        <v>-5867.0915185645845</v>
      </c>
      <c r="H874" s="1">
        <f t="shared" si="46"/>
        <v>76235.80968021322</v>
      </c>
      <c r="I874" s="1">
        <f t="shared" si="47"/>
        <v>67359.997506311163</v>
      </c>
      <c r="J874" s="4">
        <f t="shared" si="42"/>
        <v>66632.672726290883</v>
      </c>
      <c r="L874" s="1" cm="1">
        <f t="array" ref="L874">-AVERAGE(IF(F325:F874&lt;(-1*J874),F325:F874))</f>
        <v>79808.472154994146</v>
      </c>
      <c r="N874" s="1">
        <f t="shared" si="41"/>
        <v>-12909.377380088894</v>
      </c>
      <c r="O874" s="1">
        <f t="shared" si="43"/>
        <v>12909.377380088894</v>
      </c>
      <c r="P874" s="1">
        <f t="shared" si="44"/>
        <v>0</v>
      </c>
      <c r="R874" s="1">
        <f t="shared" si="45"/>
        <v>0</v>
      </c>
    </row>
    <row r="875" spans="2:18" x14ac:dyDescent="0.35">
      <c r="B875" s="46">
        <v>44722</v>
      </c>
      <c r="C875" s="4">
        <v>868</v>
      </c>
      <c r="D875" s="4"/>
      <c r="E875" s="1">
        <v>-6.1333491149275998E-2</v>
      </c>
      <c r="F875" s="1">
        <v>-61333.491149276029</v>
      </c>
      <c r="G875" s="1">
        <v>-28626.536572124496</v>
      </c>
      <c r="H875" s="1">
        <f t="shared" si="46"/>
        <v>76235.80968021322</v>
      </c>
      <c r="I875" s="1">
        <f t="shared" si="47"/>
        <v>67359.997506311163</v>
      </c>
      <c r="J875" s="4">
        <f t="shared" si="42"/>
        <v>66632.672726290883</v>
      </c>
      <c r="L875" s="1" cm="1">
        <f t="array" ref="L875">-AVERAGE(IF(F326:F875&lt;(-1*J875),F326:F875))</f>
        <v>79808.472154994146</v>
      </c>
      <c r="N875" s="1">
        <f t="shared" si="41"/>
        <v>-61333.491149276</v>
      </c>
      <c r="O875" s="1">
        <f t="shared" si="43"/>
        <v>61333.491149276</v>
      </c>
      <c r="P875" s="1">
        <f t="shared" si="44"/>
        <v>0</v>
      </c>
      <c r="R875" s="1">
        <f t="shared" si="45"/>
        <v>0</v>
      </c>
    </row>
    <row r="876" spans="2:18" x14ac:dyDescent="0.35">
      <c r="B876" s="46">
        <v>44725</v>
      </c>
      <c r="C876" s="4">
        <v>869</v>
      </c>
      <c r="D876" s="4"/>
      <c r="E876" s="1">
        <v>-6.1800129172013066E-2</v>
      </c>
      <c r="F876" s="1">
        <v>-61800.129172013025</v>
      </c>
      <c r="G876" s="1">
        <v>-27076.486593932761</v>
      </c>
      <c r="H876" s="1">
        <f t="shared" si="46"/>
        <v>76235.80968021322</v>
      </c>
      <c r="I876" s="1">
        <f t="shared" si="47"/>
        <v>67359.997506311163</v>
      </c>
      <c r="J876" s="4">
        <f t="shared" si="42"/>
        <v>66632.672726290883</v>
      </c>
      <c r="L876" s="1" cm="1">
        <f t="array" ref="L876">-AVERAGE(IF(F327:F876&lt;(-1*J876),F327:F876))</f>
        <v>79808.472154994146</v>
      </c>
      <c r="N876" s="1">
        <f t="shared" si="41"/>
        <v>-61800.129172013068</v>
      </c>
      <c r="O876" s="1">
        <f t="shared" si="43"/>
        <v>61800.129172013068</v>
      </c>
      <c r="P876" s="1">
        <f t="shared" si="44"/>
        <v>0</v>
      </c>
      <c r="R876" s="1">
        <f t="shared" si="45"/>
        <v>0</v>
      </c>
    </row>
    <row r="877" spans="2:18" x14ac:dyDescent="0.35">
      <c r="B877" s="46">
        <v>44726</v>
      </c>
      <c r="C877" s="4">
        <v>870</v>
      </c>
      <c r="D877" s="4"/>
      <c r="E877" s="1">
        <v>-2.4138905186032629E-2</v>
      </c>
      <c r="F877" s="1">
        <v>-24138.905186032644</v>
      </c>
      <c r="G877" s="1">
        <v>-10018.817431277004</v>
      </c>
      <c r="H877" s="1">
        <f t="shared" si="46"/>
        <v>76235.80968021322</v>
      </c>
      <c r="I877" s="1">
        <f t="shared" si="47"/>
        <v>67359.997506311163</v>
      </c>
      <c r="J877" s="4">
        <f t="shared" si="42"/>
        <v>66632.672726290883</v>
      </c>
      <c r="L877" s="1" cm="1">
        <f t="array" ref="L877">-AVERAGE(IF(F328:F877&lt;(-1*J877),F328:F877))</f>
        <v>79808.472154994146</v>
      </c>
      <c r="N877" s="1">
        <f t="shared" ref="N877:N940" si="48">E877*$C$4</f>
        <v>-24138.905186032629</v>
      </c>
      <c r="O877" s="1">
        <f t="shared" si="43"/>
        <v>24138.905186032629</v>
      </c>
      <c r="P877" s="1">
        <f t="shared" si="44"/>
        <v>0</v>
      </c>
      <c r="R877" s="1">
        <f t="shared" si="45"/>
        <v>0</v>
      </c>
    </row>
    <row r="878" spans="2:18" x14ac:dyDescent="0.35">
      <c r="B878" s="46">
        <v>44727</v>
      </c>
      <c r="C878" s="4">
        <v>871</v>
      </c>
      <c r="D878" s="4"/>
      <c r="E878" s="1">
        <v>1.0338413107624154E-2</v>
      </c>
      <c r="F878" s="1">
        <v>10338.413107624161</v>
      </c>
      <c r="G878" s="1">
        <v>4370.6335549575979</v>
      </c>
      <c r="H878" s="1">
        <f t="shared" si="46"/>
        <v>76235.80968021322</v>
      </c>
      <c r="I878" s="1">
        <f t="shared" si="47"/>
        <v>67359.997506311163</v>
      </c>
      <c r="J878" s="4">
        <f t="shared" ref="J878:J941" si="49">-LARGE(F329:F878,(1-$C$3)*$C$2)</f>
        <v>66632.672726290883</v>
      </c>
      <c r="L878" s="1" cm="1">
        <f t="array" ref="L878">-AVERAGE(IF(F329:F878&lt;(-1*J878),F329:F878))</f>
        <v>79808.472154994146</v>
      </c>
      <c r="N878" s="1">
        <f t="shared" si="48"/>
        <v>10338.413107624154</v>
      </c>
      <c r="O878" s="1">
        <f t="shared" ref="O878:O941" si="50">N878*-1</f>
        <v>-10338.413107624154</v>
      </c>
      <c r="P878" s="1">
        <f t="shared" ref="P878:P941" si="51">IF(O878&gt;J878,1,0)</f>
        <v>0</v>
      </c>
      <c r="R878" s="1">
        <f t="shared" ref="R878:R941" si="52">IF($N878&gt;J878,($N878-L878)^2,0)</f>
        <v>0</v>
      </c>
    </row>
    <row r="879" spans="2:18" x14ac:dyDescent="0.35">
      <c r="B879" s="46">
        <v>44728</v>
      </c>
      <c r="C879" s="4">
        <v>872</v>
      </c>
      <c r="D879" s="4"/>
      <c r="E879" s="1">
        <v>-4.9736506839314021E-2</v>
      </c>
      <c r="F879" s="1">
        <v>-49736.50683931401</v>
      </c>
      <c r="G879" s="1">
        <v>-21634.914094304226</v>
      </c>
      <c r="H879" s="1">
        <f t="shared" si="46"/>
        <v>76235.80968021322</v>
      </c>
      <c r="I879" s="1">
        <f t="shared" si="47"/>
        <v>67359.997506311163</v>
      </c>
      <c r="J879" s="4">
        <f t="shared" si="49"/>
        <v>66632.672726290883</v>
      </c>
      <c r="L879" s="1" cm="1">
        <f t="array" ref="L879">-AVERAGE(IF(F330:F879&lt;(-1*J879),F330:F879))</f>
        <v>79808.472154994146</v>
      </c>
      <c r="N879" s="1">
        <f t="shared" si="48"/>
        <v>-49736.506839314017</v>
      </c>
      <c r="O879" s="1">
        <f t="shared" si="50"/>
        <v>49736.506839314017</v>
      </c>
      <c r="P879" s="1">
        <f t="shared" si="51"/>
        <v>0</v>
      </c>
      <c r="R879" s="1">
        <f t="shared" si="52"/>
        <v>0</v>
      </c>
    </row>
    <row r="880" spans="2:18" x14ac:dyDescent="0.35">
      <c r="B880" s="46">
        <v>44729</v>
      </c>
      <c r="C880" s="4">
        <v>873</v>
      </c>
      <c r="D880" s="4"/>
      <c r="E880" s="1">
        <v>-3.4959869363143416E-2</v>
      </c>
      <c r="F880" s="1">
        <v>-34959.869363143458</v>
      </c>
      <c r="G880" s="1">
        <v>-14831.605615757549</v>
      </c>
      <c r="H880" s="1">
        <f t="shared" si="46"/>
        <v>76235.80968021322</v>
      </c>
      <c r="I880" s="1">
        <f t="shared" si="47"/>
        <v>67359.997506311163</v>
      </c>
      <c r="J880" s="4">
        <f t="shared" si="49"/>
        <v>66632.672726290883</v>
      </c>
      <c r="L880" s="1" cm="1">
        <f t="array" ref="L880">-AVERAGE(IF(F331:F880&lt;(-1*J880),F331:F880))</f>
        <v>79808.472154994146</v>
      </c>
      <c r="N880" s="1">
        <f t="shared" si="48"/>
        <v>-34959.869363143414</v>
      </c>
      <c r="O880" s="1">
        <f t="shared" si="50"/>
        <v>34959.869363143414</v>
      </c>
      <c r="P880" s="1">
        <f t="shared" si="51"/>
        <v>0</v>
      </c>
      <c r="R880" s="1">
        <f t="shared" si="52"/>
        <v>0</v>
      </c>
    </row>
    <row r="881" spans="2:18" x14ac:dyDescent="0.35">
      <c r="B881" s="46">
        <v>44733</v>
      </c>
      <c r="C881" s="4">
        <v>874</v>
      </c>
      <c r="D881" s="4"/>
      <c r="E881" s="1">
        <v>5.8153282193682779E-2</v>
      </c>
      <c r="F881" s="1">
        <v>58153.282193682855</v>
      </c>
      <c r="G881" s="1">
        <v>24766.830671354754</v>
      </c>
      <c r="H881" s="1">
        <f t="shared" si="46"/>
        <v>76235.80968021322</v>
      </c>
      <c r="I881" s="1">
        <f t="shared" si="47"/>
        <v>67359.997506311163</v>
      </c>
      <c r="J881" s="4">
        <f t="shared" si="49"/>
        <v>62814.468733520829</v>
      </c>
      <c r="L881" s="1" cm="1">
        <f t="array" ref="L881">-AVERAGE(IF(F332:F881&lt;(-1*J881),F332:F881))</f>
        <v>76441.465274902803</v>
      </c>
      <c r="N881" s="1">
        <f t="shared" si="48"/>
        <v>58153.282193682782</v>
      </c>
      <c r="O881" s="1">
        <f t="shared" si="50"/>
        <v>-58153.282193682782</v>
      </c>
      <c r="P881" s="1">
        <f t="shared" si="51"/>
        <v>0</v>
      </c>
      <c r="R881" s="1">
        <f t="shared" si="52"/>
        <v>0</v>
      </c>
    </row>
    <row r="882" spans="2:18" x14ac:dyDescent="0.35">
      <c r="B882" s="46">
        <v>44734</v>
      </c>
      <c r="C882" s="4">
        <v>875</v>
      </c>
      <c r="D882" s="4"/>
      <c r="E882" s="1">
        <v>1.4898340687584921E-2</v>
      </c>
      <c r="F882" s="1">
        <v>14898.340687584947</v>
      </c>
      <c r="G882" s="1">
        <v>6089.0590233779621</v>
      </c>
      <c r="H882" s="1">
        <f t="shared" si="46"/>
        <v>76235.80968021322</v>
      </c>
      <c r="I882" s="1">
        <f t="shared" si="47"/>
        <v>67359.997506311163</v>
      </c>
      <c r="J882" s="4">
        <f t="shared" si="49"/>
        <v>62814.468733520829</v>
      </c>
      <c r="L882" s="1" cm="1">
        <f t="array" ref="L882">-AVERAGE(IF(F333:F882&lt;(-1*J882),F333:F882))</f>
        <v>76441.465274902803</v>
      </c>
      <c r="N882" s="1">
        <f t="shared" si="48"/>
        <v>14898.340687584921</v>
      </c>
      <c r="O882" s="1">
        <f t="shared" si="50"/>
        <v>-14898.340687584921</v>
      </c>
      <c r="P882" s="1">
        <f t="shared" si="51"/>
        <v>0</v>
      </c>
      <c r="R882" s="1">
        <f t="shared" si="52"/>
        <v>0</v>
      </c>
    </row>
    <row r="883" spans="2:18" x14ac:dyDescent="0.35">
      <c r="B883" s="46">
        <v>44735</v>
      </c>
      <c r="C883" s="4">
        <v>876</v>
      </c>
      <c r="D883" s="4"/>
      <c r="E883" s="1">
        <v>4.3923507144772708E-2</v>
      </c>
      <c r="F883" s="1">
        <v>43923.50714477268</v>
      </c>
      <c r="G883" s="1">
        <v>18429.705175005114</v>
      </c>
      <c r="H883" s="1">
        <f t="shared" si="46"/>
        <v>76235.80968021322</v>
      </c>
      <c r="I883" s="1">
        <f t="shared" si="47"/>
        <v>67359.997506311163</v>
      </c>
      <c r="J883" s="4">
        <f t="shared" si="49"/>
        <v>62814.468733520829</v>
      </c>
      <c r="L883" s="1" cm="1">
        <f t="array" ref="L883">-AVERAGE(IF(F334:F883&lt;(-1*J883),F334:F883))</f>
        <v>76441.465274902803</v>
      </c>
      <c r="N883" s="1">
        <f t="shared" si="48"/>
        <v>43923.50714477271</v>
      </c>
      <c r="O883" s="1">
        <f t="shared" si="50"/>
        <v>-43923.50714477271</v>
      </c>
      <c r="P883" s="1">
        <f t="shared" si="51"/>
        <v>0</v>
      </c>
      <c r="R883" s="1">
        <f t="shared" si="52"/>
        <v>0</v>
      </c>
    </row>
    <row r="884" spans="2:18" x14ac:dyDescent="0.35">
      <c r="B884" s="46">
        <v>44736</v>
      </c>
      <c r="C884" s="4">
        <v>877</v>
      </c>
      <c r="D884" s="4"/>
      <c r="E884" s="1">
        <v>1.3466749342339233E-2</v>
      </c>
      <c r="F884" s="1">
        <v>13466.74934233923</v>
      </c>
      <c r="G884" s="1">
        <v>5592.714911625485</v>
      </c>
      <c r="H884" s="1">
        <f t="shared" si="46"/>
        <v>76235.80968021322</v>
      </c>
      <c r="I884" s="1">
        <f t="shared" si="47"/>
        <v>67359.997506311163</v>
      </c>
      <c r="J884" s="4">
        <f t="shared" si="49"/>
        <v>62814.468733520829</v>
      </c>
      <c r="L884" s="1" cm="1">
        <f t="array" ref="L884">-AVERAGE(IF(F335:F884&lt;(-1*J884),F335:F884))</f>
        <v>76441.465274902803</v>
      </c>
      <c r="N884" s="1">
        <f t="shared" si="48"/>
        <v>13466.749342339233</v>
      </c>
      <c r="O884" s="1">
        <f t="shared" si="50"/>
        <v>-13466.749342339233</v>
      </c>
      <c r="P884" s="1">
        <f t="shared" si="51"/>
        <v>0</v>
      </c>
      <c r="R884" s="1">
        <f t="shared" si="52"/>
        <v>0</v>
      </c>
    </row>
    <row r="885" spans="2:18" x14ac:dyDescent="0.35">
      <c r="B885" s="46">
        <v>44739</v>
      </c>
      <c r="C885" s="4">
        <v>878</v>
      </c>
      <c r="D885" s="4"/>
      <c r="E885" s="1">
        <v>-2.0503784748566921E-2</v>
      </c>
      <c r="F885" s="1">
        <v>-20503.784748566919</v>
      </c>
      <c r="G885" s="1">
        <v>-8748.201448251788</v>
      </c>
      <c r="H885" s="1">
        <f t="shared" si="46"/>
        <v>76235.80968021322</v>
      </c>
      <c r="I885" s="1">
        <f t="shared" si="47"/>
        <v>67359.997506311163</v>
      </c>
      <c r="J885" s="4">
        <f t="shared" si="49"/>
        <v>62814.468733520829</v>
      </c>
      <c r="L885" s="1" cm="1">
        <f t="array" ref="L885">-AVERAGE(IF(F336:F885&lt;(-1*J885),F336:F885))</f>
        <v>76441.465274902803</v>
      </c>
      <c r="N885" s="1">
        <f t="shared" si="48"/>
        <v>-20503.784748566923</v>
      </c>
      <c r="O885" s="1">
        <f t="shared" si="50"/>
        <v>20503.784748566923</v>
      </c>
      <c r="P885" s="1">
        <f t="shared" si="51"/>
        <v>0</v>
      </c>
      <c r="R885" s="1">
        <f t="shared" si="52"/>
        <v>0</v>
      </c>
    </row>
    <row r="886" spans="2:18" x14ac:dyDescent="0.35">
      <c r="B886" s="46">
        <v>44740</v>
      </c>
      <c r="C886" s="4">
        <v>879</v>
      </c>
      <c r="D886" s="4"/>
      <c r="E886" s="1">
        <v>6.4433945107563347E-3</v>
      </c>
      <c r="F886" s="1">
        <v>6443.3945107563632</v>
      </c>
      <c r="G886" s="1">
        <v>2808.4853969740821</v>
      </c>
      <c r="H886" s="1">
        <f t="shared" si="46"/>
        <v>76235.80968021322</v>
      </c>
      <c r="I886" s="1">
        <f t="shared" si="47"/>
        <v>67359.997506311163</v>
      </c>
      <c r="J886" s="4">
        <f t="shared" si="49"/>
        <v>62814.468733520829</v>
      </c>
      <c r="L886" s="1" cm="1">
        <f t="array" ref="L886">-AVERAGE(IF(F337:F886&lt;(-1*J886),F337:F886))</f>
        <v>76441.465274902803</v>
      </c>
      <c r="N886" s="1">
        <f t="shared" si="48"/>
        <v>6443.394510756335</v>
      </c>
      <c r="O886" s="1">
        <f t="shared" si="50"/>
        <v>-6443.394510756335</v>
      </c>
      <c r="P886" s="1">
        <f t="shared" si="51"/>
        <v>0</v>
      </c>
      <c r="R886" s="1">
        <f t="shared" si="52"/>
        <v>0</v>
      </c>
    </row>
    <row r="887" spans="2:18" x14ac:dyDescent="0.35">
      <c r="B887" s="46">
        <v>44741</v>
      </c>
      <c r="C887" s="4">
        <v>880</v>
      </c>
      <c r="D887" s="4"/>
      <c r="E887" s="1">
        <v>-1.2042048429118799E-2</v>
      </c>
      <c r="F887" s="1">
        <v>-12042.048429118819</v>
      </c>
      <c r="G887" s="1">
        <v>-5408.3039165591053</v>
      </c>
      <c r="H887" s="1">
        <f t="shared" si="46"/>
        <v>76235.80968021322</v>
      </c>
      <c r="I887" s="1">
        <f t="shared" si="47"/>
        <v>67359.997506311163</v>
      </c>
      <c r="J887" s="4">
        <f t="shared" si="49"/>
        <v>62814.468733520829</v>
      </c>
      <c r="L887" s="1" cm="1">
        <f t="array" ref="L887">-AVERAGE(IF(F338:F887&lt;(-1*J887),F338:F887))</f>
        <v>76441.465274902803</v>
      </c>
      <c r="N887" s="1">
        <f t="shared" si="48"/>
        <v>-12042.048429118799</v>
      </c>
      <c r="O887" s="1">
        <f t="shared" si="50"/>
        <v>12042.048429118799</v>
      </c>
      <c r="P887" s="1">
        <f t="shared" si="51"/>
        <v>0</v>
      </c>
      <c r="R887" s="1">
        <f t="shared" si="52"/>
        <v>0</v>
      </c>
    </row>
    <row r="888" spans="2:18" x14ac:dyDescent="0.35">
      <c r="B888" s="46">
        <v>44742</v>
      </c>
      <c r="C888" s="4">
        <v>881</v>
      </c>
      <c r="D888" s="4"/>
      <c r="E888" s="1">
        <v>-2.2008455545393976E-2</v>
      </c>
      <c r="F888" s="1">
        <v>-22008.455545393983</v>
      </c>
      <c r="G888" s="1">
        <v>-10157.473644349144</v>
      </c>
      <c r="H888" s="1">
        <f t="shared" si="46"/>
        <v>76235.80968021322</v>
      </c>
      <c r="I888" s="1">
        <f t="shared" si="47"/>
        <v>67359.997506311163</v>
      </c>
      <c r="J888" s="4">
        <f t="shared" si="49"/>
        <v>62814.468733520829</v>
      </c>
      <c r="L888" s="1" cm="1">
        <f t="array" ref="L888">-AVERAGE(IF(F339:F888&lt;(-1*J888),F339:F888))</f>
        <v>76441.465274902803</v>
      </c>
      <c r="N888" s="1">
        <f t="shared" si="48"/>
        <v>-22008.455545393976</v>
      </c>
      <c r="O888" s="1">
        <f t="shared" si="50"/>
        <v>22008.455545393976</v>
      </c>
      <c r="P888" s="1">
        <f t="shared" si="51"/>
        <v>0</v>
      </c>
      <c r="R888" s="1">
        <f t="shared" si="52"/>
        <v>0</v>
      </c>
    </row>
    <row r="889" spans="2:18" x14ac:dyDescent="0.35">
      <c r="B889" s="46">
        <v>44743</v>
      </c>
      <c r="C889" s="4">
        <v>882</v>
      </c>
      <c r="D889" s="4"/>
      <c r="E889" s="1">
        <v>1.1945033503444821E-4</v>
      </c>
      <c r="F889" s="1">
        <v>119.45033503440209</v>
      </c>
      <c r="G889" s="1">
        <v>56.133914255598292</v>
      </c>
      <c r="H889" s="1">
        <f t="shared" si="46"/>
        <v>76235.80968021322</v>
      </c>
      <c r="I889" s="1">
        <f t="shared" si="47"/>
        <v>67359.997506311163</v>
      </c>
      <c r="J889" s="4">
        <f t="shared" si="49"/>
        <v>62814.468733520829</v>
      </c>
      <c r="L889" s="1" cm="1">
        <f t="array" ref="L889">-AVERAGE(IF(F340:F889&lt;(-1*J889),F340:F889))</f>
        <v>76441.465274902803</v>
      </c>
      <c r="N889" s="1">
        <f t="shared" si="48"/>
        <v>119.45033503444822</v>
      </c>
      <c r="O889" s="1">
        <f t="shared" si="50"/>
        <v>-119.45033503444822</v>
      </c>
      <c r="P889" s="1">
        <f t="shared" si="51"/>
        <v>0</v>
      </c>
      <c r="R889" s="1">
        <f t="shared" si="52"/>
        <v>0</v>
      </c>
    </row>
    <row r="890" spans="2:18" x14ac:dyDescent="0.35">
      <c r="B890" s="46">
        <v>44747</v>
      </c>
      <c r="C890" s="4">
        <v>883</v>
      </c>
      <c r="D890" s="4"/>
      <c r="E890" s="1">
        <v>3.9623893686035541E-3</v>
      </c>
      <c r="F890" s="1">
        <v>3962.3893686035881</v>
      </c>
      <c r="G890" s="1">
        <v>1920.5738201396591</v>
      </c>
      <c r="H890" s="1">
        <f t="shared" ref="H890:H953" si="53">-LARGE(F841:F890,(1-$C$3)*$H$6)</f>
        <v>76235.80968021322</v>
      </c>
      <c r="I890" s="1">
        <f t="shared" si="47"/>
        <v>67359.997506311163</v>
      </c>
      <c r="J890" s="4">
        <f t="shared" si="49"/>
        <v>62814.468733520829</v>
      </c>
      <c r="L890" s="1" cm="1">
        <f t="array" ref="L890">-AVERAGE(IF(F341:F890&lt;(-1*J890),F341:F890))</f>
        <v>76441.465274902803</v>
      </c>
      <c r="N890" s="1">
        <f t="shared" si="48"/>
        <v>3962.389368603554</v>
      </c>
      <c r="O890" s="1">
        <f t="shared" si="50"/>
        <v>-3962.389368603554</v>
      </c>
      <c r="P890" s="1">
        <f t="shared" si="51"/>
        <v>0</v>
      </c>
      <c r="R890" s="1">
        <f t="shared" si="52"/>
        <v>0</v>
      </c>
    </row>
    <row r="891" spans="2:18" x14ac:dyDescent="0.35">
      <c r="B891" s="46">
        <v>44748</v>
      </c>
      <c r="C891" s="4">
        <v>884</v>
      </c>
      <c r="D891" s="4"/>
      <c r="E891" s="1">
        <v>1.2817541762235759E-2</v>
      </c>
      <c r="F891" s="1">
        <v>12817.541762235807</v>
      </c>
      <c r="G891" s="1">
        <v>6404.8972021615473</v>
      </c>
      <c r="H891" s="1">
        <f t="shared" si="53"/>
        <v>76235.80968021322</v>
      </c>
      <c r="I891" s="1">
        <f t="shared" si="47"/>
        <v>67359.997506311163</v>
      </c>
      <c r="J891" s="4">
        <f t="shared" si="49"/>
        <v>62814.468733520829</v>
      </c>
      <c r="L891" s="1" cm="1">
        <f t="array" ref="L891">-AVERAGE(IF(F342:F891&lt;(-1*J891),F342:F891))</f>
        <v>76441.465274902803</v>
      </c>
      <c r="N891" s="1">
        <f t="shared" si="48"/>
        <v>12817.541762235758</v>
      </c>
      <c r="O891" s="1">
        <f t="shared" si="50"/>
        <v>-12817.541762235758</v>
      </c>
      <c r="P891" s="1">
        <f t="shared" si="51"/>
        <v>0</v>
      </c>
      <c r="R891" s="1">
        <f t="shared" si="52"/>
        <v>0</v>
      </c>
    </row>
    <row r="892" spans="2:18" x14ac:dyDescent="0.35">
      <c r="B892" s="46">
        <v>44749</v>
      </c>
      <c r="C892" s="4">
        <v>885</v>
      </c>
      <c r="D892" s="4"/>
      <c r="E892" s="1">
        <v>-4.7645162294671778E-4</v>
      </c>
      <c r="F892" s="1">
        <v>-476.45162294665352</v>
      </c>
      <c r="G892" s="1">
        <v>-244.29844755508023</v>
      </c>
      <c r="H892" s="1">
        <f t="shared" si="53"/>
        <v>76235.80968021322</v>
      </c>
      <c r="I892" s="1">
        <f t="shared" si="47"/>
        <v>67359.997506311163</v>
      </c>
      <c r="J892" s="4">
        <f t="shared" si="49"/>
        <v>62814.468733520829</v>
      </c>
      <c r="L892" s="1" cm="1">
        <f t="array" ref="L892">-AVERAGE(IF(F343:F892&lt;(-1*J892),F343:F892))</f>
        <v>76441.465274902803</v>
      </c>
      <c r="N892" s="1">
        <f t="shared" si="48"/>
        <v>-476.45162294671781</v>
      </c>
      <c r="O892" s="1">
        <f t="shared" si="50"/>
        <v>476.45162294671781</v>
      </c>
      <c r="P892" s="1">
        <f t="shared" si="51"/>
        <v>0</v>
      </c>
      <c r="R892" s="1">
        <f t="shared" si="52"/>
        <v>0</v>
      </c>
    </row>
    <row r="893" spans="2:18" x14ac:dyDescent="0.35">
      <c r="B893" s="46">
        <v>44750</v>
      </c>
      <c r="C893" s="4">
        <v>886</v>
      </c>
      <c r="D893" s="4"/>
      <c r="E893" s="1">
        <v>-1.9732181104072502E-2</v>
      </c>
      <c r="F893" s="1">
        <v>-19732.181104072486</v>
      </c>
      <c r="G893" s="1">
        <v>-10435.416430794072</v>
      </c>
      <c r="H893" s="1">
        <f t="shared" si="53"/>
        <v>76235.80968021322</v>
      </c>
      <c r="I893" s="1">
        <f t="shared" si="47"/>
        <v>67359.997506311163</v>
      </c>
      <c r="J893" s="4">
        <f t="shared" si="49"/>
        <v>62814.468733520829</v>
      </c>
      <c r="L893" s="1" cm="1">
        <f t="array" ref="L893">-AVERAGE(IF(F344:F893&lt;(-1*J893),F344:F893))</f>
        <v>76441.465274902803</v>
      </c>
      <c r="N893" s="1">
        <f t="shared" si="48"/>
        <v>-19732.181104072501</v>
      </c>
      <c r="O893" s="1">
        <f t="shared" si="50"/>
        <v>19732.181104072501</v>
      </c>
      <c r="P893" s="1">
        <f t="shared" si="51"/>
        <v>0</v>
      </c>
      <c r="R893" s="1">
        <f t="shared" si="52"/>
        <v>0</v>
      </c>
    </row>
    <row r="894" spans="2:18" x14ac:dyDescent="0.35">
      <c r="B894" s="46">
        <v>44753</v>
      </c>
      <c r="C894" s="4">
        <v>887</v>
      </c>
      <c r="D894" s="4"/>
      <c r="E894" s="1">
        <v>1.449824272876481E-2</v>
      </c>
      <c r="F894" s="1">
        <v>14498.242728764773</v>
      </c>
      <c r="G894" s="1">
        <v>7801.636487007122</v>
      </c>
      <c r="H894" s="1">
        <f t="shared" si="53"/>
        <v>76235.80968021322</v>
      </c>
      <c r="I894" s="1">
        <f t="shared" si="47"/>
        <v>67359.997506311163</v>
      </c>
      <c r="J894" s="4">
        <f t="shared" si="49"/>
        <v>62814.468733520829</v>
      </c>
      <c r="L894" s="1" cm="1">
        <f t="array" ref="L894">-AVERAGE(IF(F345:F894&lt;(-1*J894),F345:F894))</f>
        <v>76441.465274902803</v>
      </c>
      <c r="N894" s="1">
        <f t="shared" si="48"/>
        <v>14498.24272876481</v>
      </c>
      <c r="O894" s="1">
        <f t="shared" si="50"/>
        <v>-14498.24272876481</v>
      </c>
      <c r="P894" s="1">
        <f t="shared" si="51"/>
        <v>0</v>
      </c>
      <c r="R894" s="1">
        <f t="shared" si="52"/>
        <v>0</v>
      </c>
    </row>
    <row r="895" spans="2:18" x14ac:dyDescent="0.35">
      <c r="B895" s="46">
        <v>44754</v>
      </c>
      <c r="C895" s="4">
        <v>888</v>
      </c>
      <c r="D895" s="4"/>
      <c r="E895" s="1">
        <v>-1.6535822603748777E-3</v>
      </c>
      <c r="F895" s="1">
        <v>-1653.5822603749111</v>
      </c>
      <c r="G895" s="1">
        <v>-910.78234016556053</v>
      </c>
      <c r="H895" s="1">
        <f t="shared" si="53"/>
        <v>76235.80968021322</v>
      </c>
      <c r="I895" s="1">
        <f t="shared" si="47"/>
        <v>67359.997506311163</v>
      </c>
      <c r="J895" s="4">
        <f t="shared" si="49"/>
        <v>62814.468733520829</v>
      </c>
      <c r="L895" s="1" cm="1">
        <f t="array" ref="L895">-AVERAGE(IF(F346:F895&lt;(-1*J895),F346:F895))</f>
        <v>76441.465274902803</v>
      </c>
      <c r="N895" s="1">
        <f t="shared" si="48"/>
        <v>-1653.5822603748777</v>
      </c>
      <c r="O895" s="1">
        <f t="shared" si="50"/>
        <v>1653.5822603748777</v>
      </c>
      <c r="P895" s="1">
        <f t="shared" si="51"/>
        <v>0</v>
      </c>
      <c r="R895" s="1">
        <f t="shared" si="52"/>
        <v>0</v>
      </c>
    </row>
    <row r="896" spans="2:18" x14ac:dyDescent="0.35">
      <c r="B896" s="46">
        <v>44755</v>
      </c>
      <c r="C896" s="4">
        <v>889</v>
      </c>
      <c r="D896" s="4"/>
      <c r="E896" s="1">
        <v>-1.5115174674430985E-2</v>
      </c>
      <c r="F896" s="1">
        <v>-15115.174674430978</v>
      </c>
      <c r="G896" s="1">
        <v>-8586.0316012129533</v>
      </c>
      <c r="H896" s="1">
        <f t="shared" si="53"/>
        <v>76235.80968021322</v>
      </c>
      <c r="I896" s="1">
        <f t="shared" si="47"/>
        <v>67359.997506311163</v>
      </c>
      <c r="J896" s="4">
        <f t="shared" si="49"/>
        <v>62814.468733520829</v>
      </c>
      <c r="L896" s="1" cm="1">
        <f t="array" ref="L896">-AVERAGE(IF(F347:F896&lt;(-1*J896),F347:F896))</f>
        <v>76441.465274902803</v>
      </c>
      <c r="N896" s="1">
        <f t="shared" si="48"/>
        <v>-15115.174674430986</v>
      </c>
      <c r="O896" s="1">
        <f t="shared" si="50"/>
        <v>15115.174674430986</v>
      </c>
      <c r="P896" s="1">
        <f t="shared" si="51"/>
        <v>0</v>
      </c>
      <c r="R896" s="1">
        <f t="shared" si="52"/>
        <v>0</v>
      </c>
    </row>
    <row r="897" spans="2:18" x14ac:dyDescent="0.35">
      <c r="B897" s="46">
        <v>44756</v>
      </c>
      <c r="C897" s="4">
        <v>890</v>
      </c>
      <c r="D897" s="4"/>
      <c r="E897" s="1">
        <v>-2.6164408057583011E-2</v>
      </c>
      <c r="F897" s="1">
        <v>-26164.40805758303</v>
      </c>
      <c r="G897" s="1">
        <v>-15188.484921023308</v>
      </c>
      <c r="H897" s="1">
        <f t="shared" si="53"/>
        <v>76235.80968021322</v>
      </c>
      <c r="I897" s="1">
        <f t="shared" si="47"/>
        <v>67359.997506311163</v>
      </c>
      <c r="J897" s="4">
        <f t="shared" si="49"/>
        <v>62814.468733520829</v>
      </c>
      <c r="L897" s="1" cm="1">
        <f t="array" ref="L897">-AVERAGE(IF(F348:F897&lt;(-1*J897),F348:F897))</f>
        <v>76441.465274902803</v>
      </c>
      <c r="N897" s="1">
        <f t="shared" si="48"/>
        <v>-26164.408057583012</v>
      </c>
      <c r="O897" s="1">
        <f t="shared" si="50"/>
        <v>26164.408057583012</v>
      </c>
      <c r="P897" s="1">
        <f t="shared" si="51"/>
        <v>0</v>
      </c>
      <c r="R897" s="1">
        <f t="shared" si="52"/>
        <v>0</v>
      </c>
    </row>
    <row r="898" spans="2:18" x14ac:dyDescent="0.35">
      <c r="B898" s="46">
        <v>44757</v>
      </c>
      <c r="C898" s="4">
        <v>891</v>
      </c>
      <c r="D898" s="4"/>
      <c r="E898" s="1">
        <v>3.0368012462796298E-2</v>
      </c>
      <c r="F898" s="1">
        <v>30368.012462796294</v>
      </c>
      <c r="G898" s="1">
        <v>17674.251268264721</v>
      </c>
      <c r="H898" s="1">
        <f t="shared" si="53"/>
        <v>76235.80968021322</v>
      </c>
      <c r="I898" s="1">
        <f t="shared" ref="I898:I961" si="54">-LARGE(F649:F898,(1-$C$3)*$I$6)</f>
        <v>67359.997506311163</v>
      </c>
      <c r="J898" s="4">
        <f t="shared" si="49"/>
        <v>62814.468733520829</v>
      </c>
      <c r="L898" s="1" cm="1">
        <f t="array" ref="L898">-AVERAGE(IF(F349:F898&lt;(-1*J898),F349:F898))</f>
        <v>76441.465274902803</v>
      </c>
      <c r="N898" s="1">
        <f t="shared" si="48"/>
        <v>30368.012462796298</v>
      </c>
      <c r="O898" s="1">
        <f t="shared" si="50"/>
        <v>-30368.012462796298</v>
      </c>
      <c r="P898" s="1">
        <f t="shared" si="51"/>
        <v>0</v>
      </c>
      <c r="R898" s="1">
        <f t="shared" si="52"/>
        <v>0</v>
      </c>
    </row>
    <row r="899" spans="2:18" x14ac:dyDescent="0.35">
      <c r="B899" s="46">
        <v>44760</v>
      </c>
      <c r="C899" s="4">
        <v>892</v>
      </c>
      <c r="D899" s="4"/>
      <c r="E899" s="1">
        <v>-2.4034130334428947E-2</v>
      </c>
      <c r="F899" s="1">
        <v>-24034.130334428977</v>
      </c>
      <c r="G899" s="1">
        <v>-13889.146844920171</v>
      </c>
      <c r="H899" s="1">
        <f t="shared" si="53"/>
        <v>76235.80968021322</v>
      </c>
      <c r="I899" s="1">
        <f t="shared" si="54"/>
        <v>67359.997506311163</v>
      </c>
      <c r="J899" s="4">
        <f t="shared" si="49"/>
        <v>62814.468733520829</v>
      </c>
      <c r="L899" s="1" cm="1">
        <f t="array" ref="L899">-AVERAGE(IF(F350:F899&lt;(-1*J899),F350:F899))</f>
        <v>76441.465274902803</v>
      </c>
      <c r="N899" s="1">
        <f t="shared" si="48"/>
        <v>-24034.130334428948</v>
      </c>
      <c r="O899" s="1">
        <f t="shared" si="50"/>
        <v>24034.130334428948</v>
      </c>
      <c r="P899" s="1">
        <f t="shared" si="51"/>
        <v>0</v>
      </c>
      <c r="R899" s="1">
        <f t="shared" si="52"/>
        <v>0</v>
      </c>
    </row>
    <row r="900" spans="2:18" x14ac:dyDescent="0.35">
      <c r="B900" s="46">
        <v>44761</v>
      </c>
      <c r="C900" s="4">
        <v>893</v>
      </c>
      <c r="D900" s="4"/>
      <c r="E900" s="1">
        <v>2.5216969639886067E-2</v>
      </c>
      <c r="F900" s="1">
        <v>25216.969639886054</v>
      </c>
      <c r="G900" s="1">
        <v>14676.782317235111</v>
      </c>
      <c r="H900" s="1">
        <f t="shared" si="53"/>
        <v>76235.80968021322</v>
      </c>
      <c r="I900" s="1">
        <f t="shared" si="54"/>
        <v>67359.997506311163</v>
      </c>
      <c r="J900" s="4">
        <f t="shared" si="49"/>
        <v>62814.468733520829</v>
      </c>
      <c r="L900" s="1" cm="1">
        <f t="array" ref="L900">-AVERAGE(IF(F351:F900&lt;(-1*J900),F351:F900))</f>
        <v>76441.465274902803</v>
      </c>
      <c r="N900" s="1">
        <f t="shared" si="48"/>
        <v>25216.969639886065</v>
      </c>
      <c r="O900" s="1">
        <f t="shared" si="50"/>
        <v>-25216.969639886065</v>
      </c>
      <c r="P900" s="1">
        <f t="shared" si="51"/>
        <v>0</v>
      </c>
      <c r="R900" s="1">
        <f t="shared" si="52"/>
        <v>0</v>
      </c>
    </row>
    <row r="901" spans="2:18" x14ac:dyDescent="0.35">
      <c r="B901" s="46">
        <v>44762</v>
      </c>
      <c r="C901" s="4">
        <v>894</v>
      </c>
      <c r="D901" s="4"/>
      <c r="E901" s="1">
        <v>-1.5182662597991944E-2</v>
      </c>
      <c r="F901" s="1">
        <v>-15182.662597991992</v>
      </c>
      <c r="G901" s="1">
        <v>-8875.6786830654128</v>
      </c>
      <c r="H901" s="1">
        <f t="shared" si="53"/>
        <v>76235.80968021322</v>
      </c>
      <c r="I901" s="1">
        <f t="shared" si="54"/>
        <v>67359.997506311163</v>
      </c>
      <c r="J901" s="4">
        <f t="shared" si="49"/>
        <v>62814.468733520829</v>
      </c>
      <c r="L901" s="1" cm="1">
        <f t="array" ref="L901">-AVERAGE(IF(F352:F901&lt;(-1*J901),F352:F901))</f>
        <v>76441.465274902803</v>
      </c>
      <c r="N901" s="1">
        <f t="shared" si="48"/>
        <v>-15182.662597991944</v>
      </c>
      <c r="O901" s="1">
        <f t="shared" si="50"/>
        <v>15182.662597991944</v>
      </c>
      <c r="P901" s="1">
        <f t="shared" si="51"/>
        <v>0</v>
      </c>
      <c r="R901" s="1">
        <f t="shared" si="52"/>
        <v>0</v>
      </c>
    </row>
    <row r="902" spans="2:18" x14ac:dyDescent="0.35">
      <c r="B902" s="46">
        <v>44763</v>
      </c>
      <c r="C902" s="4">
        <v>895</v>
      </c>
      <c r="D902" s="4"/>
      <c r="E902" s="1">
        <v>1.9575721105339498E-2</v>
      </c>
      <c r="F902" s="1">
        <v>19575.721105339471</v>
      </c>
      <c r="G902" s="1">
        <v>11687.539291929068</v>
      </c>
      <c r="H902" s="1">
        <f t="shared" si="53"/>
        <v>66632.672726290883</v>
      </c>
      <c r="I902" s="1">
        <f t="shared" si="54"/>
        <v>67359.997506311163</v>
      </c>
      <c r="J902" s="4">
        <f t="shared" si="49"/>
        <v>62814.468733520829</v>
      </c>
      <c r="L902" s="1" cm="1">
        <f t="array" ref="L902">-AVERAGE(IF(F353:F902&lt;(-1*J902),F353:F902))</f>
        <v>76441.465274902803</v>
      </c>
      <c r="N902" s="1">
        <f t="shared" si="48"/>
        <v>19575.721105339497</v>
      </c>
      <c r="O902" s="1">
        <f t="shared" si="50"/>
        <v>-19575.721105339497</v>
      </c>
      <c r="P902" s="1">
        <f t="shared" si="51"/>
        <v>0</v>
      </c>
      <c r="R902" s="1">
        <f t="shared" si="52"/>
        <v>0</v>
      </c>
    </row>
    <row r="903" spans="2:18" x14ac:dyDescent="0.35">
      <c r="B903" s="46">
        <v>44764</v>
      </c>
      <c r="C903" s="4">
        <v>896</v>
      </c>
      <c r="D903" s="4"/>
      <c r="E903" s="1">
        <v>8.4905722668749926E-3</v>
      </c>
      <c r="F903" s="1">
        <v>8490.5722668749513</v>
      </c>
      <c r="G903" s="1">
        <v>5140.4632427262459</v>
      </c>
      <c r="H903" s="1">
        <f t="shared" si="53"/>
        <v>66632.672726290883</v>
      </c>
      <c r="I903" s="1">
        <f t="shared" si="54"/>
        <v>67359.997506311163</v>
      </c>
      <c r="J903" s="4">
        <f t="shared" si="49"/>
        <v>62814.468733520829</v>
      </c>
      <c r="L903" s="1" cm="1">
        <f t="array" ref="L903">-AVERAGE(IF(F354:F903&lt;(-1*J903),F354:F903))</f>
        <v>76441.465274902803</v>
      </c>
      <c r="N903" s="1">
        <f t="shared" si="48"/>
        <v>8490.5722668749931</v>
      </c>
      <c r="O903" s="1">
        <f t="shared" si="50"/>
        <v>-8490.5722668749931</v>
      </c>
      <c r="P903" s="1">
        <f t="shared" si="51"/>
        <v>0</v>
      </c>
      <c r="R903" s="1">
        <f t="shared" si="52"/>
        <v>0</v>
      </c>
    </row>
    <row r="904" spans="2:18" x14ac:dyDescent="0.35">
      <c r="B904" s="46">
        <v>44767</v>
      </c>
      <c r="C904" s="4">
        <v>897</v>
      </c>
      <c r="D904" s="4"/>
      <c r="E904" s="1">
        <v>-1.1909545960414629E-2</v>
      </c>
      <c r="F904" s="1">
        <v>-11909.545960414573</v>
      </c>
      <c r="G904" s="1">
        <v>-7412.24934247499</v>
      </c>
      <c r="H904" s="1">
        <f t="shared" si="53"/>
        <v>66632.672726290883</v>
      </c>
      <c r="I904" s="1">
        <f t="shared" si="54"/>
        <v>67359.997506311163</v>
      </c>
      <c r="J904" s="4">
        <f t="shared" si="49"/>
        <v>62814.468733520829</v>
      </c>
      <c r="L904" s="1" cm="1">
        <f t="array" ref="L904">-AVERAGE(IF(F355:F904&lt;(-1*J904),F355:F904))</f>
        <v>76441.465274902803</v>
      </c>
      <c r="N904" s="1">
        <f t="shared" si="48"/>
        <v>-11909.545960414629</v>
      </c>
      <c r="O904" s="1">
        <f t="shared" si="50"/>
        <v>11909.545960414629</v>
      </c>
      <c r="P904" s="1">
        <f t="shared" si="51"/>
        <v>0</v>
      </c>
      <c r="R904" s="1">
        <f t="shared" si="52"/>
        <v>0</v>
      </c>
    </row>
    <row r="905" spans="2:18" x14ac:dyDescent="0.35">
      <c r="B905" s="46">
        <v>44768</v>
      </c>
      <c r="C905" s="4">
        <v>898</v>
      </c>
      <c r="D905" s="4"/>
      <c r="E905" s="1">
        <v>-1.7490778193061388E-2</v>
      </c>
      <c r="F905" s="1">
        <v>-17490.778193061356</v>
      </c>
      <c r="G905" s="1">
        <v>-11150.724589931553</v>
      </c>
      <c r="H905" s="1">
        <f t="shared" si="53"/>
        <v>66632.672726290883</v>
      </c>
      <c r="I905" s="1">
        <f t="shared" si="54"/>
        <v>67359.997506311163</v>
      </c>
      <c r="J905" s="4">
        <f t="shared" si="49"/>
        <v>62814.468733520829</v>
      </c>
      <c r="L905" s="1" cm="1">
        <f t="array" ref="L905">-AVERAGE(IF(F356:F905&lt;(-1*J905),F356:F905))</f>
        <v>76441.465274902803</v>
      </c>
      <c r="N905" s="1">
        <f t="shared" si="48"/>
        <v>-17490.778193061389</v>
      </c>
      <c r="O905" s="1">
        <f t="shared" si="50"/>
        <v>17490.778193061389</v>
      </c>
      <c r="P905" s="1">
        <f t="shared" si="51"/>
        <v>0</v>
      </c>
      <c r="R905" s="1">
        <f t="shared" si="52"/>
        <v>0</v>
      </c>
    </row>
    <row r="906" spans="2:18" x14ac:dyDescent="0.35">
      <c r="B906" s="46">
        <v>44769</v>
      </c>
      <c r="C906" s="4">
        <v>899</v>
      </c>
      <c r="D906" s="4"/>
      <c r="E906" s="1">
        <v>2.2132536245357631E-2</v>
      </c>
      <c r="F906" s="1">
        <v>22132.536245357594</v>
      </c>
      <c r="G906" s="1">
        <v>14329.696632664234</v>
      </c>
      <c r="H906" s="1">
        <f t="shared" si="53"/>
        <v>66632.672726290883</v>
      </c>
      <c r="I906" s="1">
        <f t="shared" si="54"/>
        <v>67359.997506311163</v>
      </c>
      <c r="J906" s="4">
        <f t="shared" si="49"/>
        <v>62814.468733520829</v>
      </c>
      <c r="L906" s="1" cm="1">
        <f t="array" ref="L906">-AVERAGE(IF(F357:F906&lt;(-1*J906),F357:F906))</f>
        <v>76441.465274902803</v>
      </c>
      <c r="N906" s="1">
        <f t="shared" si="48"/>
        <v>22132.536245357631</v>
      </c>
      <c r="O906" s="1">
        <f t="shared" si="50"/>
        <v>-22132.536245357631</v>
      </c>
      <c r="P906" s="1">
        <f t="shared" si="51"/>
        <v>0</v>
      </c>
      <c r="R906" s="1">
        <f t="shared" si="52"/>
        <v>0</v>
      </c>
    </row>
    <row r="907" spans="2:18" x14ac:dyDescent="0.35">
      <c r="B907" s="46">
        <v>44770</v>
      </c>
      <c r="C907" s="4">
        <v>900</v>
      </c>
      <c r="D907" s="4"/>
      <c r="E907" s="1">
        <v>3.5415101377885588E-2</v>
      </c>
      <c r="F907" s="1">
        <v>35415.101377885556</v>
      </c>
      <c r="G907" s="1">
        <v>23058.710432435884</v>
      </c>
      <c r="H907" s="1">
        <f t="shared" si="53"/>
        <v>66632.672726290883</v>
      </c>
      <c r="I907" s="1">
        <f t="shared" si="54"/>
        <v>67359.997506311163</v>
      </c>
      <c r="J907" s="4">
        <f t="shared" si="49"/>
        <v>62814.468733520829</v>
      </c>
      <c r="L907" s="1" cm="1">
        <f t="array" ref="L907">-AVERAGE(IF(F358:F907&lt;(-1*J907),F358:F907))</f>
        <v>76441.465274902803</v>
      </c>
      <c r="N907" s="1">
        <f t="shared" si="48"/>
        <v>35415.101377885585</v>
      </c>
      <c r="O907" s="1">
        <f t="shared" si="50"/>
        <v>-35415.101377885585</v>
      </c>
      <c r="P907" s="1">
        <f t="shared" si="51"/>
        <v>0</v>
      </c>
      <c r="R907" s="1">
        <f t="shared" si="52"/>
        <v>0</v>
      </c>
    </row>
    <row r="908" spans="2:18" x14ac:dyDescent="0.35">
      <c r="B908" s="46">
        <v>44771</v>
      </c>
      <c r="C908" s="4">
        <v>901</v>
      </c>
      <c r="D908" s="4"/>
      <c r="E908" s="1">
        <v>8.8834339637331554E-3</v>
      </c>
      <c r="F908" s="1">
        <v>8883.4339637331432</v>
      </c>
      <c r="G908" s="1">
        <v>5600.9664292747921</v>
      </c>
      <c r="H908" s="1">
        <f t="shared" si="53"/>
        <v>66632.672726290883</v>
      </c>
      <c r="I908" s="1">
        <f t="shared" si="54"/>
        <v>67359.997506311163</v>
      </c>
      <c r="J908" s="4">
        <f t="shared" si="49"/>
        <v>62814.468733520829</v>
      </c>
      <c r="L908" s="1" cm="1">
        <f t="array" ref="L908">-AVERAGE(IF(F359:F908&lt;(-1*J908),F359:F908))</f>
        <v>76441.465274902803</v>
      </c>
      <c r="N908" s="1">
        <f t="shared" si="48"/>
        <v>8883.4339637331559</v>
      </c>
      <c r="O908" s="1">
        <f t="shared" si="50"/>
        <v>-8883.4339637331559</v>
      </c>
      <c r="P908" s="1">
        <f t="shared" si="51"/>
        <v>0</v>
      </c>
      <c r="R908" s="1">
        <f t="shared" si="52"/>
        <v>0</v>
      </c>
    </row>
    <row r="909" spans="2:18" x14ac:dyDescent="0.35">
      <c r="B909" s="46">
        <v>44774</v>
      </c>
      <c r="C909" s="4">
        <v>902</v>
      </c>
      <c r="D909" s="4"/>
      <c r="E909" s="1">
        <v>-2.3786853865084771E-2</v>
      </c>
      <c r="F909" s="1">
        <v>-23786.85386508482</v>
      </c>
      <c r="G909" s="1">
        <v>-15407.738485264445</v>
      </c>
      <c r="H909" s="1">
        <f t="shared" si="53"/>
        <v>66632.672726290883</v>
      </c>
      <c r="I909" s="1">
        <f t="shared" si="54"/>
        <v>67359.997506311163</v>
      </c>
      <c r="J909" s="4">
        <f t="shared" si="49"/>
        <v>62814.468733520829</v>
      </c>
      <c r="L909" s="1" cm="1">
        <f t="array" ref="L909">-AVERAGE(IF(F360:F909&lt;(-1*J909),F360:F909))</f>
        <v>76441.465274902803</v>
      </c>
      <c r="N909" s="1">
        <f t="shared" si="48"/>
        <v>-23786.853865084773</v>
      </c>
      <c r="O909" s="1">
        <f t="shared" si="50"/>
        <v>23786.853865084773</v>
      </c>
      <c r="P909" s="1">
        <f t="shared" si="51"/>
        <v>0</v>
      </c>
      <c r="R909" s="1">
        <f t="shared" si="52"/>
        <v>0</v>
      </c>
    </row>
    <row r="910" spans="2:18" x14ac:dyDescent="0.35">
      <c r="B910" s="46">
        <v>44775</v>
      </c>
      <c r="C910" s="4">
        <v>903</v>
      </c>
      <c r="D910" s="4"/>
      <c r="E910" s="1">
        <v>-1.7390240446779476E-2</v>
      </c>
      <c r="F910" s="1">
        <v>-17390.240446779528</v>
      </c>
      <c r="G910" s="1">
        <v>-11284.458630917938</v>
      </c>
      <c r="H910" s="1">
        <f t="shared" si="53"/>
        <v>66632.672726290883</v>
      </c>
      <c r="I910" s="1">
        <f t="shared" si="54"/>
        <v>67359.997506311163</v>
      </c>
      <c r="J910" s="4">
        <f t="shared" si="49"/>
        <v>62814.468733520829</v>
      </c>
      <c r="L910" s="1" cm="1">
        <f t="array" ref="L910">-AVERAGE(IF(F361:F910&lt;(-1*J910),F361:F910))</f>
        <v>76441.465274902803</v>
      </c>
      <c r="N910" s="1">
        <f t="shared" si="48"/>
        <v>-17390.240446779477</v>
      </c>
      <c r="O910" s="1">
        <f t="shared" si="50"/>
        <v>17390.240446779477</v>
      </c>
      <c r="P910" s="1">
        <f t="shared" si="51"/>
        <v>0</v>
      </c>
      <c r="R910" s="1">
        <f t="shared" si="52"/>
        <v>0</v>
      </c>
    </row>
    <row r="911" spans="2:18" x14ac:dyDescent="0.35">
      <c r="B911" s="46">
        <v>44776</v>
      </c>
      <c r="C911" s="4">
        <v>904</v>
      </c>
      <c r="D911" s="4"/>
      <c r="E911" s="1">
        <v>-1.6914271142501474E-2</v>
      </c>
      <c r="F911" s="1">
        <v>-16914.2711425015</v>
      </c>
      <c r="G911" s="1">
        <v>-11142.446875304468</v>
      </c>
      <c r="H911" s="1">
        <f t="shared" si="53"/>
        <v>66632.672726290883</v>
      </c>
      <c r="I911" s="1">
        <f t="shared" si="54"/>
        <v>67359.997506311163</v>
      </c>
      <c r="J911" s="4">
        <f t="shared" si="49"/>
        <v>62814.468733520829</v>
      </c>
      <c r="L911" s="1" cm="1">
        <f t="array" ref="L911">-AVERAGE(IF(F362:F911&lt;(-1*J911),F362:F911))</f>
        <v>76441.465274902803</v>
      </c>
      <c r="N911" s="1">
        <f t="shared" si="48"/>
        <v>-16914.271142501475</v>
      </c>
      <c r="O911" s="1">
        <f t="shared" si="50"/>
        <v>16914.271142501475</v>
      </c>
      <c r="P911" s="1">
        <f t="shared" si="51"/>
        <v>0</v>
      </c>
      <c r="R911" s="1">
        <f t="shared" si="52"/>
        <v>0</v>
      </c>
    </row>
    <row r="912" spans="2:18" x14ac:dyDescent="0.35">
      <c r="B912" s="46">
        <v>44777</v>
      </c>
      <c r="C912" s="4">
        <v>905</v>
      </c>
      <c r="D912" s="4"/>
      <c r="E912" s="1">
        <v>-2.19266685903035E-2</v>
      </c>
      <c r="F912" s="1">
        <v>-21926.66859030351</v>
      </c>
      <c r="G912" s="1">
        <v>-14669.713041932091</v>
      </c>
      <c r="H912" s="1">
        <f t="shared" si="53"/>
        <v>66632.672726290883</v>
      </c>
      <c r="I912" s="1">
        <f t="shared" si="54"/>
        <v>67359.997506311163</v>
      </c>
      <c r="J912" s="4">
        <f t="shared" si="49"/>
        <v>62814.468733520829</v>
      </c>
      <c r="L912" s="1" cm="1">
        <f t="array" ref="L912">-AVERAGE(IF(F363:F912&lt;(-1*J912),F363:F912))</f>
        <v>76441.465274902803</v>
      </c>
      <c r="N912" s="1">
        <f t="shared" si="48"/>
        <v>-21926.6685903035</v>
      </c>
      <c r="O912" s="1">
        <f t="shared" si="50"/>
        <v>21926.6685903035</v>
      </c>
      <c r="P912" s="1">
        <f t="shared" si="51"/>
        <v>0</v>
      </c>
      <c r="R912" s="1">
        <f t="shared" si="52"/>
        <v>0</v>
      </c>
    </row>
    <row r="913" spans="2:18" x14ac:dyDescent="0.35">
      <c r="B913" s="46">
        <v>44778</v>
      </c>
      <c r="C913" s="4">
        <v>906</v>
      </c>
      <c r="D913" s="4"/>
      <c r="E913" s="1">
        <v>2.5962024476316143E-2</v>
      </c>
      <c r="F913" s="1">
        <v>25962.024476316175</v>
      </c>
      <c r="G913" s="1">
        <v>17446.728417114507</v>
      </c>
      <c r="H913" s="1">
        <f t="shared" si="53"/>
        <v>66632.672726290883</v>
      </c>
      <c r="I913" s="1">
        <f t="shared" si="54"/>
        <v>67359.997506311163</v>
      </c>
      <c r="J913" s="4">
        <f t="shared" si="49"/>
        <v>62814.468733520829</v>
      </c>
      <c r="L913" s="1" cm="1">
        <f t="array" ref="L913">-AVERAGE(IF(F364:F913&lt;(-1*J913),F364:F913))</f>
        <v>76441.465274902803</v>
      </c>
      <c r="N913" s="1">
        <f t="shared" si="48"/>
        <v>25962.024476316143</v>
      </c>
      <c r="O913" s="1">
        <f t="shared" si="50"/>
        <v>-25962.024476316143</v>
      </c>
      <c r="P913" s="1">
        <f t="shared" si="51"/>
        <v>0</v>
      </c>
      <c r="R913" s="1">
        <f t="shared" si="52"/>
        <v>0</v>
      </c>
    </row>
    <row r="914" spans="2:18" x14ac:dyDescent="0.35">
      <c r="B914" s="46">
        <v>44781</v>
      </c>
      <c r="C914" s="4">
        <v>907</v>
      </c>
      <c r="D914" s="4"/>
      <c r="E914" s="1">
        <v>-1.0862641869646944E-3</v>
      </c>
      <c r="F914" s="1">
        <v>-1086.2641869647196</v>
      </c>
      <c r="G914" s="1">
        <v>-725.5052401073674</v>
      </c>
      <c r="H914" s="1">
        <f t="shared" si="53"/>
        <v>66632.672726290883</v>
      </c>
      <c r="I914" s="1">
        <f t="shared" si="54"/>
        <v>67359.997506311163</v>
      </c>
      <c r="J914" s="4">
        <f t="shared" si="49"/>
        <v>62814.468733520829</v>
      </c>
      <c r="L914" s="1" cm="1">
        <f t="array" ref="L914">-AVERAGE(IF(F365:F914&lt;(-1*J914),F365:F914))</f>
        <v>76441.465274902803</v>
      </c>
      <c r="N914" s="1">
        <f t="shared" si="48"/>
        <v>-1086.2641869646943</v>
      </c>
      <c r="O914" s="1">
        <f t="shared" si="50"/>
        <v>1086.2641869646943</v>
      </c>
      <c r="P914" s="1">
        <f t="shared" si="51"/>
        <v>0</v>
      </c>
      <c r="R914" s="1">
        <f t="shared" si="52"/>
        <v>0</v>
      </c>
    </row>
    <row r="915" spans="2:18" x14ac:dyDescent="0.35">
      <c r="B915" s="46">
        <v>44782</v>
      </c>
      <c r="C915" s="4">
        <v>908</v>
      </c>
      <c r="D915" s="4"/>
      <c r="E915" s="1">
        <v>1.8338064494511641E-2</v>
      </c>
      <c r="F915" s="1">
        <v>18338.064494511695</v>
      </c>
      <c r="G915" s="1">
        <v>12631.814875705182</v>
      </c>
      <c r="H915" s="1">
        <f t="shared" si="53"/>
        <v>66632.672726290883</v>
      </c>
      <c r="I915" s="1">
        <f t="shared" si="54"/>
        <v>67359.997506311163</v>
      </c>
      <c r="J915" s="4">
        <f t="shared" si="49"/>
        <v>62814.468733520829</v>
      </c>
      <c r="L915" s="1" cm="1">
        <f t="array" ref="L915">-AVERAGE(IF(F366:F915&lt;(-1*J915),F366:F915))</f>
        <v>76441.465274902803</v>
      </c>
      <c r="N915" s="1">
        <f t="shared" si="48"/>
        <v>18338.06449451164</v>
      </c>
      <c r="O915" s="1">
        <f t="shared" si="50"/>
        <v>-18338.06449451164</v>
      </c>
      <c r="P915" s="1">
        <f t="shared" si="51"/>
        <v>0</v>
      </c>
      <c r="R915" s="1">
        <f t="shared" si="52"/>
        <v>0</v>
      </c>
    </row>
    <row r="916" spans="2:18" x14ac:dyDescent="0.35">
      <c r="B916" s="46">
        <v>44783</v>
      </c>
      <c r="C916" s="4">
        <v>909</v>
      </c>
      <c r="D916" s="4"/>
      <c r="E916" s="1">
        <v>1.7988556016872648E-2</v>
      </c>
      <c r="F916" s="1">
        <v>17988.556016872637</v>
      </c>
      <c r="G916" s="1">
        <v>12530.048364277178</v>
      </c>
      <c r="H916" s="1">
        <f t="shared" si="53"/>
        <v>66632.672726290883</v>
      </c>
      <c r="I916" s="1">
        <f t="shared" si="54"/>
        <v>67359.997506311163</v>
      </c>
      <c r="J916" s="4">
        <f t="shared" si="49"/>
        <v>62814.468733520829</v>
      </c>
      <c r="L916" s="1" cm="1">
        <f t="array" ref="L916">-AVERAGE(IF(F367:F916&lt;(-1*J916),F367:F916))</f>
        <v>76441.465274902803</v>
      </c>
      <c r="N916" s="1">
        <f t="shared" si="48"/>
        <v>17988.556016872648</v>
      </c>
      <c r="O916" s="1">
        <f t="shared" si="50"/>
        <v>-17988.556016872648</v>
      </c>
      <c r="P916" s="1">
        <f t="shared" si="51"/>
        <v>0</v>
      </c>
      <c r="R916" s="1">
        <f t="shared" si="52"/>
        <v>0</v>
      </c>
    </row>
    <row r="917" spans="2:18" x14ac:dyDescent="0.35">
      <c r="B917" s="46">
        <v>44784</v>
      </c>
      <c r="C917" s="4">
        <v>910</v>
      </c>
      <c r="D917" s="4"/>
      <c r="E917" s="1">
        <v>8.6342533033221328E-3</v>
      </c>
      <c r="F917" s="1">
        <v>8634.2533033221262</v>
      </c>
      <c r="G917" s="1">
        <v>6083.5999651963148</v>
      </c>
      <c r="H917" s="1">
        <f t="shared" si="53"/>
        <v>61800.129172013025</v>
      </c>
      <c r="I917" s="1">
        <f t="shared" si="54"/>
        <v>67359.997506311163</v>
      </c>
      <c r="J917" s="4">
        <f t="shared" si="49"/>
        <v>62814.468733520829</v>
      </c>
      <c r="L917" s="1" cm="1">
        <f t="array" ref="L917">-AVERAGE(IF(F368:F917&lt;(-1*J917),F368:F917))</f>
        <v>76441.465274902803</v>
      </c>
      <c r="N917" s="1">
        <f t="shared" si="48"/>
        <v>8634.2533033221334</v>
      </c>
      <c r="O917" s="1">
        <f t="shared" si="50"/>
        <v>-8634.2533033221334</v>
      </c>
      <c r="P917" s="1">
        <f t="shared" si="51"/>
        <v>0</v>
      </c>
      <c r="R917" s="1">
        <f t="shared" si="52"/>
        <v>0</v>
      </c>
    </row>
    <row r="918" spans="2:18" x14ac:dyDescent="0.35">
      <c r="B918" s="46">
        <v>44785</v>
      </c>
      <c r="C918" s="4">
        <v>911</v>
      </c>
      <c r="D918" s="4"/>
      <c r="E918" s="1">
        <v>1.3536061046833444E-2</v>
      </c>
      <c r="F918" s="1">
        <v>13536.061046833405</v>
      </c>
      <c r="G918" s="1">
        <v>9791.3117631857749</v>
      </c>
      <c r="H918" s="1">
        <f t="shared" si="53"/>
        <v>61800.129172013025</v>
      </c>
      <c r="I918" s="1">
        <f t="shared" si="54"/>
        <v>67359.997506311163</v>
      </c>
      <c r="J918" s="4">
        <f t="shared" si="49"/>
        <v>62814.468733520829</v>
      </c>
      <c r="L918" s="1" cm="1">
        <f t="array" ref="L918">-AVERAGE(IF(F369:F918&lt;(-1*J918),F369:F918))</f>
        <v>76441.465274902803</v>
      </c>
      <c r="N918" s="1">
        <f t="shared" si="48"/>
        <v>13536.061046833443</v>
      </c>
      <c r="O918" s="1">
        <f t="shared" si="50"/>
        <v>-13536.061046833443</v>
      </c>
      <c r="P918" s="1">
        <f t="shared" si="51"/>
        <v>0</v>
      </c>
      <c r="R918" s="1">
        <f t="shared" si="52"/>
        <v>0</v>
      </c>
    </row>
    <row r="919" spans="2:18" x14ac:dyDescent="0.35">
      <c r="B919" s="46">
        <v>44788</v>
      </c>
      <c r="C919" s="4">
        <v>912</v>
      </c>
      <c r="D919" s="4"/>
      <c r="E919" s="1">
        <v>8.5087528189887011E-3</v>
      </c>
      <c r="F919" s="1">
        <v>8508.7528189887526</v>
      </c>
      <c r="G919" s="1">
        <v>6272.600862004555</v>
      </c>
      <c r="H919" s="1">
        <f t="shared" si="53"/>
        <v>61800.129172013025</v>
      </c>
      <c r="I919" s="1">
        <f t="shared" si="54"/>
        <v>67359.997506311163</v>
      </c>
      <c r="J919" s="4">
        <f t="shared" si="49"/>
        <v>62814.468733520829</v>
      </c>
      <c r="L919" s="1" cm="1">
        <f t="array" ref="L919">-AVERAGE(IF(F370:F919&lt;(-1*J919),F370:F919))</f>
        <v>76441.465274902803</v>
      </c>
      <c r="N919" s="1">
        <f t="shared" si="48"/>
        <v>8508.7528189887016</v>
      </c>
      <c r="O919" s="1">
        <f t="shared" si="50"/>
        <v>-8508.7528189887016</v>
      </c>
      <c r="P919" s="1">
        <f t="shared" si="51"/>
        <v>0</v>
      </c>
      <c r="R919" s="1">
        <f t="shared" si="52"/>
        <v>0</v>
      </c>
    </row>
    <row r="920" spans="2:18" x14ac:dyDescent="0.35">
      <c r="B920" s="46">
        <v>44789</v>
      </c>
      <c r="C920" s="4">
        <v>913</v>
      </c>
      <c r="D920" s="4"/>
      <c r="E920" s="1">
        <v>-1.6144033791872715E-2</v>
      </c>
      <c r="F920" s="1">
        <v>-16144.033791872673</v>
      </c>
      <c r="G920" s="1">
        <v>-12214.606255416411</v>
      </c>
      <c r="H920" s="1">
        <f t="shared" si="53"/>
        <v>61800.129172013025</v>
      </c>
      <c r="I920" s="1">
        <f t="shared" si="54"/>
        <v>67359.997506311163</v>
      </c>
      <c r="J920" s="4">
        <f t="shared" si="49"/>
        <v>62814.468733520829</v>
      </c>
      <c r="L920" s="1" cm="1">
        <f t="array" ref="L920">-AVERAGE(IF(F371:F920&lt;(-1*J920),F371:F920))</f>
        <v>76441.465274902803</v>
      </c>
      <c r="N920" s="1">
        <f t="shared" si="48"/>
        <v>-16144.033791872715</v>
      </c>
      <c r="O920" s="1">
        <f t="shared" si="50"/>
        <v>16144.033791872715</v>
      </c>
      <c r="P920" s="1">
        <f t="shared" si="51"/>
        <v>0</v>
      </c>
      <c r="R920" s="1">
        <f t="shared" si="52"/>
        <v>0</v>
      </c>
    </row>
    <row r="921" spans="2:18" x14ac:dyDescent="0.35">
      <c r="B921" s="46">
        <v>44790</v>
      </c>
      <c r="C921" s="4">
        <v>914</v>
      </c>
      <c r="D921" s="4"/>
      <c r="E921" s="1">
        <v>-6.7176205861689542E-4</v>
      </c>
      <c r="F921" s="1">
        <v>-671.76205861684866</v>
      </c>
      <c r="G921" s="1">
        <v>-514.60623622355183</v>
      </c>
      <c r="H921" s="1">
        <f t="shared" si="53"/>
        <v>61800.129172013025</v>
      </c>
      <c r="I921" s="1">
        <f t="shared" si="54"/>
        <v>67359.997506311163</v>
      </c>
      <c r="J921" s="4">
        <f t="shared" si="49"/>
        <v>61800.129172013025</v>
      </c>
      <c r="L921" s="1" cm="1">
        <f t="array" ref="L921">-AVERAGE(IF(F372:F921&lt;(-1*J921),F372:F921))</f>
        <v>68540.606552383702</v>
      </c>
      <c r="N921" s="1">
        <f t="shared" si="48"/>
        <v>-671.76205861689539</v>
      </c>
      <c r="O921" s="1">
        <f t="shared" si="50"/>
        <v>671.76205861689539</v>
      </c>
      <c r="P921" s="1">
        <f t="shared" si="51"/>
        <v>0</v>
      </c>
      <c r="R921" s="1">
        <f t="shared" si="52"/>
        <v>0</v>
      </c>
    </row>
    <row r="922" spans="2:18" x14ac:dyDescent="0.35">
      <c r="B922" s="46">
        <v>44791</v>
      </c>
      <c r="C922" s="4">
        <v>915</v>
      </c>
      <c r="D922" s="4"/>
      <c r="E922" s="1">
        <v>-4.0299492580988389E-3</v>
      </c>
      <c r="F922" s="1">
        <v>-4029.9492580988444</v>
      </c>
      <c r="G922" s="1">
        <v>-3184.0558722597675</v>
      </c>
      <c r="H922" s="1">
        <f t="shared" si="53"/>
        <v>61800.129172013025</v>
      </c>
      <c r="I922" s="1">
        <f t="shared" si="54"/>
        <v>67359.997506311163</v>
      </c>
      <c r="J922" s="4">
        <f t="shared" si="49"/>
        <v>61800.129172013025</v>
      </c>
      <c r="L922" s="1" cm="1">
        <f t="array" ref="L922">-AVERAGE(IF(F373:F922&lt;(-1*J922),F373:F922))</f>
        <v>68540.606552383702</v>
      </c>
      <c r="N922" s="1">
        <f t="shared" si="48"/>
        <v>-4029.949258098839</v>
      </c>
      <c r="O922" s="1">
        <f t="shared" si="50"/>
        <v>4029.949258098839</v>
      </c>
      <c r="P922" s="1">
        <f t="shared" si="51"/>
        <v>0</v>
      </c>
      <c r="R922" s="1">
        <f t="shared" si="52"/>
        <v>0</v>
      </c>
    </row>
    <row r="923" spans="2:18" x14ac:dyDescent="0.35">
      <c r="B923" s="46">
        <v>44792</v>
      </c>
      <c r="C923" s="4">
        <v>916</v>
      </c>
      <c r="D923" s="4"/>
      <c r="E923" s="1">
        <v>-3.376419939510477E-2</v>
      </c>
      <c r="F923" s="1">
        <v>-33764.199395104777</v>
      </c>
      <c r="G923" s="1">
        <v>-27480.048440452418</v>
      </c>
      <c r="H923" s="1">
        <f t="shared" si="53"/>
        <v>61800.129172013025</v>
      </c>
      <c r="I923" s="1">
        <f t="shared" si="54"/>
        <v>67359.997506311163</v>
      </c>
      <c r="J923" s="4">
        <f t="shared" si="49"/>
        <v>61800.129172013025</v>
      </c>
      <c r="L923" s="1" cm="1">
        <f t="array" ref="L923">-AVERAGE(IF(F374:F923&lt;(-1*J923),F374:F923))</f>
        <v>68540.606552383702</v>
      </c>
      <c r="N923" s="1">
        <f t="shared" si="48"/>
        <v>-33764.19939510477</v>
      </c>
      <c r="O923" s="1">
        <f t="shared" si="50"/>
        <v>33764.19939510477</v>
      </c>
      <c r="P923" s="1">
        <f t="shared" si="51"/>
        <v>0</v>
      </c>
      <c r="R923" s="1">
        <f t="shared" si="52"/>
        <v>0</v>
      </c>
    </row>
    <row r="924" spans="2:18" x14ac:dyDescent="0.35">
      <c r="B924" s="46">
        <v>44795</v>
      </c>
      <c r="C924" s="4">
        <v>917</v>
      </c>
      <c r="D924" s="4"/>
      <c r="E924" s="1">
        <v>-4.1961135298290014E-2</v>
      </c>
      <c r="F924" s="1">
        <v>-41961.135298290057</v>
      </c>
      <c r="G924" s="1">
        <v>-32276.504610030897</v>
      </c>
      <c r="H924" s="1">
        <f t="shared" si="53"/>
        <v>61800.129172013025</v>
      </c>
      <c r="I924" s="1">
        <f t="shared" si="54"/>
        <v>67359.997506311163</v>
      </c>
      <c r="J924" s="4">
        <f t="shared" si="49"/>
        <v>61800.129172013025</v>
      </c>
      <c r="L924" s="1" cm="1">
        <f t="array" ref="L924">-AVERAGE(IF(F375:F924&lt;(-1*J924),F375:F924))</f>
        <v>68540.606552383702</v>
      </c>
      <c r="N924" s="1">
        <f t="shared" si="48"/>
        <v>-41961.135298290013</v>
      </c>
      <c r="O924" s="1">
        <f t="shared" si="50"/>
        <v>41961.135298290013</v>
      </c>
      <c r="P924" s="1">
        <f t="shared" si="51"/>
        <v>0</v>
      </c>
      <c r="R924" s="1">
        <f t="shared" si="52"/>
        <v>0</v>
      </c>
    </row>
    <row r="925" spans="2:18" x14ac:dyDescent="0.35">
      <c r="B925" s="46">
        <v>44796</v>
      </c>
      <c r="C925" s="4">
        <v>918</v>
      </c>
      <c r="D925" s="4"/>
      <c r="E925" s="1">
        <v>4.8705867945072322E-3</v>
      </c>
      <c r="F925" s="1">
        <v>4870.5867945072241</v>
      </c>
      <c r="G925" s="1">
        <v>3437.6955716245106</v>
      </c>
      <c r="H925" s="1">
        <f t="shared" si="53"/>
        <v>61800.129172013025</v>
      </c>
      <c r="I925" s="1">
        <f t="shared" si="54"/>
        <v>67359.997506311163</v>
      </c>
      <c r="J925" s="4">
        <f t="shared" si="49"/>
        <v>61800.129172013025</v>
      </c>
      <c r="L925" s="1" cm="1">
        <f t="array" ref="L925">-AVERAGE(IF(F376:F925&lt;(-1*J925),F376:F925))</f>
        <v>68540.606552383702</v>
      </c>
      <c r="N925" s="1">
        <f t="shared" si="48"/>
        <v>4870.5867945072323</v>
      </c>
      <c r="O925" s="1">
        <f t="shared" si="50"/>
        <v>-4870.5867945072323</v>
      </c>
      <c r="P925" s="1">
        <f t="shared" si="51"/>
        <v>0</v>
      </c>
      <c r="R925" s="1">
        <f t="shared" si="52"/>
        <v>0</v>
      </c>
    </row>
    <row r="926" spans="2:18" x14ac:dyDescent="0.35">
      <c r="B926" s="46">
        <v>44797</v>
      </c>
      <c r="C926" s="4">
        <v>919</v>
      </c>
      <c r="D926" s="4"/>
      <c r="E926" s="1">
        <v>-1.6532208838489673E-2</v>
      </c>
      <c r="F926" s="1">
        <v>-16532.208838489722</v>
      </c>
      <c r="G926" s="1">
        <v>-12017.245994692388</v>
      </c>
      <c r="H926" s="1">
        <f t="shared" si="53"/>
        <v>49736.50683931401</v>
      </c>
      <c r="I926" s="1">
        <f t="shared" si="54"/>
        <v>67359.997506311163</v>
      </c>
      <c r="J926" s="4">
        <f t="shared" si="49"/>
        <v>61800.129172013025</v>
      </c>
      <c r="L926" s="1" cm="1">
        <f t="array" ref="L926">-AVERAGE(IF(F377:F926&lt;(-1*J926),F377:F926))</f>
        <v>68540.606552383702</v>
      </c>
      <c r="N926" s="1">
        <f t="shared" si="48"/>
        <v>-16532.208838489674</v>
      </c>
      <c r="O926" s="1">
        <f t="shared" si="50"/>
        <v>16532.208838489674</v>
      </c>
      <c r="P926" s="1">
        <f t="shared" si="51"/>
        <v>0</v>
      </c>
      <c r="R926" s="1">
        <f t="shared" si="52"/>
        <v>0</v>
      </c>
    </row>
    <row r="927" spans="2:18" x14ac:dyDescent="0.35">
      <c r="B927" s="46">
        <v>44798</v>
      </c>
      <c r="C927" s="4">
        <v>920</v>
      </c>
      <c r="D927" s="4"/>
      <c r="E927" s="1">
        <v>2.3174785481871962E-2</v>
      </c>
      <c r="F927" s="1">
        <v>23174.785481871921</v>
      </c>
      <c r="G927" s="1">
        <v>17066.136868402613</v>
      </c>
      <c r="H927" s="1">
        <f t="shared" si="53"/>
        <v>49736.50683931401</v>
      </c>
      <c r="I927" s="1">
        <f t="shared" si="54"/>
        <v>67359.997506311163</v>
      </c>
      <c r="J927" s="4">
        <f t="shared" si="49"/>
        <v>61800.129172013025</v>
      </c>
      <c r="L927" s="1" cm="1">
        <f t="array" ref="L927">-AVERAGE(IF(F378:F927&lt;(-1*J927),F378:F927))</f>
        <v>68540.606552383702</v>
      </c>
      <c r="N927" s="1">
        <f t="shared" si="48"/>
        <v>23174.785481871961</v>
      </c>
      <c r="O927" s="1">
        <f t="shared" si="50"/>
        <v>-23174.785481871961</v>
      </c>
      <c r="P927" s="1">
        <f t="shared" si="51"/>
        <v>0</v>
      </c>
      <c r="R927" s="1">
        <f t="shared" si="52"/>
        <v>0</v>
      </c>
    </row>
    <row r="928" spans="2:18" x14ac:dyDescent="0.35">
      <c r="B928" s="46">
        <v>44799</v>
      </c>
      <c r="C928" s="4">
        <v>921</v>
      </c>
      <c r="D928" s="4"/>
      <c r="E928" s="1">
        <v>-4.5029740748618374E-2</v>
      </c>
      <c r="F928" s="1">
        <v>-45029.74074861838</v>
      </c>
      <c r="G928" s="1">
        <v>-33008.023621114487</v>
      </c>
      <c r="H928" s="1">
        <f t="shared" si="53"/>
        <v>49736.50683931401</v>
      </c>
      <c r="I928" s="1">
        <f t="shared" si="54"/>
        <v>67359.997506311163</v>
      </c>
      <c r="J928" s="4">
        <f t="shared" si="49"/>
        <v>61800.129172013025</v>
      </c>
      <c r="L928" s="1" cm="1">
        <f t="array" ref="L928">-AVERAGE(IF(F379:F928&lt;(-1*J928),F379:F928))</f>
        <v>68540.606552383702</v>
      </c>
      <c r="N928" s="1">
        <f t="shared" si="48"/>
        <v>-45029.740748618373</v>
      </c>
      <c r="O928" s="1">
        <f t="shared" si="50"/>
        <v>45029.740748618373</v>
      </c>
      <c r="P928" s="1">
        <f t="shared" si="51"/>
        <v>0</v>
      </c>
      <c r="R928" s="1">
        <f t="shared" si="52"/>
        <v>0</v>
      </c>
    </row>
    <row r="929" spans="2:18" x14ac:dyDescent="0.35">
      <c r="B929" s="46">
        <v>44802</v>
      </c>
      <c r="C929" s="4">
        <v>922</v>
      </c>
      <c r="D929" s="4"/>
      <c r="E929" s="1">
        <v>2.0041569774312549E-3</v>
      </c>
      <c r="F929" s="1">
        <v>2004.1569774312666</v>
      </c>
      <c r="G929" s="1">
        <v>1341.6291855148329</v>
      </c>
      <c r="H929" s="1">
        <f t="shared" si="53"/>
        <v>45029.74074861838</v>
      </c>
      <c r="I929" s="1">
        <f t="shared" si="54"/>
        <v>67359.997506311163</v>
      </c>
      <c r="J929" s="4">
        <f t="shared" si="49"/>
        <v>61800.129172013025</v>
      </c>
      <c r="L929" s="1" cm="1">
        <f t="array" ref="L929">-AVERAGE(IF(F380:F929&lt;(-1*J929),F380:F929))</f>
        <v>68540.606552383702</v>
      </c>
      <c r="N929" s="1">
        <f t="shared" si="48"/>
        <v>2004.1569774312547</v>
      </c>
      <c r="O929" s="1">
        <f t="shared" si="50"/>
        <v>-2004.1569774312547</v>
      </c>
      <c r="P929" s="1">
        <f t="shared" si="51"/>
        <v>0</v>
      </c>
      <c r="R929" s="1">
        <f t="shared" si="52"/>
        <v>0</v>
      </c>
    </row>
    <row r="930" spans="2:18" x14ac:dyDescent="0.35">
      <c r="B930" s="46">
        <v>44803</v>
      </c>
      <c r="C930" s="4">
        <v>923</v>
      </c>
      <c r="D930" s="4"/>
      <c r="E930" s="1">
        <v>-1.9974530473012491E-2</v>
      </c>
      <c r="F930" s="1">
        <v>-19974.530473012477</v>
      </c>
      <c r="G930" s="1">
        <v>-13788.422183046216</v>
      </c>
      <c r="H930" s="1">
        <f t="shared" si="53"/>
        <v>45029.74074861838</v>
      </c>
      <c r="I930" s="1">
        <f t="shared" si="54"/>
        <v>67359.997506311163</v>
      </c>
      <c r="J930" s="4">
        <f t="shared" si="49"/>
        <v>61800.129172013025</v>
      </c>
      <c r="L930" s="1" cm="1">
        <f t="array" ref="L930">-AVERAGE(IF(F381:F930&lt;(-1*J930),F381:F930))</f>
        <v>68540.606552383702</v>
      </c>
      <c r="N930" s="1">
        <f t="shared" si="48"/>
        <v>-19974.530473012492</v>
      </c>
      <c r="O930" s="1">
        <f t="shared" si="50"/>
        <v>19974.530473012492</v>
      </c>
      <c r="P930" s="1">
        <f t="shared" si="51"/>
        <v>0</v>
      </c>
      <c r="R930" s="1">
        <f t="shared" si="52"/>
        <v>0</v>
      </c>
    </row>
    <row r="931" spans="2:18" x14ac:dyDescent="0.35">
      <c r="B931" s="46">
        <v>44804</v>
      </c>
      <c r="C931" s="4">
        <v>924</v>
      </c>
      <c r="D931" s="4"/>
      <c r="E931" s="1">
        <v>-1.0054992403417713E-2</v>
      </c>
      <c r="F931" s="1">
        <v>-10054.992403417709</v>
      </c>
      <c r="G931" s="1">
        <v>-6992.8882468535085</v>
      </c>
      <c r="H931" s="1">
        <f t="shared" si="53"/>
        <v>45029.74074861838</v>
      </c>
      <c r="I931" s="1">
        <f t="shared" si="54"/>
        <v>67359.997506311163</v>
      </c>
      <c r="J931" s="4">
        <f t="shared" si="49"/>
        <v>61800.129172013025</v>
      </c>
      <c r="L931" s="1" cm="1">
        <f t="array" ref="L931">-AVERAGE(IF(F382:F931&lt;(-1*J931),F382:F931))</f>
        <v>68540.606552383702</v>
      </c>
      <c r="N931" s="1">
        <f t="shared" si="48"/>
        <v>-10054.992403417713</v>
      </c>
      <c r="O931" s="1">
        <f t="shared" si="50"/>
        <v>10054.992403417713</v>
      </c>
      <c r="P931" s="1">
        <f t="shared" si="51"/>
        <v>0</v>
      </c>
      <c r="R931" s="1">
        <f t="shared" si="52"/>
        <v>0</v>
      </c>
    </row>
    <row r="932" spans="2:18" x14ac:dyDescent="0.35">
      <c r="B932" s="46">
        <v>44805</v>
      </c>
      <c r="C932" s="4">
        <v>925</v>
      </c>
      <c r="D932" s="4"/>
      <c r="E932" s="1">
        <v>9.4254558885025937E-3</v>
      </c>
      <c r="F932" s="1">
        <v>9425.455888502649</v>
      </c>
      <c r="G932" s="1">
        <v>6719.6066557338063</v>
      </c>
      <c r="H932" s="1">
        <f t="shared" si="53"/>
        <v>45029.74074861838</v>
      </c>
      <c r="I932" s="1">
        <f t="shared" si="54"/>
        <v>67359.997506311163</v>
      </c>
      <c r="J932" s="4">
        <f t="shared" si="49"/>
        <v>61800.129172013025</v>
      </c>
      <c r="L932" s="1" cm="1">
        <f t="array" ref="L932">-AVERAGE(IF(F383:F932&lt;(-1*J932),F383:F932))</f>
        <v>68540.606552383702</v>
      </c>
      <c r="N932" s="1">
        <f t="shared" si="48"/>
        <v>9425.4558885025945</v>
      </c>
      <c r="O932" s="1">
        <f t="shared" si="50"/>
        <v>-9425.4558885025945</v>
      </c>
      <c r="P932" s="1">
        <f t="shared" si="51"/>
        <v>0</v>
      </c>
      <c r="R932" s="1">
        <f t="shared" si="52"/>
        <v>0</v>
      </c>
    </row>
    <row r="933" spans="2:18" x14ac:dyDescent="0.35">
      <c r="B933" s="46">
        <v>44806</v>
      </c>
      <c r="C933" s="4">
        <v>926</v>
      </c>
      <c r="D933" s="4"/>
      <c r="E933" s="1">
        <v>-1.7297233566468385E-2</v>
      </c>
      <c r="F933" s="1">
        <v>-17297.233566468349</v>
      </c>
      <c r="G933" s="1">
        <v>-12647.019543783757</v>
      </c>
      <c r="H933" s="1">
        <f t="shared" si="53"/>
        <v>45029.74074861838</v>
      </c>
      <c r="I933" s="1">
        <f t="shared" si="54"/>
        <v>67359.997506311163</v>
      </c>
      <c r="J933" s="4">
        <f t="shared" si="49"/>
        <v>61800.129172013025</v>
      </c>
      <c r="L933" s="1" cm="1">
        <f t="array" ref="L933">-AVERAGE(IF(F384:F933&lt;(-1*J933),F384:F933))</f>
        <v>68540.606552383702</v>
      </c>
      <c r="N933" s="1">
        <f t="shared" si="48"/>
        <v>-17297.233566468385</v>
      </c>
      <c r="O933" s="1">
        <f t="shared" si="50"/>
        <v>17297.233566468385</v>
      </c>
      <c r="P933" s="1">
        <f t="shared" si="51"/>
        <v>0</v>
      </c>
      <c r="R933" s="1">
        <f t="shared" si="52"/>
        <v>0</v>
      </c>
    </row>
    <row r="934" spans="2:18" x14ac:dyDescent="0.35">
      <c r="B934" s="46">
        <v>44810</v>
      </c>
      <c r="C934" s="4">
        <v>927</v>
      </c>
      <c r="D934" s="4"/>
      <c r="E934" s="1">
        <v>3.5790206117121068E-3</v>
      </c>
      <c r="F934" s="1">
        <v>3579.020611712127</v>
      </c>
      <c r="G934" s="1">
        <v>2646.0596860241071</v>
      </c>
      <c r="H934" s="1">
        <f t="shared" si="53"/>
        <v>45029.74074861838</v>
      </c>
      <c r="I934" s="1">
        <f t="shared" si="54"/>
        <v>67359.997506311163</v>
      </c>
      <c r="J934" s="4">
        <f t="shared" si="49"/>
        <v>61800.129172013025</v>
      </c>
      <c r="L934" s="1" cm="1">
        <f t="array" ref="L934">-AVERAGE(IF(F385:F934&lt;(-1*J934),F385:F934))</f>
        <v>68540.606552383702</v>
      </c>
      <c r="N934" s="1">
        <f t="shared" si="48"/>
        <v>3579.020611712107</v>
      </c>
      <c r="O934" s="1">
        <f t="shared" si="50"/>
        <v>-3579.020611712107</v>
      </c>
      <c r="P934" s="1">
        <f t="shared" si="51"/>
        <v>0</v>
      </c>
      <c r="R934" s="1">
        <f t="shared" si="52"/>
        <v>0</v>
      </c>
    </row>
    <row r="935" spans="2:18" x14ac:dyDescent="0.35">
      <c r="B935" s="46">
        <v>44811</v>
      </c>
      <c r="C935" s="4">
        <v>928</v>
      </c>
      <c r="D935" s="4"/>
      <c r="E935" s="1">
        <v>2.7271024668190702E-2</v>
      </c>
      <c r="F935" s="1">
        <v>27271.024668190745</v>
      </c>
      <c r="G935" s="1">
        <v>20777.282046728356</v>
      </c>
      <c r="H935" s="1">
        <f t="shared" si="53"/>
        <v>45029.74074861838</v>
      </c>
      <c r="I935" s="1">
        <f t="shared" si="54"/>
        <v>67359.997506311163</v>
      </c>
      <c r="J935" s="4">
        <f t="shared" si="49"/>
        <v>61800.129172013025</v>
      </c>
      <c r="L935" s="1" cm="1">
        <f t="array" ref="L935">-AVERAGE(IF(F386:F935&lt;(-1*J935),F386:F935))</f>
        <v>68540.606552383702</v>
      </c>
      <c r="N935" s="1">
        <f t="shared" si="48"/>
        <v>27271.024668190701</v>
      </c>
      <c r="O935" s="1">
        <f t="shared" si="50"/>
        <v>-27271.024668190701</v>
      </c>
      <c r="P935" s="1">
        <f t="shared" si="51"/>
        <v>0</v>
      </c>
      <c r="R935" s="1">
        <f t="shared" si="52"/>
        <v>0</v>
      </c>
    </row>
    <row r="936" spans="2:18" x14ac:dyDescent="0.35">
      <c r="B936" s="46">
        <v>44812</v>
      </c>
      <c r="C936" s="4">
        <v>929</v>
      </c>
      <c r="D936" s="4"/>
      <c r="E936" s="1">
        <v>3.3105624595951559E-2</v>
      </c>
      <c r="F936" s="1">
        <v>33105.624595951522</v>
      </c>
      <c r="G936" s="1">
        <v>24701.38505374558</v>
      </c>
      <c r="H936" s="1">
        <f t="shared" si="53"/>
        <v>45029.74074861838</v>
      </c>
      <c r="I936" s="1">
        <f t="shared" si="54"/>
        <v>67359.997506311163</v>
      </c>
      <c r="J936" s="4">
        <f t="shared" si="49"/>
        <v>61800.129172013025</v>
      </c>
      <c r="L936" s="1" cm="1">
        <f t="array" ref="L936">-AVERAGE(IF(F387:F936&lt;(-1*J936),F387:F936))</f>
        <v>68540.606552383702</v>
      </c>
      <c r="N936" s="1">
        <f t="shared" si="48"/>
        <v>33105.624595951558</v>
      </c>
      <c r="O936" s="1">
        <f t="shared" si="50"/>
        <v>-33105.624595951558</v>
      </c>
      <c r="P936" s="1">
        <f t="shared" si="51"/>
        <v>0</v>
      </c>
      <c r="R936" s="1">
        <f t="shared" si="52"/>
        <v>0</v>
      </c>
    </row>
    <row r="937" spans="2:18" x14ac:dyDescent="0.35">
      <c r="B937" s="46">
        <v>44813</v>
      </c>
      <c r="C937" s="4">
        <v>930</v>
      </c>
      <c r="D937" s="4"/>
      <c r="E937" s="1">
        <v>-8.5217518272508175E-4</v>
      </c>
      <c r="F937" s="1">
        <v>-852.17518272507004</v>
      </c>
      <c r="G937" s="1">
        <v>-610.40554919074771</v>
      </c>
      <c r="H937" s="1">
        <f t="shared" si="53"/>
        <v>45029.74074861838</v>
      </c>
      <c r="I937" s="1">
        <f t="shared" si="54"/>
        <v>67359.997506311163</v>
      </c>
      <c r="J937" s="4">
        <f t="shared" si="49"/>
        <v>61800.129172013025</v>
      </c>
      <c r="L937" s="1" cm="1">
        <f t="array" ref="L937">-AVERAGE(IF(F388:F937&lt;(-1*J937),F388:F937))</f>
        <v>68540.606552383702</v>
      </c>
      <c r="N937" s="1">
        <f t="shared" si="48"/>
        <v>-852.17518272508175</v>
      </c>
      <c r="O937" s="1">
        <f t="shared" si="50"/>
        <v>852.17518272508175</v>
      </c>
      <c r="P937" s="1">
        <f t="shared" si="51"/>
        <v>0</v>
      </c>
      <c r="R937" s="1">
        <f t="shared" si="52"/>
        <v>0</v>
      </c>
    </row>
    <row r="938" spans="2:18" x14ac:dyDescent="0.35">
      <c r="B938" s="46">
        <v>44816</v>
      </c>
      <c r="C938" s="4">
        <v>931</v>
      </c>
      <c r="D938" s="4"/>
      <c r="E938" s="1">
        <v>2.1532654965779063E-2</v>
      </c>
      <c r="F938" s="1">
        <v>21532.654965779046</v>
      </c>
      <c r="G938" s="1">
        <v>15907.531108108862</v>
      </c>
      <c r="H938" s="1">
        <f t="shared" si="53"/>
        <v>45029.74074861838</v>
      </c>
      <c r="I938" s="1">
        <f t="shared" si="54"/>
        <v>67359.997506311163</v>
      </c>
      <c r="J938" s="4">
        <f t="shared" si="49"/>
        <v>61800.129172013025</v>
      </c>
      <c r="L938" s="1" cm="1">
        <f t="array" ref="L938">-AVERAGE(IF(F389:F938&lt;(-1*J938),F389:F938))</f>
        <v>68540.606552383702</v>
      </c>
      <c r="N938" s="1">
        <f t="shared" si="48"/>
        <v>21532.654965779064</v>
      </c>
      <c r="O938" s="1">
        <f t="shared" si="50"/>
        <v>-21532.654965779064</v>
      </c>
      <c r="P938" s="1">
        <f t="shared" si="51"/>
        <v>0</v>
      </c>
      <c r="R938" s="1">
        <f t="shared" si="52"/>
        <v>0</v>
      </c>
    </row>
    <row r="939" spans="2:18" x14ac:dyDescent="0.35">
      <c r="B939" s="46">
        <v>44817</v>
      </c>
      <c r="C939" s="4">
        <v>932</v>
      </c>
      <c r="D939" s="4"/>
      <c r="E939" s="1">
        <v>-5.7410684969857101E-2</v>
      </c>
      <c r="F939" s="1">
        <v>-57410.684969857102</v>
      </c>
      <c r="G939" s="1">
        <v>-42409.361133328843</v>
      </c>
      <c r="H939" s="1">
        <f t="shared" si="53"/>
        <v>57410.684969857102</v>
      </c>
      <c r="I939" s="1">
        <f t="shared" si="54"/>
        <v>67359.997506311163</v>
      </c>
      <c r="J939" s="4">
        <f t="shared" si="49"/>
        <v>61800.129172013025</v>
      </c>
      <c r="L939" s="1" cm="1">
        <f t="array" ref="L939">-AVERAGE(IF(F390:F939&lt;(-1*J939),F390:F939))</f>
        <v>68540.606552383702</v>
      </c>
      <c r="N939" s="1">
        <f t="shared" si="48"/>
        <v>-57410.684969857102</v>
      </c>
      <c r="O939" s="1">
        <f t="shared" si="50"/>
        <v>57410.684969857102</v>
      </c>
      <c r="P939" s="1">
        <f t="shared" si="51"/>
        <v>0</v>
      </c>
      <c r="R939" s="1">
        <f t="shared" si="52"/>
        <v>0</v>
      </c>
    </row>
    <row r="940" spans="2:18" x14ac:dyDescent="0.35">
      <c r="B940" s="46">
        <v>44818</v>
      </c>
      <c r="C940" s="4">
        <v>933</v>
      </c>
      <c r="D940" s="4"/>
      <c r="E940" s="1">
        <v>-8.2462580661493805E-3</v>
      </c>
      <c r="F940" s="1">
        <v>-8246.2580661494285</v>
      </c>
      <c r="G940" s="1">
        <v>-5208.8358815889269</v>
      </c>
      <c r="H940" s="1">
        <f t="shared" si="53"/>
        <v>57410.684969857102</v>
      </c>
      <c r="I940" s="1">
        <f t="shared" si="54"/>
        <v>67359.997506311163</v>
      </c>
      <c r="J940" s="4">
        <f t="shared" si="49"/>
        <v>61800.129172013025</v>
      </c>
      <c r="L940" s="1" cm="1">
        <f t="array" ref="L940">-AVERAGE(IF(F391:F940&lt;(-1*J940),F391:F940))</f>
        <v>68540.606552383702</v>
      </c>
      <c r="N940" s="1">
        <f t="shared" si="48"/>
        <v>-8246.2580661493812</v>
      </c>
      <c r="O940" s="1">
        <f t="shared" si="50"/>
        <v>8246.2580661493812</v>
      </c>
      <c r="P940" s="1">
        <f t="shared" si="51"/>
        <v>0</v>
      </c>
      <c r="R940" s="1">
        <f t="shared" si="52"/>
        <v>0</v>
      </c>
    </row>
    <row r="941" spans="2:18" x14ac:dyDescent="0.35">
      <c r="B941" s="46">
        <v>44819</v>
      </c>
      <c r="C941" s="4">
        <v>934</v>
      </c>
      <c r="D941" s="4"/>
      <c r="E941" s="1">
        <v>-2.3057342557854552E-2</v>
      </c>
      <c r="F941" s="1">
        <v>-23057.342557854601</v>
      </c>
      <c r="G941" s="1">
        <v>-14970.762464430642</v>
      </c>
      <c r="H941" s="1">
        <f t="shared" si="53"/>
        <v>57410.684969857102</v>
      </c>
      <c r="I941" s="1">
        <f t="shared" si="54"/>
        <v>67359.997506311163</v>
      </c>
      <c r="J941" s="4">
        <f t="shared" si="49"/>
        <v>61800.129172013025</v>
      </c>
      <c r="L941" s="1" cm="1">
        <f t="array" ref="L941">-AVERAGE(IF(F392:F941&lt;(-1*J941),F392:F941))</f>
        <v>68540.606552383702</v>
      </c>
      <c r="N941" s="1">
        <f t="shared" ref="N941:N1004" si="55">E941*$C$4</f>
        <v>-23057.342557854554</v>
      </c>
      <c r="O941" s="1">
        <f t="shared" si="50"/>
        <v>23057.342557854554</v>
      </c>
      <c r="P941" s="1">
        <f t="shared" si="51"/>
        <v>0</v>
      </c>
      <c r="R941" s="1">
        <f t="shared" si="52"/>
        <v>0</v>
      </c>
    </row>
    <row r="942" spans="2:18" x14ac:dyDescent="0.35">
      <c r="B942" s="46">
        <v>44820</v>
      </c>
      <c r="C942" s="4">
        <v>935</v>
      </c>
      <c r="D942" s="4"/>
      <c r="E942" s="1">
        <v>-9.1748220489143387E-3</v>
      </c>
      <c r="F942" s="1">
        <v>-9174.822048914386</v>
      </c>
      <c r="G942" s="1">
        <v>-5977.1544467287767</v>
      </c>
      <c r="H942" s="1">
        <f t="shared" si="53"/>
        <v>57410.684969857102</v>
      </c>
      <c r="I942" s="1">
        <f t="shared" si="54"/>
        <v>67359.997506311163</v>
      </c>
      <c r="J942" s="4">
        <f t="shared" ref="J942:J1005" si="56">-LARGE(F393:F942,(1-$C$3)*$C$2)</f>
        <v>61800.129172013025</v>
      </c>
      <c r="L942" s="1" cm="1">
        <f t="array" ref="L942">-AVERAGE(IF(F393:F942&lt;(-1*J942),F393:F942))</f>
        <v>68540.606552383702</v>
      </c>
      <c r="N942" s="1">
        <f t="shared" si="55"/>
        <v>-9174.8220489143387</v>
      </c>
      <c r="O942" s="1">
        <f t="shared" ref="O942:O1005" si="57">N942*-1</f>
        <v>9174.8220489143387</v>
      </c>
      <c r="P942" s="1">
        <f t="shared" ref="P942:P1005" si="58">IF(O942&gt;J942,1,0)</f>
        <v>0</v>
      </c>
      <c r="R942" s="1">
        <f t="shared" ref="R942:R1005" si="59">IF($N942&gt;J942,($N942-L942)^2,0)</f>
        <v>0</v>
      </c>
    </row>
    <row r="943" spans="2:18" x14ac:dyDescent="0.35">
      <c r="B943" s="46">
        <v>44823</v>
      </c>
      <c r="C943" s="4">
        <v>936</v>
      </c>
      <c r="D943" s="4"/>
      <c r="E943" s="1">
        <v>6.3295165241319291E-3</v>
      </c>
      <c r="F943" s="1">
        <v>6329.5165241318755</v>
      </c>
      <c r="G943" s="1">
        <v>4233.9911856397857</v>
      </c>
      <c r="H943" s="1">
        <f t="shared" si="53"/>
        <v>57410.684969857102</v>
      </c>
      <c r="I943" s="1">
        <f t="shared" si="54"/>
        <v>67359.997506311163</v>
      </c>
      <c r="J943" s="4">
        <f t="shared" si="56"/>
        <v>61800.129172013025</v>
      </c>
      <c r="L943" s="1" cm="1">
        <f t="array" ref="L943">-AVERAGE(IF(F394:F943&lt;(-1*J943),F394:F943))</f>
        <v>68540.606552383702</v>
      </c>
      <c r="N943" s="1">
        <f t="shared" si="55"/>
        <v>6329.5165241319291</v>
      </c>
      <c r="O943" s="1">
        <f t="shared" si="57"/>
        <v>-6329.5165241319291</v>
      </c>
      <c r="P943" s="1">
        <f t="shared" si="58"/>
        <v>0</v>
      </c>
      <c r="R943" s="1">
        <f t="shared" si="59"/>
        <v>0</v>
      </c>
    </row>
    <row r="944" spans="2:18" x14ac:dyDescent="0.35">
      <c r="B944" s="46">
        <v>44824</v>
      </c>
      <c r="C944" s="4">
        <v>937</v>
      </c>
      <c r="D944" s="4"/>
      <c r="E944" s="1">
        <v>-4.0484360888418065E-2</v>
      </c>
      <c r="F944" s="1">
        <v>-40484.360888418043</v>
      </c>
      <c r="G944" s="1">
        <v>-27868.934121531853</v>
      </c>
      <c r="H944" s="1">
        <f t="shared" si="53"/>
        <v>57410.684969857102</v>
      </c>
      <c r="I944" s="1">
        <f t="shared" si="54"/>
        <v>67359.997506311163</v>
      </c>
      <c r="J944" s="4">
        <f t="shared" si="56"/>
        <v>61800.129172013025</v>
      </c>
      <c r="L944" s="1" cm="1">
        <f t="array" ref="L944">-AVERAGE(IF(F395:F944&lt;(-1*J944),F395:F944))</f>
        <v>68540.606552383702</v>
      </c>
      <c r="N944" s="1">
        <f t="shared" si="55"/>
        <v>-40484.360888418065</v>
      </c>
      <c r="O944" s="1">
        <f t="shared" si="57"/>
        <v>40484.360888418065</v>
      </c>
      <c r="P944" s="1">
        <f t="shared" si="58"/>
        <v>0</v>
      </c>
      <c r="R944" s="1">
        <f t="shared" si="59"/>
        <v>0</v>
      </c>
    </row>
    <row r="945" spans="2:18" x14ac:dyDescent="0.35">
      <c r="B945" s="46">
        <v>44825</v>
      </c>
      <c r="C945" s="4">
        <v>938</v>
      </c>
      <c r="D945" s="4"/>
      <c r="E945" s="1">
        <v>-3.6218608908700524E-2</v>
      </c>
      <c r="F945" s="1">
        <v>-36218.608908700524</v>
      </c>
      <c r="G945" s="1">
        <v>-23510.003033664281</v>
      </c>
      <c r="H945" s="1">
        <f t="shared" si="53"/>
        <v>57410.684969857102</v>
      </c>
      <c r="I945" s="1">
        <f t="shared" si="54"/>
        <v>67359.997506311163</v>
      </c>
      <c r="J945" s="4">
        <f t="shared" si="56"/>
        <v>61800.129172013025</v>
      </c>
      <c r="L945" s="1" cm="1">
        <f t="array" ref="L945">-AVERAGE(IF(F396:F945&lt;(-1*J945),F396:F945))</f>
        <v>68540.606552383702</v>
      </c>
      <c r="N945" s="1">
        <f t="shared" si="55"/>
        <v>-36218.608908700524</v>
      </c>
      <c r="O945" s="1">
        <f t="shared" si="57"/>
        <v>36218.608908700524</v>
      </c>
      <c r="P945" s="1">
        <f t="shared" si="58"/>
        <v>0</v>
      </c>
      <c r="R945" s="1">
        <f t="shared" si="59"/>
        <v>0</v>
      </c>
    </row>
    <row r="946" spans="2:18" x14ac:dyDescent="0.35">
      <c r="B946" s="46">
        <v>44826</v>
      </c>
      <c r="C946" s="4">
        <v>939</v>
      </c>
      <c r="D946" s="4"/>
      <c r="E946" s="1">
        <v>-1.3049731148114429E-2</v>
      </c>
      <c r="F946" s="1">
        <v>-13049.731148114428</v>
      </c>
      <c r="G946" s="1">
        <v>-8183.5725855950968</v>
      </c>
      <c r="H946" s="1">
        <f t="shared" si="53"/>
        <v>57410.684969857102</v>
      </c>
      <c r="I946" s="1">
        <f t="shared" si="54"/>
        <v>67359.997506311163</v>
      </c>
      <c r="J946" s="4">
        <f t="shared" si="56"/>
        <v>61800.129172013025</v>
      </c>
      <c r="L946" s="1" cm="1">
        <f t="array" ref="L946">-AVERAGE(IF(F397:F946&lt;(-1*J946),F397:F946))</f>
        <v>68540.606552383702</v>
      </c>
      <c r="N946" s="1">
        <f t="shared" si="55"/>
        <v>-13049.73114811443</v>
      </c>
      <c r="O946" s="1">
        <f t="shared" si="57"/>
        <v>13049.73114811443</v>
      </c>
      <c r="P946" s="1">
        <f t="shared" si="58"/>
        <v>0</v>
      </c>
      <c r="R946" s="1">
        <f t="shared" si="59"/>
        <v>0</v>
      </c>
    </row>
    <row r="947" spans="2:18" x14ac:dyDescent="0.35">
      <c r="B947" s="46">
        <v>44827</v>
      </c>
      <c r="C947" s="4">
        <v>940</v>
      </c>
      <c r="D947" s="4"/>
      <c r="E947" s="1">
        <v>-1.8843753130840833E-2</v>
      </c>
      <c r="F947" s="1">
        <v>-18843.753130840836</v>
      </c>
      <c r="G947" s="1">
        <v>-12086.407354510089</v>
      </c>
      <c r="H947" s="1">
        <f t="shared" si="53"/>
        <v>57410.684969857102</v>
      </c>
      <c r="I947" s="1">
        <f t="shared" si="54"/>
        <v>67359.997506311163</v>
      </c>
      <c r="J947" s="4">
        <f t="shared" si="56"/>
        <v>61800.129172013025</v>
      </c>
      <c r="L947" s="1" cm="1">
        <f t="array" ref="L947">-AVERAGE(IF(F398:F947&lt;(-1*J947),F398:F947))</f>
        <v>68540.606552383702</v>
      </c>
      <c r="N947" s="1">
        <f t="shared" si="55"/>
        <v>-18843.753130840832</v>
      </c>
      <c r="O947" s="1">
        <f t="shared" si="57"/>
        <v>18843.753130840832</v>
      </c>
      <c r="P947" s="1">
        <f t="shared" si="58"/>
        <v>0</v>
      </c>
      <c r="R947" s="1">
        <f t="shared" si="59"/>
        <v>0</v>
      </c>
    </row>
    <row r="948" spans="2:18" x14ac:dyDescent="0.35">
      <c r="B948" s="46">
        <v>44830</v>
      </c>
      <c r="C948" s="4">
        <v>941</v>
      </c>
      <c r="D948" s="4"/>
      <c r="E948" s="1">
        <v>-4.6604580304244317E-2</v>
      </c>
      <c r="F948" s="1">
        <v>-46604.5803042443</v>
      </c>
      <c r="G948" s="1">
        <v>-30277.187944654994</v>
      </c>
      <c r="H948" s="1">
        <f t="shared" si="53"/>
        <v>57410.684969857102</v>
      </c>
      <c r="I948" s="1">
        <f t="shared" si="54"/>
        <v>67359.997506311163</v>
      </c>
      <c r="J948" s="4">
        <f t="shared" si="56"/>
        <v>61800.129172013025</v>
      </c>
      <c r="L948" s="1" cm="1">
        <f t="array" ref="L948">-AVERAGE(IF(F399:F948&lt;(-1*J948),F399:F948))</f>
        <v>68540.606552383702</v>
      </c>
      <c r="N948" s="1">
        <f t="shared" si="55"/>
        <v>-46604.580304244315</v>
      </c>
      <c r="O948" s="1">
        <f t="shared" si="57"/>
        <v>46604.580304244315</v>
      </c>
      <c r="P948" s="1">
        <f t="shared" si="58"/>
        <v>0</v>
      </c>
      <c r="R948" s="1">
        <f t="shared" si="59"/>
        <v>0</v>
      </c>
    </row>
    <row r="949" spans="2:18" x14ac:dyDescent="0.35">
      <c r="B949" s="46">
        <v>44831</v>
      </c>
      <c r="C949" s="4">
        <v>942</v>
      </c>
      <c r="D949" s="4"/>
      <c r="E949" s="1">
        <v>3.9963206337550027E-3</v>
      </c>
      <c r="F949" s="1">
        <v>3996.3206337549491</v>
      </c>
      <c r="G949" s="1">
        <v>2412.6815999400587</v>
      </c>
      <c r="H949" s="1">
        <f t="shared" si="53"/>
        <v>57410.684969857102</v>
      </c>
      <c r="I949" s="1">
        <f t="shared" si="54"/>
        <v>67359.997506311163</v>
      </c>
      <c r="J949" s="4">
        <f t="shared" si="56"/>
        <v>61800.129172013025</v>
      </c>
      <c r="L949" s="1" cm="1">
        <f t="array" ref="L949">-AVERAGE(IF(F400:F949&lt;(-1*J949),F400:F949))</f>
        <v>68540.606552383702</v>
      </c>
      <c r="N949" s="1">
        <f t="shared" si="55"/>
        <v>3996.3206337550027</v>
      </c>
      <c r="O949" s="1">
        <f t="shared" si="57"/>
        <v>-3996.3206337550027</v>
      </c>
      <c r="P949" s="1">
        <f t="shared" si="58"/>
        <v>0</v>
      </c>
      <c r="R949" s="1">
        <f t="shared" si="59"/>
        <v>0</v>
      </c>
    </row>
    <row r="950" spans="2:18" x14ac:dyDescent="0.35">
      <c r="B950" s="46">
        <v>44832</v>
      </c>
      <c r="C950" s="4">
        <v>943</v>
      </c>
      <c r="D950" s="4"/>
      <c r="E950" s="1">
        <v>5.2254984766825427E-3</v>
      </c>
      <c r="F950" s="1">
        <v>5225.4984766825801</v>
      </c>
      <c r="G950" s="1">
        <v>3251.5017727487834</v>
      </c>
      <c r="H950" s="1">
        <f t="shared" si="53"/>
        <v>57410.684969857102</v>
      </c>
      <c r="I950" s="1">
        <f t="shared" si="54"/>
        <v>67359.997506311163</v>
      </c>
      <c r="J950" s="4">
        <f t="shared" si="56"/>
        <v>61800.129172013025</v>
      </c>
      <c r="L950" s="1" cm="1">
        <f t="array" ref="L950">-AVERAGE(IF(F401:F950&lt;(-1*J950),F401:F950))</f>
        <v>68540.606552383702</v>
      </c>
      <c r="N950" s="1">
        <f t="shared" si="55"/>
        <v>5225.4984766825428</v>
      </c>
      <c r="O950" s="1">
        <f t="shared" si="57"/>
        <v>-5225.4984766825428</v>
      </c>
      <c r="P950" s="1">
        <f t="shared" si="58"/>
        <v>0</v>
      </c>
      <c r="R950" s="1">
        <f t="shared" si="59"/>
        <v>0</v>
      </c>
    </row>
    <row r="951" spans="2:18" x14ac:dyDescent="0.35">
      <c r="B951" s="46">
        <v>44833</v>
      </c>
      <c r="C951" s="4">
        <v>944</v>
      </c>
      <c r="D951" s="4"/>
      <c r="E951" s="1">
        <v>-3.8409572644771239E-2</v>
      </c>
      <c r="F951" s="1">
        <v>-38409.57264477131</v>
      </c>
      <c r="G951" s="1">
        <v>-24617.950943266296</v>
      </c>
      <c r="H951" s="1">
        <f t="shared" si="53"/>
        <v>57410.684969857102</v>
      </c>
      <c r="I951" s="1">
        <f t="shared" si="54"/>
        <v>67359.997506311163</v>
      </c>
      <c r="J951" s="4">
        <f t="shared" si="56"/>
        <v>61800.129172013025</v>
      </c>
      <c r="L951" s="1" cm="1">
        <f t="array" ref="L951">-AVERAGE(IF(F402:F951&lt;(-1*J951),F402:F951))</f>
        <v>68540.606552383702</v>
      </c>
      <c r="N951" s="1">
        <f t="shared" si="55"/>
        <v>-38409.572644771237</v>
      </c>
      <c r="O951" s="1">
        <f t="shared" si="57"/>
        <v>38409.572644771237</v>
      </c>
      <c r="P951" s="1">
        <f t="shared" si="58"/>
        <v>0</v>
      </c>
      <c r="R951" s="1">
        <f t="shared" si="59"/>
        <v>0</v>
      </c>
    </row>
    <row r="952" spans="2:18" x14ac:dyDescent="0.35">
      <c r="B952" s="46">
        <v>44834</v>
      </c>
      <c r="C952" s="4">
        <v>945</v>
      </c>
      <c r="D952" s="4"/>
      <c r="E952" s="1">
        <v>1.6026665750720915E-2</v>
      </c>
      <c r="F952" s="1">
        <v>16026.665750720887</v>
      </c>
      <c r="G952" s="1">
        <v>9865.5559219424449</v>
      </c>
      <c r="H952" s="1">
        <f t="shared" si="53"/>
        <v>57410.684969857102</v>
      </c>
      <c r="I952" s="1">
        <f t="shared" si="54"/>
        <v>67359.997506311163</v>
      </c>
      <c r="J952" s="4">
        <f t="shared" si="56"/>
        <v>61800.129172013025</v>
      </c>
      <c r="L952" s="1" cm="1">
        <f t="array" ref="L952">-AVERAGE(IF(F403:F952&lt;(-1*J952),F403:F952))</f>
        <v>68540.606552383702</v>
      </c>
      <c r="N952" s="1">
        <f t="shared" si="55"/>
        <v>16026.665750720915</v>
      </c>
      <c r="O952" s="1">
        <f t="shared" si="57"/>
        <v>-16026.665750720915</v>
      </c>
      <c r="P952" s="1">
        <f t="shared" si="58"/>
        <v>0</v>
      </c>
      <c r="R952" s="1">
        <f t="shared" si="59"/>
        <v>0</v>
      </c>
    </row>
    <row r="953" spans="2:18" x14ac:dyDescent="0.35">
      <c r="B953" s="46">
        <v>44837</v>
      </c>
      <c r="C953" s="4">
        <v>946</v>
      </c>
      <c r="D953" s="4"/>
      <c r="E953" s="1">
        <v>4.1706986280091785E-2</v>
      </c>
      <c r="F953" s="1">
        <v>41706.986280091805</v>
      </c>
      <c r="G953" s="1">
        <v>26160.263623718085</v>
      </c>
      <c r="H953" s="1">
        <f t="shared" si="53"/>
        <v>57410.684969857102</v>
      </c>
      <c r="I953" s="1">
        <f t="shared" si="54"/>
        <v>67359.997506311163</v>
      </c>
      <c r="J953" s="4">
        <f t="shared" si="56"/>
        <v>61800.129172013025</v>
      </c>
      <c r="L953" s="1" cm="1">
        <f t="array" ref="L953">-AVERAGE(IF(F404:F953&lt;(-1*J953),F404:F953))</f>
        <v>68540.606552383702</v>
      </c>
      <c r="N953" s="1">
        <f t="shared" si="55"/>
        <v>41706.986280091784</v>
      </c>
      <c r="O953" s="1">
        <f t="shared" si="57"/>
        <v>-41706.986280091784</v>
      </c>
      <c r="P953" s="1">
        <f t="shared" si="58"/>
        <v>0</v>
      </c>
      <c r="R953" s="1">
        <f t="shared" si="59"/>
        <v>0</v>
      </c>
    </row>
    <row r="954" spans="2:18" x14ac:dyDescent="0.35">
      <c r="B954" s="46">
        <v>44838</v>
      </c>
      <c r="C954" s="4">
        <v>947</v>
      </c>
      <c r="D954" s="4"/>
      <c r="E954" s="1">
        <v>2.3651244884866092E-2</v>
      </c>
      <c r="F954" s="1">
        <v>23651.244884866057</v>
      </c>
      <c r="G954" s="1">
        <v>14127.168581326494</v>
      </c>
      <c r="H954" s="1">
        <f t="shared" ref="H954:H1017" si="60">-LARGE(F905:F954,(1-$C$3)*$H$6)</f>
        <v>57410.684969857102</v>
      </c>
      <c r="I954" s="1">
        <f t="shared" si="54"/>
        <v>67359.997506311163</v>
      </c>
      <c r="J954" s="4">
        <f t="shared" si="56"/>
        <v>61800.129172013025</v>
      </c>
      <c r="L954" s="1" cm="1">
        <f t="array" ref="L954">-AVERAGE(IF(F405:F954&lt;(-1*J954),F405:F954))</f>
        <v>68540.606552383702</v>
      </c>
      <c r="N954" s="1">
        <f t="shared" si="55"/>
        <v>23651.244884866093</v>
      </c>
      <c r="O954" s="1">
        <f t="shared" si="57"/>
        <v>-23651.244884866093</v>
      </c>
      <c r="P954" s="1">
        <f t="shared" si="58"/>
        <v>0</v>
      </c>
      <c r="R954" s="1">
        <f t="shared" si="59"/>
        <v>0</v>
      </c>
    </row>
    <row r="955" spans="2:18" x14ac:dyDescent="0.35">
      <c r="B955" s="46">
        <v>44839</v>
      </c>
      <c r="C955" s="4">
        <v>948</v>
      </c>
      <c r="D955" s="4"/>
      <c r="E955" s="1">
        <v>5.1069919108234947E-3</v>
      </c>
      <c r="F955" s="1">
        <v>5106.9919108235044</v>
      </c>
      <c r="G955" s="1">
        <v>3069.7862814088617</v>
      </c>
      <c r="H955" s="1">
        <f t="shared" si="60"/>
        <v>57410.684969857102</v>
      </c>
      <c r="I955" s="1">
        <f t="shared" si="54"/>
        <v>67359.997506311163</v>
      </c>
      <c r="J955" s="4">
        <f t="shared" si="56"/>
        <v>61800.129172013025</v>
      </c>
      <c r="L955" s="1" cm="1">
        <f t="array" ref="L955">-AVERAGE(IF(F406:F955&lt;(-1*J955),F406:F955))</f>
        <v>68540.606552383702</v>
      </c>
      <c r="N955" s="1">
        <f t="shared" si="55"/>
        <v>5106.9919108234944</v>
      </c>
      <c r="O955" s="1">
        <f t="shared" si="57"/>
        <v>-5106.9919108234944</v>
      </c>
      <c r="P955" s="1">
        <f t="shared" si="58"/>
        <v>0</v>
      </c>
      <c r="R955" s="1">
        <f t="shared" si="59"/>
        <v>0</v>
      </c>
    </row>
    <row r="956" spans="2:18" x14ac:dyDescent="0.35">
      <c r="B956" s="46">
        <v>44840</v>
      </c>
      <c r="C956" s="4">
        <v>949</v>
      </c>
      <c r="D956" s="4"/>
      <c r="E956" s="1">
        <v>-4.544926425035465E-2</v>
      </c>
      <c r="F956" s="1">
        <v>-45449.264250354609</v>
      </c>
      <c r="G956" s="1">
        <v>-28144.200635288624</v>
      </c>
      <c r="H956" s="1">
        <f t="shared" si="60"/>
        <v>57410.684969857102</v>
      </c>
      <c r="I956" s="1">
        <f t="shared" si="54"/>
        <v>67359.997506311163</v>
      </c>
      <c r="J956" s="4">
        <f t="shared" si="56"/>
        <v>61800.129172013025</v>
      </c>
      <c r="L956" s="1" cm="1">
        <f t="array" ref="L956">-AVERAGE(IF(F407:F956&lt;(-1*J956),F407:F956))</f>
        <v>68540.606552383702</v>
      </c>
      <c r="N956" s="1">
        <f t="shared" si="55"/>
        <v>-45449.264250354652</v>
      </c>
      <c r="O956" s="1">
        <f t="shared" si="57"/>
        <v>45449.264250354652</v>
      </c>
      <c r="P956" s="1">
        <f t="shared" si="58"/>
        <v>0</v>
      </c>
      <c r="R956" s="1">
        <f t="shared" si="59"/>
        <v>0</v>
      </c>
    </row>
    <row r="957" spans="2:18" x14ac:dyDescent="0.35">
      <c r="B957" s="46">
        <v>44841</v>
      </c>
      <c r="C957" s="4">
        <v>950</v>
      </c>
      <c r="D957" s="4"/>
      <c r="E957" s="1">
        <v>-4.7858673691459699E-2</v>
      </c>
      <c r="F957" s="1">
        <v>-47858.673691459699</v>
      </c>
      <c r="G957" s="1">
        <v>-27899.980330922608</v>
      </c>
      <c r="H957" s="1">
        <f t="shared" si="60"/>
        <v>57410.684969857102</v>
      </c>
      <c r="I957" s="1">
        <f t="shared" si="54"/>
        <v>67359.997506311163</v>
      </c>
      <c r="J957" s="4">
        <f t="shared" si="56"/>
        <v>61800.129172013025</v>
      </c>
      <c r="L957" s="1" cm="1">
        <f t="array" ref="L957">-AVERAGE(IF(F408:F957&lt;(-1*J957),F408:F957))</f>
        <v>68540.606552383702</v>
      </c>
      <c r="N957" s="1">
        <f t="shared" si="55"/>
        <v>-47858.673691459699</v>
      </c>
      <c r="O957" s="1">
        <f t="shared" si="57"/>
        <v>47858.673691459699</v>
      </c>
      <c r="P957" s="1">
        <f t="shared" si="58"/>
        <v>0</v>
      </c>
      <c r="R957" s="1">
        <f t="shared" si="59"/>
        <v>0</v>
      </c>
    </row>
    <row r="958" spans="2:18" x14ac:dyDescent="0.35">
      <c r="B958" s="46">
        <v>44844</v>
      </c>
      <c r="C958" s="4">
        <v>951</v>
      </c>
      <c r="D958" s="4"/>
      <c r="E958" s="1">
        <v>-4.9681665104245036E-2</v>
      </c>
      <c r="F958" s="1">
        <v>-49681.665104245069</v>
      </c>
      <c r="G958" s="1">
        <v>-27305.350741125334</v>
      </c>
      <c r="H958" s="1">
        <f t="shared" si="60"/>
        <v>57410.684969857102</v>
      </c>
      <c r="I958" s="1">
        <f t="shared" si="54"/>
        <v>67359.997506311163</v>
      </c>
      <c r="J958" s="4">
        <f t="shared" si="56"/>
        <v>61800.129172013025</v>
      </c>
      <c r="L958" s="1" cm="1">
        <f t="array" ref="L958">-AVERAGE(IF(F409:F958&lt;(-1*J958),F409:F958))</f>
        <v>68540.606552383702</v>
      </c>
      <c r="N958" s="1">
        <f t="shared" si="55"/>
        <v>-49681.665104245039</v>
      </c>
      <c r="O958" s="1">
        <f t="shared" si="57"/>
        <v>49681.665104245039</v>
      </c>
      <c r="P958" s="1">
        <f t="shared" si="58"/>
        <v>0</v>
      </c>
      <c r="R958" s="1">
        <f t="shared" si="59"/>
        <v>0</v>
      </c>
    </row>
    <row r="959" spans="2:18" x14ac:dyDescent="0.35">
      <c r="B959" s="46">
        <v>44845</v>
      </c>
      <c r="C959" s="4">
        <v>952</v>
      </c>
      <c r="D959" s="4"/>
      <c r="E959" s="1">
        <v>-2.3089027237796184E-2</v>
      </c>
      <c r="F959" s="1">
        <v>-23089.027237796225</v>
      </c>
      <c r="G959" s="1">
        <v>-12005.418716905275</v>
      </c>
      <c r="H959" s="1">
        <f t="shared" si="60"/>
        <v>57410.684969857102</v>
      </c>
      <c r="I959" s="1">
        <f t="shared" si="54"/>
        <v>67359.997506311163</v>
      </c>
      <c r="J959" s="4">
        <f t="shared" si="56"/>
        <v>61800.129172013025</v>
      </c>
      <c r="L959" s="1" cm="1">
        <f t="array" ref="L959">-AVERAGE(IF(F410:F959&lt;(-1*J959),F410:F959))</f>
        <v>68540.606552383702</v>
      </c>
      <c r="N959" s="1">
        <f t="shared" si="55"/>
        <v>-23089.027237796185</v>
      </c>
      <c r="O959" s="1">
        <f t="shared" si="57"/>
        <v>23089.027237796185</v>
      </c>
      <c r="P959" s="1">
        <f t="shared" si="58"/>
        <v>0</v>
      </c>
      <c r="R959" s="1">
        <f t="shared" si="59"/>
        <v>0</v>
      </c>
    </row>
    <row r="960" spans="2:18" x14ac:dyDescent="0.35">
      <c r="B960" s="46">
        <v>44846</v>
      </c>
      <c r="C960" s="4">
        <v>953</v>
      </c>
      <c r="D960" s="4"/>
      <c r="E960" s="1">
        <v>-1.5139003926452475E-2</v>
      </c>
      <c r="F960" s="1">
        <v>-15139.003926452482</v>
      </c>
      <c r="G960" s="1">
        <v>-7974.9774997310806</v>
      </c>
      <c r="H960" s="1">
        <f t="shared" si="60"/>
        <v>57410.684969857102</v>
      </c>
      <c r="I960" s="1">
        <f t="shared" si="54"/>
        <v>67359.997506311163</v>
      </c>
      <c r="J960" s="4">
        <f t="shared" si="56"/>
        <v>61800.129172013025</v>
      </c>
      <c r="L960" s="1" cm="1">
        <f t="array" ref="L960">-AVERAGE(IF(F411:F960&lt;(-1*J960),F411:F960))</f>
        <v>68540.606552383702</v>
      </c>
      <c r="N960" s="1">
        <f t="shared" si="55"/>
        <v>-15139.003926452475</v>
      </c>
      <c r="O960" s="1">
        <f t="shared" si="57"/>
        <v>15139.003926452475</v>
      </c>
      <c r="P960" s="1">
        <f t="shared" si="58"/>
        <v>0</v>
      </c>
      <c r="R960" s="1">
        <f t="shared" si="59"/>
        <v>0</v>
      </c>
    </row>
    <row r="961" spans="2:18" x14ac:dyDescent="0.35">
      <c r="B961" s="46">
        <v>44847</v>
      </c>
      <c r="C961" s="4">
        <v>954</v>
      </c>
      <c r="D961" s="4"/>
      <c r="E961" s="1">
        <v>6.7952172420050597E-2</v>
      </c>
      <c r="F961" s="1">
        <v>67952.172420050483</v>
      </c>
      <c r="G961" s="1">
        <v>36627.399283949897</v>
      </c>
      <c r="H961" s="1">
        <f t="shared" si="60"/>
        <v>57410.684969857102</v>
      </c>
      <c r="I961" s="1">
        <f t="shared" si="54"/>
        <v>67359.997506311163</v>
      </c>
      <c r="J961" s="4">
        <f t="shared" si="56"/>
        <v>61800.129172013025</v>
      </c>
      <c r="L961" s="1" cm="1">
        <f t="array" ref="L961">-AVERAGE(IF(F412:F961&lt;(-1*J961),F412:F961))</f>
        <v>68540.606552383702</v>
      </c>
      <c r="N961" s="1">
        <f t="shared" si="55"/>
        <v>67952.1724200506</v>
      </c>
      <c r="O961" s="1">
        <f t="shared" si="57"/>
        <v>-67952.1724200506</v>
      </c>
      <c r="P961" s="1">
        <f t="shared" si="58"/>
        <v>0</v>
      </c>
      <c r="R961" s="1">
        <f t="shared" si="59"/>
        <v>346254.72809461149</v>
      </c>
    </row>
    <row r="962" spans="2:18" x14ac:dyDescent="0.35">
      <c r="B962" s="46">
        <v>44848</v>
      </c>
      <c r="C962" s="4">
        <v>955</v>
      </c>
      <c r="D962" s="4"/>
      <c r="E962" s="1">
        <v>-1.2175882705723503E-2</v>
      </c>
      <c r="F962" s="1">
        <v>-12175.882705723518</v>
      </c>
      <c r="G962" s="1">
        <v>-5849.1646904392137</v>
      </c>
      <c r="H962" s="1">
        <f t="shared" si="60"/>
        <v>57410.684969857102</v>
      </c>
      <c r="I962" s="1">
        <f t="shared" ref="I962:I1025" si="61">-LARGE(F713:F962,(1-$C$3)*$I$6)</f>
        <v>67359.997506311163</v>
      </c>
      <c r="J962" s="4">
        <f t="shared" si="56"/>
        <v>61800.129172013025</v>
      </c>
      <c r="L962" s="1" cm="1">
        <f t="array" ref="L962">-AVERAGE(IF(F413:F962&lt;(-1*J962),F413:F962))</f>
        <v>68540.606552383702</v>
      </c>
      <c r="N962" s="1">
        <f t="shared" si="55"/>
        <v>-12175.882705723503</v>
      </c>
      <c r="O962" s="1">
        <f t="shared" si="57"/>
        <v>12175.882705723503</v>
      </c>
      <c r="P962" s="1">
        <f t="shared" si="58"/>
        <v>0</v>
      </c>
      <c r="R962" s="1">
        <f t="shared" si="59"/>
        <v>0</v>
      </c>
    </row>
    <row r="963" spans="2:18" x14ac:dyDescent="0.35">
      <c r="B963" s="46">
        <v>44851</v>
      </c>
      <c r="C963" s="4">
        <v>956</v>
      </c>
      <c r="D963" s="4"/>
      <c r="E963" s="1">
        <v>4.5633396263913273E-2</v>
      </c>
      <c r="F963" s="1">
        <v>45633.396263913251</v>
      </c>
      <c r="G963" s="1">
        <v>22513.404736687866</v>
      </c>
      <c r="H963" s="1">
        <f t="shared" si="60"/>
        <v>57410.684969857102</v>
      </c>
      <c r="I963" s="1">
        <f t="shared" si="61"/>
        <v>67359.997506311163</v>
      </c>
      <c r="J963" s="4">
        <f t="shared" si="56"/>
        <v>61800.129172013025</v>
      </c>
      <c r="L963" s="1" cm="1">
        <f t="array" ref="L963">-AVERAGE(IF(F414:F963&lt;(-1*J963),F414:F963))</f>
        <v>68540.606552383702</v>
      </c>
      <c r="N963" s="1">
        <f t="shared" si="55"/>
        <v>45633.396263913273</v>
      </c>
      <c r="O963" s="1">
        <f t="shared" si="57"/>
        <v>-45633.396263913273</v>
      </c>
      <c r="P963" s="1">
        <f t="shared" si="58"/>
        <v>0</v>
      </c>
      <c r="R963" s="1">
        <f t="shared" si="59"/>
        <v>0</v>
      </c>
    </row>
    <row r="964" spans="2:18" x14ac:dyDescent="0.35">
      <c r="B964" s="46">
        <v>44852</v>
      </c>
      <c r="C964" s="4">
        <v>957</v>
      </c>
      <c r="D964" s="4"/>
      <c r="E964" s="1">
        <v>3.3379247152304212E-2</v>
      </c>
      <c r="F964" s="1">
        <v>33379.247152304277</v>
      </c>
      <c r="G964" s="1">
        <v>15991.04967094426</v>
      </c>
      <c r="H964" s="1">
        <f t="shared" si="60"/>
        <v>57410.684969857102</v>
      </c>
      <c r="I964" s="1">
        <f t="shared" si="61"/>
        <v>67359.997506311163</v>
      </c>
      <c r="J964" s="4">
        <f t="shared" si="56"/>
        <v>61800.129172013025</v>
      </c>
      <c r="L964" s="1" cm="1">
        <f t="array" ref="L964">-AVERAGE(IF(F415:F964&lt;(-1*J964),F415:F964))</f>
        <v>68540.606552383702</v>
      </c>
      <c r="N964" s="1">
        <f t="shared" si="55"/>
        <v>33379.247152304211</v>
      </c>
      <c r="O964" s="1">
        <f t="shared" si="57"/>
        <v>-33379.247152304211</v>
      </c>
      <c r="P964" s="1">
        <f t="shared" si="58"/>
        <v>0</v>
      </c>
      <c r="R964" s="1">
        <f t="shared" si="59"/>
        <v>0</v>
      </c>
    </row>
    <row r="965" spans="2:18" x14ac:dyDescent="0.35">
      <c r="B965" s="46">
        <v>44853</v>
      </c>
      <c r="C965" s="4">
        <v>958</v>
      </c>
      <c r="D965" s="4"/>
      <c r="E965" s="1">
        <v>-3.2462170170754763E-2</v>
      </c>
      <c r="F965" s="1">
        <v>-32462.170170754776</v>
      </c>
      <c r="G965" s="1">
        <v>-15545.48599512741</v>
      </c>
      <c r="H965" s="1">
        <f t="shared" si="60"/>
        <v>57410.684969857102</v>
      </c>
      <c r="I965" s="1">
        <f t="shared" si="61"/>
        <v>67359.997506311163</v>
      </c>
      <c r="J965" s="4">
        <f t="shared" si="56"/>
        <v>61800.129172013025</v>
      </c>
      <c r="L965" s="1" cm="1">
        <f t="array" ref="L965">-AVERAGE(IF(F416:F965&lt;(-1*J965),F416:F965))</f>
        <v>68540.606552383702</v>
      </c>
      <c r="N965" s="1">
        <f t="shared" si="55"/>
        <v>-32462.170170754762</v>
      </c>
      <c r="O965" s="1">
        <f t="shared" si="57"/>
        <v>32462.170170754762</v>
      </c>
      <c r="P965" s="1">
        <f t="shared" si="58"/>
        <v>0</v>
      </c>
      <c r="R965" s="1">
        <f t="shared" si="59"/>
        <v>0</v>
      </c>
    </row>
    <row r="966" spans="2:18" x14ac:dyDescent="0.35">
      <c r="B966" s="46">
        <v>44854</v>
      </c>
      <c r="C966" s="4">
        <v>959</v>
      </c>
      <c r="D966" s="4"/>
      <c r="E966" s="1">
        <v>-1.7317921887242613E-3</v>
      </c>
      <c r="F966" s="1">
        <v>-1731.7921887242701</v>
      </c>
      <c r="G966" s="1">
        <v>-830.37634176840231</v>
      </c>
      <c r="H966" s="1">
        <f t="shared" si="60"/>
        <v>57410.684969857102</v>
      </c>
      <c r="I966" s="1">
        <f t="shared" si="61"/>
        <v>67359.997506311163</v>
      </c>
      <c r="J966" s="4">
        <f t="shared" si="56"/>
        <v>61800.129172013025</v>
      </c>
      <c r="L966" s="1" cm="1">
        <f t="array" ref="L966">-AVERAGE(IF(F417:F966&lt;(-1*J966),F417:F966))</f>
        <v>68540.606552383702</v>
      </c>
      <c r="N966" s="1">
        <f t="shared" si="55"/>
        <v>-1731.7921887242612</v>
      </c>
      <c r="O966" s="1">
        <f t="shared" si="57"/>
        <v>1731.7921887242612</v>
      </c>
      <c r="P966" s="1">
        <f t="shared" si="58"/>
        <v>0</v>
      </c>
      <c r="R966" s="1">
        <f t="shared" si="59"/>
        <v>0</v>
      </c>
    </row>
    <row r="967" spans="2:18" x14ac:dyDescent="0.35">
      <c r="B967" s="46">
        <v>44855</v>
      </c>
      <c r="C967" s="4">
        <v>960</v>
      </c>
      <c r="D967" s="4"/>
      <c r="E967" s="1">
        <v>4.0068226879087787E-4</v>
      </c>
      <c r="F967" s="1">
        <v>400.68226879090071</v>
      </c>
      <c r="G967" s="1">
        <v>198.14244546818014</v>
      </c>
      <c r="H967" s="1">
        <f t="shared" si="60"/>
        <v>57410.684969857102</v>
      </c>
      <c r="I967" s="1">
        <f t="shared" si="61"/>
        <v>67359.997506311163</v>
      </c>
      <c r="J967" s="4">
        <f t="shared" si="56"/>
        <v>61800.129172013025</v>
      </c>
      <c r="L967" s="1" cm="1">
        <f t="array" ref="L967">-AVERAGE(IF(F418:F967&lt;(-1*J967),F418:F967))</f>
        <v>68540.606552383702</v>
      </c>
      <c r="N967" s="1">
        <f t="shared" si="55"/>
        <v>400.68226879087786</v>
      </c>
      <c r="O967" s="1">
        <f t="shared" si="57"/>
        <v>-400.68226879087786</v>
      </c>
      <c r="P967" s="1">
        <f t="shared" si="58"/>
        <v>0</v>
      </c>
      <c r="R967" s="1">
        <f t="shared" si="59"/>
        <v>0</v>
      </c>
    </row>
    <row r="968" spans="2:18" x14ac:dyDescent="0.35">
      <c r="B968" s="46">
        <v>44858</v>
      </c>
      <c r="C968" s="4">
        <v>961</v>
      </c>
      <c r="D968" s="4"/>
      <c r="E968" s="1">
        <v>-4.2730000365609425E-3</v>
      </c>
      <c r="F968" s="1">
        <v>-4273.0000365609303</v>
      </c>
      <c r="G968" s="1">
        <v>-2179.4364392760172</v>
      </c>
      <c r="H968" s="1">
        <f t="shared" si="60"/>
        <v>57410.684969857102</v>
      </c>
      <c r="I968" s="1">
        <f t="shared" si="61"/>
        <v>67359.997506311163</v>
      </c>
      <c r="J968" s="4">
        <f t="shared" si="56"/>
        <v>61800.129172013025</v>
      </c>
      <c r="L968" s="1" cm="1">
        <f t="array" ref="L968">-AVERAGE(IF(F419:F968&lt;(-1*J968),F419:F968))</f>
        <v>68540.606552383702</v>
      </c>
      <c r="N968" s="1">
        <f t="shared" si="55"/>
        <v>-4273.0000365609421</v>
      </c>
      <c r="O968" s="1">
        <f t="shared" si="57"/>
        <v>4273.0000365609421</v>
      </c>
      <c r="P968" s="1">
        <f t="shared" si="58"/>
        <v>0</v>
      </c>
      <c r="R968" s="1">
        <f t="shared" si="59"/>
        <v>0</v>
      </c>
    </row>
    <row r="969" spans="2:18" x14ac:dyDescent="0.35">
      <c r="B969" s="46">
        <v>44859</v>
      </c>
      <c r="C969" s="4">
        <v>962</v>
      </c>
      <c r="D969" s="4"/>
      <c r="E969" s="1">
        <v>3.4627146112406408E-2</v>
      </c>
      <c r="F969" s="1">
        <v>34627.146112406394</v>
      </c>
      <c r="G969" s="1">
        <v>18205.530799041841</v>
      </c>
      <c r="H969" s="1">
        <f t="shared" si="60"/>
        <v>57410.684969857102</v>
      </c>
      <c r="I969" s="1">
        <f t="shared" si="61"/>
        <v>67359.997506311163</v>
      </c>
      <c r="J969" s="4">
        <f t="shared" si="56"/>
        <v>61800.129172013025</v>
      </c>
      <c r="L969" s="1" cm="1">
        <f t="array" ref="L969">-AVERAGE(IF(F420:F969&lt;(-1*J969),F420:F969))</f>
        <v>68540.606552383702</v>
      </c>
      <c r="N969" s="1">
        <f t="shared" si="55"/>
        <v>34627.146112406408</v>
      </c>
      <c r="O969" s="1">
        <f t="shared" si="57"/>
        <v>-34627.146112406408</v>
      </c>
      <c r="P969" s="1">
        <f t="shared" si="58"/>
        <v>0</v>
      </c>
      <c r="R969" s="1">
        <f t="shared" si="59"/>
        <v>0</v>
      </c>
    </row>
    <row r="970" spans="2:18" x14ac:dyDescent="0.35">
      <c r="B970" s="46">
        <v>44860</v>
      </c>
      <c r="C970" s="4">
        <v>963</v>
      </c>
      <c r="D970" s="4"/>
      <c r="E970" s="1">
        <v>2.0172418095921543E-2</v>
      </c>
      <c r="F970" s="1">
        <v>20172.418095921515</v>
      </c>
      <c r="G970" s="1">
        <v>10507.488722346525</v>
      </c>
      <c r="H970" s="1">
        <f t="shared" si="60"/>
        <v>57410.684969857102</v>
      </c>
      <c r="I970" s="1">
        <f t="shared" si="61"/>
        <v>67359.997506311163</v>
      </c>
      <c r="J970" s="4">
        <f t="shared" si="56"/>
        <v>61800.129172013025</v>
      </c>
      <c r="L970" s="1" cm="1">
        <f t="array" ref="L970">-AVERAGE(IF(F421:F970&lt;(-1*J970),F421:F970))</f>
        <v>68540.606552383702</v>
      </c>
      <c r="N970" s="1">
        <f t="shared" si="55"/>
        <v>20172.418095921541</v>
      </c>
      <c r="O970" s="1">
        <f t="shared" si="57"/>
        <v>-20172.418095921541</v>
      </c>
      <c r="P970" s="1">
        <f t="shared" si="58"/>
        <v>0</v>
      </c>
      <c r="R970" s="1">
        <f t="shared" si="59"/>
        <v>0</v>
      </c>
    </row>
    <row r="971" spans="2:18" x14ac:dyDescent="0.35">
      <c r="B971" s="46">
        <v>44861</v>
      </c>
      <c r="C971" s="4">
        <v>964</v>
      </c>
      <c r="D971" s="4"/>
      <c r="E971" s="1">
        <v>5.9865100151479155E-3</v>
      </c>
      <c r="F971" s="1">
        <v>5986.510015147971</v>
      </c>
      <c r="G971" s="1">
        <v>3172.2665354926289</v>
      </c>
      <c r="H971" s="1">
        <f t="shared" si="60"/>
        <v>57410.684969857102</v>
      </c>
      <c r="I971" s="1">
        <f t="shared" si="61"/>
        <v>67359.997506311163</v>
      </c>
      <c r="J971" s="4">
        <f t="shared" si="56"/>
        <v>61800.129172013025</v>
      </c>
      <c r="L971" s="1" cm="1">
        <f t="array" ref="L971">-AVERAGE(IF(F422:F971&lt;(-1*J971),F422:F971))</f>
        <v>68540.606552383702</v>
      </c>
      <c r="N971" s="1">
        <f t="shared" si="55"/>
        <v>5986.5100151479155</v>
      </c>
      <c r="O971" s="1">
        <f t="shared" si="57"/>
        <v>-5986.5100151479155</v>
      </c>
      <c r="P971" s="1">
        <f t="shared" si="58"/>
        <v>0</v>
      </c>
      <c r="R971" s="1">
        <f t="shared" si="59"/>
        <v>0</v>
      </c>
    </row>
    <row r="972" spans="2:18" x14ac:dyDescent="0.35">
      <c r="B972" s="46">
        <v>44862</v>
      </c>
      <c r="C972" s="4">
        <v>965</v>
      </c>
      <c r="D972" s="4"/>
      <c r="E972" s="1">
        <v>3.4326451621331758E-2</v>
      </c>
      <c r="F972" s="1">
        <v>34326.45162133174</v>
      </c>
      <c r="G972" s="1">
        <v>18737.381942629534</v>
      </c>
      <c r="H972" s="1">
        <f t="shared" si="60"/>
        <v>57410.684969857102</v>
      </c>
      <c r="I972" s="1">
        <f t="shared" si="61"/>
        <v>67359.997506311163</v>
      </c>
      <c r="J972" s="4">
        <f t="shared" si="56"/>
        <v>61800.129172013025</v>
      </c>
      <c r="L972" s="1" cm="1">
        <f t="array" ref="L972">-AVERAGE(IF(F423:F972&lt;(-1*J972),F423:F972))</f>
        <v>68540.606552383702</v>
      </c>
      <c r="N972" s="1">
        <f t="shared" si="55"/>
        <v>34326.451621331755</v>
      </c>
      <c r="O972" s="1">
        <f t="shared" si="57"/>
        <v>-34326.451621331755</v>
      </c>
      <c r="P972" s="1">
        <f t="shared" si="58"/>
        <v>0</v>
      </c>
      <c r="R972" s="1">
        <f t="shared" si="59"/>
        <v>0</v>
      </c>
    </row>
    <row r="973" spans="2:18" x14ac:dyDescent="0.35">
      <c r="B973" s="46">
        <v>44865</v>
      </c>
      <c r="C973" s="4">
        <v>966</v>
      </c>
      <c r="D973" s="4"/>
      <c r="E973" s="1">
        <v>1.209237963370899E-2</v>
      </c>
      <c r="F973" s="1">
        <v>12092.379633708973</v>
      </c>
      <c r="G973" s="1">
        <v>6524.5814555332272</v>
      </c>
      <c r="H973" s="1">
        <f t="shared" si="60"/>
        <v>57410.684969857102</v>
      </c>
      <c r="I973" s="1">
        <f t="shared" si="61"/>
        <v>67359.997506311163</v>
      </c>
      <c r="J973" s="4">
        <f t="shared" si="56"/>
        <v>61800.129172013025</v>
      </c>
      <c r="L973" s="1" cm="1">
        <f t="array" ref="L973">-AVERAGE(IF(F424:F973&lt;(-1*J973),F424:F973))</f>
        <v>68540.606552383702</v>
      </c>
      <c r="N973" s="1">
        <f t="shared" si="55"/>
        <v>12092.37963370899</v>
      </c>
      <c r="O973" s="1">
        <f t="shared" si="57"/>
        <v>-12092.37963370899</v>
      </c>
      <c r="P973" s="1">
        <f t="shared" si="58"/>
        <v>0</v>
      </c>
      <c r="R973" s="1">
        <f t="shared" si="59"/>
        <v>0</v>
      </c>
    </row>
    <row r="974" spans="2:18" x14ac:dyDescent="0.35">
      <c r="B974" s="46">
        <v>44866</v>
      </c>
      <c r="C974" s="4">
        <v>967</v>
      </c>
      <c r="D974" s="4"/>
      <c r="E974" s="1">
        <v>4.3468671492715515E-2</v>
      </c>
      <c r="F974" s="1">
        <v>43468.671492715483</v>
      </c>
      <c r="G974" s="1">
        <v>24061.772665789242</v>
      </c>
      <c r="H974" s="1">
        <f t="shared" si="60"/>
        <v>57410.684969857102</v>
      </c>
      <c r="I974" s="1">
        <f t="shared" si="61"/>
        <v>67359.997506311163</v>
      </c>
      <c r="J974" s="4">
        <f t="shared" si="56"/>
        <v>61800.129172013025</v>
      </c>
      <c r="L974" s="1" cm="1">
        <f t="array" ref="L974">-AVERAGE(IF(F425:F974&lt;(-1*J974),F425:F974))</f>
        <v>68540.606552383702</v>
      </c>
      <c r="N974" s="1">
        <f t="shared" si="55"/>
        <v>43468.671492715512</v>
      </c>
      <c r="O974" s="1">
        <f t="shared" si="57"/>
        <v>-43468.671492715512</v>
      </c>
      <c r="P974" s="1">
        <f t="shared" si="58"/>
        <v>0</v>
      </c>
      <c r="R974" s="1">
        <f t="shared" si="59"/>
        <v>0</v>
      </c>
    </row>
    <row r="975" spans="2:18" x14ac:dyDescent="0.35">
      <c r="B975" s="46">
        <v>44867</v>
      </c>
      <c r="C975" s="4">
        <v>968</v>
      </c>
      <c r="D975" s="4"/>
      <c r="E975" s="1">
        <v>9.6755054367956336E-3</v>
      </c>
      <c r="F975" s="1">
        <v>9675.5054367956473</v>
      </c>
      <c r="G975" s="1">
        <v>5159.2211839555193</v>
      </c>
      <c r="H975" s="1">
        <f t="shared" si="60"/>
        <v>57410.684969857102</v>
      </c>
      <c r="I975" s="1">
        <f t="shared" si="61"/>
        <v>67359.997506311163</v>
      </c>
      <c r="J975" s="4">
        <f t="shared" si="56"/>
        <v>61800.129172013025</v>
      </c>
      <c r="L975" s="1" cm="1">
        <f t="array" ref="L975">-AVERAGE(IF(F426:F975&lt;(-1*J975),F426:F975))</f>
        <v>68540.606552383702</v>
      </c>
      <c r="N975" s="1">
        <f t="shared" si="55"/>
        <v>9675.5054367956327</v>
      </c>
      <c r="O975" s="1">
        <f t="shared" si="57"/>
        <v>-9675.5054367956327</v>
      </c>
      <c r="P975" s="1">
        <f t="shared" si="58"/>
        <v>0</v>
      </c>
      <c r="R975" s="1">
        <f t="shared" si="59"/>
        <v>0</v>
      </c>
    </row>
    <row r="976" spans="2:18" x14ac:dyDescent="0.35">
      <c r="B976" s="46">
        <v>44868</v>
      </c>
      <c r="C976" s="4">
        <v>969</v>
      </c>
      <c r="D976" s="4"/>
      <c r="E976" s="1">
        <v>-3.3720280985260774E-2</v>
      </c>
      <c r="F976" s="1">
        <v>-33720.280985260732</v>
      </c>
      <c r="G976" s="1">
        <v>-18483.348406733232</v>
      </c>
      <c r="H976" s="1">
        <f t="shared" si="60"/>
        <v>57410.684969857102</v>
      </c>
      <c r="I976" s="1">
        <f t="shared" si="61"/>
        <v>67359.997506311163</v>
      </c>
      <c r="J976" s="4">
        <f t="shared" si="56"/>
        <v>61800.129172013025</v>
      </c>
      <c r="L976" s="1" cm="1">
        <f t="array" ref="L976">-AVERAGE(IF(F427:F976&lt;(-1*J976),F427:F976))</f>
        <v>68540.606552383702</v>
      </c>
      <c r="N976" s="1">
        <f t="shared" si="55"/>
        <v>-33720.280985260775</v>
      </c>
      <c r="O976" s="1">
        <f t="shared" si="57"/>
        <v>33720.280985260775</v>
      </c>
      <c r="P976" s="1">
        <f t="shared" si="58"/>
        <v>0</v>
      </c>
      <c r="R976" s="1">
        <f t="shared" si="59"/>
        <v>0</v>
      </c>
    </row>
    <row r="977" spans="2:18" x14ac:dyDescent="0.35">
      <c r="B977" s="46">
        <v>44869</v>
      </c>
      <c r="C977" s="4">
        <v>970</v>
      </c>
      <c r="D977" s="4"/>
      <c r="E977" s="1">
        <v>2.7575674419862244E-2</v>
      </c>
      <c r="F977" s="1">
        <v>27575.674419862218</v>
      </c>
      <c r="G977" s="1">
        <v>14957.327472588435</v>
      </c>
      <c r="H977" s="1">
        <f t="shared" si="60"/>
        <v>57410.684969857102</v>
      </c>
      <c r="I977" s="1">
        <f t="shared" si="61"/>
        <v>67359.997506311163</v>
      </c>
      <c r="J977" s="4">
        <f t="shared" si="56"/>
        <v>61800.129172013025</v>
      </c>
      <c r="L977" s="1" cm="1">
        <f t="array" ref="L977">-AVERAGE(IF(F428:F977&lt;(-1*J977),F428:F977))</f>
        <v>68540.606552383702</v>
      </c>
      <c r="N977" s="1">
        <f t="shared" si="55"/>
        <v>27575.674419862244</v>
      </c>
      <c r="O977" s="1">
        <f t="shared" si="57"/>
        <v>-27575.674419862244</v>
      </c>
      <c r="P977" s="1">
        <f t="shared" si="58"/>
        <v>0</v>
      </c>
      <c r="R977" s="1">
        <f t="shared" si="59"/>
        <v>0</v>
      </c>
    </row>
    <row r="978" spans="2:18" x14ac:dyDescent="0.35">
      <c r="B978" s="46">
        <v>44872</v>
      </c>
      <c r="C978" s="4">
        <v>971</v>
      </c>
      <c r="D978" s="4"/>
      <c r="E978" s="1">
        <v>-7.6090238113083264E-3</v>
      </c>
      <c r="F978" s="1">
        <v>-7609.0238113083178</v>
      </c>
      <c r="G978" s="1">
        <v>-4141.3302435533942</v>
      </c>
      <c r="H978" s="1">
        <f t="shared" si="60"/>
        <v>57410.684969857102</v>
      </c>
      <c r="I978" s="1">
        <f t="shared" si="61"/>
        <v>67359.997506311163</v>
      </c>
      <c r="J978" s="4">
        <f t="shared" si="56"/>
        <v>61800.129172013025</v>
      </c>
      <c r="L978" s="1" cm="1">
        <f t="array" ref="L978">-AVERAGE(IF(F429:F978&lt;(-1*J978),F429:F978))</f>
        <v>68540.606552383702</v>
      </c>
      <c r="N978" s="1">
        <f t="shared" si="55"/>
        <v>-7609.023811308326</v>
      </c>
      <c r="O978" s="1">
        <f t="shared" si="57"/>
        <v>7609.023811308326</v>
      </c>
      <c r="P978" s="1">
        <f t="shared" si="58"/>
        <v>0</v>
      </c>
      <c r="R978" s="1">
        <f t="shared" si="59"/>
        <v>0</v>
      </c>
    </row>
    <row r="979" spans="2:18" x14ac:dyDescent="0.35">
      <c r="B979" s="46">
        <v>44873</v>
      </c>
      <c r="C979" s="4">
        <v>972</v>
      </c>
      <c r="D979" s="4"/>
      <c r="E979" s="1">
        <v>4.0143538419517122E-2</v>
      </c>
      <c r="F979" s="1">
        <v>40143.538419517106</v>
      </c>
      <c r="G979" s="1">
        <v>22486.541708749133</v>
      </c>
      <c r="H979" s="1">
        <f t="shared" si="60"/>
        <v>57410.684969857102</v>
      </c>
      <c r="I979" s="1">
        <f t="shared" si="61"/>
        <v>67359.997506311163</v>
      </c>
      <c r="J979" s="4">
        <f t="shared" si="56"/>
        <v>61800.129172013025</v>
      </c>
      <c r="L979" s="1" cm="1">
        <f t="array" ref="L979">-AVERAGE(IF(F430:F979&lt;(-1*J979),F430:F979))</f>
        <v>68540.606552383702</v>
      </c>
      <c r="N979" s="1">
        <f t="shared" si="55"/>
        <v>40143.538419517121</v>
      </c>
      <c r="O979" s="1">
        <f t="shared" si="57"/>
        <v>-40143.538419517121</v>
      </c>
      <c r="P979" s="1">
        <f t="shared" si="58"/>
        <v>0</v>
      </c>
      <c r="R979" s="1">
        <f t="shared" si="59"/>
        <v>0</v>
      </c>
    </row>
    <row r="980" spans="2:18" x14ac:dyDescent="0.35">
      <c r="B980" s="46">
        <v>44874</v>
      </c>
      <c r="C980" s="4">
        <v>973</v>
      </c>
      <c r="D980" s="4"/>
      <c r="E980" s="1">
        <v>-6.1852557049835877E-3</v>
      </c>
      <c r="F980" s="1">
        <v>-6185.2557049836032</v>
      </c>
      <c r="G980" s="1">
        <v>-3364.8490377300764</v>
      </c>
      <c r="H980" s="1">
        <f t="shared" si="60"/>
        <v>57410.684969857102</v>
      </c>
      <c r="I980" s="1">
        <f t="shared" si="61"/>
        <v>67359.997506311163</v>
      </c>
      <c r="J980" s="4">
        <f t="shared" si="56"/>
        <v>61800.129172013025</v>
      </c>
      <c r="L980" s="1" cm="1">
        <f t="array" ref="L980">-AVERAGE(IF(F431:F980&lt;(-1*J980),F431:F980))</f>
        <v>68540.606552383702</v>
      </c>
      <c r="N980" s="1">
        <f t="shared" si="55"/>
        <v>-6185.2557049835877</v>
      </c>
      <c r="O980" s="1">
        <f t="shared" si="57"/>
        <v>6185.2557049835877</v>
      </c>
      <c r="P980" s="1">
        <f t="shared" si="58"/>
        <v>0</v>
      </c>
      <c r="R980" s="1">
        <f t="shared" si="59"/>
        <v>0</v>
      </c>
    </row>
    <row r="981" spans="2:18" x14ac:dyDescent="0.35">
      <c r="B981" s="46">
        <v>44875</v>
      </c>
      <c r="C981" s="4">
        <v>974</v>
      </c>
      <c r="D981" s="4"/>
      <c r="E981" s="1">
        <v>9.0085609625512722E-2</v>
      </c>
      <c r="F981" s="1">
        <v>90085.609625512734</v>
      </c>
      <c r="G981" s="1">
        <v>50475.2440421949</v>
      </c>
      <c r="H981" s="1">
        <f t="shared" si="60"/>
        <v>57410.684969857102</v>
      </c>
      <c r="I981" s="1">
        <f t="shared" si="61"/>
        <v>67359.997506311163</v>
      </c>
      <c r="J981" s="4">
        <f t="shared" si="56"/>
        <v>61800.129172013025</v>
      </c>
      <c r="L981" s="1" cm="1">
        <f t="array" ref="L981">-AVERAGE(IF(F432:F981&lt;(-1*J981),F432:F981))</f>
        <v>68540.606552383702</v>
      </c>
      <c r="N981" s="1">
        <f t="shared" si="55"/>
        <v>90085.60962551272</v>
      </c>
      <c r="O981" s="1">
        <f t="shared" si="57"/>
        <v>-90085.60962551272</v>
      </c>
      <c r="P981" s="1">
        <f t="shared" si="58"/>
        <v>0</v>
      </c>
      <c r="R981" s="1">
        <f t="shared" si="59"/>
        <v>464187157.42113876</v>
      </c>
    </row>
    <row r="982" spans="2:18" x14ac:dyDescent="0.35">
      <c r="B982" s="46">
        <v>44876</v>
      </c>
      <c r="C982" s="4">
        <v>975</v>
      </c>
      <c r="D982" s="4"/>
      <c r="E982" s="1">
        <v>4.0406243246796925E-2</v>
      </c>
      <c r="F982" s="1">
        <v>40406.24324679689</v>
      </c>
      <c r="G982" s="1">
        <v>18209.544372999782</v>
      </c>
      <c r="H982" s="1">
        <f t="shared" si="60"/>
        <v>57410.684969857102</v>
      </c>
      <c r="I982" s="1">
        <f t="shared" si="61"/>
        <v>67359.997506311163</v>
      </c>
      <c r="J982" s="4">
        <f t="shared" si="56"/>
        <v>61800.129172013025</v>
      </c>
      <c r="L982" s="1" cm="1">
        <f t="array" ref="L982">-AVERAGE(IF(F433:F982&lt;(-1*J982),F433:F982))</f>
        <v>68540.606552383702</v>
      </c>
      <c r="N982" s="1">
        <f t="shared" si="55"/>
        <v>40406.243246796927</v>
      </c>
      <c r="O982" s="1">
        <f t="shared" si="57"/>
        <v>-40406.243246796927</v>
      </c>
      <c r="P982" s="1">
        <f t="shared" si="58"/>
        <v>0</v>
      </c>
      <c r="R982" s="1">
        <f t="shared" si="59"/>
        <v>0</v>
      </c>
    </row>
    <row r="983" spans="2:18" x14ac:dyDescent="0.35">
      <c r="B983" s="46">
        <v>44879</v>
      </c>
      <c r="C983" s="4">
        <v>976</v>
      </c>
      <c r="D983" s="4"/>
      <c r="E983" s="1">
        <v>-4.2618282580016764E-2</v>
      </c>
      <c r="F983" s="1">
        <v>-42618.282580016763</v>
      </c>
      <c r="G983" s="1">
        <v>-19028.01428998628</v>
      </c>
      <c r="H983" s="1">
        <f t="shared" si="60"/>
        <v>57410.684969857102</v>
      </c>
      <c r="I983" s="1">
        <f t="shared" si="61"/>
        <v>67359.997506311163</v>
      </c>
      <c r="J983" s="4">
        <f t="shared" si="56"/>
        <v>61800.129172013025</v>
      </c>
      <c r="L983" s="1" cm="1">
        <f t="array" ref="L983">-AVERAGE(IF(F434:F983&lt;(-1*J983),F434:F983))</f>
        <v>68540.606552383702</v>
      </c>
      <c r="N983" s="1">
        <f t="shared" si="55"/>
        <v>-42618.282580016763</v>
      </c>
      <c r="O983" s="1">
        <f t="shared" si="57"/>
        <v>42618.282580016763</v>
      </c>
      <c r="P983" s="1">
        <f t="shared" si="58"/>
        <v>0</v>
      </c>
      <c r="R983" s="1">
        <f t="shared" si="59"/>
        <v>0</v>
      </c>
    </row>
    <row r="984" spans="2:18" x14ac:dyDescent="0.35">
      <c r="B984" s="46">
        <v>44880</v>
      </c>
      <c r="C984" s="4">
        <v>977</v>
      </c>
      <c r="D984" s="4"/>
      <c r="E984" s="1">
        <v>9.5844898914230186E-3</v>
      </c>
      <c r="F984" s="1">
        <v>9584.4898914230289</v>
      </c>
      <c r="G984" s="1">
        <v>4224.4914141933623</v>
      </c>
      <c r="H984" s="1">
        <f t="shared" si="60"/>
        <v>57410.684969857102</v>
      </c>
      <c r="I984" s="1">
        <f t="shared" si="61"/>
        <v>67359.997506311163</v>
      </c>
      <c r="J984" s="4">
        <f t="shared" si="56"/>
        <v>61800.129172013025</v>
      </c>
      <c r="L984" s="1" cm="1">
        <f t="array" ref="L984">-AVERAGE(IF(F435:F984&lt;(-1*J984),F435:F984))</f>
        <v>68540.606552383702</v>
      </c>
      <c r="N984" s="1">
        <f t="shared" si="55"/>
        <v>9584.489891423018</v>
      </c>
      <c r="O984" s="1">
        <f t="shared" si="57"/>
        <v>-9584.489891423018</v>
      </c>
      <c r="P984" s="1">
        <f t="shared" si="58"/>
        <v>0</v>
      </c>
      <c r="R984" s="1">
        <f t="shared" si="59"/>
        <v>0</v>
      </c>
    </row>
    <row r="985" spans="2:18" x14ac:dyDescent="0.35">
      <c r="B985" s="46">
        <v>44881</v>
      </c>
      <c r="C985" s="4">
        <v>978</v>
      </c>
      <c r="D985" s="4"/>
      <c r="E985" s="1">
        <v>-2.6182074517769438E-2</v>
      </c>
      <c r="F985" s="1">
        <v>-26182.07451776939</v>
      </c>
      <c r="G985" s="1">
        <v>-11875.927456887626</v>
      </c>
      <c r="H985" s="1">
        <f t="shared" si="60"/>
        <v>57410.684969857102</v>
      </c>
      <c r="I985" s="1">
        <f t="shared" si="61"/>
        <v>67359.997506311163</v>
      </c>
      <c r="J985" s="4">
        <f t="shared" si="56"/>
        <v>61800.129172013025</v>
      </c>
      <c r="L985" s="1" cm="1">
        <f t="array" ref="L985">-AVERAGE(IF(F436:F985&lt;(-1*J985),F436:F985))</f>
        <v>68540.606552383702</v>
      </c>
      <c r="N985" s="1">
        <f t="shared" si="55"/>
        <v>-26182.074517769437</v>
      </c>
      <c r="O985" s="1">
        <f t="shared" si="57"/>
        <v>26182.074517769437</v>
      </c>
      <c r="P985" s="1">
        <f t="shared" si="58"/>
        <v>0</v>
      </c>
      <c r="R985" s="1">
        <f t="shared" si="59"/>
        <v>0</v>
      </c>
    </row>
    <row r="986" spans="2:18" x14ac:dyDescent="0.35">
      <c r="B986" s="46">
        <v>44882</v>
      </c>
      <c r="C986" s="4">
        <v>979</v>
      </c>
      <c r="D986" s="4"/>
      <c r="E986" s="1">
        <v>-2.1510088073813202E-2</v>
      </c>
      <c r="F986" s="1">
        <v>-21510.08807381324</v>
      </c>
      <c r="G986" s="1">
        <v>-9888.4927834264745</v>
      </c>
      <c r="H986" s="1">
        <f t="shared" si="60"/>
        <v>57410.684969857102</v>
      </c>
      <c r="I986" s="1">
        <f t="shared" si="61"/>
        <v>67359.997506311163</v>
      </c>
      <c r="J986" s="4">
        <f t="shared" si="56"/>
        <v>61800.129172013025</v>
      </c>
      <c r="L986" s="1" cm="1">
        <f t="array" ref="L986">-AVERAGE(IF(F437:F986&lt;(-1*J986),F437:F986))</f>
        <v>68540.606552383702</v>
      </c>
      <c r="N986" s="1">
        <f t="shared" si="55"/>
        <v>-21510.088073813204</v>
      </c>
      <c r="O986" s="1">
        <f t="shared" si="57"/>
        <v>21510.088073813204</v>
      </c>
      <c r="P986" s="1">
        <f t="shared" si="58"/>
        <v>0</v>
      </c>
      <c r="R986" s="1">
        <f t="shared" si="59"/>
        <v>0</v>
      </c>
    </row>
    <row r="987" spans="2:18" x14ac:dyDescent="0.35">
      <c r="B987" s="46">
        <v>44883</v>
      </c>
      <c r="C987" s="4">
        <v>980</v>
      </c>
      <c r="D987" s="4"/>
      <c r="E987" s="1">
        <v>-5.9641711011350204E-3</v>
      </c>
      <c r="F987" s="1">
        <v>-5964.1711011349689</v>
      </c>
      <c r="G987" s="1">
        <v>-2793.6284367843273</v>
      </c>
      <c r="H987" s="1">
        <f t="shared" si="60"/>
        <v>57410.684969857102</v>
      </c>
      <c r="I987" s="1">
        <f t="shared" si="61"/>
        <v>67359.997506311163</v>
      </c>
      <c r="J987" s="4">
        <f t="shared" si="56"/>
        <v>61800.129172013025</v>
      </c>
      <c r="L987" s="1" cm="1">
        <f t="array" ref="L987">-AVERAGE(IF(F438:F987&lt;(-1*J987),F438:F987))</f>
        <v>68540.606552383702</v>
      </c>
      <c r="N987" s="1">
        <f t="shared" si="55"/>
        <v>-5964.1711011350208</v>
      </c>
      <c r="O987" s="1">
        <f t="shared" si="57"/>
        <v>5964.1711011350208</v>
      </c>
      <c r="P987" s="1">
        <f t="shared" si="58"/>
        <v>0</v>
      </c>
      <c r="R987" s="1">
        <f t="shared" si="59"/>
        <v>0</v>
      </c>
    </row>
    <row r="988" spans="2:18" x14ac:dyDescent="0.35">
      <c r="B988" s="46">
        <v>44886</v>
      </c>
      <c r="C988" s="4">
        <v>981</v>
      </c>
      <c r="D988" s="4"/>
      <c r="E988" s="1">
        <v>1.0712176141649602E-2</v>
      </c>
      <c r="F988" s="1">
        <v>10712.176141649601</v>
      </c>
      <c r="G988" s="1">
        <v>5170.1612484931447</v>
      </c>
      <c r="H988" s="1">
        <f t="shared" si="60"/>
        <v>57410.684969857102</v>
      </c>
      <c r="I988" s="1">
        <f t="shared" si="61"/>
        <v>67359.997506311163</v>
      </c>
      <c r="J988" s="4">
        <f t="shared" si="56"/>
        <v>61800.129172013025</v>
      </c>
      <c r="L988" s="1" cm="1">
        <f t="array" ref="L988">-AVERAGE(IF(F439:F988&lt;(-1*J988),F439:F988))</f>
        <v>68540.606552383702</v>
      </c>
      <c r="N988" s="1">
        <f t="shared" si="55"/>
        <v>10712.176141649603</v>
      </c>
      <c r="O988" s="1">
        <f t="shared" si="57"/>
        <v>-10712.176141649603</v>
      </c>
      <c r="P988" s="1">
        <f t="shared" si="58"/>
        <v>0</v>
      </c>
      <c r="R988" s="1">
        <f t="shared" si="59"/>
        <v>0</v>
      </c>
    </row>
    <row r="989" spans="2:18" x14ac:dyDescent="0.35">
      <c r="B989" s="46">
        <v>44887</v>
      </c>
      <c r="C989" s="4">
        <v>982</v>
      </c>
      <c r="D989" s="4"/>
      <c r="E989" s="1">
        <v>9.3520620312036711E-3</v>
      </c>
      <c r="F989" s="1">
        <v>9352.0620312036481</v>
      </c>
      <c r="G989" s="1">
        <v>4639.8781525750073</v>
      </c>
      <c r="H989" s="1">
        <f t="shared" si="60"/>
        <v>49681.665104245069</v>
      </c>
      <c r="I989" s="1">
        <f t="shared" si="61"/>
        <v>67359.997506311163</v>
      </c>
      <c r="J989" s="4">
        <f t="shared" si="56"/>
        <v>61800.129172013025</v>
      </c>
      <c r="L989" s="1" cm="1">
        <f t="array" ref="L989">-AVERAGE(IF(F440:F989&lt;(-1*J989),F440:F989))</f>
        <v>68540.606552383702</v>
      </c>
      <c r="N989" s="1">
        <f t="shared" si="55"/>
        <v>9352.0620312036717</v>
      </c>
      <c r="O989" s="1">
        <f t="shared" si="57"/>
        <v>-9352.0620312036717</v>
      </c>
      <c r="P989" s="1">
        <f t="shared" si="58"/>
        <v>0</v>
      </c>
      <c r="R989" s="1">
        <f t="shared" si="59"/>
        <v>0</v>
      </c>
    </row>
    <row r="990" spans="2:18" x14ac:dyDescent="0.35">
      <c r="B990" s="46">
        <v>44888</v>
      </c>
      <c r="C990" s="4">
        <v>983</v>
      </c>
      <c r="D990" s="4"/>
      <c r="E990" s="1">
        <v>-3.3357570746574118E-2</v>
      </c>
      <c r="F990" s="1">
        <v>-33357.570746574085</v>
      </c>
      <c r="G990" s="1">
        <v>-17023.561471396402</v>
      </c>
      <c r="H990" s="1">
        <f t="shared" si="60"/>
        <v>49681.665104245069</v>
      </c>
      <c r="I990" s="1">
        <f t="shared" si="61"/>
        <v>67359.997506311163</v>
      </c>
      <c r="J990" s="4">
        <f t="shared" si="56"/>
        <v>61800.129172013025</v>
      </c>
      <c r="L990" s="1" cm="1">
        <f t="array" ref="L990">-AVERAGE(IF(F441:F990&lt;(-1*J990),F441:F990))</f>
        <v>68540.606552383702</v>
      </c>
      <c r="N990" s="1">
        <f t="shared" si="55"/>
        <v>-33357.570746574122</v>
      </c>
      <c r="O990" s="1">
        <f t="shared" si="57"/>
        <v>33357.570746574122</v>
      </c>
      <c r="P990" s="1">
        <f t="shared" si="58"/>
        <v>0</v>
      </c>
      <c r="R990" s="1">
        <f t="shared" si="59"/>
        <v>0</v>
      </c>
    </row>
    <row r="991" spans="2:18" x14ac:dyDescent="0.35">
      <c r="B991" s="46">
        <v>44890</v>
      </c>
      <c r="C991" s="4">
        <v>984</v>
      </c>
      <c r="D991" s="4"/>
      <c r="E991" s="1">
        <v>-7.3714790054900713E-3</v>
      </c>
      <c r="F991" s="1">
        <v>-7371.4790054900805</v>
      </c>
      <c r="G991" s="1">
        <v>-3745.2902072718339</v>
      </c>
      <c r="H991" s="1">
        <f t="shared" si="60"/>
        <v>49681.665104245069</v>
      </c>
      <c r="I991" s="1">
        <f t="shared" si="61"/>
        <v>67359.997506311163</v>
      </c>
      <c r="J991" s="4">
        <f t="shared" si="56"/>
        <v>61800.129172013025</v>
      </c>
      <c r="L991" s="1" cm="1">
        <f t="array" ref="L991">-AVERAGE(IF(F442:F991&lt;(-1*J991),F442:F991))</f>
        <v>68540.606552383702</v>
      </c>
      <c r="N991" s="1">
        <f t="shared" si="55"/>
        <v>-7371.4790054900714</v>
      </c>
      <c r="O991" s="1">
        <f t="shared" si="57"/>
        <v>7371.4790054900714</v>
      </c>
      <c r="P991" s="1">
        <f t="shared" si="58"/>
        <v>0</v>
      </c>
      <c r="R991" s="1">
        <f t="shared" si="59"/>
        <v>0</v>
      </c>
    </row>
    <row r="992" spans="2:18" x14ac:dyDescent="0.35">
      <c r="B992" s="46">
        <v>44893</v>
      </c>
      <c r="C992" s="4">
        <v>985</v>
      </c>
      <c r="D992" s="4"/>
      <c r="E992" s="1">
        <v>-6.005714171506276E-2</v>
      </c>
      <c r="F992" s="1">
        <v>-60057.141715062782</v>
      </c>
      <c r="G992" s="1">
        <v>-31416.838639003388</v>
      </c>
      <c r="H992" s="1">
        <f t="shared" si="60"/>
        <v>60057.141715062782</v>
      </c>
      <c r="I992" s="1">
        <f t="shared" si="61"/>
        <v>67359.997506311163</v>
      </c>
      <c r="J992" s="4">
        <f t="shared" si="56"/>
        <v>61800.129172013025</v>
      </c>
      <c r="L992" s="1" cm="1">
        <f t="array" ref="L992">-AVERAGE(IF(F443:F992&lt;(-1*J992),F443:F992))</f>
        <v>68540.606552383702</v>
      </c>
      <c r="N992" s="1">
        <f t="shared" si="55"/>
        <v>-60057.14171506276</v>
      </c>
      <c r="O992" s="1">
        <f t="shared" si="57"/>
        <v>60057.14171506276</v>
      </c>
      <c r="P992" s="1">
        <f t="shared" si="58"/>
        <v>0</v>
      </c>
      <c r="R992" s="1">
        <f t="shared" si="59"/>
        <v>0</v>
      </c>
    </row>
    <row r="993" spans="2:18" x14ac:dyDescent="0.35">
      <c r="B993" s="46">
        <v>44894</v>
      </c>
      <c r="C993" s="4">
        <v>986</v>
      </c>
      <c r="D993" s="4"/>
      <c r="E993" s="1">
        <v>2.7527230508714161E-2</v>
      </c>
      <c r="F993" s="1">
        <v>27527.230508714216</v>
      </c>
      <c r="G993" s="1">
        <v>13286.194150384177</v>
      </c>
      <c r="H993" s="1">
        <f t="shared" si="60"/>
        <v>60057.141715062782</v>
      </c>
      <c r="I993" s="1">
        <f t="shared" si="61"/>
        <v>67359.997506311163</v>
      </c>
      <c r="J993" s="4">
        <f t="shared" si="56"/>
        <v>61800.129172013025</v>
      </c>
      <c r="L993" s="1" cm="1">
        <f t="array" ref="L993">-AVERAGE(IF(F444:F993&lt;(-1*J993),F444:F993))</f>
        <v>68540.606552383702</v>
      </c>
      <c r="N993" s="1">
        <f t="shared" si="55"/>
        <v>27527.230508714161</v>
      </c>
      <c r="O993" s="1">
        <f t="shared" si="57"/>
        <v>-27527.230508714161</v>
      </c>
      <c r="P993" s="1">
        <f t="shared" si="58"/>
        <v>0</v>
      </c>
      <c r="R993" s="1">
        <f t="shared" si="59"/>
        <v>0</v>
      </c>
    </row>
    <row r="994" spans="2:18" x14ac:dyDescent="0.35">
      <c r="B994" s="46">
        <v>44895</v>
      </c>
      <c r="C994" s="4">
        <v>987</v>
      </c>
      <c r="D994" s="4"/>
      <c r="E994" s="1">
        <v>2.3669403333040691E-2</v>
      </c>
      <c r="F994" s="1">
        <v>23669.403333040653</v>
      </c>
      <c r="G994" s="1">
        <v>11528.584805561966</v>
      </c>
      <c r="H994" s="1">
        <f t="shared" si="60"/>
        <v>60057.141715062782</v>
      </c>
      <c r="I994" s="1">
        <f t="shared" si="61"/>
        <v>67359.997506311163</v>
      </c>
      <c r="J994" s="4">
        <f t="shared" si="56"/>
        <v>61800.129172013025</v>
      </c>
      <c r="L994" s="1" cm="1">
        <f t="array" ref="L994">-AVERAGE(IF(F445:F994&lt;(-1*J994),F445:F994))</f>
        <v>68540.606552383702</v>
      </c>
      <c r="N994" s="1">
        <f t="shared" si="55"/>
        <v>23669.403333040689</v>
      </c>
      <c r="O994" s="1">
        <f t="shared" si="57"/>
        <v>-23669.403333040689</v>
      </c>
      <c r="P994" s="1">
        <f t="shared" si="58"/>
        <v>0</v>
      </c>
      <c r="R994" s="1">
        <f t="shared" si="59"/>
        <v>0</v>
      </c>
    </row>
    <row r="995" spans="2:18" x14ac:dyDescent="0.35">
      <c r="B995" s="46">
        <v>44896</v>
      </c>
      <c r="C995" s="4">
        <v>988</v>
      </c>
      <c r="D995" s="4"/>
      <c r="E995" s="1">
        <v>-1.8295277612921004E-2</v>
      </c>
      <c r="F995" s="1">
        <v>-18295.277612920967</v>
      </c>
      <c r="G995" s="1">
        <v>-9040.3175340567959</v>
      </c>
      <c r="H995" s="1">
        <f t="shared" si="60"/>
        <v>60057.141715062782</v>
      </c>
      <c r="I995" s="1">
        <f t="shared" si="61"/>
        <v>67359.997506311163</v>
      </c>
      <c r="J995" s="4">
        <f t="shared" si="56"/>
        <v>61800.129172013025</v>
      </c>
      <c r="L995" s="1" cm="1">
        <f t="array" ref="L995">-AVERAGE(IF(F446:F995&lt;(-1*J995),F446:F995))</f>
        <v>68540.606552383702</v>
      </c>
      <c r="N995" s="1">
        <f t="shared" si="55"/>
        <v>-18295.277612921003</v>
      </c>
      <c r="O995" s="1">
        <f t="shared" si="57"/>
        <v>18295.277612921003</v>
      </c>
      <c r="P995" s="1">
        <f t="shared" si="58"/>
        <v>0</v>
      </c>
      <c r="R995" s="1">
        <f t="shared" si="59"/>
        <v>0</v>
      </c>
    </row>
    <row r="996" spans="2:18" x14ac:dyDescent="0.35">
      <c r="B996" s="46">
        <v>44897</v>
      </c>
      <c r="C996" s="4">
        <v>989</v>
      </c>
      <c r="D996" s="4"/>
      <c r="E996" s="1">
        <v>-1.249381888878765E-2</v>
      </c>
      <c r="F996" s="1">
        <v>-12493.818888787646</v>
      </c>
      <c r="G996" s="1">
        <v>-6302.7891913682297</v>
      </c>
      <c r="H996" s="1">
        <f t="shared" si="60"/>
        <v>60057.141715062782</v>
      </c>
      <c r="I996" s="1">
        <f t="shared" si="61"/>
        <v>67359.997506311163</v>
      </c>
      <c r="J996" s="4">
        <f t="shared" si="56"/>
        <v>61800.129172013025</v>
      </c>
      <c r="L996" s="1" cm="1">
        <f t="array" ref="L996">-AVERAGE(IF(F447:F996&lt;(-1*J996),F447:F996))</f>
        <v>68540.606552383702</v>
      </c>
      <c r="N996" s="1">
        <f t="shared" si="55"/>
        <v>-12493.818888787649</v>
      </c>
      <c r="O996" s="1">
        <f t="shared" si="57"/>
        <v>12493.818888787649</v>
      </c>
      <c r="P996" s="1">
        <f t="shared" si="58"/>
        <v>0</v>
      </c>
      <c r="R996" s="1">
        <f t="shared" si="59"/>
        <v>0</v>
      </c>
    </row>
    <row r="997" spans="2:18" x14ac:dyDescent="0.35">
      <c r="B997" s="46">
        <v>44900</v>
      </c>
      <c r="C997" s="4">
        <v>990</v>
      </c>
      <c r="D997" s="4"/>
      <c r="E997" s="1">
        <v>-2.7868924862916741E-2</v>
      </c>
      <c r="F997" s="1">
        <v>-27868.924862916698</v>
      </c>
      <c r="G997" s="1">
        <v>-14428.554129006558</v>
      </c>
      <c r="H997" s="1">
        <f t="shared" si="60"/>
        <v>60057.141715062782</v>
      </c>
      <c r="I997" s="1">
        <f t="shared" si="61"/>
        <v>67359.997506311163</v>
      </c>
      <c r="J997" s="4">
        <f t="shared" si="56"/>
        <v>61800.129172013025</v>
      </c>
      <c r="L997" s="1" cm="1">
        <f t="array" ref="L997">-AVERAGE(IF(F448:F997&lt;(-1*J997),F448:F997))</f>
        <v>68540.606552383702</v>
      </c>
      <c r="N997" s="1">
        <f t="shared" si="55"/>
        <v>-27868.924862916741</v>
      </c>
      <c r="O997" s="1">
        <f t="shared" si="57"/>
        <v>27868.924862916741</v>
      </c>
      <c r="P997" s="1">
        <f t="shared" si="58"/>
        <v>0</v>
      </c>
      <c r="R997" s="1">
        <f t="shared" si="59"/>
        <v>0</v>
      </c>
    </row>
    <row r="998" spans="2:18" x14ac:dyDescent="0.35">
      <c r="B998" s="46">
        <v>44901</v>
      </c>
      <c r="C998" s="4">
        <v>991</v>
      </c>
      <c r="D998" s="4"/>
      <c r="E998" s="1">
        <v>-3.0533880730042266E-2</v>
      </c>
      <c r="F998" s="1">
        <v>-30533.880730042234</v>
      </c>
      <c r="G998" s="1">
        <v>-15891.940319067509</v>
      </c>
      <c r="H998" s="1">
        <f t="shared" si="60"/>
        <v>60057.141715062782</v>
      </c>
      <c r="I998" s="1">
        <f t="shared" si="61"/>
        <v>67359.997506311163</v>
      </c>
      <c r="J998" s="4">
        <f t="shared" si="56"/>
        <v>61800.129172013025</v>
      </c>
      <c r="L998" s="1" cm="1">
        <f t="array" ref="L998">-AVERAGE(IF(F449:F998&lt;(-1*J998),F449:F998))</f>
        <v>68540.606552383702</v>
      </c>
      <c r="N998" s="1">
        <f t="shared" si="55"/>
        <v>-30533.880730042267</v>
      </c>
      <c r="O998" s="1">
        <f t="shared" si="57"/>
        <v>30533.880730042267</v>
      </c>
      <c r="P998" s="1">
        <f t="shared" si="58"/>
        <v>0</v>
      </c>
      <c r="R998" s="1">
        <f t="shared" si="59"/>
        <v>0</v>
      </c>
    </row>
    <row r="999" spans="2:18" x14ac:dyDescent="0.35">
      <c r="B999" s="46">
        <v>44902</v>
      </c>
      <c r="C999" s="4">
        <v>992</v>
      </c>
      <c r="D999" s="4"/>
      <c r="E999" s="1">
        <v>-8.7564811974228454E-3</v>
      </c>
      <c r="F999" s="1">
        <v>-8756.481197422836</v>
      </c>
      <c r="G999" s="1">
        <v>-4557.3662986089385</v>
      </c>
      <c r="H999" s="1">
        <f t="shared" si="60"/>
        <v>60057.141715062782</v>
      </c>
      <c r="I999" s="1">
        <f t="shared" si="61"/>
        <v>67359.997506311163</v>
      </c>
      <c r="J999" s="4">
        <f t="shared" si="56"/>
        <v>61800.129172013025</v>
      </c>
      <c r="L999" s="1" cm="1">
        <f t="array" ref="L999">-AVERAGE(IF(F450:F999&lt;(-1*J999),F450:F999))</f>
        <v>68540.606552383702</v>
      </c>
      <c r="N999" s="1">
        <f t="shared" si="55"/>
        <v>-8756.4811974228451</v>
      </c>
      <c r="O999" s="1">
        <f t="shared" si="57"/>
        <v>8756.4811974228451</v>
      </c>
      <c r="P999" s="1">
        <f t="shared" si="58"/>
        <v>0</v>
      </c>
      <c r="R999" s="1">
        <f t="shared" si="59"/>
        <v>0</v>
      </c>
    </row>
    <row r="1000" spans="2:18" x14ac:dyDescent="0.35">
      <c r="B1000" s="46">
        <v>44903</v>
      </c>
      <c r="C1000" s="4">
        <v>993</v>
      </c>
      <c r="D1000" s="4"/>
      <c r="E1000" s="1">
        <v>1.2701891914643078E-2</v>
      </c>
      <c r="F1000" s="1">
        <v>12701.891914643114</v>
      </c>
      <c r="G1000" s="1">
        <v>6800.6590303251887</v>
      </c>
      <c r="H1000" s="1">
        <f t="shared" si="60"/>
        <v>60057.141715062782</v>
      </c>
      <c r="I1000" s="1">
        <f t="shared" si="61"/>
        <v>67359.997506311163</v>
      </c>
      <c r="J1000" s="4">
        <f t="shared" si="56"/>
        <v>61800.129172013025</v>
      </c>
      <c r="L1000" s="1" cm="1">
        <f t="array" ref="L1000">-AVERAGE(IF(F451:F1000&lt;(-1*J1000),F451:F1000))</f>
        <v>68540.606552383702</v>
      </c>
      <c r="N1000" s="1">
        <f t="shared" si="55"/>
        <v>12701.891914643078</v>
      </c>
      <c r="O1000" s="1">
        <f t="shared" si="57"/>
        <v>-12701.891914643078</v>
      </c>
      <c r="P1000" s="1">
        <f t="shared" si="58"/>
        <v>0</v>
      </c>
      <c r="R1000" s="1">
        <f t="shared" si="59"/>
        <v>0</v>
      </c>
    </row>
    <row r="1001" spans="2:18" x14ac:dyDescent="0.35">
      <c r="B1001" s="46">
        <v>44904</v>
      </c>
      <c r="C1001" s="4">
        <v>994</v>
      </c>
      <c r="D1001" s="4"/>
      <c r="E1001" s="1">
        <v>6.1268187793997045E-3</v>
      </c>
      <c r="F1001" s="1">
        <v>6126.8187793997349</v>
      </c>
      <c r="G1001" s="1">
        <v>3363.7845672611479</v>
      </c>
      <c r="H1001" s="1">
        <f t="shared" si="60"/>
        <v>60057.141715062782</v>
      </c>
      <c r="I1001" s="1">
        <f t="shared" si="61"/>
        <v>67359.997506311163</v>
      </c>
      <c r="J1001" s="4">
        <f t="shared" si="56"/>
        <v>61800.129172013025</v>
      </c>
      <c r="L1001" s="1" cm="1">
        <f t="array" ref="L1001">-AVERAGE(IF(F452:F1001&lt;(-1*J1001),F452:F1001))</f>
        <v>68540.606552383702</v>
      </c>
      <c r="N1001" s="1">
        <f t="shared" si="55"/>
        <v>6126.8187793997049</v>
      </c>
      <c r="O1001" s="1">
        <f t="shared" si="57"/>
        <v>-6126.8187793997049</v>
      </c>
      <c r="P1001" s="1">
        <f t="shared" si="58"/>
        <v>0</v>
      </c>
      <c r="R1001" s="1">
        <f t="shared" si="59"/>
        <v>0</v>
      </c>
    </row>
    <row r="1002" spans="2:18" x14ac:dyDescent="0.35">
      <c r="B1002" s="46">
        <v>44907</v>
      </c>
      <c r="C1002" s="4">
        <v>995</v>
      </c>
      <c r="D1002" s="4"/>
      <c r="E1002" s="1">
        <v>2.4934389591768052E-2</v>
      </c>
      <c r="F1002" s="1">
        <v>24934.389591768035</v>
      </c>
      <c r="G1002" s="1">
        <v>14099.618163890882</v>
      </c>
      <c r="H1002" s="1">
        <f t="shared" si="60"/>
        <v>60057.141715062782</v>
      </c>
      <c r="I1002" s="1">
        <f t="shared" si="61"/>
        <v>67359.997506311163</v>
      </c>
      <c r="J1002" s="4">
        <f t="shared" si="56"/>
        <v>61800.129172013025</v>
      </c>
      <c r="L1002" s="1" cm="1">
        <f t="array" ref="L1002">-AVERAGE(IF(F453:F1002&lt;(-1*J1002),F453:F1002))</f>
        <v>68540.606552383702</v>
      </c>
      <c r="N1002" s="1">
        <f t="shared" si="55"/>
        <v>24934.389591768053</v>
      </c>
      <c r="O1002" s="1">
        <f t="shared" si="57"/>
        <v>-24934.389591768053</v>
      </c>
      <c r="P1002" s="1">
        <f t="shared" si="58"/>
        <v>0</v>
      </c>
      <c r="R1002" s="1">
        <f t="shared" si="59"/>
        <v>0</v>
      </c>
    </row>
    <row r="1003" spans="2:18" x14ac:dyDescent="0.35">
      <c r="B1003" s="46">
        <v>44908</v>
      </c>
      <c r="C1003" s="4">
        <v>996</v>
      </c>
      <c r="D1003" s="4"/>
      <c r="E1003" s="1">
        <v>4.1403527235734636E-2</v>
      </c>
      <c r="F1003" s="1">
        <v>41403.527235734626</v>
      </c>
      <c r="G1003" s="1">
        <v>23562.885047967709</v>
      </c>
      <c r="H1003" s="1">
        <f t="shared" si="60"/>
        <v>60057.141715062782</v>
      </c>
      <c r="I1003" s="1">
        <f t="shared" si="61"/>
        <v>67359.997506311163</v>
      </c>
      <c r="J1003" s="4">
        <f t="shared" si="56"/>
        <v>61800.129172013025</v>
      </c>
      <c r="L1003" s="1" cm="1">
        <f t="array" ref="L1003">-AVERAGE(IF(F454:F1003&lt;(-1*J1003),F454:F1003))</f>
        <v>68540.606552383702</v>
      </c>
      <c r="N1003" s="1">
        <f t="shared" si="55"/>
        <v>41403.527235734633</v>
      </c>
      <c r="O1003" s="1">
        <f t="shared" si="57"/>
        <v>-41403.527235734633</v>
      </c>
      <c r="P1003" s="1">
        <f t="shared" si="58"/>
        <v>0</v>
      </c>
      <c r="R1003" s="1">
        <f t="shared" si="59"/>
        <v>0</v>
      </c>
    </row>
    <row r="1004" spans="2:18" x14ac:dyDescent="0.35">
      <c r="B1004" s="46">
        <v>44909</v>
      </c>
      <c r="C1004" s="4">
        <v>997</v>
      </c>
      <c r="D1004" s="4"/>
      <c r="E1004" s="1">
        <v>-4.0088156300340884E-2</v>
      </c>
      <c r="F1004" s="1">
        <v>-40088.156300340896</v>
      </c>
      <c r="G1004" s="1">
        <v>-22034.730239866352</v>
      </c>
      <c r="H1004" s="1">
        <f t="shared" si="60"/>
        <v>60057.141715062782</v>
      </c>
      <c r="I1004" s="1">
        <f t="shared" si="61"/>
        <v>67359.997506311163</v>
      </c>
      <c r="J1004" s="4">
        <f t="shared" si="56"/>
        <v>61800.129172013025</v>
      </c>
      <c r="L1004" s="1" cm="1">
        <f t="array" ref="L1004">-AVERAGE(IF(F455:F1004&lt;(-1*J1004),F455:F1004))</f>
        <v>68540.606552383702</v>
      </c>
      <c r="N1004" s="1">
        <f t="shared" si="55"/>
        <v>-40088.156300340881</v>
      </c>
      <c r="O1004" s="1">
        <f t="shared" si="57"/>
        <v>40088.156300340881</v>
      </c>
      <c r="P1004" s="1">
        <f t="shared" si="58"/>
        <v>0</v>
      </c>
      <c r="R1004" s="1">
        <f t="shared" si="59"/>
        <v>0</v>
      </c>
    </row>
    <row r="1005" spans="2:18" x14ac:dyDescent="0.35">
      <c r="B1005" s="46">
        <v>44910</v>
      </c>
      <c r="C1005" s="4">
        <v>998</v>
      </c>
      <c r="D1005" s="4"/>
      <c r="E1005" s="1">
        <v>-1.4491021273437108E-2</v>
      </c>
      <c r="F1005" s="1">
        <v>-14491.021273437073</v>
      </c>
      <c r="G1005" s="1">
        <v>-7753.0633786813987</v>
      </c>
      <c r="H1005" s="1">
        <f t="shared" si="60"/>
        <v>60057.141715062782</v>
      </c>
      <c r="I1005" s="1">
        <f t="shared" si="61"/>
        <v>67359.997506311163</v>
      </c>
      <c r="J1005" s="4">
        <f t="shared" si="56"/>
        <v>61800.129172013025</v>
      </c>
      <c r="L1005" s="1" cm="1">
        <f t="array" ref="L1005">-AVERAGE(IF(F456:F1005&lt;(-1*J1005),F456:F1005))</f>
        <v>68540.606552383702</v>
      </c>
      <c r="N1005" s="1">
        <f t="shared" ref="N1005:N1068" si="62">E1005*$C$4</f>
        <v>-14491.021273437107</v>
      </c>
      <c r="O1005" s="1">
        <f t="shared" si="57"/>
        <v>14491.021273437107</v>
      </c>
      <c r="P1005" s="1">
        <f t="shared" si="58"/>
        <v>0</v>
      </c>
      <c r="R1005" s="1">
        <f t="shared" si="59"/>
        <v>0</v>
      </c>
    </row>
    <row r="1006" spans="2:18" x14ac:dyDescent="0.35">
      <c r="B1006" s="46">
        <v>44911</v>
      </c>
      <c r="C1006" s="4">
        <v>999</v>
      </c>
      <c r="D1006" s="4"/>
      <c r="E1006" s="1">
        <v>-2.157327011778171E-2</v>
      </c>
      <c r="F1006" s="1">
        <v>-21573.270117781707</v>
      </c>
      <c r="G1006" s="1">
        <v>-11815.433144012939</v>
      </c>
      <c r="H1006" s="1">
        <f t="shared" si="60"/>
        <v>60057.141715062782</v>
      </c>
      <c r="I1006" s="1">
        <f t="shared" si="61"/>
        <v>67359.997506311163</v>
      </c>
      <c r="J1006" s="4">
        <f t="shared" ref="J1006:J1069" si="63">-LARGE(F457:F1006,(1-$C$3)*$C$2)</f>
        <v>61800.129172013025</v>
      </c>
      <c r="L1006" s="1" cm="1">
        <f t="array" ref="L1006">-AVERAGE(IF(F457:F1006&lt;(-1*J1006),F457:F1006))</f>
        <v>68540.606552383702</v>
      </c>
      <c r="N1006" s="1">
        <f t="shared" si="62"/>
        <v>-21573.270117781711</v>
      </c>
      <c r="O1006" s="1">
        <f t="shared" ref="O1006:O1069" si="64">N1006*-1</f>
        <v>21573.270117781711</v>
      </c>
      <c r="P1006" s="1">
        <f t="shared" ref="P1006:P1069" si="65">IF(O1006&gt;J1006,1,0)</f>
        <v>0</v>
      </c>
      <c r="R1006" s="1">
        <f t="shared" ref="R1006:R1069" si="66">IF($N1006&gt;J1006,($N1006-L1006)^2,0)</f>
        <v>0</v>
      </c>
    </row>
    <row r="1007" spans="2:18" x14ac:dyDescent="0.35">
      <c r="B1007" s="46">
        <v>44914</v>
      </c>
      <c r="C1007" s="4">
        <v>1000</v>
      </c>
      <c r="D1007" s="4"/>
      <c r="E1007" s="1">
        <v>-1.9210719669761889E-2</v>
      </c>
      <c r="F1007" s="1">
        <v>-19210.719669761835</v>
      </c>
      <c r="G1007" s="1">
        <v>-10665.414842969421</v>
      </c>
      <c r="H1007" s="1">
        <f t="shared" si="60"/>
        <v>60057.141715062782</v>
      </c>
      <c r="I1007" s="1">
        <f t="shared" si="61"/>
        <v>67359.997506311163</v>
      </c>
      <c r="J1007" s="4">
        <f t="shared" si="63"/>
        <v>61800.129172013025</v>
      </c>
      <c r="L1007" s="1" cm="1">
        <f t="array" ref="L1007">-AVERAGE(IF(F458:F1007&lt;(-1*J1007),F458:F1007))</f>
        <v>68540.606552383702</v>
      </c>
      <c r="N1007" s="1">
        <f t="shared" si="62"/>
        <v>-19210.719669761889</v>
      </c>
      <c r="O1007" s="1">
        <f t="shared" si="64"/>
        <v>19210.719669761889</v>
      </c>
      <c r="P1007" s="1">
        <f t="shared" si="65"/>
        <v>0</v>
      </c>
      <c r="R1007" s="1">
        <f t="shared" si="66"/>
        <v>0</v>
      </c>
    </row>
    <row r="1008" spans="2:18" x14ac:dyDescent="0.35">
      <c r="B1008" s="46">
        <v>44915</v>
      </c>
      <c r="C1008" s="4">
        <v>1001</v>
      </c>
      <c r="D1008" s="4"/>
      <c r="E1008" s="1">
        <v>-3.7697432601953487E-3</v>
      </c>
      <c r="F1008" s="1">
        <v>-3769.7432601953624</v>
      </c>
      <c r="G1008" s="1">
        <v>-2128.2482273223645</v>
      </c>
      <c r="H1008" s="1">
        <f t="shared" si="60"/>
        <v>60057.141715062782</v>
      </c>
      <c r="I1008" s="1">
        <f t="shared" si="61"/>
        <v>67359.997506311163</v>
      </c>
      <c r="J1008" s="4">
        <f t="shared" si="63"/>
        <v>61800.129172013025</v>
      </c>
      <c r="L1008" s="1" cm="1">
        <f t="array" ref="L1008">-AVERAGE(IF(F459:F1008&lt;(-1*J1008),F459:F1008))</f>
        <v>68540.606552383702</v>
      </c>
      <c r="N1008" s="1">
        <f t="shared" si="62"/>
        <v>-3769.7432601953487</v>
      </c>
      <c r="O1008" s="1">
        <f t="shared" si="64"/>
        <v>3769.7432601953487</v>
      </c>
      <c r="P1008" s="1">
        <f t="shared" si="65"/>
        <v>0</v>
      </c>
      <c r="R1008" s="1">
        <f t="shared" si="66"/>
        <v>0</v>
      </c>
    </row>
    <row r="1009" spans="2:18" x14ac:dyDescent="0.35">
      <c r="B1009" s="46">
        <v>44916</v>
      </c>
      <c r="C1009" s="4">
        <v>1002</v>
      </c>
      <c r="D1009" s="4"/>
      <c r="E1009" s="1">
        <v>9.401933960669925E-3</v>
      </c>
      <c r="F1009" s="1">
        <v>9401.9339606699068</v>
      </c>
      <c r="G1009" s="1">
        <v>5471.6100086390306</v>
      </c>
      <c r="H1009" s="1">
        <f t="shared" si="60"/>
        <v>60057.141715062782</v>
      </c>
      <c r="I1009" s="1">
        <f t="shared" si="61"/>
        <v>67359.997506311163</v>
      </c>
      <c r="J1009" s="4">
        <f t="shared" si="63"/>
        <v>61800.129172013025</v>
      </c>
      <c r="L1009" s="1" cm="1">
        <f t="array" ref="L1009">-AVERAGE(IF(F460:F1009&lt;(-1*J1009),F460:F1009))</f>
        <v>68540.606552383702</v>
      </c>
      <c r="N1009" s="1">
        <f t="shared" si="62"/>
        <v>9401.933960669925</v>
      </c>
      <c r="O1009" s="1">
        <f t="shared" si="64"/>
        <v>-9401.933960669925</v>
      </c>
      <c r="P1009" s="1">
        <f t="shared" si="65"/>
        <v>0</v>
      </c>
      <c r="R1009" s="1">
        <f t="shared" si="66"/>
        <v>0</v>
      </c>
    </row>
    <row r="1010" spans="2:18" x14ac:dyDescent="0.35">
      <c r="B1010" s="46">
        <v>44917</v>
      </c>
      <c r="C1010" s="4">
        <v>1003</v>
      </c>
      <c r="D1010" s="4"/>
      <c r="E1010" s="1">
        <v>-7.172811547610243E-3</v>
      </c>
      <c r="F1010" s="1">
        <v>-7172.8115476102103</v>
      </c>
      <c r="G1010" s="1">
        <v>-4289.288201893085</v>
      </c>
      <c r="H1010" s="1">
        <f t="shared" si="60"/>
        <v>60057.141715062782</v>
      </c>
      <c r="I1010" s="1">
        <f t="shared" si="61"/>
        <v>67359.997506311163</v>
      </c>
      <c r="J1010" s="4">
        <f t="shared" si="63"/>
        <v>61800.129172013025</v>
      </c>
      <c r="L1010" s="1" cm="1">
        <f t="array" ref="L1010">-AVERAGE(IF(F461:F1010&lt;(-1*J1010),F461:F1010))</f>
        <v>68540.606552383702</v>
      </c>
      <c r="N1010" s="1">
        <f t="shared" si="62"/>
        <v>-7172.811547610243</v>
      </c>
      <c r="O1010" s="1">
        <f t="shared" si="64"/>
        <v>7172.811547610243</v>
      </c>
      <c r="P1010" s="1">
        <f t="shared" si="65"/>
        <v>0</v>
      </c>
      <c r="R1010" s="1">
        <f t="shared" si="66"/>
        <v>0</v>
      </c>
    </row>
    <row r="1011" spans="2:18" x14ac:dyDescent="0.35">
      <c r="B1011" s="46">
        <v>44918</v>
      </c>
      <c r="C1011" s="4">
        <v>1004</v>
      </c>
      <c r="D1011" s="4"/>
      <c r="E1011" s="1">
        <v>2.6828365072882446E-2</v>
      </c>
      <c r="F1011" s="1">
        <v>26828.365072882501</v>
      </c>
      <c r="G1011" s="1">
        <v>16508.891209158151</v>
      </c>
      <c r="H1011" s="1">
        <f t="shared" si="60"/>
        <v>60057.141715062782</v>
      </c>
      <c r="I1011" s="1">
        <f t="shared" si="61"/>
        <v>67359.997506311163</v>
      </c>
      <c r="J1011" s="4">
        <f t="shared" si="63"/>
        <v>61800.129172013025</v>
      </c>
      <c r="L1011" s="1" cm="1">
        <f t="array" ref="L1011">-AVERAGE(IF(F462:F1011&lt;(-1*J1011),F462:F1011))</f>
        <v>68540.606552383702</v>
      </c>
      <c r="N1011" s="1">
        <f t="shared" si="62"/>
        <v>26828.365072882447</v>
      </c>
      <c r="O1011" s="1">
        <f t="shared" si="64"/>
        <v>-26828.365072882447</v>
      </c>
      <c r="P1011" s="1">
        <f t="shared" si="65"/>
        <v>0</v>
      </c>
      <c r="R1011" s="1">
        <f t="shared" si="66"/>
        <v>0</v>
      </c>
    </row>
    <row r="1012" spans="2:18" x14ac:dyDescent="0.35">
      <c r="B1012" s="46">
        <v>44922</v>
      </c>
      <c r="C1012" s="4">
        <v>1005</v>
      </c>
      <c r="D1012" s="4"/>
      <c r="E1012" s="1">
        <v>7.221396346875358E-3</v>
      </c>
      <c r="F1012" s="1">
        <v>7221.39634687535</v>
      </c>
      <c r="G1012" s="1">
        <v>4433.0710845925159</v>
      </c>
      <c r="H1012" s="1">
        <f t="shared" si="60"/>
        <v>60057.141715062782</v>
      </c>
      <c r="I1012" s="1">
        <f t="shared" si="61"/>
        <v>67359.997506311163</v>
      </c>
      <c r="J1012" s="4">
        <f t="shared" si="63"/>
        <v>61800.129172013025</v>
      </c>
      <c r="L1012" s="1" cm="1">
        <f t="array" ref="L1012">-AVERAGE(IF(F463:F1012&lt;(-1*J1012),F463:F1012))</f>
        <v>68540.606552383702</v>
      </c>
      <c r="N1012" s="1">
        <f t="shared" si="62"/>
        <v>7221.3963468753582</v>
      </c>
      <c r="O1012" s="1">
        <f t="shared" si="64"/>
        <v>-7221.3963468753582</v>
      </c>
      <c r="P1012" s="1">
        <f t="shared" si="65"/>
        <v>0</v>
      </c>
      <c r="R1012" s="1">
        <f t="shared" si="66"/>
        <v>0</v>
      </c>
    </row>
    <row r="1013" spans="2:18" x14ac:dyDescent="0.35">
      <c r="B1013" s="46">
        <v>44923</v>
      </c>
      <c r="C1013" s="4">
        <v>1006</v>
      </c>
      <c r="D1013" s="4"/>
      <c r="E1013" s="1">
        <v>-6.2390618715060103E-4</v>
      </c>
      <c r="F1013" s="1">
        <v>-623.90618715062737</v>
      </c>
      <c r="G1013" s="1">
        <v>-394.05980912118861</v>
      </c>
      <c r="H1013" s="1">
        <f t="shared" si="60"/>
        <v>60057.141715062782</v>
      </c>
      <c r="I1013" s="1">
        <f t="shared" si="61"/>
        <v>67359.997506311163</v>
      </c>
      <c r="J1013" s="4">
        <f t="shared" si="63"/>
        <v>61800.129172013025</v>
      </c>
      <c r="L1013" s="1" cm="1">
        <f t="array" ref="L1013">-AVERAGE(IF(F464:F1013&lt;(-1*J1013),F464:F1013))</f>
        <v>68540.606552383702</v>
      </c>
      <c r="N1013" s="1">
        <f t="shared" si="62"/>
        <v>-623.906187150601</v>
      </c>
      <c r="O1013" s="1">
        <f t="shared" si="64"/>
        <v>623.906187150601</v>
      </c>
      <c r="P1013" s="1">
        <f t="shared" si="65"/>
        <v>0</v>
      </c>
      <c r="R1013" s="1">
        <f t="shared" si="66"/>
        <v>0</v>
      </c>
    </row>
    <row r="1014" spans="2:18" x14ac:dyDescent="0.35">
      <c r="B1014" s="46">
        <v>44924</v>
      </c>
      <c r="C1014" s="4">
        <v>1007</v>
      </c>
      <c r="D1014" s="4"/>
      <c r="E1014" s="1">
        <v>3.4353606676108685E-2</v>
      </c>
      <c r="F1014" s="1">
        <v>34353.606676108669</v>
      </c>
      <c r="G1014" s="1">
        <v>22379.106005824717</v>
      </c>
      <c r="H1014" s="1">
        <f t="shared" si="60"/>
        <v>60057.141715062782</v>
      </c>
      <c r="I1014" s="1">
        <f t="shared" si="61"/>
        <v>67359.997506311163</v>
      </c>
      <c r="J1014" s="4">
        <f t="shared" si="63"/>
        <v>61800.129172013025</v>
      </c>
      <c r="L1014" s="1" cm="1">
        <f t="array" ref="L1014">-AVERAGE(IF(F465:F1014&lt;(-1*J1014),F465:F1014))</f>
        <v>68540.606552383702</v>
      </c>
      <c r="N1014" s="1">
        <f t="shared" si="62"/>
        <v>34353.606676108684</v>
      </c>
      <c r="O1014" s="1">
        <f t="shared" si="64"/>
        <v>-34353.606676108684</v>
      </c>
      <c r="P1014" s="1">
        <f t="shared" si="65"/>
        <v>0</v>
      </c>
      <c r="R1014" s="1">
        <f t="shared" si="66"/>
        <v>0</v>
      </c>
    </row>
    <row r="1015" spans="2:18" x14ac:dyDescent="0.35">
      <c r="B1015" s="46">
        <v>44925</v>
      </c>
      <c r="C1015" s="4">
        <v>1008</v>
      </c>
      <c r="D1015" s="4"/>
      <c r="E1015" s="1">
        <v>-4.8377318363331621E-3</v>
      </c>
      <c r="F1015" s="1">
        <v>-4837.7318363331724</v>
      </c>
      <c r="G1015" s="1">
        <v>-3062.3015245735432</v>
      </c>
      <c r="H1015" s="1">
        <f t="shared" si="60"/>
        <v>60057.141715062782</v>
      </c>
      <c r="I1015" s="1">
        <f t="shared" si="61"/>
        <v>67359.997506311163</v>
      </c>
      <c r="J1015" s="4">
        <f t="shared" si="63"/>
        <v>61800.129172013025</v>
      </c>
      <c r="L1015" s="1" cm="1">
        <f t="array" ref="L1015">-AVERAGE(IF(F466:F1015&lt;(-1*J1015),F466:F1015))</f>
        <v>68540.606552383702</v>
      </c>
      <c r="N1015" s="1">
        <f t="shared" si="62"/>
        <v>-4837.7318363331624</v>
      </c>
      <c r="O1015" s="1">
        <f t="shared" si="64"/>
        <v>4837.7318363331624</v>
      </c>
      <c r="P1015" s="1">
        <f t="shared" si="65"/>
        <v>0</v>
      </c>
      <c r="R1015" s="1">
        <f t="shared" si="66"/>
        <v>0</v>
      </c>
    </row>
    <row r="1016" spans="2:18" x14ac:dyDescent="0.35">
      <c r="B1016" s="46">
        <v>44929</v>
      </c>
      <c r="C1016" s="4">
        <v>1009</v>
      </c>
      <c r="D1016" s="4"/>
      <c r="E1016" s="1">
        <v>6.5756101605078665E-3</v>
      </c>
      <c r="F1016" s="1">
        <v>6575.6101605078438</v>
      </c>
      <c r="G1016" s="1">
        <v>4288.0893140534881</v>
      </c>
      <c r="H1016" s="1">
        <f t="shared" si="60"/>
        <v>60057.141715062782</v>
      </c>
      <c r="I1016" s="1">
        <f t="shared" si="61"/>
        <v>67359.997506311163</v>
      </c>
      <c r="J1016" s="4">
        <f t="shared" si="63"/>
        <v>61800.129172013025</v>
      </c>
      <c r="L1016" s="1" cm="1">
        <f t="array" ref="L1016">-AVERAGE(IF(F467:F1016&lt;(-1*J1016),F467:F1016))</f>
        <v>68540.606552383702</v>
      </c>
      <c r="N1016" s="1">
        <f t="shared" si="62"/>
        <v>6575.6101605078666</v>
      </c>
      <c r="O1016" s="1">
        <f t="shared" si="64"/>
        <v>-6575.6101605078666</v>
      </c>
      <c r="P1016" s="1">
        <f t="shared" si="65"/>
        <v>0</v>
      </c>
      <c r="R1016" s="1">
        <f t="shared" si="66"/>
        <v>0</v>
      </c>
    </row>
    <row r="1017" spans="2:18" x14ac:dyDescent="0.35">
      <c r="B1017" s="46">
        <v>44930</v>
      </c>
      <c r="C1017" s="4">
        <v>1010</v>
      </c>
      <c r="D1017" s="4"/>
      <c r="E1017" s="1">
        <v>3.3611862783171166E-2</v>
      </c>
      <c r="F1017" s="1">
        <v>33611.86278317112</v>
      </c>
      <c r="G1017" s="1">
        <v>22555.309958529397</v>
      </c>
      <c r="H1017" s="1">
        <f t="shared" si="60"/>
        <v>60057.141715062782</v>
      </c>
      <c r="I1017" s="1">
        <f t="shared" si="61"/>
        <v>66632.672726290883</v>
      </c>
      <c r="J1017" s="4">
        <f t="shared" si="63"/>
        <v>61800.129172013025</v>
      </c>
      <c r="L1017" s="1" cm="1">
        <f t="array" ref="L1017">-AVERAGE(IF(F468:F1017&lt;(-1*J1017),F468:F1017))</f>
        <v>68540.606552383702</v>
      </c>
      <c r="N1017" s="1">
        <f t="shared" si="62"/>
        <v>33611.862783171164</v>
      </c>
      <c r="O1017" s="1">
        <f t="shared" si="64"/>
        <v>-33611.862783171164</v>
      </c>
      <c r="P1017" s="1">
        <f t="shared" si="65"/>
        <v>0</v>
      </c>
      <c r="R1017" s="1">
        <f t="shared" si="66"/>
        <v>0</v>
      </c>
    </row>
    <row r="1018" spans="2:18" x14ac:dyDescent="0.35">
      <c r="B1018" s="46">
        <v>44931</v>
      </c>
      <c r="C1018" s="4">
        <v>1011</v>
      </c>
      <c r="D1018" s="4"/>
      <c r="E1018" s="1">
        <v>7.2214813173091131E-3</v>
      </c>
      <c r="F1018" s="1">
        <v>7221.4813173090806</v>
      </c>
      <c r="G1018" s="1">
        <v>4704.7075424377053</v>
      </c>
      <c r="H1018" s="1">
        <f t="shared" ref="H1018:H1081" si="67">-LARGE(F969:F1018,(1-$C$3)*$H$6)</f>
        <v>60057.141715062782</v>
      </c>
      <c r="I1018" s="1">
        <f t="shared" si="61"/>
        <v>66632.672726290883</v>
      </c>
      <c r="J1018" s="4">
        <f t="shared" si="63"/>
        <v>61800.129172013025</v>
      </c>
      <c r="L1018" s="1" cm="1">
        <f t="array" ref="L1018">-AVERAGE(IF(F469:F1018&lt;(-1*J1018),F469:F1018))</f>
        <v>68540.606552383702</v>
      </c>
      <c r="N1018" s="1">
        <f t="shared" si="62"/>
        <v>7221.4813173091134</v>
      </c>
      <c r="O1018" s="1">
        <f t="shared" si="64"/>
        <v>-7221.4813173091134</v>
      </c>
      <c r="P1018" s="1">
        <f t="shared" si="65"/>
        <v>0</v>
      </c>
      <c r="R1018" s="1">
        <f t="shared" si="66"/>
        <v>0</v>
      </c>
    </row>
    <row r="1019" spans="2:18" x14ac:dyDescent="0.35">
      <c r="B1019" s="46">
        <v>44932</v>
      </c>
      <c r="C1019" s="4">
        <v>1012</v>
      </c>
      <c r="D1019" s="4"/>
      <c r="E1019" s="1">
        <v>2.1725403045782125E-2</v>
      </c>
      <c r="F1019" s="1">
        <v>21725.403045782121</v>
      </c>
      <c r="G1019" s="1">
        <v>14557.872142433751</v>
      </c>
      <c r="H1019" s="1">
        <f t="shared" si="67"/>
        <v>60057.141715062782</v>
      </c>
      <c r="I1019" s="1">
        <f t="shared" si="61"/>
        <v>66632.672726290883</v>
      </c>
      <c r="J1019" s="4">
        <f t="shared" si="63"/>
        <v>61800.129172013025</v>
      </c>
      <c r="L1019" s="1" cm="1">
        <f t="array" ref="L1019">-AVERAGE(IF(F470:F1019&lt;(-1*J1019),F470:F1019))</f>
        <v>68540.606552383702</v>
      </c>
      <c r="N1019" s="1">
        <f t="shared" si="62"/>
        <v>21725.403045782125</v>
      </c>
      <c r="O1019" s="1">
        <f t="shared" si="64"/>
        <v>-21725.403045782125</v>
      </c>
      <c r="P1019" s="1">
        <f t="shared" si="65"/>
        <v>0</v>
      </c>
      <c r="R1019" s="1">
        <f t="shared" si="66"/>
        <v>0</v>
      </c>
    </row>
    <row r="1020" spans="2:18" x14ac:dyDescent="0.35">
      <c r="B1020" s="46">
        <v>44935</v>
      </c>
      <c r="C1020" s="4">
        <v>1013</v>
      </c>
      <c r="D1020" s="4"/>
      <c r="E1020" s="1">
        <v>-5.0355656221605111E-4</v>
      </c>
      <c r="F1020" s="1">
        <v>-503.55656221602112</v>
      </c>
      <c r="G1020" s="1">
        <v>-339.05889342208928</v>
      </c>
      <c r="H1020" s="1">
        <f t="shared" si="67"/>
        <v>60057.141715062782</v>
      </c>
      <c r="I1020" s="1">
        <f t="shared" si="61"/>
        <v>66632.672726290883</v>
      </c>
      <c r="J1020" s="4">
        <f t="shared" si="63"/>
        <v>61800.129172013025</v>
      </c>
      <c r="L1020" s="1" cm="1">
        <f t="array" ref="L1020">-AVERAGE(IF(F471:F1020&lt;(-1*J1020),F471:F1020))</f>
        <v>68540.606552383702</v>
      </c>
      <c r="N1020" s="1">
        <f t="shared" si="62"/>
        <v>-503.55656221605113</v>
      </c>
      <c r="O1020" s="1">
        <f t="shared" si="64"/>
        <v>503.55656221605113</v>
      </c>
      <c r="P1020" s="1">
        <f t="shared" si="65"/>
        <v>0</v>
      </c>
      <c r="R1020" s="1">
        <f t="shared" si="66"/>
        <v>0</v>
      </c>
    </row>
    <row r="1021" spans="2:18" x14ac:dyDescent="0.35">
      <c r="B1021" s="46">
        <v>44936</v>
      </c>
      <c r="C1021" s="4">
        <v>1014</v>
      </c>
      <c r="D1021" s="4"/>
      <c r="E1021" s="1">
        <v>5.7471221379619339E-3</v>
      </c>
      <c r="F1021" s="1">
        <v>5747.1221379619092</v>
      </c>
      <c r="G1021" s="1">
        <v>3991.23285679436</v>
      </c>
      <c r="H1021" s="1">
        <f t="shared" si="67"/>
        <v>60057.141715062782</v>
      </c>
      <c r="I1021" s="1">
        <f t="shared" si="61"/>
        <v>66632.672726290883</v>
      </c>
      <c r="J1021" s="4">
        <f t="shared" si="63"/>
        <v>61800.129172013025</v>
      </c>
      <c r="L1021" s="1" cm="1">
        <f t="array" ref="L1021">-AVERAGE(IF(F472:F1021&lt;(-1*J1021),F472:F1021))</f>
        <v>68540.606552383702</v>
      </c>
      <c r="N1021" s="1">
        <f t="shared" si="62"/>
        <v>5747.1221379619337</v>
      </c>
      <c r="O1021" s="1">
        <f t="shared" si="64"/>
        <v>-5747.1221379619337</v>
      </c>
      <c r="P1021" s="1">
        <f t="shared" si="65"/>
        <v>0</v>
      </c>
      <c r="R1021" s="1">
        <f t="shared" si="66"/>
        <v>0</v>
      </c>
    </row>
    <row r="1022" spans="2:18" x14ac:dyDescent="0.35">
      <c r="B1022" s="46">
        <v>44937</v>
      </c>
      <c r="C1022" s="4">
        <v>1015</v>
      </c>
      <c r="D1022" s="4"/>
      <c r="E1022" s="1">
        <v>4.7888484705514087E-2</v>
      </c>
      <c r="F1022" s="1">
        <v>47888.484705514042</v>
      </c>
      <c r="G1022" s="1">
        <v>34233.444528655338</v>
      </c>
      <c r="H1022" s="1">
        <f t="shared" si="67"/>
        <v>60057.141715062782</v>
      </c>
      <c r="I1022" s="1">
        <f t="shared" si="61"/>
        <v>66632.672726290883</v>
      </c>
      <c r="J1022" s="4">
        <f t="shared" si="63"/>
        <v>61800.129172013025</v>
      </c>
      <c r="L1022" s="1" cm="1">
        <f t="array" ref="L1022">-AVERAGE(IF(F473:F1022&lt;(-1*J1022),F473:F1022))</f>
        <v>68540.606552383702</v>
      </c>
      <c r="N1022" s="1">
        <f t="shared" si="62"/>
        <v>47888.484705514085</v>
      </c>
      <c r="O1022" s="1">
        <f t="shared" si="64"/>
        <v>-47888.484705514085</v>
      </c>
      <c r="P1022" s="1">
        <f t="shared" si="65"/>
        <v>0</v>
      </c>
      <c r="R1022" s="1">
        <f t="shared" si="66"/>
        <v>0</v>
      </c>
    </row>
    <row r="1023" spans="2:18" x14ac:dyDescent="0.35">
      <c r="B1023" s="46">
        <v>44938</v>
      </c>
      <c r="C1023" s="4">
        <v>1016</v>
      </c>
      <c r="D1023" s="4"/>
      <c r="E1023" s="1">
        <v>1.4049567260052319E-2</v>
      </c>
      <c r="F1023" s="1">
        <v>14049.56726005231</v>
      </c>
      <c r="G1023" s="1">
        <v>9097.954714803107</v>
      </c>
      <c r="H1023" s="1">
        <f t="shared" si="67"/>
        <v>60057.141715062782</v>
      </c>
      <c r="I1023" s="1">
        <f t="shared" si="61"/>
        <v>66632.672726290883</v>
      </c>
      <c r="J1023" s="4">
        <f t="shared" si="63"/>
        <v>61800.129172013025</v>
      </c>
      <c r="L1023" s="1" cm="1">
        <f t="array" ref="L1023">-AVERAGE(IF(F474:F1023&lt;(-1*J1023),F474:F1023))</f>
        <v>68540.606552383702</v>
      </c>
      <c r="N1023" s="1">
        <f t="shared" si="62"/>
        <v>14049.567260052319</v>
      </c>
      <c r="O1023" s="1">
        <f t="shared" si="64"/>
        <v>-14049.567260052319</v>
      </c>
      <c r="P1023" s="1">
        <f t="shared" si="65"/>
        <v>0</v>
      </c>
      <c r="R1023" s="1">
        <f t="shared" si="66"/>
        <v>0</v>
      </c>
    </row>
    <row r="1024" spans="2:18" x14ac:dyDescent="0.35">
      <c r="B1024" s="46">
        <v>44939</v>
      </c>
      <c r="C1024" s="4">
        <v>1017</v>
      </c>
      <c r="D1024" s="4"/>
      <c r="E1024" s="1">
        <v>8.1683487798188369E-3</v>
      </c>
      <c r="F1024" s="1">
        <v>8168.348779818858</v>
      </c>
      <c r="G1024" s="1">
        <v>5399.4775447650718</v>
      </c>
      <c r="H1024" s="1">
        <f t="shared" si="67"/>
        <v>60057.141715062782</v>
      </c>
      <c r="I1024" s="1">
        <f t="shared" si="61"/>
        <v>66632.672726290883</v>
      </c>
      <c r="J1024" s="4">
        <f t="shared" si="63"/>
        <v>61800.129172013025</v>
      </c>
      <c r="L1024" s="1" cm="1">
        <f t="array" ref="L1024">-AVERAGE(IF(F475:F1024&lt;(-1*J1024),F475:F1024))</f>
        <v>68540.606552383702</v>
      </c>
      <c r="N1024" s="1">
        <f t="shared" si="62"/>
        <v>8168.3487798188371</v>
      </c>
      <c r="O1024" s="1">
        <f t="shared" si="64"/>
        <v>-8168.3487798188371</v>
      </c>
      <c r="P1024" s="1">
        <f t="shared" si="65"/>
        <v>0</v>
      </c>
      <c r="R1024" s="1">
        <f t="shared" si="66"/>
        <v>0</v>
      </c>
    </row>
    <row r="1025" spans="2:18" x14ac:dyDescent="0.35">
      <c r="B1025" s="46">
        <v>44943</v>
      </c>
      <c r="C1025" s="4">
        <v>1018</v>
      </c>
      <c r="D1025" s="4"/>
      <c r="E1025" s="1">
        <v>-1.4245201305904048E-2</v>
      </c>
      <c r="F1025" s="1">
        <v>-14245.201305904076</v>
      </c>
      <c r="G1025" s="1">
        <v>-9676.6866116258698</v>
      </c>
      <c r="H1025" s="1">
        <f t="shared" si="67"/>
        <v>60057.141715062782</v>
      </c>
      <c r="I1025" s="1">
        <f t="shared" si="61"/>
        <v>66632.672726290883</v>
      </c>
      <c r="J1025" s="4">
        <f t="shared" si="63"/>
        <v>61800.129172013025</v>
      </c>
      <c r="L1025" s="1" cm="1">
        <f t="array" ref="L1025">-AVERAGE(IF(F476:F1025&lt;(-1*J1025),F476:F1025))</f>
        <v>68540.606552383702</v>
      </c>
      <c r="N1025" s="1">
        <f t="shared" si="62"/>
        <v>-14245.201305904047</v>
      </c>
      <c r="O1025" s="1">
        <f t="shared" si="64"/>
        <v>14245.201305904047</v>
      </c>
      <c r="P1025" s="1">
        <f t="shared" si="65"/>
        <v>0</v>
      </c>
      <c r="R1025" s="1">
        <f t="shared" si="66"/>
        <v>0</v>
      </c>
    </row>
    <row r="1026" spans="2:18" x14ac:dyDescent="0.35">
      <c r="B1026" s="46">
        <v>44944</v>
      </c>
      <c r="C1026" s="4">
        <v>1019</v>
      </c>
      <c r="D1026" s="4"/>
      <c r="E1026" s="1">
        <v>-2.2612033940440507E-2</v>
      </c>
      <c r="F1026" s="1">
        <v>-22612.033940440509</v>
      </c>
      <c r="G1026" s="1">
        <v>-15658.515434737987</v>
      </c>
      <c r="H1026" s="1">
        <f t="shared" si="67"/>
        <v>60057.141715062782</v>
      </c>
      <c r="I1026" s="1">
        <f t="shared" ref="I1026:I1089" si="68">-LARGE(F777:F1026,(1-$C$3)*$I$6)</f>
        <v>66632.672726290883</v>
      </c>
      <c r="J1026" s="4">
        <f t="shared" si="63"/>
        <v>61800.129172013025</v>
      </c>
      <c r="L1026" s="1" cm="1">
        <f t="array" ref="L1026">-AVERAGE(IF(F477:F1026&lt;(-1*J1026),F477:F1026))</f>
        <v>68540.606552383702</v>
      </c>
      <c r="N1026" s="1">
        <f t="shared" si="62"/>
        <v>-22612.033940440506</v>
      </c>
      <c r="O1026" s="1">
        <f t="shared" si="64"/>
        <v>22612.033940440506</v>
      </c>
      <c r="P1026" s="1">
        <f t="shared" si="65"/>
        <v>0</v>
      </c>
      <c r="R1026" s="1">
        <f t="shared" si="66"/>
        <v>0</v>
      </c>
    </row>
    <row r="1027" spans="2:18" x14ac:dyDescent="0.35">
      <c r="B1027" s="46">
        <v>44945</v>
      </c>
      <c r="C1027" s="4">
        <v>1020</v>
      </c>
      <c r="D1027" s="4"/>
      <c r="E1027" s="1">
        <v>2.0079484278479144E-2</v>
      </c>
      <c r="F1027" s="1">
        <v>20079.484278479125</v>
      </c>
      <c r="G1027" s="1">
        <v>13916.610149299811</v>
      </c>
      <c r="H1027" s="1">
        <f t="shared" si="67"/>
        <v>60057.141715062782</v>
      </c>
      <c r="I1027" s="1">
        <f t="shared" si="68"/>
        <v>66632.672726290883</v>
      </c>
      <c r="J1027" s="4">
        <f t="shared" si="63"/>
        <v>61800.129172013025</v>
      </c>
      <c r="L1027" s="1" cm="1">
        <f t="array" ref="L1027">-AVERAGE(IF(F478:F1027&lt;(-1*J1027),F478:F1027))</f>
        <v>68540.606552383702</v>
      </c>
      <c r="N1027" s="1">
        <f t="shared" si="62"/>
        <v>20079.484278479144</v>
      </c>
      <c r="O1027" s="1">
        <f t="shared" si="64"/>
        <v>-20079.484278479144</v>
      </c>
      <c r="P1027" s="1">
        <f t="shared" si="65"/>
        <v>0</v>
      </c>
      <c r="R1027" s="1">
        <f t="shared" si="66"/>
        <v>0</v>
      </c>
    </row>
    <row r="1028" spans="2:18" x14ac:dyDescent="0.35">
      <c r="B1028" s="46">
        <v>44946</v>
      </c>
      <c r="C1028" s="4">
        <v>1021</v>
      </c>
      <c r="D1028" s="4"/>
      <c r="E1028" s="1">
        <v>-2.2942641293280906E-4</v>
      </c>
      <c r="F1028" s="1">
        <v>-229.42641293280758</v>
      </c>
      <c r="G1028" s="1">
        <v>-160.1308959277622</v>
      </c>
      <c r="H1028" s="1">
        <f t="shared" si="67"/>
        <v>60057.141715062782</v>
      </c>
      <c r="I1028" s="1">
        <f t="shared" si="68"/>
        <v>66632.672726290883</v>
      </c>
      <c r="J1028" s="4">
        <f t="shared" si="63"/>
        <v>61800.129172013025</v>
      </c>
      <c r="L1028" s="1" cm="1">
        <f t="array" ref="L1028">-AVERAGE(IF(F479:F1028&lt;(-1*J1028),F479:F1028))</f>
        <v>68540.606552383702</v>
      </c>
      <c r="N1028" s="1">
        <f t="shared" si="62"/>
        <v>-229.42641293280906</v>
      </c>
      <c r="O1028" s="1">
        <f t="shared" si="64"/>
        <v>229.42641293280906</v>
      </c>
      <c r="P1028" s="1">
        <f t="shared" si="65"/>
        <v>0</v>
      </c>
      <c r="R1028" s="1">
        <f t="shared" si="66"/>
        <v>0</v>
      </c>
    </row>
    <row r="1029" spans="2:18" x14ac:dyDescent="0.35">
      <c r="B1029" s="46">
        <v>44949</v>
      </c>
      <c r="C1029" s="4">
        <v>1022</v>
      </c>
      <c r="D1029" s="4"/>
      <c r="E1029" s="1">
        <v>-2.5170275926298521E-3</v>
      </c>
      <c r="F1029" s="1">
        <v>-2517.0275926298928</v>
      </c>
      <c r="G1029" s="1">
        <v>-1811.9840054194622</v>
      </c>
      <c r="H1029" s="1">
        <f t="shared" si="67"/>
        <v>60057.141715062782</v>
      </c>
      <c r="I1029" s="1">
        <f t="shared" si="68"/>
        <v>66632.672726290883</v>
      </c>
      <c r="J1029" s="4">
        <f t="shared" si="63"/>
        <v>61800.129172013025</v>
      </c>
      <c r="L1029" s="1" cm="1">
        <f t="array" ref="L1029">-AVERAGE(IF(F480:F1029&lt;(-1*J1029),F480:F1029))</f>
        <v>68540.606552383702</v>
      </c>
      <c r="N1029" s="1">
        <f t="shared" si="62"/>
        <v>-2517.0275926298523</v>
      </c>
      <c r="O1029" s="1">
        <f t="shared" si="64"/>
        <v>2517.0275926298523</v>
      </c>
      <c r="P1029" s="1">
        <f t="shared" si="65"/>
        <v>0</v>
      </c>
      <c r="R1029" s="1">
        <f t="shared" si="66"/>
        <v>0</v>
      </c>
    </row>
    <row r="1030" spans="2:18" x14ac:dyDescent="0.35">
      <c r="B1030" s="46">
        <v>44950</v>
      </c>
      <c r="C1030" s="4">
        <v>1023</v>
      </c>
      <c r="D1030" s="4"/>
      <c r="E1030" s="1">
        <v>-8.665583583432012E-3</v>
      </c>
      <c r="F1030" s="1">
        <v>-8665.5835834320169</v>
      </c>
      <c r="G1030" s="1">
        <v>-6431.6145569979226</v>
      </c>
      <c r="H1030" s="1">
        <f t="shared" si="67"/>
        <v>60057.141715062782</v>
      </c>
      <c r="I1030" s="1">
        <f t="shared" si="68"/>
        <v>66632.672726290883</v>
      </c>
      <c r="J1030" s="4">
        <f t="shared" si="63"/>
        <v>61800.129172013025</v>
      </c>
      <c r="L1030" s="1" cm="1">
        <f t="array" ref="L1030">-AVERAGE(IF(F481:F1030&lt;(-1*J1030),F481:F1030))</f>
        <v>68540.606552383702</v>
      </c>
      <c r="N1030" s="1">
        <f t="shared" si="62"/>
        <v>-8665.5835834320114</v>
      </c>
      <c r="O1030" s="1">
        <f t="shared" si="64"/>
        <v>8665.5835834320114</v>
      </c>
      <c r="P1030" s="1">
        <f t="shared" si="65"/>
        <v>0</v>
      </c>
      <c r="R1030" s="1">
        <f t="shared" si="66"/>
        <v>0</v>
      </c>
    </row>
    <row r="1031" spans="2:18" x14ac:dyDescent="0.35">
      <c r="B1031" s="46">
        <v>44951</v>
      </c>
      <c r="C1031" s="4">
        <v>1024</v>
      </c>
      <c r="D1031" s="4"/>
      <c r="E1031" s="1">
        <v>7.0426393024108991E-3</v>
      </c>
      <c r="F1031" s="1">
        <v>7042.6393024108838</v>
      </c>
      <c r="G1031" s="1">
        <v>5363.3170501813329</v>
      </c>
      <c r="H1031" s="1">
        <f t="shared" si="67"/>
        <v>60057.141715062782</v>
      </c>
      <c r="I1031" s="1">
        <f t="shared" si="68"/>
        <v>66632.672726290883</v>
      </c>
      <c r="J1031" s="4">
        <f t="shared" si="63"/>
        <v>61800.129172013025</v>
      </c>
      <c r="L1031" s="1" cm="1">
        <f t="array" ref="L1031">-AVERAGE(IF(F482:F1031&lt;(-1*J1031),F482:F1031))</f>
        <v>68540.606552383702</v>
      </c>
      <c r="N1031" s="1">
        <f t="shared" si="62"/>
        <v>7042.6393024108993</v>
      </c>
      <c r="O1031" s="1">
        <f t="shared" si="64"/>
        <v>-7042.6393024108993</v>
      </c>
      <c r="P1031" s="1">
        <f t="shared" si="65"/>
        <v>0</v>
      </c>
      <c r="R1031" s="1">
        <f t="shared" si="66"/>
        <v>0</v>
      </c>
    </row>
    <row r="1032" spans="2:18" x14ac:dyDescent="0.35">
      <c r="B1032" s="46">
        <v>44952</v>
      </c>
      <c r="C1032" s="4">
        <v>1025</v>
      </c>
      <c r="D1032" s="4"/>
      <c r="E1032" s="1">
        <v>1.808479859085755E-2</v>
      </c>
      <c r="F1032" s="1">
        <v>18084.798590857536</v>
      </c>
      <c r="G1032" s="1">
        <v>14153.815877675648</v>
      </c>
      <c r="H1032" s="1">
        <f t="shared" si="67"/>
        <v>60057.141715062782</v>
      </c>
      <c r="I1032" s="1">
        <f t="shared" si="68"/>
        <v>66632.672726290883</v>
      </c>
      <c r="J1032" s="4">
        <f t="shared" si="63"/>
        <v>61800.129172013025</v>
      </c>
      <c r="L1032" s="1" cm="1">
        <f t="array" ref="L1032">-AVERAGE(IF(F483:F1032&lt;(-1*J1032),F483:F1032))</f>
        <v>68540.606552383702</v>
      </c>
      <c r="N1032" s="1">
        <f t="shared" si="62"/>
        <v>18084.79859085755</v>
      </c>
      <c r="O1032" s="1">
        <f t="shared" si="64"/>
        <v>-18084.79859085755</v>
      </c>
      <c r="P1032" s="1">
        <f t="shared" si="65"/>
        <v>0</v>
      </c>
      <c r="R1032" s="1">
        <f t="shared" si="66"/>
        <v>0</v>
      </c>
    </row>
    <row r="1033" spans="2:18" x14ac:dyDescent="0.35">
      <c r="B1033" s="46">
        <v>44953</v>
      </c>
      <c r="C1033" s="4">
        <v>1026</v>
      </c>
      <c r="D1033" s="4"/>
      <c r="E1033" s="1">
        <v>-1.2888036818273947E-3</v>
      </c>
      <c r="F1033" s="1">
        <v>-1288.8036818273831</v>
      </c>
      <c r="G1033" s="1">
        <v>-1014.9603611884517</v>
      </c>
      <c r="H1033" s="1">
        <f t="shared" si="67"/>
        <v>60057.141715062782</v>
      </c>
      <c r="I1033" s="1">
        <f t="shared" si="68"/>
        <v>66632.672726290883</v>
      </c>
      <c r="J1033" s="4">
        <f t="shared" si="63"/>
        <v>61800.129172013025</v>
      </c>
      <c r="L1033" s="1" cm="1">
        <f t="array" ref="L1033">-AVERAGE(IF(F484:F1033&lt;(-1*J1033),F484:F1033))</f>
        <v>68540.606552383702</v>
      </c>
      <c r="N1033" s="1">
        <f t="shared" si="62"/>
        <v>-1288.8036818273947</v>
      </c>
      <c r="O1033" s="1">
        <f t="shared" si="64"/>
        <v>1288.8036818273947</v>
      </c>
      <c r="P1033" s="1">
        <f t="shared" si="65"/>
        <v>0</v>
      </c>
      <c r="R1033" s="1">
        <f t="shared" si="66"/>
        <v>0</v>
      </c>
    </row>
    <row r="1034" spans="2:18" x14ac:dyDescent="0.35">
      <c r="B1034" s="46">
        <v>44956</v>
      </c>
      <c r="C1034" s="4">
        <v>1027</v>
      </c>
      <c r="D1034" s="4"/>
      <c r="E1034" s="1">
        <v>-3.8086382082321402E-2</v>
      </c>
      <c r="F1034" s="1">
        <v>-38086.382082321448</v>
      </c>
      <c r="G1034" s="1">
        <v>-30932.251469828552</v>
      </c>
      <c r="H1034" s="1">
        <f t="shared" si="67"/>
        <v>60057.141715062782</v>
      </c>
      <c r="I1034" s="1">
        <f t="shared" si="68"/>
        <v>66632.672726290883</v>
      </c>
      <c r="J1034" s="4">
        <f t="shared" si="63"/>
        <v>61800.129172013025</v>
      </c>
      <c r="L1034" s="1" cm="1">
        <f t="array" ref="L1034">-AVERAGE(IF(F485:F1034&lt;(-1*J1034),F485:F1034))</f>
        <v>68540.606552383702</v>
      </c>
      <c r="N1034" s="1">
        <f t="shared" si="62"/>
        <v>-38086.382082321405</v>
      </c>
      <c r="O1034" s="1">
        <f t="shared" si="64"/>
        <v>38086.382082321405</v>
      </c>
      <c r="P1034" s="1">
        <f t="shared" si="65"/>
        <v>0</v>
      </c>
      <c r="R1034" s="1">
        <f t="shared" si="66"/>
        <v>0</v>
      </c>
    </row>
    <row r="1035" spans="2:18" x14ac:dyDescent="0.35">
      <c r="B1035" s="46">
        <v>44957</v>
      </c>
      <c r="C1035" s="4">
        <v>1028</v>
      </c>
      <c r="D1035" s="4"/>
      <c r="E1035" s="1">
        <v>3.2013884683218807E-2</v>
      </c>
      <c r="F1035" s="1">
        <v>32013.884683218785</v>
      </c>
      <c r="G1035" s="1">
        <v>24063.150435218922</v>
      </c>
      <c r="H1035" s="1">
        <f t="shared" si="67"/>
        <v>60057.141715062782</v>
      </c>
      <c r="I1035" s="1">
        <f t="shared" si="68"/>
        <v>66632.672726290883</v>
      </c>
      <c r="J1035" s="4">
        <f t="shared" si="63"/>
        <v>61800.129172013025</v>
      </c>
      <c r="L1035" s="1" cm="1">
        <f t="array" ref="L1035">-AVERAGE(IF(F486:F1035&lt;(-1*J1035),F486:F1035))</f>
        <v>68540.606552383702</v>
      </c>
      <c r="N1035" s="1">
        <f t="shared" si="62"/>
        <v>32013.884683218806</v>
      </c>
      <c r="O1035" s="1">
        <f t="shared" si="64"/>
        <v>-32013.884683218806</v>
      </c>
      <c r="P1035" s="1">
        <f t="shared" si="65"/>
        <v>0</v>
      </c>
      <c r="R1035" s="1">
        <f t="shared" si="66"/>
        <v>0</v>
      </c>
    </row>
    <row r="1036" spans="2:18" x14ac:dyDescent="0.35">
      <c r="B1036" s="46">
        <v>44958</v>
      </c>
      <c r="C1036" s="4">
        <v>1029</v>
      </c>
      <c r="D1036" s="4"/>
      <c r="E1036" s="1">
        <v>2.0327863882981488E-3</v>
      </c>
      <c r="F1036" s="1">
        <v>2032.7863882981474</v>
      </c>
      <c r="G1036" s="1">
        <v>1471.8444383243561</v>
      </c>
      <c r="H1036" s="1">
        <f t="shared" si="67"/>
        <v>60057.141715062782</v>
      </c>
      <c r="I1036" s="1">
        <f t="shared" si="68"/>
        <v>66632.672726290883</v>
      </c>
      <c r="J1036" s="4">
        <f t="shared" si="63"/>
        <v>61800.129172013025</v>
      </c>
      <c r="L1036" s="1" cm="1">
        <f t="array" ref="L1036">-AVERAGE(IF(F487:F1036&lt;(-1*J1036),F487:F1036))</f>
        <v>68540.606552383702</v>
      </c>
      <c r="N1036" s="1">
        <f t="shared" si="62"/>
        <v>2032.7863882981487</v>
      </c>
      <c r="O1036" s="1">
        <f t="shared" si="64"/>
        <v>-2032.7863882981487</v>
      </c>
      <c r="P1036" s="1">
        <f t="shared" si="65"/>
        <v>0</v>
      </c>
      <c r="R1036" s="1">
        <f t="shared" si="66"/>
        <v>0</v>
      </c>
    </row>
    <row r="1037" spans="2:18" x14ac:dyDescent="0.35">
      <c r="B1037" s="46">
        <v>44959</v>
      </c>
      <c r="C1037" s="4">
        <v>1030</v>
      </c>
      <c r="D1037" s="4"/>
      <c r="E1037" s="1">
        <v>3.1373429773578154E-2</v>
      </c>
      <c r="F1037" s="1">
        <v>31373.429773578187</v>
      </c>
      <c r="G1037" s="1">
        <v>23423.3649113272</v>
      </c>
      <c r="H1037" s="1">
        <f t="shared" si="67"/>
        <v>60057.141715062782</v>
      </c>
      <c r="I1037" s="1">
        <f t="shared" si="68"/>
        <v>66632.672726290883</v>
      </c>
      <c r="J1037" s="4">
        <f t="shared" si="63"/>
        <v>61800.129172013025</v>
      </c>
      <c r="L1037" s="1" cm="1">
        <f t="array" ref="L1037">-AVERAGE(IF(F488:F1037&lt;(-1*J1037),F488:F1037))</f>
        <v>68540.606552383702</v>
      </c>
      <c r="N1037" s="1">
        <f t="shared" si="62"/>
        <v>31373.429773578155</v>
      </c>
      <c r="O1037" s="1">
        <f t="shared" si="64"/>
        <v>-31373.429773578155</v>
      </c>
      <c r="P1037" s="1">
        <f t="shared" si="65"/>
        <v>0</v>
      </c>
      <c r="R1037" s="1">
        <f t="shared" si="66"/>
        <v>0</v>
      </c>
    </row>
    <row r="1038" spans="2:18" x14ac:dyDescent="0.35">
      <c r="B1038" s="46">
        <v>44960</v>
      </c>
      <c r="C1038" s="4">
        <v>1031</v>
      </c>
      <c r="D1038" s="4"/>
      <c r="E1038" s="1">
        <v>-2.44342037026395E-2</v>
      </c>
      <c r="F1038" s="1">
        <v>-24434.203702639556</v>
      </c>
      <c r="G1038" s="1">
        <v>-17632.015761283052</v>
      </c>
      <c r="H1038" s="1">
        <f t="shared" si="67"/>
        <v>60057.141715062782</v>
      </c>
      <c r="I1038" s="1">
        <f t="shared" si="68"/>
        <v>66632.672726290883</v>
      </c>
      <c r="J1038" s="4">
        <f t="shared" si="63"/>
        <v>61800.129172013025</v>
      </c>
      <c r="L1038" s="1" cm="1">
        <f t="array" ref="L1038">-AVERAGE(IF(F489:F1038&lt;(-1*J1038),F489:F1038))</f>
        <v>68540.606552383702</v>
      </c>
      <c r="N1038" s="1">
        <f t="shared" si="62"/>
        <v>-24434.203702639501</v>
      </c>
      <c r="O1038" s="1">
        <f t="shared" si="64"/>
        <v>24434.203702639501</v>
      </c>
      <c r="P1038" s="1">
        <f t="shared" si="65"/>
        <v>0</v>
      </c>
      <c r="R1038" s="1">
        <f t="shared" si="66"/>
        <v>0</v>
      </c>
    </row>
    <row r="1039" spans="2:18" x14ac:dyDescent="0.35">
      <c r="B1039" s="46">
        <v>44963</v>
      </c>
      <c r="C1039" s="4">
        <v>1032</v>
      </c>
      <c r="D1039" s="4"/>
      <c r="E1039" s="1">
        <v>-1.5968309129765594E-2</v>
      </c>
      <c r="F1039" s="1">
        <v>-15968.309129765606</v>
      </c>
      <c r="G1039" s="1">
        <v>-11443.559400648093</v>
      </c>
      <c r="H1039" s="1">
        <f t="shared" si="67"/>
        <v>60057.141715062782</v>
      </c>
      <c r="I1039" s="1">
        <f t="shared" si="68"/>
        <v>66632.672726290883</v>
      </c>
      <c r="J1039" s="4">
        <f t="shared" si="63"/>
        <v>61800.129172013025</v>
      </c>
      <c r="L1039" s="1" cm="1">
        <f t="array" ref="L1039">-AVERAGE(IF(F490:F1039&lt;(-1*J1039),F490:F1039))</f>
        <v>68540.606552383702</v>
      </c>
      <c r="N1039" s="1">
        <f t="shared" si="62"/>
        <v>-15968.309129765594</v>
      </c>
      <c r="O1039" s="1">
        <f t="shared" si="64"/>
        <v>15968.309129765594</v>
      </c>
      <c r="P1039" s="1">
        <f t="shared" si="65"/>
        <v>0</v>
      </c>
      <c r="R1039" s="1">
        <f t="shared" si="66"/>
        <v>0</v>
      </c>
    </row>
    <row r="1040" spans="2:18" x14ac:dyDescent="0.35">
      <c r="B1040" s="46">
        <v>44964</v>
      </c>
      <c r="C1040" s="4">
        <v>1033</v>
      </c>
      <c r="D1040" s="4"/>
      <c r="E1040" s="1">
        <v>7.0053694582521545E-2</v>
      </c>
      <c r="F1040" s="1">
        <v>70053.69458252145</v>
      </c>
      <c r="G1040" s="1">
        <v>50944.001170587821</v>
      </c>
      <c r="H1040" s="1">
        <f t="shared" si="67"/>
        <v>60057.141715062782</v>
      </c>
      <c r="I1040" s="1">
        <f t="shared" si="68"/>
        <v>66632.672726290883</v>
      </c>
      <c r="J1040" s="4">
        <f t="shared" si="63"/>
        <v>61800.129172013025</v>
      </c>
      <c r="L1040" s="1" cm="1">
        <f t="array" ref="L1040">-AVERAGE(IF(F491:F1040&lt;(-1*J1040),F491:F1040))</f>
        <v>68540.606552383702</v>
      </c>
      <c r="N1040" s="1">
        <f t="shared" si="62"/>
        <v>70053.694582521552</v>
      </c>
      <c r="O1040" s="1">
        <f t="shared" si="64"/>
        <v>-70053.694582521552</v>
      </c>
      <c r="P1040" s="1">
        <f t="shared" si="65"/>
        <v>0</v>
      </c>
      <c r="R1040" s="1">
        <f t="shared" si="66"/>
        <v>2289435.3869464369</v>
      </c>
    </row>
    <row r="1041" spans="2:18" x14ac:dyDescent="0.35">
      <c r="B1041" s="46">
        <v>44965</v>
      </c>
      <c r="C1041" s="4">
        <v>1034</v>
      </c>
      <c r="D1041" s="4"/>
      <c r="E1041" s="1">
        <v>-1.2406563835828138E-2</v>
      </c>
      <c r="F1041" s="1">
        <v>-12406.563835828099</v>
      </c>
      <c r="G1041" s="1">
        <v>-7230.3443208245626</v>
      </c>
      <c r="H1041" s="1">
        <f t="shared" si="67"/>
        <v>60057.141715062782</v>
      </c>
      <c r="I1041" s="1">
        <f t="shared" si="68"/>
        <v>66632.672726290883</v>
      </c>
      <c r="J1041" s="4">
        <f t="shared" si="63"/>
        <v>61800.129172013025</v>
      </c>
      <c r="L1041" s="1" cm="1">
        <f t="array" ref="L1041">-AVERAGE(IF(F492:F1041&lt;(-1*J1041),F492:F1041))</f>
        <v>68540.606552383702</v>
      </c>
      <c r="N1041" s="1">
        <f t="shared" si="62"/>
        <v>-12406.563835828138</v>
      </c>
      <c r="O1041" s="1">
        <f t="shared" si="64"/>
        <v>12406.563835828138</v>
      </c>
      <c r="P1041" s="1">
        <f t="shared" si="65"/>
        <v>0</v>
      </c>
      <c r="R1041" s="1">
        <f t="shared" si="66"/>
        <v>0</v>
      </c>
    </row>
    <row r="1042" spans="2:18" x14ac:dyDescent="0.35">
      <c r="B1042" s="46">
        <v>44966</v>
      </c>
      <c r="C1042" s="4">
        <v>1035</v>
      </c>
      <c r="D1042" s="4"/>
      <c r="E1042" s="1">
        <v>-2.774030041680766E-2</v>
      </c>
      <c r="F1042" s="1">
        <v>-27740.300416807644</v>
      </c>
      <c r="G1042" s="1">
        <v>-16565.406893897525</v>
      </c>
      <c r="H1042" s="1">
        <f t="shared" si="67"/>
        <v>40088.156300340896</v>
      </c>
      <c r="I1042" s="1">
        <f t="shared" si="68"/>
        <v>66632.672726290883</v>
      </c>
      <c r="J1042" s="4">
        <f t="shared" si="63"/>
        <v>61800.129172013025</v>
      </c>
      <c r="L1042" s="1" cm="1">
        <f t="array" ref="L1042">-AVERAGE(IF(F493:F1042&lt;(-1*J1042),F493:F1042))</f>
        <v>68540.606552383702</v>
      </c>
      <c r="N1042" s="1">
        <f t="shared" si="62"/>
        <v>-27740.300416807659</v>
      </c>
      <c r="O1042" s="1">
        <f t="shared" si="64"/>
        <v>27740.300416807659</v>
      </c>
      <c r="P1042" s="1">
        <f t="shared" si="65"/>
        <v>0</v>
      </c>
      <c r="R1042" s="1">
        <f t="shared" si="66"/>
        <v>0</v>
      </c>
    </row>
    <row r="1043" spans="2:18" x14ac:dyDescent="0.35">
      <c r="B1043" s="46">
        <v>44967</v>
      </c>
      <c r="C1043" s="4">
        <v>1036</v>
      </c>
      <c r="D1043" s="4"/>
      <c r="E1043" s="1">
        <v>4.0550256718448301E-3</v>
      </c>
      <c r="F1043" s="1">
        <v>4055.0256718448363</v>
      </c>
      <c r="G1043" s="1">
        <v>2415.1735577828154</v>
      </c>
      <c r="H1043" s="1">
        <f t="shared" si="67"/>
        <v>40088.156300340896</v>
      </c>
      <c r="I1043" s="1">
        <f t="shared" si="68"/>
        <v>66632.672726290883</v>
      </c>
      <c r="J1043" s="4">
        <f t="shared" si="63"/>
        <v>61800.129172013025</v>
      </c>
      <c r="L1043" s="1" cm="1">
        <f t="array" ref="L1043">-AVERAGE(IF(F494:F1043&lt;(-1*J1043),F494:F1043))</f>
        <v>68540.606552383702</v>
      </c>
      <c r="N1043" s="1">
        <f t="shared" si="62"/>
        <v>4055.02567184483</v>
      </c>
      <c r="O1043" s="1">
        <f t="shared" si="64"/>
        <v>-4055.02567184483</v>
      </c>
      <c r="P1043" s="1">
        <f t="shared" si="65"/>
        <v>0</v>
      </c>
      <c r="R1043" s="1">
        <f t="shared" si="66"/>
        <v>0</v>
      </c>
    </row>
    <row r="1044" spans="2:18" x14ac:dyDescent="0.35">
      <c r="B1044" s="46">
        <v>44970</v>
      </c>
      <c r="C1044" s="4">
        <v>1037</v>
      </c>
      <c r="D1044" s="4"/>
      <c r="E1044" s="1">
        <v>-5.8794395637100224E-3</v>
      </c>
      <c r="F1044" s="1">
        <v>-5879.4395637100097</v>
      </c>
      <c r="G1044" s="1">
        <v>-3609.1637837377439</v>
      </c>
      <c r="H1044" s="1">
        <f t="shared" si="67"/>
        <v>40088.156300340896</v>
      </c>
      <c r="I1044" s="1">
        <f t="shared" si="68"/>
        <v>66632.672726290883</v>
      </c>
      <c r="J1044" s="4">
        <f t="shared" si="63"/>
        <v>61800.129172013025</v>
      </c>
      <c r="L1044" s="1" cm="1">
        <f t="array" ref="L1044">-AVERAGE(IF(F495:F1044&lt;(-1*J1044),F495:F1044))</f>
        <v>68540.606552383702</v>
      </c>
      <c r="N1044" s="1">
        <f t="shared" si="62"/>
        <v>-5879.4395637100224</v>
      </c>
      <c r="O1044" s="1">
        <f t="shared" si="64"/>
        <v>5879.4395637100224</v>
      </c>
      <c r="P1044" s="1">
        <f t="shared" si="65"/>
        <v>0</v>
      </c>
      <c r="R1044" s="1">
        <f t="shared" si="66"/>
        <v>0</v>
      </c>
    </row>
    <row r="1045" spans="2:18" x14ac:dyDescent="0.35">
      <c r="B1045" s="46">
        <v>44971</v>
      </c>
      <c r="C1045" s="4">
        <v>1038</v>
      </c>
      <c r="D1045" s="4"/>
      <c r="E1045" s="1">
        <v>1.8721952411954977E-3</v>
      </c>
      <c r="F1045" s="1">
        <v>1872.195241195499</v>
      </c>
      <c r="G1045" s="1">
        <v>1183.4327355060996</v>
      </c>
      <c r="H1045" s="1">
        <f t="shared" si="67"/>
        <v>40088.156300340896</v>
      </c>
      <c r="I1045" s="1">
        <f t="shared" si="68"/>
        <v>66632.672726290883</v>
      </c>
      <c r="J1045" s="4">
        <f t="shared" si="63"/>
        <v>61800.129172013025</v>
      </c>
      <c r="L1045" s="1" cm="1">
        <f t="array" ref="L1045">-AVERAGE(IF(F496:F1045&lt;(-1*J1045),F496:F1045))</f>
        <v>68540.606552383702</v>
      </c>
      <c r="N1045" s="1">
        <f t="shared" si="62"/>
        <v>1872.1952411954976</v>
      </c>
      <c r="O1045" s="1">
        <f t="shared" si="64"/>
        <v>-1872.1952411954976</v>
      </c>
      <c r="P1045" s="1">
        <f t="shared" si="65"/>
        <v>0</v>
      </c>
      <c r="R1045" s="1">
        <f t="shared" si="66"/>
        <v>0</v>
      </c>
    </row>
    <row r="1046" spans="2:18" x14ac:dyDescent="0.35">
      <c r="B1046" s="46">
        <v>44972</v>
      </c>
      <c r="C1046" s="4">
        <v>1039</v>
      </c>
      <c r="D1046" s="4"/>
      <c r="E1046" s="1">
        <v>6.4623784380126951E-3</v>
      </c>
      <c r="F1046" s="1">
        <v>6462.3784380126745</v>
      </c>
      <c r="G1046" s="1">
        <v>4212.5395419638053</v>
      </c>
      <c r="H1046" s="1">
        <f t="shared" si="67"/>
        <v>40088.156300340896</v>
      </c>
      <c r="I1046" s="1">
        <f t="shared" si="68"/>
        <v>66632.672726290883</v>
      </c>
      <c r="J1046" s="4">
        <f t="shared" si="63"/>
        <v>61800.129172013025</v>
      </c>
      <c r="L1046" s="1" cm="1">
        <f t="array" ref="L1046">-AVERAGE(IF(F497:F1046&lt;(-1*J1046),F497:F1046))</f>
        <v>68540.606552383702</v>
      </c>
      <c r="N1046" s="1">
        <f t="shared" si="62"/>
        <v>6462.3784380126954</v>
      </c>
      <c r="O1046" s="1">
        <f t="shared" si="64"/>
        <v>-6462.3784380126954</v>
      </c>
      <c r="P1046" s="1">
        <f t="shared" si="65"/>
        <v>0</v>
      </c>
      <c r="R1046" s="1">
        <f t="shared" si="66"/>
        <v>0</v>
      </c>
    </row>
    <row r="1047" spans="2:18" x14ac:dyDescent="0.35">
      <c r="B1047" s="46">
        <v>44973</v>
      </c>
      <c r="C1047" s="4">
        <v>1040</v>
      </c>
      <c r="D1047" s="4"/>
      <c r="E1047" s="1">
        <v>-1.3272923043883484E-2</v>
      </c>
      <c r="F1047" s="1">
        <v>-13272.923043883522</v>
      </c>
      <c r="G1047" s="1">
        <v>-8903.9302097762939</v>
      </c>
      <c r="H1047" s="1">
        <f t="shared" si="67"/>
        <v>40088.156300340896</v>
      </c>
      <c r="I1047" s="1">
        <f t="shared" si="68"/>
        <v>66632.672726290883</v>
      </c>
      <c r="J1047" s="4">
        <f t="shared" si="63"/>
        <v>61800.129172013025</v>
      </c>
      <c r="L1047" s="1" cm="1">
        <f t="array" ref="L1047">-AVERAGE(IF(F498:F1047&lt;(-1*J1047),F498:F1047))</f>
        <v>68540.606552383702</v>
      </c>
      <c r="N1047" s="1">
        <f t="shared" si="62"/>
        <v>-13272.923043883484</v>
      </c>
      <c r="O1047" s="1">
        <f t="shared" si="64"/>
        <v>13272.923043883484</v>
      </c>
      <c r="P1047" s="1">
        <f t="shared" si="65"/>
        <v>0</v>
      </c>
      <c r="R1047" s="1">
        <f t="shared" si="66"/>
        <v>0</v>
      </c>
    </row>
    <row r="1048" spans="2:18" x14ac:dyDescent="0.35">
      <c r="B1048" s="46">
        <v>44974</v>
      </c>
      <c r="C1048" s="4">
        <v>1041</v>
      </c>
      <c r="D1048" s="4"/>
      <c r="E1048" s="1">
        <v>-8.3688512826403189E-2</v>
      </c>
      <c r="F1048" s="1">
        <v>-83688.512826403137</v>
      </c>
      <c r="G1048" s="1">
        <v>-57333.130651028994</v>
      </c>
      <c r="H1048" s="1">
        <f t="shared" si="67"/>
        <v>83688.512826403137</v>
      </c>
      <c r="I1048" s="1">
        <f t="shared" si="68"/>
        <v>69660.084115582402</v>
      </c>
      <c r="J1048" s="4">
        <f t="shared" si="63"/>
        <v>62814.468733520829</v>
      </c>
      <c r="L1048" s="1" cm="1">
        <f t="array" ref="L1048">-AVERAGE(IF(F499:F1048&lt;(-1*J1048),F499:F1048))</f>
        <v>72715.415370960167</v>
      </c>
      <c r="N1048" s="1">
        <f t="shared" si="62"/>
        <v>-83688.512826403196</v>
      </c>
      <c r="O1048" s="1">
        <f t="shared" si="64"/>
        <v>83688.512826403196</v>
      </c>
      <c r="P1048" s="1">
        <f t="shared" si="65"/>
        <v>1</v>
      </c>
      <c r="R1048" s="1">
        <f t="shared" si="66"/>
        <v>0</v>
      </c>
    </row>
    <row r="1049" spans="2:18" x14ac:dyDescent="0.35">
      <c r="B1049" s="46">
        <v>44978</v>
      </c>
      <c r="C1049" s="4">
        <v>1042</v>
      </c>
      <c r="D1049" s="4"/>
      <c r="E1049" s="1">
        <v>-4.3141966237720028E-2</v>
      </c>
      <c r="F1049" s="1">
        <v>-43141.966237719986</v>
      </c>
      <c r="G1049" s="1">
        <v>-22525.722299889305</v>
      </c>
      <c r="H1049" s="1">
        <f t="shared" si="67"/>
        <v>83688.512826403137</v>
      </c>
      <c r="I1049" s="1">
        <f t="shared" si="68"/>
        <v>69660.084115582402</v>
      </c>
      <c r="J1049" s="4">
        <f t="shared" si="63"/>
        <v>62814.468733520829</v>
      </c>
      <c r="L1049" s="1" cm="1">
        <f t="array" ref="L1049">-AVERAGE(IF(F500:F1049&lt;(-1*J1049),F500:F1049))</f>
        <v>72715.415370960167</v>
      </c>
      <c r="N1049" s="1">
        <f t="shared" si="62"/>
        <v>-43141.966237720029</v>
      </c>
      <c r="O1049" s="1">
        <f t="shared" si="64"/>
        <v>43141.966237720029</v>
      </c>
      <c r="P1049" s="1">
        <f t="shared" si="65"/>
        <v>0</v>
      </c>
      <c r="R1049" s="1">
        <f t="shared" si="66"/>
        <v>0</v>
      </c>
    </row>
    <row r="1050" spans="2:18" x14ac:dyDescent="0.35">
      <c r="B1050" s="46">
        <v>44979</v>
      </c>
      <c r="C1050" s="4">
        <v>1043</v>
      </c>
      <c r="D1050" s="4"/>
      <c r="E1050" s="1">
        <v>-2.7940025374731108E-2</v>
      </c>
      <c r="F1050" s="1">
        <v>-27940.025374731049</v>
      </c>
      <c r="G1050" s="1">
        <v>-14165.132091172625</v>
      </c>
      <c r="H1050" s="1">
        <f t="shared" si="67"/>
        <v>83688.512826403137</v>
      </c>
      <c r="I1050" s="1">
        <f t="shared" si="68"/>
        <v>69660.084115582402</v>
      </c>
      <c r="J1050" s="4">
        <f t="shared" si="63"/>
        <v>62814.468733520829</v>
      </c>
      <c r="L1050" s="1" cm="1">
        <f t="array" ref="L1050">-AVERAGE(IF(F501:F1050&lt;(-1*J1050),F501:F1050))</f>
        <v>72715.415370960167</v>
      </c>
      <c r="N1050" s="1">
        <f t="shared" si="62"/>
        <v>-27940.025374731107</v>
      </c>
      <c r="O1050" s="1">
        <f t="shared" si="64"/>
        <v>27940.025374731107</v>
      </c>
      <c r="P1050" s="1">
        <f t="shared" si="65"/>
        <v>0</v>
      </c>
      <c r="R1050" s="1">
        <f t="shared" si="66"/>
        <v>0</v>
      </c>
    </row>
    <row r="1051" spans="2:18" x14ac:dyDescent="0.35">
      <c r="B1051" s="46">
        <v>44980</v>
      </c>
      <c r="C1051" s="4">
        <v>1044</v>
      </c>
      <c r="D1051" s="4"/>
      <c r="E1051" s="1">
        <v>2.2454478655438086E-2</v>
      </c>
      <c r="F1051" s="1">
        <v>22454.478655438055</v>
      </c>
      <c r="G1051" s="1">
        <v>11454.667954777342</v>
      </c>
      <c r="H1051" s="1">
        <f t="shared" si="67"/>
        <v>83688.512826403137</v>
      </c>
      <c r="I1051" s="1">
        <f t="shared" si="68"/>
        <v>69660.084115582402</v>
      </c>
      <c r="J1051" s="4">
        <f t="shared" si="63"/>
        <v>62814.468733520829</v>
      </c>
      <c r="L1051" s="1" cm="1">
        <f t="array" ref="L1051">-AVERAGE(IF(F502:F1051&lt;(-1*J1051),F502:F1051))</f>
        <v>72715.415370960167</v>
      </c>
      <c r="N1051" s="1">
        <f t="shared" si="62"/>
        <v>22454.478655438084</v>
      </c>
      <c r="O1051" s="1">
        <f t="shared" si="64"/>
        <v>-22454.478655438084</v>
      </c>
      <c r="P1051" s="1">
        <f t="shared" si="65"/>
        <v>0</v>
      </c>
      <c r="R1051" s="1">
        <f t="shared" si="66"/>
        <v>0</v>
      </c>
    </row>
    <row r="1052" spans="2:18" x14ac:dyDescent="0.35">
      <c r="B1052" s="46">
        <v>44981</v>
      </c>
      <c r="C1052" s="4">
        <v>1045</v>
      </c>
      <c r="D1052" s="4"/>
      <c r="E1052" s="1">
        <v>-5.552008522108352E-3</v>
      </c>
      <c r="F1052" s="1">
        <v>-5552.0085221083136</v>
      </c>
      <c r="G1052" s="1">
        <v>-2873.9283718660499</v>
      </c>
      <c r="H1052" s="1">
        <f t="shared" si="67"/>
        <v>83688.512826403137</v>
      </c>
      <c r="I1052" s="1">
        <f t="shared" si="68"/>
        <v>69660.084115582402</v>
      </c>
      <c r="J1052" s="4">
        <f t="shared" si="63"/>
        <v>62814.468733520829</v>
      </c>
      <c r="L1052" s="1" cm="1">
        <f t="array" ref="L1052">-AVERAGE(IF(F503:F1052&lt;(-1*J1052),F503:F1052))</f>
        <v>72715.415370960167</v>
      </c>
      <c r="N1052" s="1">
        <f t="shared" si="62"/>
        <v>-5552.0085221083518</v>
      </c>
      <c r="O1052" s="1">
        <f t="shared" si="64"/>
        <v>5552.0085221083518</v>
      </c>
      <c r="P1052" s="1">
        <f t="shared" si="65"/>
        <v>0</v>
      </c>
      <c r="R1052" s="1">
        <f t="shared" si="66"/>
        <v>0</v>
      </c>
    </row>
    <row r="1053" spans="2:18" x14ac:dyDescent="0.35">
      <c r="B1053" s="46">
        <v>44984</v>
      </c>
      <c r="C1053" s="4">
        <v>1046</v>
      </c>
      <c r="D1053" s="4"/>
      <c r="E1053" s="1">
        <v>-4.9258006495624292E-3</v>
      </c>
      <c r="F1053" s="1">
        <v>-4925.8006495623849</v>
      </c>
      <c r="G1053" s="1">
        <v>-2627.1540247699822</v>
      </c>
      <c r="H1053" s="1">
        <f t="shared" si="67"/>
        <v>83688.512826403137</v>
      </c>
      <c r="I1053" s="1">
        <f t="shared" si="68"/>
        <v>66632.672726290883</v>
      </c>
      <c r="J1053" s="4">
        <f t="shared" si="63"/>
        <v>62814.468733520829</v>
      </c>
      <c r="L1053" s="1" cm="1">
        <f t="array" ref="L1053">-AVERAGE(IF(F504:F1053&lt;(-1*J1053),F504:F1053))</f>
        <v>72715.415370960167</v>
      </c>
      <c r="N1053" s="1">
        <f t="shared" si="62"/>
        <v>-4925.8006495624295</v>
      </c>
      <c r="O1053" s="1">
        <f t="shared" si="64"/>
        <v>4925.8006495624295</v>
      </c>
      <c r="P1053" s="1">
        <f t="shared" si="65"/>
        <v>0</v>
      </c>
      <c r="R1053" s="1">
        <f t="shared" si="66"/>
        <v>0</v>
      </c>
    </row>
    <row r="1054" spans="2:18" x14ac:dyDescent="0.35">
      <c r="B1054" s="46">
        <v>44985</v>
      </c>
      <c r="C1054" s="4">
        <v>1047</v>
      </c>
      <c r="D1054" s="4"/>
      <c r="E1054" s="1">
        <v>2.4507394494875934E-2</v>
      </c>
      <c r="F1054" s="1">
        <v>24507.394494875916</v>
      </c>
      <c r="G1054" s="1">
        <v>13469.862233761265</v>
      </c>
      <c r="H1054" s="1">
        <f t="shared" si="67"/>
        <v>83688.512826403137</v>
      </c>
      <c r="I1054" s="1">
        <f t="shared" si="68"/>
        <v>66632.672726290883</v>
      </c>
      <c r="J1054" s="4">
        <f t="shared" si="63"/>
        <v>62814.468733520829</v>
      </c>
      <c r="L1054" s="1" cm="1">
        <f t="array" ref="L1054">-AVERAGE(IF(F505:F1054&lt;(-1*J1054),F505:F1054))</f>
        <v>72715.415370960167</v>
      </c>
      <c r="N1054" s="1">
        <f t="shared" si="62"/>
        <v>24507.394494875934</v>
      </c>
      <c r="O1054" s="1">
        <f t="shared" si="64"/>
        <v>-24507.394494875934</v>
      </c>
      <c r="P1054" s="1">
        <f t="shared" si="65"/>
        <v>0</v>
      </c>
      <c r="R1054" s="1">
        <f t="shared" si="66"/>
        <v>0</v>
      </c>
    </row>
    <row r="1055" spans="2:18" x14ac:dyDescent="0.35">
      <c r="B1055" s="46">
        <v>44986</v>
      </c>
      <c r="C1055" s="4">
        <v>1048</v>
      </c>
      <c r="D1055" s="4"/>
      <c r="E1055" s="1">
        <v>-5.5262657115547793E-3</v>
      </c>
      <c r="F1055" s="1">
        <v>-5526.2657115547918</v>
      </c>
      <c r="G1055" s="1">
        <v>-3063.3044382548737</v>
      </c>
      <c r="H1055" s="1">
        <f t="shared" si="67"/>
        <v>83688.512826403137</v>
      </c>
      <c r="I1055" s="1">
        <f t="shared" si="68"/>
        <v>66632.672726290883</v>
      </c>
      <c r="J1055" s="4">
        <f t="shared" si="63"/>
        <v>62814.468733520829</v>
      </c>
      <c r="L1055" s="1" cm="1">
        <f t="array" ref="L1055">-AVERAGE(IF(F506:F1055&lt;(-1*J1055),F506:F1055))</f>
        <v>72715.415370960167</v>
      </c>
      <c r="N1055" s="1">
        <f t="shared" si="62"/>
        <v>-5526.265711554779</v>
      </c>
      <c r="O1055" s="1">
        <f t="shared" si="64"/>
        <v>5526.265711554779</v>
      </c>
      <c r="P1055" s="1">
        <f t="shared" si="65"/>
        <v>0</v>
      </c>
      <c r="R1055" s="1">
        <f t="shared" si="66"/>
        <v>0</v>
      </c>
    </row>
    <row r="1056" spans="2:18" x14ac:dyDescent="0.35">
      <c r="B1056" s="46">
        <v>44987</v>
      </c>
      <c r="C1056" s="4">
        <v>1049</v>
      </c>
      <c r="D1056" s="4"/>
      <c r="E1056" s="1">
        <v>1.1090677952558829E-2</v>
      </c>
      <c r="F1056" s="1">
        <v>11090.67795255885</v>
      </c>
      <c r="G1056" s="1">
        <v>6333.4122897318357</v>
      </c>
      <c r="H1056" s="1">
        <f t="shared" si="67"/>
        <v>83688.512826403137</v>
      </c>
      <c r="I1056" s="1">
        <f t="shared" si="68"/>
        <v>66632.672726290883</v>
      </c>
      <c r="J1056" s="4">
        <f t="shared" si="63"/>
        <v>62814.468733520829</v>
      </c>
      <c r="L1056" s="1" cm="1">
        <f t="array" ref="L1056">-AVERAGE(IF(F507:F1056&lt;(-1*J1056),F507:F1056))</f>
        <v>72715.415370960167</v>
      </c>
      <c r="N1056" s="1">
        <f t="shared" si="62"/>
        <v>11090.677952558828</v>
      </c>
      <c r="O1056" s="1">
        <f t="shared" si="64"/>
        <v>-11090.677952558828</v>
      </c>
      <c r="P1056" s="1">
        <f t="shared" si="65"/>
        <v>0</v>
      </c>
      <c r="R1056" s="1">
        <f t="shared" si="66"/>
        <v>0</v>
      </c>
    </row>
    <row r="1057" spans="2:19" x14ac:dyDescent="0.35">
      <c r="B1057" s="46">
        <v>44988</v>
      </c>
      <c r="C1057" s="4">
        <v>1050</v>
      </c>
      <c r="D1057" s="4">
        <v>1</v>
      </c>
      <c r="E1057" s="1">
        <v>1.9265882621039166E-2</v>
      </c>
      <c r="F1057" s="1">
        <v>19265.882621039171</v>
      </c>
      <c r="G1057" s="1">
        <v>11290.483934685726</v>
      </c>
      <c r="H1057" s="1">
        <f t="shared" si="67"/>
        <v>83688.512826403137</v>
      </c>
      <c r="I1057" s="1">
        <f t="shared" si="68"/>
        <v>66632.672726290883</v>
      </c>
      <c r="J1057" s="4">
        <f t="shared" si="63"/>
        <v>62814.468733520829</v>
      </c>
      <c r="K1057" s="1">
        <f t="shared" ref="K1057:K1120" si="69">-LARGE(G507:G1056,(1-$C$3)*$C$2)</f>
        <v>48961.822557232983</v>
      </c>
      <c r="L1057" s="1" cm="1">
        <f t="array" ref="L1057">-AVERAGE(IF(F508:F1057&lt;(-1*J1057),F508:F1057))</f>
        <v>72715.415370960167</v>
      </c>
      <c r="M1057" s="1" cm="1">
        <f t="array" ref="M1057">-AVERAGE(IF(G507:G1056&lt;(-1*K1057),G507:G1056))</f>
        <v>54246.834765345651</v>
      </c>
      <c r="N1057" s="1">
        <f t="shared" si="62"/>
        <v>19265.882621039167</v>
      </c>
      <c r="O1057" s="1">
        <f t="shared" si="64"/>
        <v>-19265.882621039167</v>
      </c>
      <c r="P1057" s="1">
        <f t="shared" si="65"/>
        <v>0</v>
      </c>
      <c r="Q1057" s="1">
        <f t="shared" ref="Q1057:Q1069" si="70">IF(O1057&gt;K1057,1,0)</f>
        <v>0</v>
      </c>
      <c r="R1057" s="1">
        <f t="shared" si="66"/>
        <v>0</v>
      </c>
      <c r="S1057" s="1">
        <f t="shared" ref="S1057:S1069" si="71">IF($N1057&gt;K1057,(Q1057-M1057)^2,0)</f>
        <v>0</v>
      </c>
    </row>
    <row r="1058" spans="2:19" x14ac:dyDescent="0.35">
      <c r="B1058" s="46">
        <v>44991</v>
      </c>
      <c r="C1058" s="4">
        <v>1051</v>
      </c>
      <c r="D1058" s="4">
        <v>2</v>
      </c>
      <c r="E1058" s="1">
        <v>-2.2062087446650301E-2</v>
      </c>
      <c r="F1058" s="1">
        <v>-22062.087446650257</v>
      </c>
      <c r="G1058" s="1">
        <v>-13125.478743656713</v>
      </c>
      <c r="H1058" s="1">
        <f t="shared" si="67"/>
        <v>83688.512826403137</v>
      </c>
      <c r="I1058" s="1">
        <f t="shared" si="68"/>
        <v>66632.672726290883</v>
      </c>
      <c r="J1058" s="4">
        <f t="shared" si="63"/>
        <v>62814.468733520829</v>
      </c>
      <c r="K1058" s="1">
        <f t="shared" si="69"/>
        <v>46845.132391807041</v>
      </c>
      <c r="L1058" s="1" cm="1">
        <f t="array" ref="L1058">-AVERAGE(IF(F509:F1058&lt;(-1*J1058),F509:F1058))</f>
        <v>72715.415370960167</v>
      </c>
      <c r="M1058" s="1" cm="1">
        <f t="array" ref="M1058">-AVERAGE(IF(G508:G1057&lt;(-1*K1058),G508:G1057))</f>
        <v>53189.832323723109</v>
      </c>
      <c r="N1058" s="1">
        <f t="shared" si="62"/>
        <v>-22062.087446650301</v>
      </c>
      <c r="O1058" s="1">
        <f t="shared" si="64"/>
        <v>22062.087446650301</v>
      </c>
      <c r="P1058" s="1">
        <f t="shared" si="65"/>
        <v>0</v>
      </c>
      <c r="Q1058" s="1">
        <f t="shared" si="70"/>
        <v>0</v>
      </c>
      <c r="R1058" s="1">
        <f t="shared" si="66"/>
        <v>0</v>
      </c>
      <c r="S1058" s="1">
        <f t="shared" si="71"/>
        <v>0</v>
      </c>
    </row>
    <row r="1059" spans="2:19" x14ac:dyDescent="0.35">
      <c r="B1059" s="46">
        <v>44992</v>
      </c>
      <c r="C1059" s="4">
        <v>1052</v>
      </c>
      <c r="D1059" s="4">
        <v>3</v>
      </c>
      <c r="E1059" s="1">
        <v>-4.0096705562194968E-2</v>
      </c>
      <c r="F1059" s="1">
        <v>-40096.705562194926</v>
      </c>
      <c r="G1059" s="1">
        <v>-24085.249711655317</v>
      </c>
      <c r="H1059" s="1">
        <f t="shared" si="67"/>
        <v>83688.512826403137</v>
      </c>
      <c r="I1059" s="1">
        <f t="shared" si="68"/>
        <v>66632.672726290883</v>
      </c>
      <c r="J1059" s="4">
        <f t="shared" si="63"/>
        <v>62814.468733520829</v>
      </c>
      <c r="K1059" s="1">
        <f t="shared" si="69"/>
        <v>46845.132391807041</v>
      </c>
      <c r="L1059" s="1" cm="1">
        <f t="array" ref="L1059">-AVERAGE(IF(F510:F1059&lt;(-1*J1059),F510:F1059))</f>
        <v>72715.415370960167</v>
      </c>
      <c r="M1059" s="1" cm="1">
        <f t="array" ref="M1059">-AVERAGE(IF(G509:G1058&lt;(-1*K1059),G509:G1058))</f>
        <v>53189.832323723109</v>
      </c>
      <c r="N1059" s="1">
        <f t="shared" si="62"/>
        <v>-40096.705562194969</v>
      </c>
      <c r="O1059" s="1">
        <f t="shared" si="64"/>
        <v>40096.705562194969</v>
      </c>
      <c r="P1059" s="1">
        <f t="shared" si="65"/>
        <v>0</v>
      </c>
      <c r="Q1059" s="1">
        <f t="shared" si="70"/>
        <v>0</v>
      </c>
      <c r="R1059" s="1">
        <f t="shared" si="66"/>
        <v>0</v>
      </c>
      <c r="S1059" s="1">
        <f t="shared" si="71"/>
        <v>0</v>
      </c>
    </row>
    <row r="1060" spans="2:19" x14ac:dyDescent="0.35">
      <c r="B1060" s="46">
        <v>44993</v>
      </c>
      <c r="C1060" s="4">
        <v>1053</v>
      </c>
      <c r="D1060" s="4">
        <v>4</v>
      </c>
      <c r="E1060" s="1">
        <v>2.0401330605490618E-3</v>
      </c>
      <c r="F1060" s="1">
        <v>2040.1330605490366</v>
      </c>
      <c r="G1060" s="1">
        <v>1180.3370552913782</v>
      </c>
      <c r="H1060" s="1">
        <f t="shared" si="67"/>
        <v>83688.512826403137</v>
      </c>
      <c r="I1060" s="1">
        <f t="shared" si="68"/>
        <v>66632.672726290883</v>
      </c>
      <c r="J1060" s="4">
        <f t="shared" si="63"/>
        <v>62814.468733520829</v>
      </c>
      <c r="K1060" s="1">
        <f t="shared" si="69"/>
        <v>46845.132391807041</v>
      </c>
      <c r="L1060" s="1" cm="1">
        <f t="array" ref="L1060">-AVERAGE(IF(F511:F1060&lt;(-1*J1060),F511:F1060))</f>
        <v>72715.415370960167</v>
      </c>
      <c r="M1060" s="1" cm="1">
        <f t="array" ref="M1060">-AVERAGE(IF(G510:G1059&lt;(-1*K1060),G510:G1059))</f>
        <v>53189.832323723109</v>
      </c>
      <c r="N1060" s="1">
        <f t="shared" si="62"/>
        <v>2040.1330605490618</v>
      </c>
      <c r="O1060" s="1">
        <f t="shared" si="64"/>
        <v>-2040.1330605490618</v>
      </c>
      <c r="P1060" s="1">
        <f t="shared" si="65"/>
        <v>0</v>
      </c>
      <c r="Q1060" s="1">
        <f t="shared" si="70"/>
        <v>0</v>
      </c>
      <c r="R1060" s="1">
        <f t="shared" si="66"/>
        <v>0</v>
      </c>
      <c r="S1060" s="1">
        <f t="shared" si="71"/>
        <v>0</v>
      </c>
    </row>
    <row r="1061" spans="2:19" x14ac:dyDescent="0.35">
      <c r="B1061" s="46">
        <v>44994</v>
      </c>
      <c r="C1061" s="4">
        <v>1054</v>
      </c>
      <c r="D1061" s="4">
        <v>5</v>
      </c>
      <c r="E1061" s="1">
        <v>-5.0861056371835522E-2</v>
      </c>
      <c r="F1061" s="1">
        <v>-50861.056371835526</v>
      </c>
      <c r="G1061" s="1">
        <v>-30345.37355663905</v>
      </c>
      <c r="H1061" s="1">
        <f t="shared" si="67"/>
        <v>83688.512826403137</v>
      </c>
      <c r="I1061" s="1">
        <f t="shared" si="68"/>
        <v>66632.672726290883</v>
      </c>
      <c r="J1061" s="4">
        <f t="shared" si="63"/>
        <v>62814.468733520829</v>
      </c>
      <c r="K1061" s="1">
        <f t="shared" si="69"/>
        <v>46845.132391807041</v>
      </c>
      <c r="L1061" s="1" cm="1">
        <f t="array" ref="L1061">-AVERAGE(IF(F512:F1061&lt;(-1*J1061),F512:F1061))</f>
        <v>72715.415370960167</v>
      </c>
      <c r="M1061" s="1" cm="1">
        <f t="array" ref="M1061">-AVERAGE(IF(G511:G1060&lt;(-1*K1061),G511:G1060))</f>
        <v>53189.832323723109</v>
      </c>
      <c r="N1061" s="1">
        <f t="shared" si="62"/>
        <v>-50861.056371835519</v>
      </c>
      <c r="O1061" s="1">
        <f t="shared" si="64"/>
        <v>50861.056371835519</v>
      </c>
      <c r="P1061" s="1">
        <f t="shared" si="65"/>
        <v>0</v>
      </c>
      <c r="Q1061" s="1">
        <f t="shared" si="70"/>
        <v>1</v>
      </c>
      <c r="R1061" s="1">
        <f t="shared" si="66"/>
        <v>0</v>
      </c>
      <c r="S1061" s="1">
        <f t="shared" si="71"/>
        <v>0</v>
      </c>
    </row>
    <row r="1062" spans="2:19" x14ac:dyDescent="0.35">
      <c r="B1062" s="46">
        <v>44995</v>
      </c>
      <c r="C1062" s="4">
        <v>1055</v>
      </c>
      <c r="D1062" s="4">
        <v>6</v>
      </c>
      <c r="E1062" s="1">
        <v>4.7566335049075856E-2</v>
      </c>
      <c r="F1062" s="1">
        <v>47566.335049075889</v>
      </c>
      <c r="G1062" s="1">
        <v>26361.816152634339</v>
      </c>
      <c r="H1062" s="1">
        <f t="shared" si="67"/>
        <v>83688.512826403137</v>
      </c>
      <c r="I1062" s="1">
        <f t="shared" si="68"/>
        <v>66632.672726290883</v>
      </c>
      <c r="J1062" s="4">
        <f t="shared" si="63"/>
        <v>62814.468733520829</v>
      </c>
      <c r="K1062" s="1">
        <f t="shared" si="69"/>
        <v>46845.132391807041</v>
      </c>
      <c r="L1062" s="1" cm="1">
        <f t="array" ref="L1062">-AVERAGE(IF(F513:F1062&lt;(-1*J1062),F513:F1062))</f>
        <v>72715.415370960167</v>
      </c>
      <c r="M1062" s="1" cm="1">
        <f t="array" ref="M1062">-AVERAGE(IF(G512:G1061&lt;(-1*K1062),G512:G1061))</f>
        <v>53189.832323723109</v>
      </c>
      <c r="N1062" s="1">
        <f t="shared" si="62"/>
        <v>47566.335049075853</v>
      </c>
      <c r="O1062" s="1">
        <f t="shared" si="64"/>
        <v>-47566.335049075853</v>
      </c>
      <c r="P1062" s="1">
        <f t="shared" si="65"/>
        <v>0</v>
      </c>
      <c r="Q1062" s="1">
        <f t="shared" si="70"/>
        <v>0</v>
      </c>
      <c r="R1062" s="1">
        <f t="shared" si="66"/>
        <v>0</v>
      </c>
      <c r="S1062" s="1">
        <f t="shared" si="71"/>
        <v>2829158262.6257796</v>
      </c>
    </row>
    <row r="1063" spans="2:19" x14ac:dyDescent="0.35">
      <c r="B1063" s="46">
        <v>44998</v>
      </c>
      <c r="C1063" s="4">
        <v>1056</v>
      </c>
      <c r="D1063" s="4">
        <v>7</v>
      </c>
      <c r="E1063" s="1">
        <v>-1.0508020385243344E-2</v>
      </c>
      <c r="F1063" s="1">
        <v>-10508.020385243348</v>
      </c>
      <c r="G1063" s="1">
        <v>-5539.4835683823803</v>
      </c>
      <c r="H1063" s="1">
        <f t="shared" si="67"/>
        <v>83688.512826403137</v>
      </c>
      <c r="I1063" s="1">
        <f t="shared" si="68"/>
        <v>66632.672726290883</v>
      </c>
      <c r="J1063" s="4">
        <f t="shared" si="63"/>
        <v>62814.468733520829</v>
      </c>
      <c r="K1063" s="1">
        <f t="shared" si="69"/>
        <v>46845.132391807041</v>
      </c>
      <c r="L1063" s="1" cm="1">
        <f t="array" ref="L1063">-AVERAGE(IF(F514:F1063&lt;(-1*J1063),F514:F1063))</f>
        <v>72715.415370960167</v>
      </c>
      <c r="M1063" s="1" cm="1">
        <f t="array" ref="M1063">-AVERAGE(IF(G513:G1062&lt;(-1*K1063),G513:G1062))</f>
        <v>53189.832323723109</v>
      </c>
      <c r="N1063" s="1">
        <f t="shared" si="62"/>
        <v>-10508.020385243344</v>
      </c>
      <c r="O1063" s="1">
        <f t="shared" si="64"/>
        <v>10508.020385243344</v>
      </c>
      <c r="P1063" s="1">
        <f t="shared" si="65"/>
        <v>0</v>
      </c>
      <c r="Q1063" s="1">
        <f t="shared" si="70"/>
        <v>0</v>
      </c>
      <c r="R1063" s="1">
        <f t="shared" si="66"/>
        <v>0</v>
      </c>
      <c r="S1063" s="1">
        <f t="shared" si="71"/>
        <v>0</v>
      </c>
    </row>
    <row r="1064" spans="2:19" x14ac:dyDescent="0.35">
      <c r="B1064" s="46">
        <v>44999</v>
      </c>
      <c r="C1064" s="4">
        <v>1057</v>
      </c>
      <c r="D1064" s="4">
        <v>8</v>
      </c>
      <c r="E1064" s="1">
        <v>2.1065176393364013E-2</v>
      </c>
      <c r="F1064" s="1">
        <v>21065.176393363974</v>
      </c>
      <c r="G1064" s="1">
        <v>11409.604833619969</v>
      </c>
      <c r="H1064" s="1">
        <f t="shared" si="67"/>
        <v>83688.512826403137</v>
      </c>
      <c r="I1064" s="1">
        <f t="shared" si="68"/>
        <v>66632.672726290883</v>
      </c>
      <c r="J1064" s="4">
        <f t="shared" si="63"/>
        <v>62814.468733520829</v>
      </c>
      <c r="K1064" s="1">
        <f t="shared" si="69"/>
        <v>46845.132391807041</v>
      </c>
      <c r="L1064" s="1" cm="1">
        <f t="array" ref="L1064">-AVERAGE(IF(F515:F1064&lt;(-1*J1064),F515:F1064))</f>
        <v>72715.415370960167</v>
      </c>
      <c r="M1064" s="1" cm="1">
        <f t="array" ref="M1064">-AVERAGE(IF(G514:G1063&lt;(-1*K1064),G514:G1063))</f>
        <v>53189.832323723109</v>
      </c>
      <c r="N1064" s="1">
        <f t="shared" si="62"/>
        <v>21065.176393364014</v>
      </c>
      <c r="O1064" s="1">
        <f t="shared" si="64"/>
        <v>-21065.176393364014</v>
      </c>
      <c r="P1064" s="1">
        <f t="shared" si="65"/>
        <v>0</v>
      </c>
      <c r="Q1064" s="1">
        <f t="shared" si="70"/>
        <v>0</v>
      </c>
      <c r="R1064" s="1">
        <f t="shared" si="66"/>
        <v>0</v>
      </c>
      <c r="S1064" s="1">
        <f t="shared" si="71"/>
        <v>0</v>
      </c>
    </row>
    <row r="1065" spans="2:19" x14ac:dyDescent="0.35">
      <c r="B1065" s="46">
        <v>45000</v>
      </c>
      <c r="C1065" s="4">
        <v>1058</v>
      </c>
      <c r="D1065" s="4">
        <v>9</v>
      </c>
      <c r="E1065" s="1">
        <v>-2.5006696079193712E-2</v>
      </c>
      <c r="F1065" s="1">
        <v>-25006.696079193731</v>
      </c>
      <c r="G1065" s="1">
        <v>-13745.574227882744</v>
      </c>
      <c r="H1065" s="1">
        <f t="shared" si="67"/>
        <v>83688.512826403137</v>
      </c>
      <c r="I1065" s="1">
        <f t="shared" si="68"/>
        <v>66632.672726290883</v>
      </c>
      <c r="J1065" s="4">
        <f t="shared" si="63"/>
        <v>62814.468733520829</v>
      </c>
      <c r="K1065" s="1">
        <f t="shared" si="69"/>
        <v>46845.132391807041</v>
      </c>
      <c r="L1065" s="1" cm="1">
        <f t="array" ref="L1065">-AVERAGE(IF(F516:F1065&lt;(-1*J1065),F516:F1065))</f>
        <v>72715.415370960167</v>
      </c>
      <c r="M1065" s="1" cm="1">
        <f t="array" ref="M1065">-AVERAGE(IF(G515:G1064&lt;(-1*K1065),G515:G1064))</f>
        <v>53189.832323723109</v>
      </c>
      <c r="N1065" s="1">
        <f t="shared" si="62"/>
        <v>-25006.696079193713</v>
      </c>
      <c r="O1065" s="1">
        <f t="shared" si="64"/>
        <v>25006.696079193713</v>
      </c>
      <c r="P1065" s="1">
        <f t="shared" si="65"/>
        <v>0</v>
      </c>
      <c r="Q1065" s="1">
        <f t="shared" si="70"/>
        <v>0</v>
      </c>
      <c r="R1065" s="1">
        <f t="shared" si="66"/>
        <v>0</v>
      </c>
      <c r="S1065" s="1">
        <f t="shared" si="71"/>
        <v>0</v>
      </c>
    </row>
    <row r="1066" spans="2:19" x14ac:dyDescent="0.35">
      <c r="B1066" s="46">
        <v>45001</v>
      </c>
      <c r="C1066" s="4">
        <v>1059</v>
      </c>
      <c r="D1066" s="4">
        <v>10</v>
      </c>
      <c r="E1066" s="1">
        <v>2.1911290230905642E-2</v>
      </c>
      <c r="F1066" s="1">
        <v>21911.290230905637</v>
      </c>
      <c r="G1066" s="1">
        <v>12135.934023634403</v>
      </c>
      <c r="H1066" s="1">
        <f t="shared" si="67"/>
        <v>83688.512826403137</v>
      </c>
      <c r="I1066" s="1">
        <f t="shared" si="68"/>
        <v>66632.672726290883</v>
      </c>
      <c r="J1066" s="4">
        <f t="shared" si="63"/>
        <v>62814.468733520829</v>
      </c>
      <c r="K1066" s="1">
        <f t="shared" si="69"/>
        <v>46845.132391807041</v>
      </c>
      <c r="L1066" s="1" cm="1">
        <f t="array" ref="L1066">-AVERAGE(IF(F517:F1066&lt;(-1*J1066),F517:F1066))</f>
        <v>72715.415370960167</v>
      </c>
      <c r="M1066" s="1" cm="1">
        <f t="array" ref="M1066">-AVERAGE(IF(G516:G1065&lt;(-1*K1066),G516:G1065))</f>
        <v>53189.832323723109</v>
      </c>
      <c r="N1066" s="1">
        <f t="shared" si="62"/>
        <v>21911.290230905641</v>
      </c>
      <c r="O1066" s="1">
        <f t="shared" si="64"/>
        <v>-21911.290230905641</v>
      </c>
      <c r="P1066" s="1">
        <f t="shared" si="65"/>
        <v>0</v>
      </c>
      <c r="Q1066" s="1">
        <f t="shared" si="70"/>
        <v>0</v>
      </c>
      <c r="R1066" s="1">
        <f t="shared" si="66"/>
        <v>0</v>
      </c>
      <c r="S1066" s="1">
        <f t="shared" si="71"/>
        <v>0</v>
      </c>
    </row>
    <row r="1067" spans="2:19" x14ac:dyDescent="0.35">
      <c r="B1067" s="46">
        <v>45002</v>
      </c>
      <c r="C1067" s="4">
        <v>1060</v>
      </c>
      <c r="D1067" s="4">
        <v>11</v>
      </c>
      <c r="E1067" s="1">
        <v>-3.3908792023622812E-2</v>
      </c>
      <c r="F1067" s="1">
        <v>-33908.79202362278</v>
      </c>
      <c r="G1067" s="1">
        <v>-19020.028056498806</v>
      </c>
      <c r="H1067" s="1">
        <f t="shared" si="67"/>
        <v>83688.512826403137</v>
      </c>
      <c r="I1067" s="1">
        <f t="shared" si="68"/>
        <v>66632.672726290883</v>
      </c>
      <c r="J1067" s="4">
        <f t="shared" si="63"/>
        <v>62814.468733520829</v>
      </c>
      <c r="K1067" s="1">
        <f t="shared" si="69"/>
        <v>46845.132391807041</v>
      </c>
      <c r="L1067" s="1" cm="1">
        <f t="array" ref="L1067">-AVERAGE(IF(F518:F1067&lt;(-1*J1067),F518:F1067))</f>
        <v>72715.415370960167</v>
      </c>
      <c r="M1067" s="1" cm="1">
        <f t="array" ref="M1067">-AVERAGE(IF(G517:G1066&lt;(-1*K1067),G517:G1066))</f>
        <v>53189.832323723109</v>
      </c>
      <c r="N1067" s="1">
        <f t="shared" si="62"/>
        <v>-33908.792023622809</v>
      </c>
      <c r="O1067" s="1">
        <f t="shared" si="64"/>
        <v>33908.792023622809</v>
      </c>
      <c r="P1067" s="1">
        <f t="shared" si="65"/>
        <v>0</v>
      </c>
      <c r="Q1067" s="1">
        <f t="shared" si="70"/>
        <v>0</v>
      </c>
      <c r="R1067" s="1">
        <f t="shared" si="66"/>
        <v>0</v>
      </c>
      <c r="S1067" s="1">
        <f t="shared" si="71"/>
        <v>0</v>
      </c>
    </row>
    <row r="1068" spans="2:19" x14ac:dyDescent="0.35">
      <c r="B1068" s="46">
        <v>45005</v>
      </c>
      <c r="C1068" s="4">
        <v>1061</v>
      </c>
      <c r="D1068" s="4">
        <v>12</v>
      </c>
      <c r="E1068" s="1">
        <v>3.9403848640669689E-3</v>
      </c>
      <c r="F1068" s="1">
        <v>3940.3848640669603</v>
      </c>
      <c r="G1068" s="1">
        <v>2182.0297662977646</v>
      </c>
      <c r="H1068" s="1">
        <f t="shared" si="67"/>
        <v>83688.512826403137</v>
      </c>
      <c r="I1068" s="1">
        <f t="shared" si="68"/>
        <v>66632.672726290883</v>
      </c>
      <c r="J1068" s="4">
        <f t="shared" si="63"/>
        <v>62814.468733520829</v>
      </c>
      <c r="K1068" s="1">
        <f t="shared" si="69"/>
        <v>46845.132391807041</v>
      </c>
      <c r="L1068" s="1" cm="1">
        <f t="array" ref="L1068">-AVERAGE(IF(F519:F1068&lt;(-1*J1068),F519:F1068))</f>
        <v>72715.415370960167</v>
      </c>
      <c r="M1068" s="1" cm="1">
        <f t="array" ref="M1068">-AVERAGE(IF(G518:G1067&lt;(-1*K1068),G518:G1067))</f>
        <v>53189.832323723109</v>
      </c>
      <c r="N1068" s="1">
        <f t="shared" si="62"/>
        <v>3940.3848640669689</v>
      </c>
      <c r="O1068" s="1">
        <f t="shared" si="64"/>
        <v>-3940.3848640669689</v>
      </c>
      <c r="P1068" s="1">
        <f t="shared" si="65"/>
        <v>0</v>
      </c>
      <c r="Q1068" s="1">
        <f t="shared" si="70"/>
        <v>0</v>
      </c>
      <c r="R1068" s="1">
        <f t="shared" si="66"/>
        <v>0</v>
      </c>
      <c r="S1068" s="1">
        <f t="shared" si="71"/>
        <v>0</v>
      </c>
    </row>
    <row r="1069" spans="2:19" x14ac:dyDescent="0.35">
      <c r="B1069" s="46">
        <v>45006</v>
      </c>
      <c r="C1069" s="4">
        <v>1062</v>
      </c>
      <c r="D1069" s="4">
        <v>13</v>
      </c>
      <c r="E1069" s="1">
        <v>2.2577088684291469E-3</v>
      </c>
      <c r="F1069" s="1">
        <v>2257.7088684291812</v>
      </c>
      <c r="G1069" s="1">
        <v>1288.7381409107511</v>
      </c>
      <c r="H1069" s="1">
        <f t="shared" si="67"/>
        <v>83688.512826403137</v>
      </c>
      <c r="I1069" s="1">
        <f t="shared" si="68"/>
        <v>66632.672726290883</v>
      </c>
      <c r="J1069" s="4">
        <f t="shared" si="63"/>
        <v>62814.468733520829</v>
      </c>
      <c r="K1069" s="1">
        <f t="shared" si="69"/>
        <v>46845.132391807041</v>
      </c>
      <c r="L1069" s="1" cm="1">
        <f t="array" ref="L1069">-AVERAGE(IF(F520:F1069&lt;(-1*J1069),F520:F1069))</f>
        <v>72715.415370960167</v>
      </c>
      <c r="M1069" s="1" cm="1">
        <f t="array" ref="M1069">-AVERAGE(IF(G519:G1068&lt;(-1*K1069),G519:G1068))</f>
        <v>53189.832323723109</v>
      </c>
      <c r="N1069" s="1">
        <f t="shared" ref="N1069:N1132" si="72">E1069*$C$4</f>
        <v>2257.7088684291471</v>
      </c>
      <c r="O1069" s="1">
        <f t="shared" si="64"/>
        <v>-2257.7088684291471</v>
      </c>
      <c r="P1069" s="1">
        <f t="shared" si="65"/>
        <v>0</v>
      </c>
      <c r="Q1069" s="1">
        <f t="shared" si="70"/>
        <v>0</v>
      </c>
      <c r="R1069" s="1">
        <f t="shared" si="66"/>
        <v>0</v>
      </c>
      <c r="S1069" s="1">
        <f t="shared" si="71"/>
        <v>0</v>
      </c>
    </row>
    <row r="1070" spans="2:19" x14ac:dyDescent="0.35">
      <c r="B1070" s="46">
        <v>45007</v>
      </c>
      <c r="C1070" s="4">
        <v>1063</v>
      </c>
      <c r="D1070" s="4">
        <v>14</v>
      </c>
      <c r="E1070" s="1">
        <v>-4.9308333752107213E-2</v>
      </c>
      <c r="F1070" s="1">
        <v>-49308.333752107224</v>
      </c>
      <c r="G1070" s="1">
        <v>-29024.312326153246</v>
      </c>
      <c r="H1070" s="1">
        <f t="shared" si="67"/>
        <v>83688.512826403137</v>
      </c>
      <c r="I1070" s="1">
        <f t="shared" si="68"/>
        <v>66632.672726290883</v>
      </c>
      <c r="J1070" s="4">
        <f t="shared" ref="J1070:J1133" si="73">-LARGE(F521:F1070,(1-$C$3)*$C$2)</f>
        <v>62814.468733520829</v>
      </c>
      <c r="K1070" s="1">
        <f t="shared" si="69"/>
        <v>46845.132391807041</v>
      </c>
      <c r="L1070" s="1" cm="1">
        <f t="array" ref="L1070">-AVERAGE(IF(F521:F1070&lt;(-1*J1070),F521:F1070))</f>
        <v>72715.415370960167</v>
      </c>
      <c r="M1070" s="1" cm="1">
        <f t="array" ref="M1070">-AVERAGE(IF(G520:G1069&lt;(-1*K1070),G520:G1069))</f>
        <v>53189.832323723109</v>
      </c>
      <c r="N1070" s="1">
        <f t="shared" si="72"/>
        <v>-49308.33375210721</v>
      </c>
      <c r="O1070" s="1">
        <f t="shared" ref="O1070:O1133" si="74">N1070*-1</f>
        <v>49308.33375210721</v>
      </c>
      <c r="P1070" s="1">
        <f t="shared" ref="P1070:P1133" si="75">IF(O1070&gt;J1070,1,0)</f>
        <v>0</v>
      </c>
      <c r="Q1070" s="1">
        <f t="shared" ref="Q1070:Q1133" si="76">IF(O1070&gt;K1070,1,0)</f>
        <v>1</v>
      </c>
      <c r="R1070" s="1">
        <f t="shared" ref="R1070:R1133" si="77">IF($N1070&gt;J1070,($N1070-L1070)^2,0)</f>
        <v>0</v>
      </c>
      <c r="S1070" s="1">
        <f t="shared" ref="S1070:S1133" si="78">IF($N1070&gt;K1070,(Q1070-M1070)^2,0)</f>
        <v>0</v>
      </c>
    </row>
    <row r="1071" spans="2:19" x14ac:dyDescent="0.35">
      <c r="B1071" s="46">
        <v>45008</v>
      </c>
      <c r="C1071" s="4">
        <v>1064</v>
      </c>
      <c r="D1071" s="4">
        <v>15</v>
      </c>
      <c r="E1071" s="1">
        <v>-6.6046341418440641E-4</v>
      </c>
      <c r="F1071" s="1">
        <v>-660.46341418439988</v>
      </c>
      <c r="G1071" s="1">
        <v>-364.06704848359965</v>
      </c>
      <c r="H1071" s="1">
        <f t="shared" si="67"/>
        <v>83688.512826403137</v>
      </c>
      <c r="I1071" s="1">
        <f t="shared" si="68"/>
        <v>66632.672726290883</v>
      </c>
      <c r="J1071" s="4">
        <f t="shared" si="73"/>
        <v>62814.468733520829</v>
      </c>
      <c r="K1071" s="1">
        <f t="shared" si="69"/>
        <v>46845.132391807041</v>
      </c>
      <c r="L1071" s="1" cm="1">
        <f t="array" ref="L1071">-AVERAGE(IF(F522:F1071&lt;(-1*J1071),F522:F1071))</f>
        <v>72715.415370960167</v>
      </c>
      <c r="M1071" s="1" cm="1">
        <f t="array" ref="M1071">-AVERAGE(IF(G521:G1070&lt;(-1*K1071),G521:G1070))</f>
        <v>53189.832323723109</v>
      </c>
      <c r="N1071" s="1">
        <f t="shared" si="72"/>
        <v>-660.46341418440636</v>
      </c>
      <c r="O1071" s="1">
        <f t="shared" si="74"/>
        <v>660.46341418440636</v>
      </c>
      <c r="P1071" s="1">
        <f t="shared" si="75"/>
        <v>0</v>
      </c>
      <c r="Q1071" s="1">
        <f t="shared" si="76"/>
        <v>0</v>
      </c>
      <c r="R1071" s="1">
        <f t="shared" si="77"/>
        <v>0</v>
      </c>
      <c r="S1071" s="1">
        <f t="shared" si="78"/>
        <v>0</v>
      </c>
    </row>
    <row r="1072" spans="2:19" x14ac:dyDescent="0.35">
      <c r="B1072" s="46">
        <v>45009</v>
      </c>
      <c r="C1072" s="4">
        <v>1065</v>
      </c>
      <c r="D1072" s="4">
        <v>16</v>
      </c>
      <c r="E1072" s="1">
        <v>3.4874963516873261E-2</v>
      </c>
      <c r="F1072" s="1">
        <v>34874.963516873308</v>
      </c>
      <c r="G1072" s="1">
        <v>19827.828911466211</v>
      </c>
      <c r="H1072" s="1">
        <f t="shared" si="67"/>
        <v>83688.512826403137</v>
      </c>
      <c r="I1072" s="1">
        <f t="shared" si="68"/>
        <v>66632.672726290883</v>
      </c>
      <c r="J1072" s="4">
        <f t="shared" si="73"/>
        <v>62814.468733520829</v>
      </c>
      <c r="K1072" s="1">
        <f t="shared" si="69"/>
        <v>46845.132391807041</v>
      </c>
      <c r="L1072" s="1" cm="1">
        <f t="array" ref="L1072">-AVERAGE(IF(F523:F1072&lt;(-1*J1072),F523:F1072))</f>
        <v>72715.415370960167</v>
      </c>
      <c r="M1072" s="1" cm="1">
        <f t="array" ref="M1072">-AVERAGE(IF(G522:G1071&lt;(-1*K1072),G522:G1071))</f>
        <v>53189.832323723109</v>
      </c>
      <c r="N1072" s="1">
        <f t="shared" si="72"/>
        <v>34874.963516873264</v>
      </c>
      <c r="O1072" s="1">
        <f t="shared" si="74"/>
        <v>-34874.963516873264</v>
      </c>
      <c r="P1072" s="1">
        <f t="shared" si="75"/>
        <v>0</v>
      </c>
      <c r="Q1072" s="1">
        <f t="shared" si="76"/>
        <v>0</v>
      </c>
      <c r="R1072" s="1">
        <f t="shared" si="77"/>
        <v>0</v>
      </c>
      <c r="S1072" s="1">
        <f t="shared" si="78"/>
        <v>0</v>
      </c>
    </row>
    <row r="1073" spans="2:19" x14ac:dyDescent="0.35">
      <c r="B1073" s="46">
        <v>45012</v>
      </c>
      <c r="C1073" s="4">
        <v>1066</v>
      </c>
      <c r="D1073" s="4">
        <v>17</v>
      </c>
      <c r="E1073" s="1">
        <v>-2.0086315877929802E-2</v>
      </c>
      <c r="F1073" s="1">
        <v>-20086.315877929796</v>
      </c>
      <c r="G1073" s="1">
        <v>-11233.405842038459</v>
      </c>
      <c r="H1073" s="1">
        <f t="shared" si="67"/>
        <v>83688.512826403137</v>
      </c>
      <c r="I1073" s="1">
        <f t="shared" si="68"/>
        <v>66632.672726290883</v>
      </c>
      <c r="J1073" s="4">
        <f t="shared" si="73"/>
        <v>62814.468733520829</v>
      </c>
      <c r="K1073" s="1">
        <f t="shared" si="69"/>
        <v>46845.132391807041</v>
      </c>
      <c r="L1073" s="1" cm="1">
        <f t="array" ref="L1073">-AVERAGE(IF(F524:F1073&lt;(-1*J1073),F524:F1073))</f>
        <v>72715.415370960167</v>
      </c>
      <c r="M1073" s="1" cm="1">
        <f t="array" ref="M1073">-AVERAGE(IF(G523:G1072&lt;(-1*K1073),G523:G1072))</f>
        <v>53189.832323723109</v>
      </c>
      <c r="N1073" s="1">
        <f t="shared" si="72"/>
        <v>-20086.315877929803</v>
      </c>
      <c r="O1073" s="1">
        <f t="shared" si="74"/>
        <v>20086.315877929803</v>
      </c>
      <c r="P1073" s="1">
        <f t="shared" si="75"/>
        <v>0</v>
      </c>
      <c r="Q1073" s="1">
        <f t="shared" si="76"/>
        <v>0</v>
      </c>
      <c r="R1073" s="1">
        <f t="shared" si="77"/>
        <v>0</v>
      </c>
      <c r="S1073" s="1">
        <f t="shared" si="78"/>
        <v>0</v>
      </c>
    </row>
    <row r="1074" spans="2:19" x14ac:dyDescent="0.35">
      <c r="B1074" s="46">
        <v>45013</v>
      </c>
      <c r="C1074" s="4">
        <v>1067</v>
      </c>
      <c r="D1074" s="4">
        <v>18</v>
      </c>
      <c r="E1074" s="1">
        <v>4.1072723418635257E-3</v>
      </c>
      <c r="F1074" s="1">
        <v>4107.2723418634851</v>
      </c>
      <c r="G1074" s="1">
        <v>2332.2654839589582</v>
      </c>
      <c r="H1074" s="1">
        <f t="shared" si="67"/>
        <v>83688.512826403137</v>
      </c>
      <c r="I1074" s="1">
        <f t="shared" si="68"/>
        <v>66632.672726290883</v>
      </c>
      <c r="J1074" s="4">
        <f t="shared" si="73"/>
        <v>62814.468733520829</v>
      </c>
      <c r="K1074" s="1">
        <f t="shared" si="69"/>
        <v>46845.132391807041</v>
      </c>
      <c r="L1074" s="1" cm="1">
        <f t="array" ref="L1074">-AVERAGE(IF(F525:F1074&lt;(-1*J1074),F525:F1074))</f>
        <v>72715.415370960167</v>
      </c>
      <c r="M1074" s="1" cm="1">
        <f t="array" ref="M1074">-AVERAGE(IF(G524:G1073&lt;(-1*K1074),G524:G1073))</f>
        <v>53189.832323723109</v>
      </c>
      <c r="N1074" s="1">
        <f t="shared" si="72"/>
        <v>4107.272341863526</v>
      </c>
      <c r="O1074" s="1">
        <f t="shared" si="74"/>
        <v>-4107.272341863526</v>
      </c>
      <c r="P1074" s="1">
        <f t="shared" si="75"/>
        <v>0</v>
      </c>
      <c r="Q1074" s="1">
        <f t="shared" si="76"/>
        <v>0</v>
      </c>
      <c r="R1074" s="1">
        <f t="shared" si="77"/>
        <v>0</v>
      </c>
      <c r="S1074" s="1">
        <f t="shared" si="78"/>
        <v>0</v>
      </c>
    </row>
    <row r="1075" spans="2:19" x14ac:dyDescent="0.35">
      <c r="B1075" s="46">
        <v>45014</v>
      </c>
      <c r="C1075" s="4">
        <v>1068</v>
      </c>
      <c r="D1075" s="4">
        <v>19</v>
      </c>
      <c r="E1075" s="1">
        <v>3.4787310269766232E-2</v>
      </c>
      <c r="F1075" s="1">
        <v>34787.310269766254</v>
      </c>
      <c r="G1075" s="1">
        <v>20360.237807938363</v>
      </c>
      <c r="H1075" s="1">
        <f t="shared" si="67"/>
        <v>83688.512826403137</v>
      </c>
      <c r="I1075" s="1">
        <f t="shared" si="68"/>
        <v>66632.672726290883</v>
      </c>
      <c r="J1075" s="4">
        <f t="shared" si="73"/>
        <v>62814.468733520829</v>
      </c>
      <c r="K1075" s="1">
        <f t="shared" si="69"/>
        <v>46845.132391807041</v>
      </c>
      <c r="L1075" s="1" cm="1">
        <f t="array" ref="L1075">-AVERAGE(IF(F526:F1075&lt;(-1*J1075),F526:F1075))</f>
        <v>72715.415370960167</v>
      </c>
      <c r="M1075" s="1" cm="1">
        <f t="array" ref="M1075">-AVERAGE(IF(G525:G1074&lt;(-1*K1075),G525:G1074))</f>
        <v>53189.832323723109</v>
      </c>
      <c r="N1075" s="1">
        <f t="shared" si="72"/>
        <v>34787.310269766233</v>
      </c>
      <c r="O1075" s="1">
        <f t="shared" si="74"/>
        <v>-34787.310269766233</v>
      </c>
      <c r="P1075" s="1">
        <f t="shared" si="75"/>
        <v>0</v>
      </c>
      <c r="Q1075" s="1">
        <f t="shared" si="76"/>
        <v>0</v>
      </c>
      <c r="R1075" s="1">
        <f t="shared" si="77"/>
        <v>0</v>
      </c>
      <c r="S1075" s="1">
        <f t="shared" si="78"/>
        <v>0</v>
      </c>
    </row>
    <row r="1076" spans="2:19" x14ac:dyDescent="0.35">
      <c r="B1076" s="46">
        <v>45015</v>
      </c>
      <c r="C1076" s="4">
        <v>1069</v>
      </c>
      <c r="D1076" s="4">
        <v>20</v>
      </c>
      <c r="E1076" s="1">
        <v>3.0837409944981225E-4</v>
      </c>
      <c r="F1076" s="1">
        <v>308.37409944983665</v>
      </c>
      <c r="G1076" s="1">
        <v>177.10195207339089</v>
      </c>
      <c r="H1076" s="1">
        <f t="shared" si="67"/>
        <v>83688.512826403137</v>
      </c>
      <c r="I1076" s="1">
        <f t="shared" si="68"/>
        <v>66632.672726290883</v>
      </c>
      <c r="J1076" s="4">
        <f t="shared" si="73"/>
        <v>62814.468733520829</v>
      </c>
      <c r="K1076" s="1">
        <f t="shared" si="69"/>
        <v>46845.132391807041</v>
      </c>
      <c r="L1076" s="1" cm="1">
        <f t="array" ref="L1076">-AVERAGE(IF(F527:F1076&lt;(-1*J1076),F527:F1076))</f>
        <v>72715.415370960167</v>
      </c>
      <c r="M1076" s="1" cm="1">
        <f t="array" ref="M1076">-AVERAGE(IF(G526:G1075&lt;(-1*K1076),G526:G1075))</f>
        <v>53189.832323723109</v>
      </c>
      <c r="N1076" s="1">
        <f t="shared" si="72"/>
        <v>308.37409944981226</v>
      </c>
      <c r="O1076" s="1">
        <f t="shared" si="74"/>
        <v>-308.37409944981226</v>
      </c>
      <c r="P1076" s="1">
        <f t="shared" si="75"/>
        <v>0</v>
      </c>
      <c r="Q1076" s="1">
        <f t="shared" si="76"/>
        <v>0</v>
      </c>
      <c r="R1076" s="1">
        <f t="shared" si="77"/>
        <v>0</v>
      </c>
      <c r="S1076" s="1">
        <f t="shared" si="78"/>
        <v>0</v>
      </c>
    </row>
    <row r="1077" spans="2:19" x14ac:dyDescent="0.35">
      <c r="B1077" s="46">
        <v>45016</v>
      </c>
      <c r="C1077" s="4">
        <v>1070</v>
      </c>
      <c r="D1077" s="4">
        <v>21</v>
      </c>
      <c r="E1077" s="1">
        <v>1.2429539721076424E-2</v>
      </c>
      <c r="F1077" s="1">
        <v>12429.539721076377</v>
      </c>
      <c r="G1077" s="1">
        <v>7362.6617845283299</v>
      </c>
      <c r="H1077" s="1">
        <f t="shared" si="67"/>
        <v>83688.512826403137</v>
      </c>
      <c r="I1077" s="1">
        <f t="shared" si="68"/>
        <v>66632.672726290883</v>
      </c>
      <c r="J1077" s="4">
        <f t="shared" si="73"/>
        <v>62814.468733520829</v>
      </c>
      <c r="K1077" s="1">
        <f t="shared" si="69"/>
        <v>46845.132391807041</v>
      </c>
      <c r="L1077" s="1" cm="1">
        <f t="array" ref="L1077">-AVERAGE(IF(F528:F1077&lt;(-1*J1077),F528:F1077))</f>
        <v>72715.415370960167</v>
      </c>
      <c r="M1077" s="1" cm="1">
        <f t="array" ref="M1077">-AVERAGE(IF(G527:G1076&lt;(-1*K1077),G527:G1076))</f>
        <v>53189.832323723109</v>
      </c>
      <c r="N1077" s="1">
        <f t="shared" si="72"/>
        <v>12429.539721076424</v>
      </c>
      <c r="O1077" s="1">
        <f t="shared" si="74"/>
        <v>-12429.539721076424</v>
      </c>
      <c r="P1077" s="1">
        <f t="shared" si="75"/>
        <v>0</v>
      </c>
      <c r="Q1077" s="1">
        <f t="shared" si="76"/>
        <v>0</v>
      </c>
      <c r="R1077" s="1">
        <f t="shared" si="77"/>
        <v>0</v>
      </c>
      <c r="S1077" s="1">
        <f t="shared" si="78"/>
        <v>0</v>
      </c>
    </row>
    <row r="1078" spans="2:19" x14ac:dyDescent="0.35">
      <c r="B1078" s="46">
        <v>45019</v>
      </c>
      <c r="C1078" s="4">
        <v>1071</v>
      </c>
      <c r="D1078" s="4">
        <v>22</v>
      </c>
      <c r="E1078" s="1">
        <v>1.1665542728652978E-3</v>
      </c>
      <c r="F1078" s="1">
        <v>1166.5542728652945</v>
      </c>
      <c r="G1078" s="1">
        <v>707.88643189790344</v>
      </c>
      <c r="H1078" s="1">
        <f t="shared" si="67"/>
        <v>83688.512826403137</v>
      </c>
      <c r="I1078" s="1">
        <f t="shared" si="68"/>
        <v>66632.672726290883</v>
      </c>
      <c r="J1078" s="4">
        <f t="shared" si="73"/>
        <v>62814.468733520829</v>
      </c>
      <c r="K1078" s="1">
        <f t="shared" si="69"/>
        <v>46845.132391807041</v>
      </c>
      <c r="L1078" s="1" cm="1">
        <f t="array" ref="L1078">-AVERAGE(IF(F529:F1078&lt;(-1*J1078),F529:F1078))</f>
        <v>72715.415370960167</v>
      </c>
      <c r="M1078" s="1" cm="1">
        <f t="array" ref="M1078">-AVERAGE(IF(G528:G1077&lt;(-1*K1078),G528:G1077))</f>
        <v>53189.832323723109</v>
      </c>
      <c r="N1078" s="1">
        <f t="shared" si="72"/>
        <v>1166.5542728652979</v>
      </c>
      <c r="O1078" s="1">
        <f t="shared" si="74"/>
        <v>-1166.5542728652979</v>
      </c>
      <c r="P1078" s="1">
        <f t="shared" si="75"/>
        <v>0</v>
      </c>
      <c r="Q1078" s="1">
        <f t="shared" si="76"/>
        <v>0</v>
      </c>
      <c r="R1078" s="1">
        <f t="shared" si="77"/>
        <v>0</v>
      </c>
      <c r="S1078" s="1">
        <f t="shared" si="78"/>
        <v>0</v>
      </c>
    </row>
    <row r="1079" spans="2:19" x14ac:dyDescent="0.35">
      <c r="B1079" s="46">
        <v>45020</v>
      </c>
      <c r="C1079" s="4">
        <v>1072</v>
      </c>
      <c r="D1079" s="4">
        <v>23</v>
      </c>
      <c r="E1079" s="1">
        <v>1.3126489398996667E-2</v>
      </c>
      <c r="F1079" s="1">
        <v>13126.489398996695</v>
      </c>
      <c r="G1079" s="1">
        <v>8215.1553998633044</v>
      </c>
      <c r="H1079" s="1">
        <f t="shared" si="67"/>
        <v>83688.512826403137</v>
      </c>
      <c r="I1079" s="1">
        <f t="shared" si="68"/>
        <v>66632.672726290883</v>
      </c>
      <c r="J1079" s="4">
        <f t="shared" si="73"/>
        <v>62814.468733520829</v>
      </c>
      <c r="K1079" s="1">
        <f t="shared" si="69"/>
        <v>46845.132391807041</v>
      </c>
      <c r="L1079" s="1" cm="1">
        <f t="array" ref="L1079">-AVERAGE(IF(F530:F1079&lt;(-1*J1079),F530:F1079))</f>
        <v>72715.415370960167</v>
      </c>
      <c r="M1079" s="1" cm="1">
        <f t="array" ref="M1079">-AVERAGE(IF(G529:G1078&lt;(-1*K1079),G529:G1078))</f>
        <v>53189.832323723109</v>
      </c>
      <c r="N1079" s="1">
        <f t="shared" si="72"/>
        <v>13126.489398996668</v>
      </c>
      <c r="O1079" s="1">
        <f t="shared" si="74"/>
        <v>-13126.489398996668</v>
      </c>
      <c r="P1079" s="1">
        <f t="shared" si="75"/>
        <v>0</v>
      </c>
      <c r="Q1079" s="1">
        <f t="shared" si="76"/>
        <v>0</v>
      </c>
      <c r="R1079" s="1">
        <f t="shared" si="77"/>
        <v>0</v>
      </c>
      <c r="S1079" s="1">
        <f t="shared" si="78"/>
        <v>0</v>
      </c>
    </row>
    <row r="1080" spans="2:19" x14ac:dyDescent="0.35">
      <c r="B1080" s="46">
        <v>45021</v>
      </c>
      <c r="C1080" s="4">
        <v>1073</v>
      </c>
      <c r="D1080" s="4">
        <v>24</v>
      </c>
      <c r="E1080" s="1">
        <v>5.5243276280347295E-2</v>
      </c>
      <c r="F1080" s="1">
        <v>55243.276280347258</v>
      </c>
      <c r="G1080" s="1">
        <v>35359.579653898509</v>
      </c>
      <c r="H1080" s="1">
        <f t="shared" si="67"/>
        <v>83688.512826403137</v>
      </c>
      <c r="I1080" s="1">
        <f t="shared" si="68"/>
        <v>66632.672726290883</v>
      </c>
      <c r="J1080" s="4">
        <f t="shared" si="73"/>
        <v>62814.468733520829</v>
      </c>
      <c r="K1080" s="1">
        <f t="shared" si="69"/>
        <v>46845.132391807041</v>
      </c>
      <c r="L1080" s="1" cm="1">
        <f t="array" ref="L1080">-AVERAGE(IF(F531:F1080&lt;(-1*J1080),F531:F1080))</f>
        <v>72715.415370960167</v>
      </c>
      <c r="M1080" s="1" cm="1">
        <f t="array" ref="M1080">-AVERAGE(IF(G530:G1079&lt;(-1*K1080),G530:G1079))</f>
        <v>53189.832323723109</v>
      </c>
      <c r="N1080" s="1">
        <f t="shared" si="72"/>
        <v>55243.276280347294</v>
      </c>
      <c r="O1080" s="1">
        <f t="shared" si="74"/>
        <v>-55243.276280347294</v>
      </c>
      <c r="P1080" s="1">
        <f t="shared" si="75"/>
        <v>0</v>
      </c>
      <c r="Q1080" s="1">
        <f t="shared" si="76"/>
        <v>0</v>
      </c>
      <c r="R1080" s="1">
        <f t="shared" si="77"/>
        <v>0</v>
      </c>
      <c r="S1080" s="1">
        <f t="shared" si="78"/>
        <v>2829158262.6257796</v>
      </c>
    </row>
    <row r="1081" spans="2:19" x14ac:dyDescent="0.35">
      <c r="B1081" s="46">
        <v>45022</v>
      </c>
      <c r="C1081" s="4">
        <v>1074</v>
      </c>
      <c r="D1081" s="4">
        <v>25</v>
      </c>
      <c r="E1081" s="1">
        <v>-2.9096675538471672E-5</v>
      </c>
      <c r="F1081" s="1">
        <v>-29.09667553845793</v>
      </c>
      <c r="G1081" s="1">
        <v>-16.743148755743928</v>
      </c>
      <c r="H1081" s="1">
        <f t="shared" si="67"/>
        <v>83688.512826403137</v>
      </c>
      <c r="I1081" s="1">
        <f t="shared" si="68"/>
        <v>66632.672726290883</v>
      </c>
      <c r="J1081" s="4">
        <f t="shared" si="73"/>
        <v>62814.468733520829</v>
      </c>
      <c r="K1081" s="1">
        <f t="shared" si="69"/>
        <v>46845.132391807041</v>
      </c>
      <c r="L1081" s="1" cm="1">
        <f t="array" ref="L1081">-AVERAGE(IF(F532:F1081&lt;(-1*J1081),F532:F1081))</f>
        <v>72715.415370960167</v>
      </c>
      <c r="M1081" s="1" cm="1">
        <f t="array" ref="M1081">-AVERAGE(IF(G531:G1080&lt;(-1*K1081),G531:G1080))</f>
        <v>53189.832323723109</v>
      </c>
      <c r="N1081" s="1">
        <f t="shared" si="72"/>
        <v>-29.096675538471672</v>
      </c>
      <c r="O1081" s="1">
        <f t="shared" si="74"/>
        <v>29.096675538471672</v>
      </c>
      <c r="P1081" s="1">
        <f t="shared" si="75"/>
        <v>0</v>
      </c>
      <c r="Q1081" s="1">
        <f t="shared" si="76"/>
        <v>0</v>
      </c>
      <c r="R1081" s="1">
        <f t="shared" si="77"/>
        <v>0</v>
      </c>
      <c r="S1081" s="1">
        <f t="shared" si="78"/>
        <v>0</v>
      </c>
    </row>
    <row r="1082" spans="2:19" x14ac:dyDescent="0.35">
      <c r="B1082" s="46">
        <v>45026</v>
      </c>
      <c r="C1082" s="4">
        <v>1075</v>
      </c>
      <c r="D1082" s="4">
        <v>26</v>
      </c>
      <c r="E1082" s="1">
        <v>-7.5791729324789416E-3</v>
      </c>
      <c r="F1082" s="1">
        <v>-7579.1729324789485</v>
      </c>
      <c r="G1082" s="1">
        <v>-4498.3333809924088</v>
      </c>
      <c r="H1082" s="1">
        <f t="shared" ref="H1082:H1145" si="79">-LARGE(F1033:F1082,(1-$C$3)*$H$6)</f>
        <v>83688.512826403137</v>
      </c>
      <c r="I1082" s="1">
        <f t="shared" si="68"/>
        <v>66632.672726290883</v>
      </c>
      <c r="J1082" s="4">
        <f t="shared" si="73"/>
        <v>62814.468733520829</v>
      </c>
      <c r="K1082" s="1">
        <f t="shared" si="69"/>
        <v>46845.132391807041</v>
      </c>
      <c r="L1082" s="1" cm="1">
        <f t="array" ref="L1082">-AVERAGE(IF(F533:F1082&lt;(-1*J1082),F533:F1082))</f>
        <v>72715.415370960167</v>
      </c>
      <c r="M1082" s="1" cm="1">
        <f t="array" ref="M1082">-AVERAGE(IF(G532:G1081&lt;(-1*K1082),G532:G1081))</f>
        <v>53189.832323723109</v>
      </c>
      <c r="N1082" s="1">
        <f t="shared" si="72"/>
        <v>-7579.1729324789412</v>
      </c>
      <c r="O1082" s="1">
        <f t="shared" si="74"/>
        <v>7579.1729324789412</v>
      </c>
      <c r="P1082" s="1">
        <f t="shared" si="75"/>
        <v>0</v>
      </c>
      <c r="Q1082" s="1">
        <f t="shared" si="76"/>
        <v>0</v>
      </c>
      <c r="R1082" s="1">
        <f t="shared" si="77"/>
        <v>0</v>
      </c>
      <c r="S1082" s="1">
        <f t="shared" si="78"/>
        <v>0</v>
      </c>
    </row>
    <row r="1083" spans="2:19" x14ac:dyDescent="0.35">
      <c r="B1083" s="46">
        <v>45027</v>
      </c>
      <c r="C1083" s="4">
        <v>1076</v>
      </c>
      <c r="D1083" s="4">
        <v>27</v>
      </c>
      <c r="E1083" s="1">
        <v>1.7726603801723969E-2</v>
      </c>
      <c r="F1083" s="1">
        <v>17726.603801723919</v>
      </c>
      <c r="G1083" s="1">
        <v>10823.876855004604</v>
      </c>
      <c r="H1083" s="1">
        <f t="shared" si="79"/>
        <v>83688.512826403137</v>
      </c>
      <c r="I1083" s="1">
        <f t="shared" si="68"/>
        <v>66632.672726290883</v>
      </c>
      <c r="J1083" s="4">
        <f t="shared" si="73"/>
        <v>62814.468733520829</v>
      </c>
      <c r="K1083" s="1">
        <f t="shared" si="69"/>
        <v>46845.132391807041</v>
      </c>
      <c r="L1083" s="1" cm="1">
        <f t="array" ref="L1083">-AVERAGE(IF(F534:F1083&lt;(-1*J1083),F534:F1083))</f>
        <v>72715.415370960167</v>
      </c>
      <c r="M1083" s="1" cm="1">
        <f t="array" ref="M1083">-AVERAGE(IF(G533:G1082&lt;(-1*K1083),G533:G1082))</f>
        <v>53189.832323723109</v>
      </c>
      <c r="N1083" s="1">
        <f t="shared" si="72"/>
        <v>17726.60380172397</v>
      </c>
      <c r="O1083" s="1">
        <f t="shared" si="74"/>
        <v>-17726.60380172397</v>
      </c>
      <c r="P1083" s="1">
        <f t="shared" si="75"/>
        <v>0</v>
      </c>
      <c r="Q1083" s="1">
        <f t="shared" si="76"/>
        <v>0</v>
      </c>
      <c r="R1083" s="1">
        <f t="shared" si="77"/>
        <v>0</v>
      </c>
      <c r="S1083" s="1">
        <f t="shared" si="78"/>
        <v>0</v>
      </c>
    </row>
    <row r="1084" spans="2:19" x14ac:dyDescent="0.35">
      <c r="B1084" s="46">
        <v>45028</v>
      </c>
      <c r="C1084" s="4">
        <v>1077</v>
      </c>
      <c r="D1084" s="4">
        <v>28</v>
      </c>
      <c r="E1084" s="1">
        <v>-3.0178972920859555E-3</v>
      </c>
      <c r="F1084" s="1">
        <v>-3017.8972920859233</v>
      </c>
      <c r="G1084" s="1">
        <v>-1873.08040387456</v>
      </c>
      <c r="H1084" s="1">
        <f t="shared" si="79"/>
        <v>83688.512826403137</v>
      </c>
      <c r="I1084" s="1">
        <f t="shared" si="68"/>
        <v>66632.672726290883</v>
      </c>
      <c r="J1084" s="4">
        <f t="shared" si="73"/>
        <v>62814.468733520829</v>
      </c>
      <c r="K1084" s="1">
        <f t="shared" si="69"/>
        <v>46845.132391807041</v>
      </c>
      <c r="L1084" s="1" cm="1">
        <f t="array" ref="L1084">-AVERAGE(IF(F535:F1084&lt;(-1*J1084),F535:F1084))</f>
        <v>72715.415370960167</v>
      </c>
      <c r="M1084" s="1" cm="1">
        <f t="array" ref="M1084">-AVERAGE(IF(G534:G1083&lt;(-1*K1084),G534:G1083))</f>
        <v>53189.832323723109</v>
      </c>
      <c r="N1084" s="1">
        <f t="shared" si="72"/>
        <v>-3017.8972920859555</v>
      </c>
      <c r="O1084" s="1">
        <f t="shared" si="74"/>
        <v>3017.8972920859555</v>
      </c>
      <c r="P1084" s="1">
        <f t="shared" si="75"/>
        <v>0</v>
      </c>
      <c r="Q1084" s="1">
        <f t="shared" si="76"/>
        <v>0</v>
      </c>
      <c r="R1084" s="1">
        <f t="shared" si="77"/>
        <v>0</v>
      </c>
      <c r="S1084" s="1">
        <f t="shared" si="78"/>
        <v>0</v>
      </c>
    </row>
    <row r="1085" spans="2:19" x14ac:dyDescent="0.35">
      <c r="B1085" s="46">
        <v>45029</v>
      </c>
      <c r="C1085" s="4">
        <v>1078</v>
      </c>
      <c r="D1085" s="4">
        <v>29</v>
      </c>
      <c r="E1085" s="1">
        <v>6.4387299670891542E-3</v>
      </c>
      <c r="F1085" s="1">
        <v>6438.7299670891371</v>
      </c>
      <c r="G1085" s="1">
        <v>4119.9849687477526</v>
      </c>
      <c r="H1085" s="1">
        <f t="shared" si="79"/>
        <v>83688.512826403137</v>
      </c>
      <c r="I1085" s="1">
        <f t="shared" si="68"/>
        <v>66632.672726290883</v>
      </c>
      <c r="J1085" s="4">
        <f t="shared" si="73"/>
        <v>62814.468733520829</v>
      </c>
      <c r="K1085" s="1">
        <f t="shared" si="69"/>
        <v>46845.132391807041</v>
      </c>
      <c r="L1085" s="1" cm="1">
        <f t="array" ref="L1085">-AVERAGE(IF(F536:F1085&lt;(-1*J1085),F536:F1085))</f>
        <v>72715.415370960167</v>
      </c>
      <c r="M1085" s="1" cm="1">
        <f t="array" ref="M1085">-AVERAGE(IF(G535:G1084&lt;(-1*K1085),G535:G1084))</f>
        <v>53189.832323723109</v>
      </c>
      <c r="N1085" s="1">
        <f t="shared" si="72"/>
        <v>6438.7299670891543</v>
      </c>
      <c r="O1085" s="1">
        <f t="shared" si="74"/>
        <v>-6438.7299670891543</v>
      </c>
      <c r="P1085" s="1">
        <f t="shared" si="75"/>
        <v>0</v>
      </c>
      <c r="Q1085" s="1">
        <f t="shared" si="76"/>
        <v>0</v>
      </c>
      <c r="R1085" s="1">
        <f t="shared" si="77"/>
        <v>0</v>
      </c>
      <c r="S1085" s="1">
        <f t="shared" si="78"/>
        <v>0</v>
      </c>
    </row>
    <row r="1086" spans="2:19" x14ac:dyDescent="0.35">
      <c r="B1086" s="46">
        <v>45030</v>
      </c>
      <c r="C1086" s="4">
        <v>1079</v>
      </c>
      <c r="D1086" s="4">
        <v>30</v>
      </c>
      <c r="E1086" s="1">
        <v>3.9504743064361497E-3</v>
      </c>
      <c r="F1086" s="1">
        <v>3950.4743064361392</v>
      </c>
      <c r="G1086" s="1">
        <v>2601.6591804817135</v>
      </c>
      <c r="H1086" s="1">
        <f t="shared" si="79"/>
        <v>83688.512826403137</v>
      </c>
      <c r="I1086" s="1">
        <f t="shared" si="68"/>
        <v>66632.672726290883</v>
      </c>
      <c r="J1086" s="4">
        <f t="shared" si="73"/>
        <v>62814.468733520829</v>
      </c>
      <c r="K1086" s="1">
        <f t="shared" si="69"/>
        <v>46845.132391807041</v>
      </c>
      <c r="L1086" s="1" cm="1">
        <f t="array" ref="L1086">-AVERAGE(IF(F537:F1086&lt;(-1*J1086),F537:F1086))</f>
        <v>72715.415370960167</v>
      </c>
      <c r="M1086" s="1" cm="1">
        <f t="array" ref="M1086">-AVERAGE(IF(G536:G1085&lt;(-1*K1086),G536:G1085))</f>
        <v>53189.832323723109</v>
      </c>
      <c r="N1086" s="1">
        <f t="shared" si="72"/>
        <v>3950.4743064361496</v>
      </c>
      <c r="O1086" s="1">
        <f t="shared" si="74"/>
        <v>-3950.4743064361496</v>
      </c>
      <c r="P1086" s="1">
        <f t="shared" si="75"/>
        <v>0</v>
      </c>
      <c r="Q1086" s="1">
        <f t="shared" si="76"/>
        <v>0</v>
      </c>
      <c r="R1086" s="1">
        <f t="shared" si="77"/>
        <v>0</v>
      </c>
      <c r="S1086" s="1">
        <f t="shared" si="78"/>
        <v>0</v>
      </c>
    </row>
    <row r="1087" spans="2:19" x14ac:dyDescent="0.35">
      <c r="B1087" s="46">
        <v>45033</v>
      </c>
      <c r="C1087" s="4">
        <v>1080</v>
      </c>
      <c r="D1087" s="4">
        <v>31</v>
      </c>
      <c r="E1087" s="1">
        <v>2.2847569767214422E-3</v>
      </c>
      <c r="F1087" s="1">
        <v>2284.7569767214591</v>
      </c>
      <c r="G1087" s="1">
        <v>1550.6214652653152</v>
      </c>
      <c r="H1087" s="1">
        <f t="shared" si="79"/>
        <v>83688.512826403137</v>
      </c>
      <c r="I1087" s="1">
        <f t="shared" si="68"/>
        <v>66632.672726290883</v>
      </c>
      <c r="J1087" s="4">
        <f t="shared" si="73"/>
        <v>62814.468733520829</v>
      </c>
      <c r="K1087" s="1">
        <f t="shared" si="69"/>
        <v>46845.132391807041</v>
      </c>
      <c r="L1087" s="1" cm="1">
        <f t="array" ref="L1087">-AVERAGE(IF(F538:F1087&lt;(-1*J1087),F538:F1087))</f>
        <v>72715.415370960167</v>
      </c>
      <c r="M1087" s="1" cm="1">
        <f t="array" ref="M1087">-AVERAGE(IF(G537:G1086&lt;(-1*K1087),G537:G1086))</f>
        <v>53189.832323723109</v>
      </c>
      <c r="N1087" s="1">
        <f t="shared" si="72"/>
        <v>2284.7569767214422</v>
      </c>
      <c r="O1087" s="1">
        <f t="shared" si="74"/>
        <v>-2284.7569767214422</v>
      </c>
      <c r="P1087" s="1">
        <f t="shared" si="75"/>
        <v>0</v>
      </c>
      <c r="Q1087" s="1">
        <f t="shared" si="76"/>
        <v>0</v>
      </c>
      <c r="R1087" s="1">
        <f t="shared" si="77"/>
        <v>0</v>
      </c>
      <c r="S1087" s="1">
        <f t="shared" si="78"/>
        <v>0</v>
      </c>
    </row>
    <row r="1088" spans="2:19" x14ac:dyDescent="0.35">
      <c r="B1088" s="46">
        <v>45034</v>
      </c>
      <c r="C1088" s="4">
        <v>1081</v>
      </c>
      <c r="D1088" s="4">
        <v>32</v>
      </c>
      <c r="E1088" s="1">
        <v>4.2294446675146622E-3</v>
      </c>
      <c r="F1088" s="1">
        <v>4229.4446675146464</v>
      </c>
      <c r="G1088" s="1">
        <v>2959.7373638626245</v>
      </c>
      <c r="H1088" s="1">
        <f t="shared" si="79"/>
        <v>83688.512826403137</v>
      </c>
      <c r="I1088" s="1">
        <f t="shared" si="68"/>
        <v>66632.672726290883</v>
      </c>
      <c r="J1088" s="4">
        <f t="shared" si="73"/>
        <v>62814.468733520829</v>
      </c>
      <c r="K1088" s="1">
        <f t="shared" si="69"/>
        <v>46845.132391807041</v>
      </c>
      <c r="L1088" s="1" cm="1">
        <f t="array" ref="L1088">-AVERAGE(IF(F539:F1088&lt;(-1*J1088),F539:F1088))</f>
        <v>72715.415370960167</v>
      </c>
      <c r="M1088" s="1" cm="1">
        <f t="array" ref="M1088">-AVERAGE(IF(G538:G1087&lt;(-1*K1088),G538:G1087))</f>
        <v>53189.832323723109</v>
      </c>
      <c r="N1088" s="1">
        <f t="shared" si="72"/>
        <v>4229.4446675146619</v>
      </c>
      <c r="O1088" s="1">
        <f t="shared" si="74"/>
        <v>-4229.4446675146619</v>
      </c>
      <c r="P1088" s="1">
        <f t="shared" si="75"/>
        <v>0</v>
      </c>
      <c r="Q1088" s="1">
        <f t="shared" si="76"/>
        <v>0</v>
      </c>
      <c r="R1088" s="1">
        <f t="shared" si="77"/>
        <v>0</v>
      </c>
      <c r="S1088" s="1">
        <f t="shared" si="78"/>
        <v>0</v>
      </c>
    </row>
    <row r="1089" spans="2:19" x14ac:dyDescent="0.35">
      <c r="B1089" s="46">
        <v>45035</v>
      </c>
      <c r="C1089" s="4">
        <v>1082</v>
      </c>
      <c r="D1089" s="4">
        <v>33</v>
      </c>
      <c r="E1089" s="1">
        <v>-1.9277216003100103E-3</v>
      </c>
      <c r="F1089" s="1">
        <v>-1927.7216003100621</v>
      </c>
      <c r="G1089" s="1">
        <v>-1389.8553184834539</v>
      </c>
      <c r="H1089" s="1">
        <f t="shared" si="79"/>
        <v>83688.512826403137</v>
      </c>
      <c r="I1089" s="1">
        <f t="shared" si="68"/>
        <v>66632.672726290883</v>
      </c>
      <c r="J1089" s="4">
        <f t="shared" si="73"/>
        <v>62814.468733520829</v>
      </c>
      <c r="K1089" s="1">
        <f t="shared" si="69"/>
        <v>46845.132391807041</v>
      </c>
      <c r="L1089" s="1" cm="1">
        <f t="array" ref="L1089">-AVERAGE(IF(F540:F1089&lt;(-1*J1089),F540:F1089))</f>
        <v>72715.415370960167</v>
      </c>
      <c r="M1089" s="1" cm="1">
        <f t="array" ref="M1089">-AVERAGE(IF(G539:G1088&lt;(-1*K1089),G539:G1088))</f>
        <v>53189.832323723109</v>
      </c>
      <c r="N1089" s="1">
        <f t="shared" si="72"/>
        <v>-1927.7216003100102</v>
      </c>
      <c r="O1089" s="1">
        <f t="shared" si="74"/>
        <v>1927.7216003100102</v>
      </c>
      <c r="P1089" s="1">
        <f t="shared" si="75"/>
        <v>0</v>
      </c>
      <c r="Q1089" s="1">
        <f t="shared" si="76"/>
        <v>0</v>
      </c>
      <c r="R1089" s="1">
        <f t="shared" si="77"/>
        <v>0</v>
      </c>
      <c r="S1089" s="1">
        <f t="shared" si="78"/>
        <v>0</v>
      </c>
    </row>
    <row r="1090" spans="2:19" x14ac:dyDescent="0.35">
      <c r="B1090" s="46">
        <v>45036</v>
      </c>
      <c r="C1090" s="4">
        <v>1083</v>
      </c>
      <c r="D1090" s="4">
        <v>34</v>
      </c>
      <c r="E1090" s="1">
        <v>-2.3475842557873834E-2</v>
      </c>
      <c r="F1090" s="1">
        <v>-23475.84255787381</v>
      </c>
      <c r="G1090" s="1">
        <v>-17453.256315427843</v>
      </c>
      <c r="H1090" s="1">
        <f t="shared" si="79"/>
        <v>83688.512826403137</v>
      </c>
      <c r="I1090" s="1">
        <f t="shared" ref="I1090:I1153" si="80">-LARGE(F841:F1090,(1-$C$3)*$I$6)</f>
        <v>66632.672726290883</v>
      </c>
      <c r="J1090" s="4">
        <f t="shared" si="73"/>
        <v>62814.468733520829</v>
      </c>
      <c r="K1090" s="1">
        <f t="shared" si="69"/>
        <v>46845.132391807041</v>
      </c>
      <c r="L1090" s="1" cm="1">
        <f t="array" ref="L1090">-AVERAGE(IF(F541:F1090&lt;(-1*J1090),F541:F1090))</f>
        <v>72715.415370960167</v>
      </c>
      <c r="M1090" s="1" cm="1">
        <f t="array" ref="M1090">-AVERAGE(IF(G540:G1089&lt;(-1*K1090),G540:G1089))</f>
        <v>53189.832323723109</v>
      </c>
      <c r="N1090" s="1">
        <f t="shared" si="72"/>
        <v>-23475.842557873835</v>
      </c>
      <c r="O1090" s="1">
        <f t="shared" si="74"/>
        <v>23475.842557873835</v>
      </c>
      <c r="P1090" s="1">
        <f t="shared" si="75"/>
        <v>0</v>
      </c>
      <c r="Q1090" s="1">
        <f t="shared" si="76"/>
        <v>0</v>
      </c>
      <c r="R1090" s="1">
        <f t="shared" si="77"/>
        <v>0</v>
      </c>
      <c r="S1090" s="1">
        <f t="shared" si="78"/>
        <v>0</v>
      </c>
    </row>
    <row r="1091" spans="2:19" x14ac:dyDescent="0.35">
      <c r="B1091" s="46">
        <v>45037</v>
      </c>
      <c r="C1091" s="4">
        <v>1084</v>
      </c>
      <c r="D1091" s="4">
        <v>35</v>
      </c>
      <c r="E1091" s="1">
        <v>-5.6901157198687652E-3</v>
      </c>
      <c r="F1091" s="1">
        <v>-5690.1157198688015</v>
      </c>
      <c r="G1091" s="1">
        <v>-4204.3068467489893</v>
      </c>
      <c r="H1091" s="1">
        <f t="shared" si="79"/>
        <v>83688.512826403137</v>
      </c>
      <c r="I1091" s="1">
        <f t="shared" si="80"/>
        <v>66632.672726290883</v>
      </c>
      <c r="J1091" s="4">
        <f t="shared" si="73"/>
        <v>62814.468733520829</v>
      </c>
      <c r="K1091" s="1">
        <f t="shared" si="69"/>
        <v>46845.132391807041</v>
      </c>
      <c r="L1091" s="1" cm="1">
        <f t="array" ref="L1091">-AVERAGE(IF(F542:F1091&lt;(-1*J1091),F542:F1091))</f>
        <v>72715.415370960167</v>
      </c>
      <c r="M1091" s="1" cm="1">
        <f t="array" ref="M1091">-AVERAGE(IF(G541:G1090&lt;(-1*K1091),G541:G1090))</f>
        <v>53189.832323723109</v>
      </c>
      <c r="N1091" s="1">
        <f t="shared" si="72"/>
        <v>-5690.1157198687652</v>
      </c>
      <c r="O1091" s="1">
        <f t="shared" si="74"/>
        <v>5690.1157198687652</v>
      </c>
      <c r="P1091" s="1">
        <f t="shared" si="75"/>
        <v>0</v>
      </c>
      <c r="Q1091" s="1">
        <f t="shared" si="76"/>
        <v>0</v>
      </c>
      <c r="R1091" s="1">
        <f t="shared" si="77"/>
        <v>0</v>
      </c>
      <c r="S1091" s="1">
        <f t="shared" si="78"/>
        <v>0</v>
      </c>
    </row>
    <row r="1092" spans="2:19" x14ac:dyDescent="0.35">
      <c r="B1092" s="46">
        <v>45040</v>
      </c>
      <c r="C1092" s="4">
        <v>1085</v>
      </c>
      <c r="D1092" s="4">
        <v>36</v>
      </c>
      <c r="E1092" s="1">
        <v>1.0101334873973002E-2</v>
      </c>
      <c r="F1092" s="1">
        <v>10101.334873973043</v>
      </c>
      <c r="G1092" s="1">
        <v>7681.0294694334016</v>
      </c>
      <c r="H1092" s="1">
        <f t="shared" si="79"/>
        <v>83688.512826403137</v>
      </c>
      <c r="I1092" s="1">
        <f t="shared" si="80"/>
        <v>66632.672726290883</v>
      </c>
      <c r="J1092" s="4">
        <f t="shared" si="73"/>
        <v>62814.468733520829</v>
      </c>
      <c r="K1092" s="1">
        <f t="shared" si="69"/>
        <v>46845.132391807041</v>
      </c>
      <c r="L1092" s="1" cm="1">
        <f t="array" ref="L1092">-AVERAGE(IF(F543:F1092&lt;(-1*J1092),F543:F1092))</f>
        <v>72715.415370960167</v>
      </c>
      <c r="M1092" s="1" cm="1">
        <f t="array" ref="M1092">-AVERAGE(IF(G542:G1091&lt;(-1*K1092),G542:G1091))</f>
        <v>53189.832323723109</v>
      </c>
      <c r="N1092" s="1">
        <f t="shared" si="72"/>
        <v>10101.334873973001</v>
      </c>
      <c r="O1092" s="1">
        <f t="shared" si="74"/>
        <v>-10101.334873973001</v>
      </c>
      <c r="P1092" s="1">
        <f t="shared" si="75"/>
        <v>0</v>
      </c>
      <c r="Q1092" s="1">
        <f t="shared" si="76"/>
        <v>0</v>
      </c>
      <c r="R1092" s="1">
        <f t="shared" si="77"/>
        <v>0</v>
      </c>
      <c r="S1092" s="1">
        <f t="shared" si="78"/>
        <v>0</v>
      </c>
    </row>
    <row r="1093" spans="2:19" x14ac:dyDescent="0.35">
      <c r="B1093" s="46">
        <v>45041</v>
      </c>
      <c r="C1093" s="4">
        <v>1086</v>
      </c>
      <c r="D1093" s="4">
        <v>37</v>
      </c>
      <c r="E1093" s="1">
        <v>-3.3566751062618624E-2</v>
      </c>
      <c r="F1093" s="1">
        <v>-33566.751062618569</v>
      </c>
      <c r="G1093" s="1">
        <v>-26131.807790932813</v>
      </c>
      <c r="H1093" s="1">
        <f t="shared" si="79"/>
        <v>83688.512826403137</v>
      </c>
      <c r="I1093" s="1">
        <f t="shared" si="80"/>
        <v>66632.672726290883</v>
      </c>
      <c r="J1093" s="4">
        <f t="shared" si="73"/>
        <v>62814.468733520829</v>
      </c>
      <c r="K1093" s="1">
        <f t="shared" si="69"/>
        <v>46845.132391807041</v>
      </c>
      <c r="L1093" s="1" cm="1">
        <f t="array" ref="L1093">-AVERAGE(IF(F544:F1093&lt;(-1*J1093),F544:F1093))</f>
        <v>72715.415370960167</v>
      </c>
      <c r="M1093" s="1" cm="1">
        <f t="array" ref="M1093">-AVERAGE(IF(G543:G1092&lt;(-1*K1093),G543:G1092))</f>
        <v>53189.832323723109</v>
      </c>
      <c r="N1093" s="1">
        <f t="shared" si="72"/>
        <v>-33566.751062618627</v>
      </c>
      <c r="O1093" s="1">
        <f t="shared" si="74"/>
        <v>33566.751062618627</v>
      </c>
      <c r="P1093" s="1">
        <f t="shared" si="75"/>
        <v>0</v>
      </c>
      <c r="Q1093" s="1">
        <f t="shared" si="76"/>
        <v>0</v>
      </c>
      <c r="R1093" s="1">
        <f t="shared" si="77"/>
        <v>0</v>
      </c>
      <c r="S1093" s="1">
        <f t="shared" si="78"/>
        <v>0</v>
      </c>
    </row>
    <row r="1094" spans="2:19" x14ac:dyDescent="0.35">
      <c r="B1094" s="46">
        <v>45042</v>
      </c>
      <c r="C1094" s="4">
        <v>1087</v>
      </c>
      <c r="D1094" s="4">
        <v>38</v>
      </c>
      <c r="E1094" s="1">
        <v>-9.803364220826824E-3</v>
      </c>
      <c r="F1094" s="1">
        <v>-9803.3642208267702</v>
      </c>
      <c r="G1094" s="1">
        <v>-7268.9684329762122</v>
      </c>
      <c r="H1094" s="1">
        <f t="shared" si="79"/>
        <v>83688.512826403137</v>
      </c>
      <c r="I1094" s="1">
        <f t="shared" si="80"/>
        <v>66632.672726290883</v>
      </c>
      <c r="J1094" s="4">
        <f t="shared" si="73"/>
        <v>62814.468733520829</v>
      </c>
      <c r="K1094" s="1">
        <f t="shared" si="69"/>
        <v>46845.132391807041</v>
      </c>
      <c r="L1094" s="1" cm="1">
        <f t="array" ref="L1094">-AVERAGE(IF(F545:F1094&lt;(-1*J1094),F545:F1094))</f>
        <v>72715.415370960167</v>
      </c>
      <c r="M1094" s="1" cm="1">
        <f t="array" ref="M1094">-AVERAGE(IF(G544:G1093&lt;(-1*K1094),G544:G1093))</f>
        <v>53189.832323723109</v>
      </c>
      <c r="N1094" s="1">
        <f t="shared" si="72"/>
        <v>-9803.3642208268247</v>
      </c>
      <c r="O1094" s="1">
        <f t="shared" si="74"/>
        <v>9803.3642208268247</v>
      </c>
      <c r="P1094" s="1">
        <f t="shared" si="75"/>
        <v>0</v>
      </c>
      <c r="Q1094" s="1">
        <f t="shared" si="76"/>
        <v>0</v>
      </c>
      <c r="R1094" s="1">
        <f t="shared" si="77"/>
        <v>0</v>
      </c>
      <c r="S1094" s="1">
        <f t="shared" si="78"/>
        <v>0</v>
      </c>
    </row>
    <row r="1095" spans="2:19" x14ac:dyDescent="0.35">
      <c r="B1095" s="46">
        <v>45043</v>
      </c>
      <c r="C1095" s="4">
        <v>1088</v>
      </c>
      <c r="D1095" s="4">
        <v>39</v>
      </c>
      <c r="E1095" s="1">
        <v>4.0385953749284581E-2</v>
      </c>
      <c r="F1095" s="1">
        <v>40385.953749284614</v>
      </c>
      <c r="G1095" s="1">
        <v>30681.819793777213</v>
      </c>
      <c r="H1095" s="1">
        <f t="shared" si="79"/>
        <v>83688.512826403137</v>
      </c>
      <c r="I1095" s="1">
        <f t="shared" si="80"/>
        <v>66632.672726290883</v>
      </c>
      <c r="J1095" s="4">
        <f t="shared" si="73"/>
        <v>62814.468733520829</v>
      </c>
      <c r="K1095" s="1">
        <f t="shared" si="69"/>
        <v>46845.132391807041</v>
      </c>
      <c r="L1095" s="1" cm="1">
        <f t="array" ref="L1095">-AVERAGE(IF(F546:F1095&lt;(-1*J1095),F546:F1095))</f>
        <v>72715.415370960167</v>
      </c>
      <c r="M1095" s="1" cm="1">
        <f t="array" ref="M1095">-AVERAGE(IF(G545:G1094&lt;(-1*K1095),G545:G1094))</f>
        <v>53189.832323723109</v>
      </c>
      <c r="N1095" s="1">
        <f t="shared" si="72"/>
        <v>40385.953749284577</v>
      </c>
      <c r="O1095" s="1">
        <f t="shared" si="74"/>
        <v>-40385.953749284577</v>
      </c>
      <c r="P1095" s="1">
        <f t="shared" si="75"/>
        <v>0</v>
      </c>
      <c r="Q1095" s="1">
        <f t="shared" si="76"/>
        <v>0</v>
      </c>
      <c r="R1095" s="1">
        <f t="shared" si="77"/>
        <v>0</v>
      </c>
      <c r="S1095" s="1">
        <f t="shared" si="78"/>
        <v>0</v>
      </c>
    </row>
    <row r="1096" spans="2:19" x14ac:dyDescent="0.35">
      <c r="B1096" s="46">
        <v>45044</v>
      </c>
      <c r="C1096" s="4">
        <v>1089</v>
      </c>
      <c r="D1096" s="4">
        <v>40</v>
      </c>
      <c r="E1096" s="1">
        <v>1.5476576715706975E-3</v>
      </c>
      <c r="F1096" s="1">
        <v>1547.6576715706615</v>
      </c>
      <c r="G1096" s="1">
        <v>1089.8868591799594</v>
      </c>
      <c r="H1096" s="1">
        <f t="shared" si="79"/>
        <v>83688.512826403137</v>
      </c>
      <c r="I1096" s="1">
        <f t="shared" si="80"/>
        <v>66632.672726290883</v>
      </c>
      <c r="J1096" s="4">
        <f t="shared" si="73"/>
        <v>62814.468733520829</v>
      </c>
      <c r="K1096" s="1">
        <f t="shared" si="69"/>
        <v>46845.132391807041</v>
      </c>
      <c r="L1096" s="1" cm="1">
        <f t="array" ref="L1096">-AVERAGE(IF(F547:F1096&lt;(-1*J1096),F547:F1096))</f>
        <v>72715.415370960167</v>
      </c>
      <c r="M1096" s="1" cm="1">
        <f t="array" ref="M1096">-AVERAGE(IF(G546:G1095&lt;(-1*K1096),G546:G1095))</f>
        <v>53189.832323723109</v>
      </c>
      <c r="N1096" s="1">
        <f t="shared" si="72"/>
        <v>1547.6576715706974</v>
      </c>
      <c r="O1096" s="1">
        <f t="shared" si="74"/>
        <v>-1547.6576715706974</v>
      </c>
      <c r="P1096" s="1">
        <f t="shared" si="75"/>
        <v>0</v>
      </c>
      <c r="Q1096" s="1">
        <f t="shared" si="76"/>
        <v>0</v>
      </c>
      <c r="R1096" s="1">
        <f t="shared" si="77"/>
        <v>0</v>
      </c>
      <c r="S1096" s="1">
        <f t="shared" si="78"/>
        <v>0</v>
      </c>
    </row>
    <row r="1097" spans="2:19" x14ac:dyDescent="0.35">
      <c r="B1097" s="46">
        <v>45047</v>
      </c>
      <c r="C1097" s="4">
        <v>1090</v>
      </c>
      <c r="D1097" s="4">
        <v>41</v>
      </c>
      <c r="E1097" s="1">
        <v>-3.519210149150126E-2</v>
      </c>
      <c r="F1097" s="1">
        <v>-35192.101491501206</v>
      </c>
      <c r="G1097" s="1">
        <v>-25557.74613799994</v>
      </c>
      <c r="H1097" s="1">
        <f t="shared" si="79"/>
        <v>83688.512826403137</v>
      </c>
      <c r="I1097" s="1">
        <f t="shared" si="80"/>
        <v>66632.672726290883</v>
      </c>
      <c r="J1097" s="4">
        <f t="shared" si="73"/>
        <v>62814.468733520829</v>
      </c>
      <c r="K1097" s="1">
        <f t="shared" si="69"/>
        <v>46845.132391807041</v>
      </c>
      <c r="L1097" s="1" cm="1">
        <f t="array" ref="L1097">-AVERAGE(IF(F548:F1097&lt;(-1*J1097),F548:F1097))</f>
        <v>72715.415370960167</v>
      </c>
      <c r="M1097" s="1" cm="1">
        <f t="array" ref="M1097">-AVERAGE(IF(G547:G1096&lt;(-1*K1097),G547:G1096))</f>
        <v>53189.832323723109</v>
      </c>
      <c r="N1097" s="1">
        <f t="shared" si="72"/>
        <v>-35192.101491501257</v>
      </c>
      <c r="O1097" s="1">
        <f t="shared" si="74"/>
        <v>35192.101491501257</v>
      </c>
      <c r="P1097" s="1">
        <f t="shared" si="75"/>
        <v>0</v>
      </c>
      <c r="Q1097" s="1">
        <f t="shared" si="76"/>
        <v>0</v>
      </c>
      <c r="R1097" s="1">
        <f t="shared" si="77"/>
        <v>0</v>
      </c>
      <c r="S1097" s="1">
        <f t="shared" si="78"/>
        <v>0</v>
      </c>
    </row>
    <row r="1098" spans="2:19" x14ac:dyDescent="0.35">
      <c r="B1098" s="46">
        <v>45048</v>
      </c>
      <c r="C1098" s="4">
        <v>1091</v>
      </c>
      <c r="D1098" s="4">
        <v>42</v>
      </c>
      <c r="E1098" s="1">
        <v>-8.4831632842740298E-2</v>
      </c>
      <c r="F1098" s="1">
        <v>-84831.632842740277</v>
      </c>
      <c r="G1098" s="1">
        <v>-58866.322537390683</v>
      </c>
      <c r="H1098" s="1">
        <f t="shared" si="79"/>
        <v>84831.632842740277</v>
      </c>
      <c r="I1098" s="1">
        <f t="shared" si="80"/>
        <v>76235.80968021322</v>
      </c>
      <c r="J1098" s="4">
        <f t="shared" si="73"/>
        <v>66632.672726290883</v>
      </c>
      <c r="K1098" s="1">
        <f t="shared" si="69"/>
        <v>46845.132391807041</v>
      </c>
      <c r="L1098" s="1" cm="1">
        <f t="array" ref="L1098">-AVERAGE(IF(F549:F1098&lt;(-1*J1098),F549:F1098))</f>
        <v>76355.207394250043</v>
      </c>
      <c r="M1098" s="1" cm="1">
        <f t="array" ref="M1098">-AVERAGE(IF(G548:G1097&lt;(-1*K1098),G548:G1097))</f>
        <v>53189.832323723109</v>
      </c>
      <c r="N1098" s="1">
        <f t="shared" si="72"/>
        <v>-84831.632842740291</v>
      </c>
      <c r="O1098" s="1">
        <f t="shared" si="74"/>
        <v>84831.632842740291</v>
      </c>
      <c r="P1098" s="1">
        <f t="shared" si="75"/>
        <v>1</v>
      </c>
      <c r="Q1098" s="1">
        <f t="shared" si="76"/>
        <v>1</v>
      </c>
      <c r="R1098" s="1">
        <f t="shared" si="77"/>
        <v>0</v>
      </c>
      <c r="S1098" s="1">
        <f t="shared" si="78"/>
        <v>0</v>
      </c>
    </row>
    <row r="1099" spans="2:19" x14ac:dyDescent="0.35">
      <c r="B1099" s="46">
        <v>45049</v>
      </c>
      <c r="C1099" s="4">
        <v>1092</v>
      </c>
      <c r="D1099" s="4">
        <v>43</v>
      </c>
      <c r="E1099" s="1">
        <v>-3.8337232405353028E-2</v>
      </c>
      <c r="F1099" s="1">
        <v>-38337.232405352988</v>
      </c>
      <c r="G1099" s="1">
        <v>-20030.441185456202</v>
      </c>
      <c r="H1099" s="1">
        <f t="shared" si="79"/>
        <v>84831.632842740277</v>
      </c>
      <c r="I1099" s="1">
        <f t="shared" si="80"/>
        <v>76235.80968021322</v>
      </c>
      <c r="J1099" s="4">
        <f t="shared" si="73"/>
        <v>66632.672726290883</v>
      </c>
      <c r="K1099" s="1">
        <f t="shared" si="69"/>
        <v>48961.822557232983</v>
      </c>
      <c r="L1099" s="1" cm="1">
        <f t="array" ref="L1099">-AVERAGE(IF(F550:F1099&lt;(-1*J1099),F550:F1099))</f>
        <v>76355.207394250043</v>
      </c>
      <c r="M1099" s="1" cm="1">
        <f t="array" ref="M1099">-AVERAGE(IF(G549:G1098&lt;(-1*K1099),G549:G1098))</f>
        <v>55170.73231975465</v>
      </c>
      <c r="N1099" s="1">
        <f t="shared" si="72"/>
        <v>-38337.232405353025</v>
      </c>
      <c r="O1099" s="1">
        <f t="shared" si="74"/>
        <v>38337.232405353025</v>
      </c>
      <c r="P1099" s="1">
        <f t="shared" si="75"/>
        <v>0</v>
      </c>
      <c r="Q1099" s="1">
        <f t="shared" si="76"/>
        <v>0</v>
      </c>
      <c r="R1099" s="1">
        <f t="shared" si="77"/>
        <v>0</v>
      </c>
      <c r="S1099" s="1">
        <f t="shared" si="78"/>
        <v>0</v>
      </c>
    </row>
    <row r="1100" spans="2:19" x14ac:dyDescent="0.35">
      <c r="B1100" s="46">
        <v>45050</v>
      </c>
      <c r="C1100" s="4">
        <v>1093</v>
      </c>
      <c r="D1100" s="4">
        <v>44</v>
      </c>
      <c r="E1100" s="1">
        <v>1.2145648401545747E-2</v>
      </c>
      <c r="F1100" s="1">
        <v>12145.64840154571</v>
      </c>
      <c r="G1100" s="1">
        <v>6236.4457360606175</v>
      </c>
      <c r="H1100" s="1">
        <f t="shared" si="79"/>
        <v>84831.632842740277</v>
      </c>
      <c r="I1100" s="1">
        <f t="shared" si="80"/>
        <v>76235.80968021322</v>
      </c>
      <c r="J1100" s="4">
        <f t="shared" si="73"/>
        <v>66632.672726290883</v>
      </c>
      <c r="K1100" s="1">
        <f t="shared" si="69"/>
        <v>48961.822557232983</v>
      </c>
      <c r="L1100" s="1" cm="1">
        <f t="array" ref="L1100">-AVERAGE(IF(F551:F1100&lt;(-1*J1100),F551:F1100))</f>
        <v>76355.207394250043</v>
      </c>
      <c r="M1100" s="1" cm="1">
        <f t="array" ref="M1100">-AVERAGE(IF(G550:G1099&lt;(-1*K1100),G550:G1099))</f>
        <v>55170.73231975465</v>
      </c>
      <c r="N1100" s="1">
        <f t="shared" si="72"/>
        <v>12145.648401545746</v>
      </c>
      <c r="O1100" s="1">
        <f t="shared" si="74"/>
        <v>-12145.648401545746</v>
      </c>
      <c r="P1100" s="1">
        <f t="shared" si="75"/>
        <v>0</v>
      </c>
      <c r="Q1100" s="1">
        <f t="shared" si="76"/>
        <v>0</v>
      </c>
      <c r="R1100" s="1">
        <f t="shared" si="77"/>
        <v>0</v>
      </c>
      <c r="S1100" s="1">
        <f t="shared" si="78"/>
        <v>0</v>
      </c>
    </row>
    <row r="1101" spans="2:19" x14ac:dyDescent="0.35">
      <c r="B1101" s="46">
        <v>45051</v>
      </c>
      <c r="C1101" s="4">
        <v>1094</v>
      </c>
      <c r="D1101" s="4">
        <v>45</v>
      </c>
      <c r="E1101" s="1">
        <v>2.6990372897841911E-2</v>
      </c>
      <c r="F1101" s="1">
        <v>26990.372897841851</v>
      </c>
      <c r="G1101" s="1">
        <v>14224.453619939775</v>
      </c>
      <c r="H1101" s="1">
        <f t="shared" si="79"/>
        <v>84831.632842740277</v>
      </c>
      <c r="I1101" s="1">
        <f t="shared" si="80"/>
        <v>76235.80968021322</v>
      </c>
      <c r="J1101" s="4">
        <f t="shared" si="73"/>
        <v>66632.672726290883</v>
      </c>
      <c r="K1101" s="1">
        <f t="shared" si="69"/>
        <v>48961.822557232983</v>
      </c>
      <c r="L1101" s="1" cm="1">
        <f t="array" ref="L1101">-AVERAGE(IF(F552:F1101&lt;(-1*J1101),F552:F1101))</f>
        <v>76355.207394250043</v>
      </c>
      <c r="M1101" s="1" cm="1">
        <f t="array" ref="M1101">-AVERAGE(IF(G551:G1100&lt;(-1*K1101),G551:G1100))</f>
        <v>55170.73231975465</v>
      </c>
      <c r="N1101" s="1">
        <f t="shared" si="72"/>
        <v>26990.372897841909</v>
      </c>
      <c r="O1101" s="1">
        <f t="shared" si="74"/>
        <v>-26990.372897841909</v>
      </c>
      <c r="P1101" s="1">
        <f t="shared" si="75"/>
        <v>0</v>
      </c>
      <c r="Q1101" s="1">
        <f t="shared" si="76"/>
        <v>0</v>
      </c>
      <c r="R1101" s="1">
        <f t="shared" si="77"/>
        <v>0</v>
      </c>
      <c r="S1101" s="1">
        <f t="shared" si="78"/>
        <v>0</v>
      </c>
    </row>
    <row r="1102" spans="2:19" x14ac:dyDescent="0.35">
      <c r="B1102" s="46">
        <v>45054</v>
      </c>
      <c r="C1102" s="4">
        <v>1095</v>
      </c>
      <c r="D1102" s="4">
        <v>46</v>
      </c>
      <c r="E1102" s="1">
        <v>-1.6753070649309778E-2</v>
      </c>
      <c r="F1102" s="1">
        <v>-16753.070649309782</v>
      </c>
      <c r="G1102" s="1">
        <v>-8882.1644340581461</v>
      </c>
      <c r="H1102" s="1">
        <f t="shared" si="79"/>
        <v>84831.632842740277</v>
      </c>
      <c r="I1102" s="1">
        <f t="shared" si="80"/>
        <v>66632.672726290883</v>
      </c>
      <c r="J1102" s="4">
        <f t="shared" si="73"/>
        <v>66632.672726290883</v>
      </c>
      <c r="K1102" s="1">
        <f t="shared" si="69"/>
        <v>48961.822557232983</v>
      </c>
      <c r="L1102" s="1" cm="1">
        <f t="array" ref="L1102">-AVERAGE(IF(F553:F1102&lt;(-1*J1102),F553:F1102))</f>
        <v>76355.207394250043</v>
      </c>
      <c r="M1102" s="1" cm="1">
        <f t="array" ref="M1102">-AVERAGE(IF(G552:G1101&lt;(-1*K1102),G552:G1101))</f>
        <v>55170.73231975465</v>
      </c>
      <c r="N1102" s="1">
        <f t="shared" si="72"/>
        <v>-16753.070649309779</v>
      </c>
      <c r="O1102" s="1">
        <f t="shared" si="74"/>
        <v>16753.070649309779</v>
      </c>
      <c r="P1102" s="1">
        <f t="shared" si="75"/>
        <v>0</v>
      </c>
      <c r="Q1102" s="1">
        <f t="shared" si="76"/>
        <v>0</v>
      </c>
      <c r="R1102" s="1">
        <f t="shared" si="77"/>
        <v>0</v>
      </c>
      <c r="S1102" s="1">
        <f t="shared" si="78"/>
        <v>0</v>
      </c>
    </row>
    <row r="1103" spans="2:19" x14ac:dyDescent="0.35">
      <c r="B1103" s="46">
        <v>45055</v>
      </c>
      <c r="C1103" s="4">
        <v>1096</v>
      </c>
      <c r="D1103" s="4">
        <v>47</v>
      </c>
      <c r="E1103" s="1">
        <v>-3.5410682570780928E-3</v>
      </c>
      <c r="F1103" s="1">
        <v>-3541.0682570780627</v>
      </c>
      <c r="G1103" s="1">
        <v>-1917.3622352224695</v>
      </c>
      <c r="H1103" s="1">
        <f t="shared" si="79"/>
        <v>84831.632842740277</v>
      </c>
      <c r="I1103" s="1">
        <f t="shared" si="80"/>
        <v>66632.672726290883</v>
      </c>
      <c r="J1103" s="4">
        <f t="shared" si="73"/>
        <v>66632.672726290883</v>
      </c>
      <c r="K1103" s="1">
        <f t="shared" si="69"/>
        <v>48961.822557232983</v>
      </c>
      <c r="L1103" s="1" cm="1">
        <f t="array" ref="L1103">-AVERAGE(IF(F554:F1103&lt;(-1*J1103),F554:F1103))</f>
        <v>76355.207394250043</v>
      </c>
      <c r="M1103" s="1" cm="1">
        <f t="array" ref="M1103">-AVERAGE(IF(G553:G1102&lt;(-1*K1103),G553:G1102))</f>
        <v>55170.73231975465</v>
      </c>
      <c r="N1103" s="1">
        <f t="shared" si="72"/>
        <v>-3541.0682570780928</v>
      </c>
      <c r="O1103" s="1">
        <f t="shared" si="74"/>
        <v>3541.0682570780928</v>
      </c>
      <c r="P1103" s="1">
        <f t="shared" si="75"/>
        <v>0</v>
      </c>
      <c r="Q1103" s="1">
        <f t="shared" si="76"/>
        <v>0</v>
      </c>
      <c r="R1103" s="1">
        <f t="shared" si="77"/>
        <v>0</v>
      </c>
      <c r="S1103" s="1">
        <f t="shared" si="78"/>
        <v>0</v>
      </c>
    </row>
    <row r="1104" spans="2:19" x14ac:dyDescent="0.35">
      <c r="B1104" s="46">
        <v>45056</v>
      </c>
      <c r="C1104" s="4">
        <v>1097</v>
      </c>
      <c r="D1104" s="4">
        <v>48</v>
      </c>
      <c r="E1104" s="1">
        <v>1.431655304429417E-2</v>
      </c>
      <c r="F1104" s="1">
        <v>14316.553044294124</v>
      </c>
      <c r="G1104" s="1">
        <v>7991.7627353827384</v>
      </c>
      <c r="H1104" s="1">
        <f t="shared" si="79"/>
        <v>84831.632842740277</v>
      </c>
      <c r="I1104" s="1">
        <f t="shared" si="80"/>
        <v>66632.672726290883</v>
      </c>
      <c r="J1104" s="4">
        <f t="shared" si="73"/>
        <v>66632.672726290883</v>
      </c>
      <c r="K1104" s="1">
        <f t="shared" si="69"/>
        <v>48961.822557232983</v>
      </c>
      <c r="L1104" s="1" cm="1">
        <f t="array" ref="L1104">-AVERAGE(IF(F555:F1104&lt;(-1*J1104),F555:F1104))</f>
        <v>76355.207394250043</v>
      </c>
      <c r="M1104" s="1" cm="1">
        <f t="array" ref="M1104">-AVERAGE(IF(G554:G1103&lt;(-1*K1104),G554:G1103))</f>
        <v>55170.73231975465</v>
      </c>
      <c r="N1104" s="1">
        <f t="shared" si="72"/>
        <v>14316.553044294171</v>
      </c>
      <c r="O1104" s="1">
        <f t="shared" si="74"/>
        <v>-14316.553044294171</v>
      </c>
      <c r="P1104" s="1">
        <f t="shared" si="75"/>
        <v>0</v>
      </c>
      <c r="Q1104" s="1">
        <f t="shared" si="76"/>
        <v>0</v>
      </c>
      <c r="R1104" s="1">
        <f t="shared" si="77"/>
        <v>0</v>
      </c>
      <c r="S1104" s="1">
        <f t="shared" si="78"/>
        <v>0</v>
      </c>
    </row>
    <row r="1105" spans="2:19" x14ac:dyDescent="0.35">
      <c r="B1105" s="46">
        <v>45057</v>
      </c>
      <c r="C1105" s="4">
        <v>1098</v>
      </c>
      <c r="D1105" s="4">
        <v>49</v>
      </c>
      <c r="E1105" s="1">
        <v>-2.5204607371038731E-4</v>
      </c>
      <c r="F1105" s="1">
        <v>-252.04607371042948</v>
      </c>
      <c r="G1105" s="1">
        <v>-143.95943619833861</v>
      </c>
      <c r="H1105" s="1">
        <f t="shared" si="79"/>
        <v>84831.632842740277</v>
      </c>
      <c r="I1105" s="1">
        <f t="shared" si="80"/>
        <v>66632.672726290883</v>
      </c>
      <c r="J1105" s="4">
        <f t="shared" si="73"/>
        <v>66632.672726290883</v>
      </c>
      <c r="K1105" s="1">
        <f t="shared" si="69"/>
        <v>48961.822557232983</v>
      </c>
      <c r="L1105" s="1" cm="1">
        <f t="array" ref="L1105">-AVERAGE(IF(F556:F1105&lt;(-1*J1105),F556:F1105))</f>
        <v>76355.207394250043</v>
      </c>
      <c r="M1105" s="1" cm="1">
        <f t="array" ref="M1105">-AVERAGE(IF(G555:G1104&lt;(-1*K1105),G555:G1104))</f>
        <v>55170.73231975465</v>
      </c>
      <c r="N1105" s="1">
        <f t="shared" si="72"/>
        <v>-252.0460737103873</v>
      </c>
      <c r="O1105" s="1">
        <f t="shared" si="74"/>
        <v>252.0460737103873</v>
      </c>
      <c r="P1105" s="1">
        <f t="shared" si="75"/>
        <v>0</v>
      </c>
      <c r="Q1105" s="1">
        <f t="shared" si="76"/>
        <v>0</v>
      </c>
      <c r="R1105" s="1">
        <f t="shared" si="77"/>
        <v>0</v>
      </c>
      <c r="S1105" s="1">
        <f t="shared" si="78"/>
        <v>0</v>
      </c>
    </row>
    <row r="1106" spans="2:19" x14ac:dyDescent="0.35">
      <c r="B1106" s="46">
        <v>45058</v>
      </c>
      <c r="C1106" s="4">
        <v>1099</v>
      </c>
      <c r="D1106" s="4">
        <v>50</v>
      </c>
      <c r="E1106" s="1">
        <v>1.1375910642052248E-2</v>
      </c>
      <c r="F1106" s="1">
        <v>11375.910642052302</v>
      </c>
      <c r="G1106" s="1">
        <v>6701.6432850407255</v>
      </c>
      <c r="H1106" s="1">
        <f t="shared" si="79"/>
        <v>84831.632842740277</v>
      </c>
      <c r="I1106" s="1">
        <f t="shared" si="80"/>
        <v>66632.672726290883</v>
      </c>
      <c r="J1106" s="4">
        <f t="shared" si="73"/>
        <v>66632.672726290883</v>
      </c>
      <c r="K1106" s="1">
        <f t="shared" si="69"/>
        <v>48961.822557232983</v>
      </c>
      <c r="L1106" s="1" cm="1">
        <f t="array" ref="L1106">-AVERAGE(IF(F557:F1106&lt;(-1*J1106),F557:F1106))</f>
        <v>76355.207394250043</v>
      </c>
      <c r="M1106" s="1" cm="1">
        <f t="array" ref="M1106">-AVERAGE(IF(G556:G1105&lt;(-1*K1106),G556:G1105))</f>
        <v>55170.73231975465</v>
      </c>
      <c r="N1106" s="1">
        <f t="shared" si="72"/>
        <v>11375.910642052248</v>
      </c>
      <c r="O1106" s="1">
        <f t="shared" si="74"/>
        <v>-11375.910642052248</v>
      </c>
      <c r="P1106" s="1">
        <f t="shared" si="75"/>
        <v>0</v>
      </c>
      <c r="Q1106" s="1">
        <f t="shared" si="76"/>
        <v>0</v>
      </c>
      <c r="R1106" s="1">
        <f t="shared" si="77"/>
        <v>0</v>
      </c>
      <c r="S1106" s="1">
        <f t="shared" si="78"/>
        <v>0</v>
      </c>
    </row>
    <row r="1107" spans="2:19" x14ac:dyDescent="0.35">
      <c r="B1107" s="46">
        <v>45061</v>
      </c>
      <c r="C1107" s="4">
        <v>1100</v>
      </c>
      <c r="D1107" s="4">
        <v>51</v>
      </c>
      <c r="E1107" s="1">
        <v>9.99300691070624E-3</v>
      </c>
      <c r="F1107" s="1">
        <v>9993.0069107062882</v>
      </c>
      <c r="G1107" s="1">
        <v>6037.740868899019</v>
      </c>
      <c r="H1107" s="1">
        <f t="shared" si="79"/>
        <v>84831.632842740277</v>
      </c>
      <c r="I1107" s="1">
        <f t="shared" si="80"/>
        <v>66632.672726290883</v>
      </c>
      <c r="J1107" s="4">
        <f t="shared" si="73"/>
        <v>66632.672726290883</v>
      </c>
      <c r="K1107" s="1">
        <f t="shared" si="69"/>
        <v>48961.822557232983</v>
      </c>
      <c r="L1107" s="1" cm="1">
        <f t="array" ref="L1107">-AVERAGE(IF(F558:F1107&lt;(-1*J1107),F558:F1107))</f>
        <v>76355.207394250043</v>
      </c>
      <c r="M1107" s="1" cm="1">
        <f t="array" ref="M1107">-AVERAGE(IF(G557:G1106&lt;(-1*K1107),G557:G1106))</f>
        <v>55170.73231975465</v>
      </c>
      <c r="N1107" s="1">
        <f t="shared" si="72"/>
        <v>9993.0069107062409</v>
      </c>
      <c r="O1107" s="1">
        <f t="shared" si="74"/>
        <v>-9993.0069107062409</v>
      </c>
      <c r="P1107" s="1">
        <f t="shared" si="75"/>
        <v>0</v>
      </c>
      <c r="Q1107" s="1">
        <f t="shared" si="76"/>
        <v>0</v>
      </c>
      <c r="R1107" s="1">
        <f t="shared" si="77"/>
        <v>0</v>
      </c>
      <c r="S1107" s="1">
        <f t="shared" si="78"/>
        <v>0</v>
      </c>
    </row>
    <row r="1108" spans="2:19" x14ac:dyDescent="0.35">
      <c r="B1108" s="46">
        <v>45062</v>
      </c>
      <c r="C1108" s="4">
        <v>1101</v>
      </c>
      <c r="D1108" s="4">
        <v>52</v>
      </c>
      <c r="E1108" s="1">
        <v>-1.9216142429122045E-2</v>
      </c>
      <c r="F1108" s="1">
        <v>-19216.142429122003</v>
      </c>
      <c r="G1108" s="1">
        <v>-11920.307350401376</v>
      </c>
      <c r="H1108" s="1">
        <f t="shared" si="79"/>
        <v>84831.632842740277</v>
      </c>
      <c r="I1108" s="1">
        <f t="shared" si="80"/>
        <v>66632.672726290883</v>
      </c>
      <c r="J1108" s="4">
        <f t="shared" si="73"/>
        <v>66632.672726290883</v>
      </c>
      <c r="K1108" s="1">
        <f t="shared" si="69"/>
        <v>48961.822557232983</v>
      </c>
      <c r="L1108" s="1" cm="1">
        <f t="array" ref="L1108">-AVERAGE(IF(F559:F1108&lt;(-1*J1108),F559:F1108))</f>
        <v>76355.207394250043</v>
      </c>
      <c r="M1108" s="1" cm="1">
        <f t="array" ref="M1108">-AVERAGE(IF(G558:G1107&lt;(-1*K1108),G558:G1107))</f>
        <v>55170.73231975465</v>
      </c>
      <c r="N1108" s="1">
        <f t="shared" si="72"/>
        <v>-19216.142429122046</v>
      </c>
      <c r="O1108" s="1">
        <f t="shared" si="74"/>
        <v>19216.142429122046</v>
      </c>
      <c r="P1108" s="1">
        <f t="shared" si="75"/>
        <v>0</v>
      </c>
      <c r="Q1108" s="1">
        <f t="shared" si="76"/>
        <v>0</v>
      </c>
      <c r="R1108" s="1">
        <f t="shared" si="77"/>
        <v>0</v>
      </c>
      <c r="S1108" s="1">
        <f t="shared" si="78"/>
        <v>0</v>
      </c>
    </row>
    <row r="1109" spans="2:19" x14ac:dyDescent="0.35">
      <c r="B1109" s="46">
        <v>45063</v>
      </c>
      <c r="C1109" s="4">
        <v>1102</v>
      </c>
      <c r="D1109" s="4">
        <v>53</v>
      </c>
      <c r="E1109" s="1">
        <v>3.3834870181152971E-2</v>
      </c>
      <c r="F1109" s="1">
        <v>33834.870181152946</v>
      </c>
      <c r="G1109" s="1">
        <v>21269.348585510783</v>
      </c>
      <c r="H1109" s="1">
        <f t="shared" si="79"/>
        <v>84831.632842740277</v>
      </c>
      <c r="I1109" s="1">
        <f t="shared" si="80"/>
        <v>66632.672726290883</v>
      </c>
      <c r="J1109" s="4">
        <f t="shared" si="73"/>
        <v>66632.672726290883</v>
      </c>
      <c r="K1109" s="1">
        <f t="shared" si="69"/>
        <v>48961.822557232983</v>
      </c>
      <c r="L1109" s="1" cm="1">
        <f t="array" ref="L1109">-AVERAGE(IF(F560:F1109&lt;(-1*J1109),F560:F1109))</f>
        <v>76355.207394250043</v>
      </c>
      <c r="M1109" s="1" cm="1">
        <f t="array" ref="M1109">-AVERAGE(IF(G559:G1108&lt;(-1*K1109),G559:G1108))</f>
        <v>55170.73231975465</v>
      </c>
      <c r="N1109" s="1">
        <f t="shared" si="72"/>
        <v>33834.870181152968</v>
      </c>
      <c r="O1109" s="1">
        <f t="shared" si="74"/>
        <v>-33834.870181152968</v>
      </c>
      <c r="P1109" s="1">
        <f t="shared" si="75"/>
        <v>0</v>
      </c>
      <c r="Q1109" s="1">
        <f t="shared" si="76"/>
        <v>0</v>
      </c>
      <c r="R1109" s="1">
        <f t="shared" si="77"/>
        <v>0</v>
      </c>
      <c r="S1109" s="1">
        <f t="shared" si="78"/>
        <v>0</v>
      </c>
    </row>
    <row r="1110" spans="2:19" x14ac:dyDescent="0.35">
      <c r="B1110" s="46">
        <v>45064</v>
      </c>
      <c r="C1110" s="4">
        <v>1103</v>
      </c>
      <c r="D1110" s="4">
        <v>54</v>
      </c>
      <c r="E1110" s="1">
        <v>3.8197066644728196E-3</v>
      </c>
      <c r="F1110" s="1">
        <v>3819.7066644728184</v>
      </c>
      <c r="G1110" s="1">
        <v>2346.0097201073236</v>
      </c>
      <c r="H1110" s="1">
        <f t="shared" si="79"/>
        <v>84831.632842740277</v>
      </c>
      <c r="I1110" s="1">
        <f t="shared" si="80"/>
        <v>66632.672726290883</v>
      </c>
      <c r="J1110" s="4">
        <f t="shared" si="73"/>
        <v>66632.672726290883</v>
      </c>
      <c r="K1110" s="1">
        <f t="shared" si="69"/>
        <v>48961.822557232983</v>
      </c>
      <c r="L1110" s="1" cm="1">
        <f t="array" ref="L1110">-AVERAGE(IF(F561:F1110&lt;(-1*J1110),F561:F1110))</f>
        <v>76355.207394250043</v>
      </c>
      <c r="M1110" s="1" cm="1">
        <f t="array" ref="M1110">-AVERAGE(IF(G560:G1109&lt;(-1*K1110),G560:G1109))</f>
        <v>55170.73231975465</v>
      </c>
      <c r="N1110" s="1">
        <f t="shared" si="72"/>
        <v>3819.7066644728197</v>
      </c>
      <c r="O1110" s="1">
        <f t="shared" si="74"/>
        <v>-3819.7066644728197</v>
      </c>
      <c r="P1110" s="1">
        <f t="shared" si="75"/>
        <v>0</v>
      </c>
      <c r="Q1110" s="1">
        <f t="shared" si="76"/>
        <v>0</v>
      </c>
      <c r="R1110" s="1">
        <f t="shared" si="77"/>
        <v>0</v>
      </c>
      <c r="S1110" s="1">
        <f t="shared" si="78"/>
        <v>0</v>
      </c>
    </row>
    <row r="1111" spans="2:19" x14ac:dyDescent="0.35">
      <c r="B1111" s="46">
        <v>45065</v>
      </c>
      <c r="C1111" s="4">
        <v>1104</v>
      </c>
      <c r="D1111" s="4">
        <v>55</v>
      </c>
      <c r="E1111" s="1">
        <v>8.4201572665264027E-3</v>
      </c>
      <c r="F1111" s="1">
        <v>8420.1572665263666</v>
      </c>
      <c r="G1111" s="1">
        <v>5330.3285911925304</v>
      </c>
      <c r="H1111" s="1">
        <f t="shared" si="79"/>
        <v>84831.632842740277</v>
      </c>
      <c r="I1111" s="1">
        <f t="shared" si="80"/>
        <v>66632.672726290883</v>
      </c>
      <c r="J1111" s="4">
        <f t="shared" si="73"/>
        <v>66632.672726290883</v>
      </c>
      <c r="K1111" s="1">
        <f t="shared" si="69"/>
        <v>48961.822557232983</v>
      </c>
      <c r="L1111" s="1" cm="1">
        <f t="array" ref="L1111">-AVERAGE(IF(F562:F1111&lt;(-1*J1111),F562:F1111))</f>
        <v>76355.207394250043</v>
      </c>
      <c r="M1111" s="1" cm="1">
        <f t="array" ref="M1111">-AVERAGE(IF(G561:G1110&lt;(-1*K1111),G561:G1110))</f>
        <v>55170.73231975465</v>
      </c>
      <c r="N1111" s="1">
        <f t="shared" si="72"/>
        <v>8420.157266526403</v>
      </c>
      <c r="O1111" s="1">
        <f t="shared" si="74"/>
        <v>-8420.157266526403</v>
      </c>
      <c r="P1111" s="1">
        <f t="shared" si="75"/>
        <v>0</v>
      </c>
      <c r="Q1111" s="1">
        <f t="shared" si="76"/>
        <v>0</v>
      </c>
      <c r="R1111" s="1">
        <f t="shared" si="77"/>
        <v>0</v>
      </c>
      <c r="S1111" s="1">
        <f t="shared" si="78"/>
        <v>0</v>
      </c>
    </row>
    <row r="1112" spans="2:19" x14ac:dyDescent="0.35">
      <c r="B1112" s="46">
        <v>45068</v>
      </c>
      <c r="C1112" s="4">
        <v>1105</v>
      </c>
      <c r="D1112" s="4">
        <v>56</v>
      </c>
      <c r="E1112" s="1">
        <v>2.3651744089353759E-2</v>
      </c>
      <c r="F1112" s="1">
        <v>23651.744089353713</v>
      </c>
      <c r="G1112" s="1">
        <v>15387.852964158483</v>
      </c>
      <c r="H1112" s="1">
        <f t="shared" si="79"/>
        <v>84831.632842740277</v>
      </c>
      <c r="I1112" s="1">
        <f t="shared" si="80"/>
        <v>66632.672726290883</v>
      </c>
      <c r="J1112" s="4">
        <f t="shared" si="73"/>
        <v>66632.672726290883</v>
      </c>
      <c r="K1112" s="1">
        <f t="shared" si="69"/>
        <v>48961.822557232983</v>
      </c>
      <c r="L1112" s="1" cm="1">
        <f t="array" ref="L1112">-AVERAGE(IF(F563:F1112&lt;(-1*J1112),F563:F1112))</f>
        <v>76355.207394250043</v>
      </c>
      <c r="M1112" s="1" cm="1">
        <f t="array" ref="M1112">-AVERAGE(IF(G562:G1111&lt;(-1*K1112),G562:G1111))</f>
        <v>55170.73231975465</v>
      </c>
      <c r="N1112" s="1">
        <f t="shared" si="72"/>
        <v>23651.744089353761</v>
      </c>
      <c r="O1112" s="1">
        <f t="shared" si="74"/>
        <v>-23651.744089353761</v>
      </c>
      <c r="P1112" s="1">
        <f t="shared" si="75"/>
        <v>0</v>
      </c>
      <c r="Q1112" s="1">
        <f t="shared" si="76"/>
        <v>0</v>
      </c>
      <c r="R1112" s="1">
        <f t="shared" si="77"/>
        <v>0</v>
      </c>
      <c r="S1112" s="1">
        <f t="shared" si="78"/>
        <v>0</v>
      </c>
    </row>
    <row r="1113" spans="2:19" x14ac:dyDescent="0.35">
      <c r="B1113" s="46">
        <v>45069</v>
      </c>
      <c r="C1113" s="4">
        <v>1106</v>
      </c>
      <c r="D1113" s="4">
        <v>57</v>
      </c>
      <c r="E1113" s="1">
        <v>-1.6782712531640459E-2</v>
      </c>
      <c r="F1113" s="1">
        <v>-16782.712531640427</v>
      </c>
      <c r="G1113" s="1">
        <v>-10939.110084802414</v>
      </c>
      <c r="H1113" s="1">
        <f t="shared" si="79"/>
        <v>84831.632842740277</v>
      </c>
      <c r="I1113" s="1">
        <f t="shared" si="80"/>
        <v>66632.672726290883</v>
      </c>
      <c r="J1113" s="4">
        <f t="shared" si="73"/>
        <v>66632.672726290883</v>
      </c>
      <c r="K1113" s="1">
        <f t="shared" si="69"/>
        <v>48961.822557232983</v>
      </c>
      <c r="L1113" s="1" cm="1">
        <f t="array" ref="L1113">-AVERAGE(IF(F564:F1113&lt;(-1*J1113),F564:F1113))</f>
        <v>76355.207394250043</v>
      </c>
      <c r="M1113" s="1" cm="1">
        <f t="array" ref="M1113">-AVERAGE(IF(G563:G1112&lt;(-1*K1113),G563:G1112))</f>
        <v>55170.73231975465</v>
      </c>
      <c r="N1113" s="1">
        <f t="shared" si="72"/>
        <v>-16782.71253164046</v>
      </c>
      <c r="O1113" s="1">
        <f t="shared" si="74"/>
        <v>16782.71253164046</v>
      </c>
      <c r="P1113" s="1">
        <f t="shared" si="75"/>
        <v>0</v>
      </c>
      <c r="Q1113" s="1">
        <f t="shared" si="76"/>
        <v>0</v>
      </c>
      <c r="R1113" s="1">
        <f t="shared" si="77"/>
        <v>0</v>
      </c>
      <c r="S1113" s="1">
        <f t="shared" si="78"/>
        <v>0</v>
      </c>
    </row>
    <row r="1114" spans="2:19" x14ac:dyDescent="0.35">
      <c r="B1114" s="46">
        <v>45070</v>
      </c>
      <c r="C1114" s="4">
        <v>1107</v>
      </c>
      <c r="D1114" s="4">
        <v>58</v>
      </c>
      <c r="E1114" s="1">
        <v>-1.3811063761052405E-2</v>
      </c>
      <c r="F1114" s="1">
        <v>-13811.063761052443</v>
      </c>
      <c r="G1114" s="1">
        <v>-9147.6152381926877</v>
      </c>
      <c r="H1114" s="1">
        <f t="shared" si="79"/>
        <v>84831.632842740277</v>
      </c>
      <c r="I1114" s="1">
        <f t="shared" si="80"/>
        <v>66632.672726290883</v>
      </c>
      <c r="J1114" s="4">
        <f t="shared" si="73"/>
        <v>66632.672726290883</v>
      </c>
      <c r="K1114" s="1">
        <f t="shared" si="69"/>
        <v>48961.822557232983</v>
      </c>
      <c r="L1114" s="1" cm="1">
        <f t="array" ref="L1114">-AVERAGE(IF(F565:F1114&lt;(-1*J1114),F565:F1114))</f>
        <v>76355.207394250043</v>
      </c>
      <c r="M1114" s="1" cm="1">
        <f t="array" ref="M1114">-AVERAGE(IF(G564:G1113&lt;(-1*K1114),G564:G1113))</f>
        <v>55170.73231975465</v>
      </c>
      <c r="N1114" s="1">
        <f t="shared" si="72"/>
        <v>-13811.063761052405</v>
      </c>
      <c r="O1114" s="1">
        <f t="shared" si="74"/>
        <v>13811.063761052405</v>
      </c>
      <c r="P1114" s="1">
        <f t="shared" si="75"/>
        <v>0</v>
      </c>
      <c r="Q1114" s="1">
        <f t="shared" si="76"/>
        <v>0</v>
      </c>
      <c r="R1114" s="1">
        <f t="shared" si="77"/>
        <v>0</v>
      </c>
      <c r="S1114" s="1">
        <f t="shared" si="78"/>
        <v>0</v>
      </c>
    </row>
    <row r="1115" spans="2:19" x14ac:dyDescent="0.35">
      <c r="B1115" s="46">
        <v>45071</v>
      </c>
      <c r="C1115" s="4">
        <v>1108</v>
      </c>
      <c r="D1115" s="4">
        <v>59</v>
      </c>
      <c r="E1115" s="1">
        <v>-6.2132217139999647E-3</v>
      </c>
      <c r="F1115" s="1">
        <v>-6213.2217139999848</v>
      </c>
      <c r="G1115" s="1">
        <v>-4200.350307482774</v>
      </c>
      <c r="H1115" s="1">
        <f t="shared" si="79"/>
        <v>84831.632842740277</v>
      </c>
      <c r="I1115" s="1">
        <f t="shared" si="80"/>
        <v>66632.672726290883</v>
      </c>
      <c r="J1115" s="4">
        <f t="shared" si="73"/>
        <v>66632.672726290883</v>
      </c>
      <c r="K1115" s="1">
        <f t="shared" si="69"/>
        <v>48961.822557232983</v>
      </c>
      <c r="L1115" s="1" cm="1">
        <f t="array" ref="L1115">-AVERAGE(IF(F566:F1115&lt;(-1*J1115),F566:F1115))</f>
        <v>76355.207394250043</v>
      </c>
      <c r="M1115" s="1" cm="1">
        <f t="array" ref="M1115">-AVERAGE(IF(G565:G1114&lt;(-1*K1115),G565:G1114))</f>
        <v>55170.73231975465</v>
      </c>
      <c r="N1115" s="1">
        <f t="shared" si="72"/>
        <v>-6213.2217139999648</v>
      </c>
      <c r="O1115" s="1">
        <f t="shared" si="74"/>
        <v>6213.2217139999648</v>
      </c>
      <c r="P1115" s="1">
        <f t="shared" si="75"/>
        <v>0</v>
      </c>
      <c r="Q1115" s="1">
        <f t="shared" si="76"/>
        <v>0</v>
      </c>
      <c r="R1115" s="1">
        <f t="shared" si="77"/>
        <v>0</v>
      </c>
      <c r="S1115" s="1">
        <f t="shared" si="78"/>
        <v>0</v>
      </c>
    </row>
    <row r="1116" spans="2:19" x14ac:dyDescent="0.35">
      <c r="B1116" s="46">
        <v>45072</v>
      </c>
      <c r="C1116" s="4">
        <v>1109</v>
      </c>
      <c r="D1116" s="4">
        <v>60</v>
      </c>
      <c r="E1116" s="1">
        <v>5.8960093868258116E-3</v>
      </c>
      <c r="F1116" s="1">
        <v>5896.0093868258409</v>
      </c>
      <c r="G1116" s="1">
        <v>4102.0032618792757</v>
      </c>
      <c r="H1116" s="1">
        <f t="shared" si="79"/>
        <v>84831.632842740277</v>
      </c>
      <c r="I1116" s="1">
        <f t="shared" si="80"/>
        <v>66632.672726290883</v>
      </c>
      <c r="J1116" s="4">
        <f t="shared" si="73"/>
        <v>66632.672726290883</v>
      </c>
      <c r="K1116" s="1">
        <f t="shared" si="69"/>
        <v>48961.822557232983</v>
      </c>
      <c r="L1116" s="1" cm="1">
        <f t="array" ref="L1116">-AVERAGE(IF(F567:F1116&lt;(-1*J1116),F567:F1116))</f>
        <v>76355.207394250043</v>
      </c>
      <c r="M1116" s="1" cm="1">
        <f t="array" ref="M1116">-AVERAGE(IF(G566:G1115&lt;(-1*K1116),G566:G1115))</f>
        <v>55170.73231975465</v>
      </c>
      <c r="N1116" s="1">
        <f t="shared" si="72"/>
        <v>5896.0093868258118</v>
      </c>
      <c r="O1116" s="1">
        <f t="shared" si="74"/>
        <v>-5896.0093868258118</v>
      </c>
      <c r="P1116" s="1">
        <f t="shared" si="75"/>
        <v>0</v>
      </c>
      <c r="Q1116" s="1">
        <f t="shared" si="76"/>
        <v>0</v>
      </c>
      <c r="R1116" s="1">
        <f t="shared" si="77"/>
        <v>0</v>
      </c>
      <c r="S1116" s="1">
        <f t="shared" si="78"/>
        <v>0</v>
      </c>
    </row>
    <row r="1117" spans="2:19" x14ac:dyDescent="0.35">
      <c r="B1117" s="46">
        <v>45076</v>
      </c>
      <c r="C1117" s="4">
        <v>1110</v>
      </c>
      <c r="D1117" s="4">
        <v>61</v>
      </c>
      <c r="E1117" s="1">
        <v>4.0215045789230616E-2</v>
      </c>
      <c r="F1117" s="1">
        <v>40215.045789230615</v>
      </c>
      <c r="G1117" s="1">
        <v>28796.534776740682</v>
      </c>
      <c r="H1117" s="1">
        <f t="shared" si="79"/>
        <v>84831.632842740277</v>
      </c>
      <c r="I1117" s="1">
        <f t="shared" si="80"/>
        <v>61800.129172013025</v>
      </c>
      <c r="J1117" s="4">
        <f t="shared" si="73"/>
        <v>66632.672726290883</v>
      </c>
      <c r="K1117" s="1">
        <f t="shared" si="69"/>
        <v>48961.822557232983</v>
      </c>
      <c r="L1117" s="1" cm="1">
        <f t="array" ref="L1117">-AVERAGE(IF(F568:F1117&lt;(-1*J1117),F568:F1117))</f>
        <v>76355.207394250043</v>
      </c>
      <c r="M1117" s="1" cm="1">
        <f t="array" ref="M1117">-AVERAGE(IF(G567:G1116&lt;(-1*K1117),G567:G1116))</f>
        <v>55170.73231975465</v>
      </c>
      <c r="N1117" s="1">
        <f t="shared" si="72"/>
        <v>40215.045789230615</v>
      </c>
      <c r="O1117" s="1">
        <f t="shared" si="74"/>
        <v>-40215.045789230615</v>
      </c>
      <c r="P1117" s="1">
        <f t="shared" si="75"/>
        <v>0</v>
      </c>
      <c r="Q1117" s="1">
        <f t="shared" si="76"/>
        <v>0</v>
      </c>
      <c r="R1117" s="1">
        <f t="shared" si="77"/>
        <v>0</v>
      </c>
      <c r="S1117" s="1">
        <f t="shared" si="78"/>
        <v>0</v>
      </c>
    </row>
    <row r="1118" spans="2:19" x14ac:dyDescent="0.35">
      <c r="B1118" s="46">
        <v>45077</v>
      </c>
      <c r="C1118" s="4">
        <v>1111</v>
      </c>
      <c r="D1118" s="4">
        <v>62</v>
      </c>
      <c r="E1118" s="1">
        <v>-5.787531854336397E-3</v>
      </c>
      <c r="F1118" s="1">
        <v>-5787.5318543363828</v>
      </c>
      <c r="G1118" s="1">
        <v>-3886.2720335653335</v>
      </c>
      <c r="H1118" s="1">
        <f t="shared" si="79"/>
        <v>84831.632842740277</v>
      </c>
      <c r="I1118" s="1">
        <f t="shared" si="80"/>
        <v>61800.129172013025</v>
      </c>
      <c r="J1118" s="4">
        <f t="shared" si="73"/>
        <v>66632.672726290883</v>
      </c>
      <c r="K1118" s="1">
        <f t="shared" si="69"/>
        <v>48961.822557232983</v>
      </c>
      <c r="L1118" s="1" cm="1">
        <f t="array" ref="L1118">-AVERAGE(IF(F569:F1118&lt;(-1*J1118),F569:F1118))</f>
        <v>76355.207394250043</v>
      </c>
      <c r="M1118" s="1" cm="1">
        <f t="array" ref="M1118">-AVERAGE(IF(G568:G1117&lt;(-1*K1118),G568:G1117))</f>
        <v>55170.73231975465</v>
      </c>
      <c r="N1118" s="1">
        <f t="shared" si="72"/>
        <v>-5787.5318543363974</v>
      </c>
      <c r="O1118" s="1">
        <f t="shared" si="74"/>
        <v>5787.5318543363974</v>
      </c>
      <c r="P1118" s="1">
        <f t="shared" si="75"/>
        <v>0</v>
      </c>
      <c r="Q1118" s="1">
        <f t="shared" si="76"/>
        <v>0</v>
      </c>
      <c r="R1118" s="1">
        <f t="shared" si="77"/>
        <v>0</v>
      </c>
      <c r="S1118" s="1">
        <f t="shared" si="78"/>
        <v>0</v>
      </c>
    </row>
    <row r="1119" spans="2:19" x14ac:dyDescent="0.35">
      <c r="B1119" s="46">
        <v>45078</v>
      </c>
      <c r="C1119" s="4">
        <v>1112</v>
      </c>
      <c r="D1119" s="4">
        <v>63</v>
      </c>
      <c r="E1119" s="1">
        <v>1.0748173090976249E-2</v>
      </c>
      <c r="F1119" s="1">
        <v>10748.173090976197</v>
      </c>
      <c r="G1119" s="1">
        <v>7429.8929509678965</v>
      </c>
      <c r="H1119" s="1">
        <f t="shared" si="79"/>
        <v>84831.632842740277</v>
      </c>
      <c r="I1119" s="1">
        <f t="shared" si="80"/>
        <v>61800.129172013025</v>
      </c>
      <c r="J1119" s="4">
        <f t="shared" si="73"/>
        <v>66632.672726290883</v>
      </c>
      <c r="K1119" s="1">
        <f t="shared" si="69"/>
        <v>48961.822557232983</v>
      </c>
      <c r="L1119" s="1" cm="1">
        <f t="array" ref="L1119">-AVERAGE(IF(F570:F1119&lt;(-1*J1119),F570:F1119))</f>
        <v>76355.207394250043</v>
      </c>
      <c r="M1119" s="1" cm="1">
        <f t="array" ref="M1119">-AVERAGE(IF(G569:G1118&lt;(-1*K1119),G569:G1118))</f>
        <v>55170.73231975465</v>
      </c>
      <c r="N1119" s="1">
        <f t="shared" si="72"/>
        <v>10748.173090976248</v>
      </c>
      <c r="O1119" s="1">
        <f t="shared" si="74"/>
        <v>-10748.173090976248</v>
      </c>
      <c r="P1119" s="1">
        <f t="shared" si="75"/>
        <v>0</v>
      </c>
      <c r="Q1119" s="1">
        <f t="shared" si="76"/>
        <v>0</v>
      </c>
      <c r="R1119" s="1">
        <f t="shared" si="77"/>
        <v>0</v>
      </c>
      <c r="S1119" s="1">
        <f t="shared" si="78"/>
        <v>0</v>
      </c>
    </row>
    <row r="1120" spans="2:19" x14ac:dyDescent="0.35">
      <c r="B1120" s="46">
        <v>45079</v>
      </c>
      <c r="C1120" s="4">
        <v>1113</v>
      </c>
      <c r="D1120" s="4">
        <v>64</v>
      </c>
      <c r="E1120" s="1">
        <v>4.1593885204500462E-2</v>
      </c>
      <c r="F1120" s="1">
        <v>41593.885204500402</v>
      </c>
      <c r="G1120" s="1">
        <v>29451.156218714077</v>
      </c>
      <c r="H1120" s="1">
        <f t="shared" si="79"/>
        <v>84831.632842740277</v>
      </c>
      <c r="I1120" s="1">
        <f t="shared" si="80"/>
        <v>61800.129172013025</v>
      </c>
      <c r="J1120" s="4">
        <f t="shared" si="73"/>
        <v>66632.672726290883</v>
      </c>
      <c r="K1120" s="1">
        <f t="shared" si="69"/>
        <v>48961.822557232983</v>
      </c>
      <c r="L1120" s="1" cm="1">
        <f t="array" ref="L1120">-AVERAGE(IF(F571:F1120&lt;(-1*J1120),F571:F1120))</f>
        <v>76355.207394250043</v>
      </c>
      <c r="M1120" s="1" cm="1">
        <f t="array" ref="M1120">-AVERAGE(IF(G570:G1119&lt;(-1*K1120),G570:G1119))</f>
        <v>55170.73231975465</v>
      </c>
      <c r="N1120" s="1">
        <f t="shared" si="72"/>
        <v>41593.885204500461</v>
      </c>
      <c r="O1120" s="1">
        <f t="shared" si="74"/>
        <v>-41593.885204500461</v>
      </c>
      <c r="P1120" s="1">
        <f t="shared" si="75"/>
        <v>0</v>
      </c>
      <c r="Q1120" s="1">
        <f t="shared" si="76"/>
        <v>0</v>
      </c>
      <c r="R1120" s="1">
        <f t="shared" si="77"/>
        <v>0</v>
      </c>
      <c r="S1120" s="1">
        <f t="shared" si="78"/>
        <v>0</v>
      </c>
    </row>
    <row r="1121" spans="2:19" x14ac:dyDescent="0.35">
      <c r="B1121" s="46">
        <v>45082</v>
      </c>
      <c r="C1121" s="4">
        <v>1114</v>
      </c>
      <c r="D1121" s="4">
        <v>65</v>
      </c>
      <c r="E1121" s="1">
        <v>-8.7415412614926958E-3</v>
      </c>
      <c r="F1121" s="1">
        <v>-8741.5412614926463</v>
      </c>
      <c r="G1121" s="1">
        <v>-5781.2888061632475</v>
      </c>
      <c r="H1121" s="1">
        <f t="shared" si="79"/>
        <v>84831.632842740277</v>
      </c>
      <c r="I1121" s="1">
        <f t="shared" si="80"/>
        <v>61800.129172013025</v>
      </c>
      <c r="J1121" s="4">
        <f t="shared" si="73"/>
        <v>66632.672726290883</v>
      </c>
      <c r="K1121" s="1">
        <f t="shared" ref="K1121:K1184" si="81">-LARGE(G571:G1120,(1-$C$3)*$C$2)</f>
        <v>48961.822557232983</v>
      </c>
      <c r="L1121" s="1" cm="1">
        <f t="array" ref="L1121">-AVERAGE(IF(F572:F1121&lt;(-1*J1121),F572:F1121))</f>
        <v>76355.207394250043</v>
      </c>
      <c r="M1121" s="1" cm="1">
        <f t="array" ref="M1121">-AVERAGE(IF(G571:G1120&lt;(-1*K1121),G571:G1120))</f>
        <v>55170.73231975465</v>
      </c>
      <c r="N1121" s="1">
        <f t="shared" si="72"/>
        <v>-8741.5412614926954</v>
      </c>
      <c r="O1121" s="1">
        <f t="shared" si="74"/>
        <v>8741.5412614926954</v>
      </c>
      <c r="P1121" s="1">
        <f t="shared" si="75"/>
        <v>0</v>
      </c>
      <c r="Q1121" s="1">
        <f t="shared" si="76"/>
        <v>0</v>
      </c>
      <c r="R1121" s="1">
        <f t="shared" si="77"/>
        <v>0</v>
      </c>
      <c r="S1121" s="1">
        <f t="shared" si="78"/>
        <v>0</v>
      </c>
    </row>
    <row r="1122" spans="2:19" x14ac:dyDescent="0.35">
      <c r="B1122" s="46">
        <v>45083</v>
      </c>
      <c r="C1122" s="4">
        <v>1115</v>
      </c>
      <c r="D1122" s="4">
        <v>66</v>
      </c>
      <c r="E1122" s="1">
        <v>-1.9104802664873563E-2</v>
      </c>
      <c r="F1122" s="1">
        <v>-19104.802664873539</v>
      </c>
      <c r="G1122" s="1">
        <v>-12977.385166047348</v>
      </c>
      <c r="H1122" s="1">
        <f t="shared" si="79"/>
        <v>84831.632842740277</v>
      </c>
      <c r="I1122" s="1">
        <f t="shared" si="80"/>
        <v>61800.129172013025</v>
      </c>
      <c r="J1122" s="4">
        <f t="shared" si="73"/>
        <v>66632.672726290883</v>
      </c>
      <c r="K1122" s="1">
        <f t="shared" si="81"/>
        <v>48961.822557232983</v>
      </c>
      <c r="L1122" s="1" cm="1">
        <f t="array" ref="L1122">-AVERAGE(IF(F573:F1122&lt;(-1*J1122),F573:F1122))</f>
        <v>76355.207394250043</v>
      </c>
      <c r="M1122" s="1" cm="1">
        <f t="array" ref="M1122">-AVERAGE(IF(G572:G1121&lt;(-1*K1122),G572:G1121))</f>
        <v>55170.73231975465</v>
      </c>
      <c r="N1122" s="1">
        <f t="shared" si="72"/>
        <v>-19104.802664873561</v>
      </c>
      <c r="O1122" s="1">
        <f t="shared" si="74"/>
        <v>19104.802664873561</v>
      </c>
      <c r="P1122" s="1">
        <f t="shared" si="75"/>
        <v>0</v>
      </c>
      <c r="Q1122" s="1">
        <f t="shared" si="76"/>
        <v>0</v>
      </c>
      <c r="R1122" s="1">
        <f t="shared" si="77"/>
        <v>0</v>
      </c>
      <c r="S1122" s="1">
        <f t="shared" si="78"/>
        <v>0</v>
      </c>
    </row>
    <row r="1123" spans="2:19" x14ac:dyDescent="0.35">
      <c r="B1123" s="46">
        <v>45084</v>
      </c>
      <c r="C1123" s="4">
        <v>1116</v>
      </c>
      <c r="D1123" s="4">
        <v>67</v>
      </c>
      <c r="E1123" s="1">
        <v>6.1168325974072062E-3</v>
      </c>
      <c r="F1123" s="1">
        <v>6116.8325974071631</v>
      </c>
      <c r="G1123" s="1">
        <v>4197.0940255234927</v>
      </c>
      <c r="H1123" s="1">
        <f t="shared" si="79"/>
        <v>84831.632842740277</v>
      </c>
      <c r="I1123" s="1">
        <f t="shared" si="80"/>
        <v>61800.129172013025</v>
      </c>
      <c r="J1123" s="4">
        <f t="shared" si="73"/>
        <v>66632.672726290883</v>
      </c>
      <c r="K1123" s="1">
        <f t="shared" si="81"/>
        <v>48961.822557232983</v>
      </c>
      <c r="L1123" s="1" cm="1">
        <f t="array" ref="L1123">-AVERAGE(IF(F574:F1123&lt;(-1*J1123),F574:F1123))</f>
        <v>76355.207394250043</v>
      </c>
      <c r="M1123" s="1" cm="1">
        <f t="array" ref="M1123">-AVERAGE(IF(G573:G1122&lt;(-1*K1123),G573:G1122))</f>
        <v>55170.73231975465</v>
      </c>
      <c r="N1123" s="1">
        <f t="shared" si="72"/>
        <v>6116.8325974072059</v>
      </c>
      <c r="O1123" s="1">
        <f t="shared" si="74"/>
        <v>-6116.8325974072059</v>
      </c>
      <c r="P1123" s="1">
        <f t="shared" si="75"/>
        <v>0</v>
      </c>
      <c r="Q1123" s="1">
        <f t="shared" si="76"/>
        <v>0</v>
      </c>
      <c r="R1123" s="1">
        <f t="shared" si="77"/>
        <v>0</v>
      </c>
      <c r="S1123" s="1">
        <f t="shared" si="78"/>
        <v>0</v>
      </c>
    </row>
    <row r="1124" spans="2:19" x14ac:dyDescent="0.35">
      <c r="B1124" s="46">
        <v>45085</v>
      </c>
      <c r="C1124" s="4">
        <v>1117</v>
      </c>
      <c r="D1124" s="4">
        <v>68</v>
      </c>
      <c r="E1124" s="1">
        <v>-1.069967932645024E-2</v>
      </c>
      <c r="F1124" s="1">
        <v>-10699.679326450219</v>
      </c>
      <c r="G1124" s="1">
        <v>-7555.5056598459623</v>
      </c>
      <c r="H1124" s="1">
        <f t="shared" si="79"/>
        <v>84831.632842740277</v>
      </c>
      <c r="I1124" s="1">
        <f t="shared" si="80"/>
        <v>61800.129172013025</v>
      </c>
      <c r="J1124" s="4">
        <f t="shared" si="73"/>
        <v>66632.672726290883</v>
      </c>
      <c r="K1124" s="1">
        <f t="shared" si="81"/>
        <v>48961.822557232983</v>
      </c>
      <c r="L1124" s="1" cm="1">
        <f t="array" ref="L1124">-AVERAGE(IF(F575:F1124&lt;(-1*J1124),F575:F1124))</f>
        <v>76355.207394250043</v>
      </c>
      <c r="M1124" s="1" cm="1">
        <f t="array" ref="M1124">-AVERAGE(IF(G574:G1123&lt;(-1*K1124),G574:G1123))</f>
        <v>55170.73231975465</v>
      </c>
      <c r="N1124" s="1">
        <f t="shared" si="72"/>
        <v>-10699.679326450239</v>
      </c>
      <c r="O1124" s="1">
        <f t="shared" si="74"/>
        <v>10699.679326450239</v>
      </c>
      <c r="P1124" s="1">
        <f t="shared" si="75"/>
        <v>0</v>
      </c>
      <c r="Q1124" s="1">
        <f t="shared" si="76"/>
        <v>0</v>
      </c>
      <c r="R1124" s="1">
        <f t="shared" si="77"/>
        <v>0</v>
      </c>
      <c r="S1124" s="1">
        <f t="shared" si="78"/>
        <v>0</v>
      </c>
    </row>
    <row r="1125" spans="2:19" x14ac:dyDescent="0.35">
      <c r="B1125" s="46">
        <v>45086</v>
      </c>
      <c r="C1125" s="4">
        <v>1118</v>
      </c>
      <c r="D1125" s="4">
        <v>69</v>
      </c>
      <c r="E1125" s="1">
        <v>-1.3854367210807596E-2</v>
      </c>
      <c r="F1125" s="1">
        <v>-13854.367210807628</v>
      </c>
      <c r="G1125" s="1">
        <v>-10018.494892904278</v>
      </c>
      <c r="H1125" s="1">
        <f t="shared" si="79"/>
        <v>84831.632842740277</v>
      </c>
      <c r="I1125" s="1">
        <f t="shared" si="80"/>
        <v>61800.129172013025</v>
      </c>
      <c r="J1125" s="4">
        <f t="shared" si="73"/>
        <v>66632.672726290883</v>
      </c>
      <c r="K1125" s="1">
        <f t="shared" si="81"/>
        <v>48961.822557232983</v>
      </c>
      <c r="L1125" s="1" cm="1">
        <f t="array" ref="L1125">-AVERAGE(IF(F576:F1125&lt;(-1*J1125),F576:F1125))</f>
        <v>76355.207394250043</v>
      </c>
      <c r="M1125" s="1" cm="1">
        <f t="array" ref="M1125">-AVERAGE(IF(G575:G1124&lt;(-1*K1125),G575:G1124))</f>
        <v>55170.73231975465</v>
      </c>
      <c r="N1125" s="1">
        <f t="shared" si="72"/>
        <v>-13854.367210807597</v>
      </c>
      <c r="O1125" s="1">
        <f t="shared" si="74"/>
        <v>13854.367210807597</v>
      </c>
      <c r="P1125" s="1">
        <f t="shared" si="75"/>
        <v>0</v>
      </c>
      <c r="Q1125" s="1">
        <f t="shared" si="76"/>
        <v>0</v>
      </c>
      <c r="R1125" s="1">
        <f t="shared" si="77"/>
        <v>0</v>
      </c>
      <c r="S1125" s="1">
        <f t="shared" si="78"/>
        <v>0</v>
      </c>
    </row>
    <row r="1126" spans="2:19" x14ac:dyDescent="0.35">
      <c r="B1126" s="46">
        <v>45089</v>
      </c>
      <c r="C1126" s="4">
        <v>1119</v>
      </c>
      <c r="D1126" s="4">
        <v>70</v>
      </c>
      <c r="E1126" s="1">
        <v>-1.2869354133702472E-2</v>
      </c>
      <c r="F1126" s="1">
        <v>-12869.354133702465</v>
      </c>
      <c r="G1126" s="1">
        <v>-9479.0432439326469</v>
      </c>
      <c r="H1126" s="1">
        <f t="shared" si="79"/>
        <v>84831.632842740277</v>
      </c>
      <c r="I1126" s="1">
        <f t="shared" si="80"/>
        <v>60057.141715062782</v>
      </c>
      <c r="J1126" s="4">
        <f t="shared" si="73"/>
        <v>66632.672726290883</v>
      </c>
      <c r="K1126" s="1">
        <f t="shared" si="81"/>
        <v>48961.822557232983</v>
      </c>
      <c r="L1126" s="1" cm="1">
        <f t="array" ref="L1126">-AVERAGE(IF(F577:F1126&lt;(-1*J1126),F577:F1126))</f>
        <v>76355.207394250043</v>
      </c>
      <c r="M1126" s="1" cm="1">
        <f t="array" ref="M1126">-AVERAGE(IF(G576:G1125&lt;(-1*K1126),G576:G1125))</f>
        <v>55170.73231975465</v>
      </c>
      <c r="N1126" s="1">
        <f t="shared" si="72"/>
        <v>-12869.354133702473</v>
      </c>
      <c r="O1126" s="1">
        <f t="shared" si="74"/>
        <v>12869.354133702473</v>
      </c>
      <c r="P1126" s="1">
        <f t="shared" si="75"/>
        <v>0</v>
      </c>
      <c r="Q1126" s="1">
        <f t="shared" si="76"/>
        <v>0</v>
      </c>
      <c r="R1126" s="1">
        <f t="shared" si="77"/>
        <v>0</v>
      </c>
      <c r="S1126" s="1">
        <f t="shared" si="78"/>
        <v>0</v>
      </c>
    </row>
    <row r="1127" spans="2:19" x14ac:dyDescent="0.35">
      <c r="B1127" s="46">
        <v>45090</v>
      </c>
      <c r="C1127" s="4">
        <v>1120</v>
      </c>
      <c r="D1127" s="4">
        <v>71</v>
      </c>
      <c r="E1127" s="1">
        <v>2.3267383419775696E-3</v>
      </c>
      <c r="F1127" s="1">
        <v>2326.738341977587</v>
      </c>
      <c r="G1127" s="1">
        <v>1747.8791561522232</v>
      </c>
      <c r="H1127" s="1">
        <f t="shared" si="79"/>
        <v>84831.632842740277</v>
      </c>
      <c r="I1127" s="1">
        <f t="shared" si="80"/>
        <v>60057.141715062782</v>
      </c>
      <c r="J1127" s="4">
        <f t="shared" si="73"/>
        <v>66632.672726290883</v>
      </c>
      <c r="K1127" s="1">
        <f t="shared" si="81"/>
        <v>48961.822557232983</v>
      </c>
      <c r="L1127" s="1" cm="1">
        <f t="array" ref="L1127">-AVERAGE(IF(F578:F1127&lt;(-1*J1127),F578:F1127))</f>
        <v>76355.207394250043</v>
      </c>
      <c r="M1127" s="1" cm="1">
        <f t="array" ref="M1127">-AVERAGE(IF(G577:G1126&lt;(-1*K1127),G577:G1126))</f>
        <v>55170.73231975465</v>
      </c>
      <c r="N1127" s="1">
        <f t="shared" si="72"/>
        <v>2326.7383419775697</v>
      </c>
      <c r="O1127" s="1">
        <f t="shared" si="74"/>
        <v>-2326.7383419775697</v>
      </c>
      <c r="P1127" s="1">
        <f t="shared" si="75"/>
        <v>0</v>
      </c>
      <c r="Q1127" s="1">
        <f t="shared" si="76"/>
        <v>0</v>
      </c>
      <c r="R1127" s="1">
        <f t="shared" si="77"/>
        <v>0</v>
      </c>
      <c r="S1127" s="1">
        <f t="shared" si="78"/>
        <v>0</v>
      </c>
    </row>
    <row r="1128" spans="2:19" x14ac:dyDescent="0.35">
      <c r="B1128" s="46">
        <v>45091</v>
      </c>
      <c r="C1128" s="4">
        <v>1121</v>
      </c>
      <c r="D1128" s="4">
        <v>72</v>
      </c>
      <c r="E1128" s="1">
        <v>-1.3228106433794885E-2</v>
      </c>
      <c r="F1128" s="1">
        <v>-13228.106433794834</v>
      </c>
      <c r="G1128" s="1">
        <v>-10245.422494201151</v>
      </c>
      <c r="H1128" s="1">
        <f t="shared" si="79"/>
        <v>84831.632842740277</v>
      </c>
      <c r="I1128" s="1">
        <f t="shared" si="80"/>
        <v>60057.141715062782</v>
      </c>
      <c r="J1128" s="4">
        <f t="shared" si="73"/>
        <v>66632.672726290883</v>
      </c>
      <c r="K1128" s="1">
        <f t="shared" si="81"/>
        <v>48961.822557232983</v>
      </c>
      <c r="L1128" s="1" cm="1">
        <f t="array" ref="L1128">-AVERAGE(IF(F579:F1128&lt;(-1*J1128),F579:F1128))</f>
        <v>76355.207394250043</v>
      </c>
      <c r="M1128" s="1" cm="1">
        <f t="array" ref="M1128">-AVERAGE(IF(G578:G1127&lt;(-1*K1128),G578:G1127))</f>
        <v>55170.73231975465</v>
      </c>
      <c r="N1128" s="1">
        <f t="shared" si="72"/>
        <v>-13228.106433794885</v>
      </c>
      <c r="O1128" s="1">
        <f t="shared" si="74"/>
        <v>13228.106433794885</v>
      </c>
      <c r="P1128" s="1">
        <f t="shared" si="75"/>
        <v>0</v>
      </c>
      <c r="Q1128" s="1">
        <f t="shared" si="76"/>
        <v>0</v>
      </c>
      <c r="R1128" s="1">
        <f t="shared" si="77"/>
        <v>0</v>
      </c>
      <c r="S1128" s="1">
        <f t="shared" si="78"/>
        <v>0</v>
      </c>
    </row>
    <row r="1129" spans="2:19" x14ac:dyDescent="0.35">
      <c r="B1129" s="46">
        <v>45092</v>
      </c>
      <c r="C1129" s="4">
        <v>1122</v>
      </c>
      <c r="D1129" s="4">
        <v>73</v>
      </c>
      <c r="E1129" s="1">
        <v>-8.3848897542459742E-3</v>
      </c>
      <c r="F1129" s="1">
        <v>-8384.889754245989</v>
      </c>
      <c r="G1129" s="1">
        <v>-6611.1244744974219</v>
      </c>
      <c r="H1129" s="1">
        <f t="shared" si="79"/>
        <v>84831.632842740277</v>
      </c>
      <c r="I1129" s="1">
        <f t="shared" si="80"/>
        <v>60057.141715062782</v>
      </c>
      <c r="J1129" s="4">
        <f t="shared" si="73"/>
        <v>66632.672726290883</v>
      </c>
      <c r="K1129" s="1">
        <f t="shared" si="81"/>
        <v>48961.822557232983</v>
      </c>
      <c r="L1129" s="1" cm="1">
        <f t="array" ref="L1129">-AVERAGE(IF(F580:F1129&lt;(-1*J1129),F580:F1129))</f>
        <v>76355.207394250043</v>
      </c>
      <c r="M1129" s="1" cm="1">
        <f t="array" ref="M1129">-AVERAGE(IF(G579:G1128&lt;(-1*K1129),G579:G1128))</f>
        <v>55170.73231975465</v>
      </c>
      <c r="N1129" s="1">
        <f t="shared" si="72"/>
        <v>-8384.8897542459745</v>
      </c>
      <c r="O1129" s="1">
        <f t="shared" si="74"/>
        <v>8384.8897542459745</v>
      </c>
      <c r="P1129" s="1">
        <f t="shared" si="75"/>
        <v>0</v>
      </c>
      <c r="Q1129" s="1">
        <f t="shared" si="76"/>
        <v>0</v>
      </c>
      <c r="R1129" s="1">
        <f t="shared" si="77"/>
        <v>0</v>
      </c>
      <c r="S1129" s="1">
        <f t="shared" si="78"/>
        <v>0</v>
      </c>
    </row>
    <row r="1130" spans="2:19" x14ac:dyDescent="0.35">
      <c r="B1130" s="46">
        <v>45093</v>
      </c>
      <c r="C1130" s="4">
        <v>1123</v>
      </c>
      <c r="D1130" s="4">
        <v>74</v>
      </c>
      <c r="E1130" s="1">
        <v>-1.9934350255673111E-2</v>
      </c>
      <c r="F1130" s="1">
        <v>-19934.350255673053</v>
      </c>
      <c r="G1130" s="1">
        <v>-16122.361834939747</v>
      </c>
      <c r="H1130" s="1">
        <f t="shared" si="79"/>
        <v>84831.632842740277</v>
      </c>
      <c r="I1130" s="1">
        <f t="shared" si="80"/>
        <v>60057.141715062782</v>
      </c>
      <c r="J1130" s="4">
        <f t="shared" si="73"/>
        <v>66632.672726290883</v>
      </c>
      <c r="K1130" s="1">
        <f t="shared" si="81"/>
        <v>48961.822557232983</v>
      </c>
      <c r="L1130" s="1" cm="1">
        <f t="array" ref="L1130">-AVERAGE(IF(F581:F1130&lt;(-1*J1130),F581:F1130))</f>
        <v>76355.207394250043</v>
      </c>
      <c r="M1130" s="1" cm="1">
        <f t="array" ref="M1130">-AVERAGE(IF(G580:G1129&lt;(-1*K1130),G580:G1129))</f>
        <v>55170.73231975465</v>
      </c>
      <c r="N1130" s="1">
        <f t="shared" si="72"/>
        <v>-19934.350255673111</v>
      </c>
      <c r="O1130" s="1">
        <f t="shared" si="74"/>
        <v>19934.350255673111</v>
      </c>
      <c r="P1130" s="1">
        <f t="shared" si="75"/>
        <v>0</v>
      </c>
      <c r="Q1130" s="1">
        <f t="shared" si="76"/>
        <v>0</v>
      </c>
      <c r="R1130" s="1">
        <f t="shared" si="77"/>
        <v>0</v>
      </c>
      <c r="S1130" s="1">
        <f t="shared" si="78"/>
        <v>0</v>
      </c>
    </row>
    <row r="1131" spans="2:19" x14ac:dyDescent="0.35">
      <c r="B1131" s="46">
        <v>45097</v>
      </c>
      <c r="C1131" s="4">
        <v>1124</v>
      </c>
      <c r="D1131" s="4">
        <v>75</v>
      </c>
      <c r="E1131" s="1">
        <v>-2.495884665663271E-2</v>
      </c>
      <c r="F1131" s="1">
        <v>-24958.846656632726</v>
      </c>
      <c r="G1131" s="1">
        <v>-20167.867273316664</v>
      </c>
      <c r="H1131" s="1">
        <f t="shared" si="79"/>
        <v>84831.632842740277</v>
      </c>
      <c r="I1131" s="1">
        <f t="shared" si="80"/>
        <v>60057.141715062782</v>
      </c>
      <c r="J1131" s="4">
        <f t="shared" si="73"/>
        <v>66632.672726290883</v>
      </c>
      <c r="K1131" s="1">
        <f t="shared" si="81"/>
        <v>48961.822557232983</v>
      </c>
      <c r="L1131" s="1" cm="1">
        <f t="array" ref="L1131">-AVERAGE(IF(F582:F1131&lt;(-1*J1131),F582:F1131))</f>
        <v>76355.207394250043</v>
      </c>
      <c r="M1131" s="1" cm="1">
        <f t="array" ref="M1131">-AVERAGE(IF(G581:G1130&lt;(-1*K1131),G581:G1130))</f>
        <v>55170.73231975465</v>
      </c>
      <c r="N1131" s="1">
        <f t="shared" si="72"/>
        <v>-24958.846656632712</v>
      </c>
      <c r="O1131" s="1">
        <f t="shared" si="74"/>
        <v>24958.846656632712</v>
      </c>
      <c r="P1131" s="1">
        <f t="shared" si="75"/>
        <v>0</v>
      </c>
      <c r="Q1131" s="1">
        <f t="shared" si="76"/>
        <v>0</v>
      </c>
      <c r="R1131" s="1">
        <f t="shared" si="77"/>
        <v>0</v>
      </c>
      <c r="S1131" s="1">
        <f t="shared" si="78"/>
        <v>0</v>
      </c>
    </row>
    <row r="1132" spans="2:19" x14ac:dyDescent="0.35">
      <c r="B1132" s="46">
        <v>45098</v>
      </c>
      <c r="C1132" s="4">
        <v>1125</v>
      </c>
      <c r="D1132" s="4">
        <v>76</v>
      </c>
      <c r="E1132" s="1">
        <v>-2.1294394176589286E-2</v>
      </c>
      <c r="F1132" s="1">
        <v>-21294.394176589325</v>
      </c>
      <c r="G1132" s="1">
        <v>-16899.433255126271</v>
      </c>
      <c r="H1132" s="1">
        <f t="shared" si="79"/>
        <v>84831.632842740277</v>
      </c>
      <c r="I1132" s="1">
        <f t="shared" si="80"/>
        <v>60057.141715062782</v>
      </c>
      <c r="J1132" s="4">
        <f t="shared" si="73"/>
        <v>66632.672726290883</v>
      </c>
      <c r="K1132" s="1">
        <f t="shared" si="81"/>
        <v>48961.822557232983</v>
      </c>
      <c r="L1132" s="1" cm="1">
        <f t="array" ref="L1132">-AVERAGE(IF(F583:F1132&lt;(-1*J1132),F583:F1132))</f>
        <v>76355.207394250043</v>
      </c>
      <c r="M1132" s="1" cm="1">
        <f t="array" ref="M1132">-AVERAGE(IF(G582:G1131&lt;(-1*K1132),G582:G1131))</f>
        <v>55170.73231975465</v>
      </c>
      <c r="N1132" s="1">
        <f t="shared" si="72"/>
        <v>-21294.394176589285</v>
      </c>
      <c r="O1132" s="1">
        <f t="shared" si="74"/>
        <v>21294.394176589285</v>
      </c>
      <c r="P1132" s="1">
        <f t="shared" si="75"/>
        <v>0</v>
      </c>
      <c r="Q1132" s="1">
        <f t="shared" si="76"/>
        <v>0</v>
      </c>
      <c r="R1132" s="1">
        <f t="shared" si="77"/>
        <v>0</v>
      </c>
      <c r="S1132" s="1">
        <f t="shared" si="78"/>
        <v>0</v>
      </c>
    </row>
    <row r="1133" spans="2:19" x14ac:dyDescent="0.35">
      <c r="B1133" s="46">
        <v>45099</v>
      </c>
      <c r="C1133" s="4">
        <v>1126</v>
      </c>
      <c r="D1133" s="4">
        <v>77</v>
      </c>
      <c r="E1133" s="1">
        <v>-2.4156491868083114E-2</v>
      </c>
      <c r="F1133" s="1">
        <v>-24156.491868083132</v>
      </c>
      <c r="G1133" s="1">
        <v>-19095.504770574331</v>
      </c>
      <c r="H1133" s="1">
        <f t="shared" si="79"/>
        <v>84831.632842740277</v>
      </c>
      <c r="I1133" s="1">
        <f t="shared" si="80"/>
        <v>60057.141715062782</v>
      </c>
      <c r="J1133" s="4">
        <f t="shared" si="73"/>
        <v>66632.672726290883</v>
      </c>
      <c r="K1133" s="1">
        <f t="shared" si="81"/>
        <v>48961.822557232983</v>
      </c>
      <c r="L1133" s="1" cm="1">
        <f t="array" ref="L1133">-AVERAGE(IF(F584:F1133&lt;(-1*J1133),F584:F1133))</f>
        <v>76355.207394250043</v>
      </c>
      <c r="M1133" s="1" cm="1">
        <f t="array" ref="M1133">-AVERAGE(IF(G583:G1132&lt;(-1*K1133),G583:G1132))</f>
        <v>55170.73231975465</v>
      </c>
      <c r="N1133" s="1">
        <f t="shared" ref="N1133:N1196" si="82">E1133*$C$4</f>
        <v>-24156.491868083114</v>
      </c>
      <c r="O1133" s="1">
        <f t="shared" si="74"/>
        <v>24156.491868083114</v>
      </c>
      <c r="P1133" s="1">
        <f t="shared" si="75"/>
        <v>0</v>
      </c>
      <c r="Q1133" s="1">
        <f t="shared" si="76"/>
        <v>0</v>
      </c>
      <c r="R1133" s="1">
        <f t="shared" si="77"/>
        <v>0</v>
      </c>
      <c r="S1133" s="1">
        <f t="shared" si="78"/>
        <v>0</v>
      </c>
    </row>
    <row r="1134" spans="2:19" x14ac:dyDescent="0.35">
      <c r="B1134" s="46">
        <v>45100</v>
      </c>
      <c r="C1134" s="4">
        <v>1127</v>
      </c>
      <c r="D1134" s="4">
        <v>78</v>
      </c>
      <c r="E1134" s="1">
        <v>1.3272222850334841E-2</v>
      </c>
      <c r="F1134" s="1">
        <v>13272.222850334831</v>
      </c>
      <c r="G1134" s="1">
        <v>10354.26844795642</v>
      </c>
      <c r="H1134" s="1">
        <f t="shared" si="79"/>
        <v>84831.632842740277</v>
      </c>
      <c r="I1134" s="1">
        <f t="shared" si="80"/>
        <v>60057.141715062782</v>
      </c>
      <c r="J1134" s="4">
        <f t="shared" ref="J1134:J1197" si="83">-LARGE(F585:F1134,(1-$C$3)*$C$2)</f>
        <v>66632.672726290883</v>
      </c>
      <c r="K1134" s="1">
        <f t="shared" si="81"/>
        <v>48961.822557232983</v>
      </c>
      <c r="L1134" s="1" cm="1">
        <f t="array" ref="L1134">-AVERAGE(IF(F585:F1134&lt;(-1*J1134),F585:F1134))</f>
        <v>76355.207394250043</v>
      </c>
      <c r="M1134" s="1" cm="1">
        <f t="array" ref="M1134">-AVERAGE(IF(G584:G1133&lt;(-1*K1134),G584:G1133))</f>
        <v>55170.73231975465</v>
      </c>
      <c r="N1134" s="1">
        <f t="shared" si="82"/>
        <v>13272.222850334841</v>
      </c>
      <c r="O1134" s="1">
        <f t="shared" ref="O1134:O1197" si="84">N1134*-1</f>
        <v>-13272.222850334841</v>
      </c>
      <c r="P1134" s="1">
        <f t="shared" ref="P1134:P1197" si="85">IF(O1134&gt;J1134,1,0)</f>
        <v>0</v>
      </c>
      <c r="Q1134" s="1">
        <f t="shared" ref="Q1134:Q1197" si="86">IF(O1134&gt;K1134,1,0)</f>
        <v>0</v>
      </c>
      <c r="R1134" s="1">
        <f t="shared" ref="R1134:R1197" si="87">IF($N1134&gt;J1134,($N1134-L1134)^2,0)</f>
        <v>0</v>
      </c>
      <c r="S1134" s="1">
        <f t="shared" ref="S1134:S1197" si="88">IF($N1134&gt;K1134,(Q1134-M1134)^2,0)</f>
        <v>0</v>
      </c>
    </row>
    <row r="1135" spans="2:19" x14ac:dyDescent="0.35">
      <c r="B1135" s="46">
        <v>45103</v>
      </c>
      <c r="C1135" s="4">
        <v>1128</v>
      </c>
      <c r="D1135" s="4">
        <v>79</v>
      </c>
      <c r="E1135" s="1">
        <v>7.7860558876335553E-3</v>
      </c>
      <c r="F1135" s="1">
        <v>7786.0558876335854</v>
      </c>
      <c r="G1135" s="1">
        <v>6181.8593765891956</v>
      </c>
      <c r="H1135" s="1">
        <f t="shared" si="79"/>
        <v>84831.632842740277</v>
      </c>
      <c r="I1135" s="1">
        <f t="shared" si="80"/>
        <v>60057.141715062782</v>
      </c>
      <c r="J1135" s="4">
        <f t="shared" si="83"/>
        <v>66632.672726290883</v>
      </c>
      <c r="K1135" s="1">
        <f t="shared" si="81"/>
        <v>48961.822557232983</v>
      </c>
      <c r="L1135" s="1" cm="1">
        <f t="array" ref="L1135">-AVERAGE(IF(F586:F1135&lt;(-1*J1135),F586:F1135))</f>
        <v>76355.207394250043</v>
      </c>
      <c r="M1135" s="1" cm="1">
        <f t="array" ref="M1135">-AVERAGE(IF(G585:G1134&lt;(-1*K1135),G585:G1134))</f>
        <v>55170.73231975465</v>
      </c>
      <c r="N1135" s="1">
        <f t="shared" si="82"/>
        <v>7786.0558876335554</v>
      </c>
      <c r="O1135" s="1">
        <f t="shared" si="84"/>
        <v>-7786.0558876335554</v>
      </c>
      <c r="P1135" s="1">
        <f t="shared" si="85"/>
        <v>0</v>
      </c>
      <c r="Q1135" s="1">
        <f t="shared" si="86"/>
        <v>0</v>
      </c>
      <c r="R1135" s="1">
        <f t="shared" si="87"/>
        <v>0</v>
      </c>
      <c r="S1135" s="1">
        <f t="shared" si="88"/>
        <v>0</v>
      </c>
    </row>
    <row r="1136" spans="2:19" x14ac:dyDescent="0.35">
      <c r="B1136" s="46">
        <v>45104</v>
      </c>
      <c r="C1136" s="4">
        <v>1129</v>
      </c>
      <c r="D1136" s="4">
        <v>80</v>
      </c>
      <c r="E1136" s="1">
        <v>1.1787862820007017E-2</v>
      </c>
      <c r="F1136" s="1">
        <v>11787.862820007023</v>
      </c>
      <c r="G1136" s="1">
        <v>9606.9120936609725</v>
      </c>
      <c r="H1136" s="1">
        <f t="shared" si="79"/>
        <v>84831.632842740277</v>
      </c>
      <c r="I1136" s="1">
        <f t="shared" si="80"/>
        <v>60057.141715062782</v>
      </c>
      <c r="J1136" s="4">
        <f t="shared" si="83"/>
        <v>66632.672726290883</v>
      </c>
      <c r="K1136" s="1">
        <f t="shared" si="81"/>
        <v>48961.822557232983</v>
      </c>
      <c r="L1136" s="1" cm="1">
        <f t="array" ref="L1136">-AVERAGE(IF(F587:F1136&lt;(-1*J1136),F587:F1136))</f>
        <v>76355.207394250043</v>
      </c>
      <c r="M1136" s="1" cm="1">
        <f t="array" ref="M1136">-AVERAGE(IF(G586:G1135&lt;(-1*K1136),G586:G1135))</f>
        <v>55170.73231975465</v>
      </c>
      <c r="N1136" s="1">
        <f t="shared" si="82"/>
        <v>11787.862820007016</v>
      </c>
      <c r="O1136" s="1">
        <f t="shared" si="84"/>
        <v>-11787.862820007016</v>
      </c>
      <c r="P1136" s="1">
        <f t="shared" si="85"/>
        <v>0</v>
      </c>
      <c r="Q1136" s="1">
        <f t="shared" si="86"/>
        <v>0</v>
      </c>
      <c r="R1136" s="1">
        <f t="shared" si="87"/>
        <v>0</v>
      </c>
      <c r="S1136" s="1">
        <f t="shared" si="88"/>
        <v>0</v>
      </c>
    </row>
    <row r="1137" spans="2:19" x14ac:dyDescent="0.35">
      <c r="B1137" s="46">
        <v>45105</v>
      </c>
      <c r="C1137" s="4">
        <v>1130</v>
      </c>
      <c r="D1137" s="4">
        <v>81</v>
      </c>
      <c r="E1137" s="1">
        <v>3.6367548595018298E-2</v>
      </c>
      <c r="F1137" s="1">
        <v>36367.548595018336</v>
      </c>
      <c r="G1137" s="1">
        <v>30219.539858998807</v>
      </c>
      <c r="H1137" s="1">
        <f t="shared" si="79"/>
        <v>84831.632842740277</v>
      </c>
      <c r="I1137" s="1">
        <f t="shared" si="80"/>
        <v>60057.141715062782</v>
      </c>
      <c r="J1137" s="4">
        <f t="shared" si="83"/>
        <v>66632.672726290883</v>
      </c>
      <c r="K1137" s="1">
        <f t="shared" si="81"/>
        <v>48961.822557232983</v>
      </c>
      <c r="L1137" s="1" cm="1">
        <f t="array" ref="L1137">-AVERAGE(IF(F588:F1137&lt;(-1*J1137),F588:F1137))</f>
        <v>76355.207394250043</v>
      </c>
      <c r="M1137" s="1" cm="1">
        <f t="array" ref="M1137">-AVERAGE(IF(G587:G1136&lt;(-1*K1137),G587:G1136))</f>
        <v>55170.73231975465</v>
      </c>
      <c r="N1137" s="1">
        <f t="shared" si="82"/>
        <v>36367.548595018299</v>
      </c>
      <c r="O1137" s="1">
        <f t="shared" si="84"/>
        <v>-36367.548595018299</v>
      </c>
      <c r="P1137" s="1">
        <f t="shared" si="85"/>
        <v>0</v>
      </c>
      <c r="Q1137" s="1">
        <f t="shared" si="86"/>
        <v>0</v>
      </c>
      <c r="R1137" s="1">
        <f t="shared" si="87"/>
        <v>0</v>
      </c>
      <c r="S1137" s="1">
        <f t="shared" si="88"/>
        <v>0</v>
      </c>
    </row>
    <row r="1138" spans="2:19" x14ac:dyDescent="0.35">
      <c r="B1138" s="46">
        <v>45106</v>
      </c>
      <c r="C1138" s="4">
        <v>1131</v>
      </c>
      <c r="D1138" s="4">
        <v>82</v>
      </c>
      <c r="E1138" s="1">
        <v>4.0972262643356926E-2</v>
      </c>
      <c r="F1138" s="1">
        <v>40972.262643356924</v>
      </c>
      <c r="G1138" s="1">
        <v>31649.88040848371</v>
      </c>
      <c r="H1138" s="1">
        <f t="shared" si="79"/>
        <v>84831.632842740277</v>
      </c>
      <c r="I1138" s="1">
        <f t="shared" si="80"/>
        <v>60057.141715062782</v>
      </c>
      <c r="J1138" s="4">
        <f t="shared" si="83"/>
        <v>66632.672726290883</v>
      </c>
      <c r="K1138" s="1">
        <f t="shared" si="81"/>
        <v>48961.822557232983</v>
      </c>
      <c r="L1138" s="1" cm="1">
        <f t="array" ref="L1138">-AVERAGE(IF(F589:F1138&lt;(-1*J1138),F589:F1138))</f>
        <v>76355.207394250043</v>
      </c>
      <c r="M1138" s="1" cm="1">
        <f t="array" ref="M1138">-AVERAGE(IF(G588:G1137&lt;(-1*K1138),G588:G1137))</f>
        <v>55170.73231975465</v>
      </c>
      <c r="N1138" s="1">
        <f t="shared" si="82"/>
        <v>40972.262643356924</v>
      </c>
      <c r="O1138" s="1">
        <f t="shared" si="84"/>
        <v>-40972.262643356924</v>
      </c>
      <c r="P1138" s="1">
        <f t="shared" si="85"/>
        <v>0</v>
      </c>
      <c r="Q1138" s="1">
        <f t="shared" si="86"/>
        <v>0</v>
      </c>
      <c r="R1138" s="1">
        <f t="shared" si="87"/>
        <v>0</v>
      </c>
      <c r="S1138" s="1">
        <f t="shared" si="88"/>
        <v>0</v>
      </c>
    </row>
    <row r="1139" spans="2:19" x14ac:dyDescent="0.35">
      <c r="B1139" s="46">
        <v>45107</v>
      </c>
      <c r="C1139" s="4">
        <v>1132</v>
      </c>
      <c r="D1139" s="4">
        <v>83</v>
      </c>
      <c r="E1139" s="1">
        <v>5.2662261062231489E-3</v>
      </c>
      <c r="F1139" s="1">
        <v>5266.2261062231846</v>
      </c>
      <c r="G1139" s="1">
        <v>3747.8038911546682</v>
      </c>
      <c r="H1139" s="1">
        <f t="shared" si="79"/>
        <v>84831.632842740277</v>
      </c>
      <c r="I1139" s="1">
        <f t="shared" si="80"/>
        <v>60057.141715062782</v>
      </c>
      <c r="J1139" s="4">
        <f t="shared" si="83"/>
        <v>66632.672726290883</v>
      </c>
      <c r="K1139" s="1">
        <f t="shared" si="81"/>
        <v>48961.822557232983</v>
      </c>
      <c r="L1139" s="1" cm="1">
        <f t="array" ref="L1139">-AVERAGE(IF(F590:F1139&lt;(-1*J1139),F590:F1139))</f>
        <v>76355.207394250043</v>
      </c>
      <c r="M1139" s="1" cm="1">
        <f t="array" ref="M1139">-AVERAGE(IF(G589:G1138&lt;(-1*K1139),G589:G1138))</f>
        <v>55170.73231975465</v>
      </c>
      <c r="N1139" s="1">
        <f t="shared" si="82"/>
        <v>5266.2261062231491</v>
      </c>
      <c r="O1139" s="1">
        <f t="shared" si="84"/>
        <v>-5266.2261062231491</v>
      </c>
      <c r="P1139" s="1">
        <f t="shared" si="85"/>
        <v>0</v>
      </c>
      <c r="Q1139" s="1">
        <f t="shared" si="86"/>
        <v>0</v>
      </c>
      <c r="R1139" s="1">
        <f t="shared" si="87"/>
        <v>0</v>
      </c>
      <c r="S1139" s="1">
        <f t="shared" si="88"/>
        <v>0</v>
      </c>
    </row>
    <row r="1140" spans="2:19" x14ac:dyDescent="0.35">
      <c r="B1140" s="46">
        <v>45110</v>
      </c>
      <c r="C1140" s="4">
        <v>1133</v>
      </c>
      <c r="D1140" s="4">
        <v>84</v>
      </c>
      <c r="E1140" s="1">
        <v>4.8035776465670671E-3</v>
      </c>
      <c r="F1140" s="1">
        <v>4803.5776465670206</v>
      </c>
      <c r="G1140" s="1">
        <v>3519.7200382503688</v>
      </c>
      <c r="H1140" s="1">
        <f t="shared" si="79"/>
        <v>84831.632842740277</v>
      </c>
      <c r="I1140" s="1">
        <f t="shared" si="80"/>
        <v>60057.141715062782</v>
      </c>
      <c r="J1140" s="4">
        <f t="shared" si="83"/>
        <v>66632.672726290883</v>
      </c>
      <c r="K1140" s="1">
        <f t="shared" si="81"/>
        <v>48961.822557232983</v>
      </c>
      <c r="L1140" s="1" cm="1">
        <f t="array" ref="L1140">-AVERAGE(IF(F591:F1140&lt;(-1*J1140),F591:F1140))</f>
        <v>76355.207394250043</v>
      </c>
      <c r="M1140" s="1" cm="1">
        <f t="array" ref="M1140">-AVERAGE(IF(G590:G1139&lt;(-1*K1140),G590:G1139))</f>
        <v>55170.73231975465</v>
      </c>
      <c r="N1140" s="1">
        <f t="shared" si="82"/>
        <v>4803.5776465670669</v>
      </c>
      <c r="O1140" s="1">
        <f t="shared" si="84"/>
        <v>-4803.5776465670669</v>
      </c>
      <c r="P1140" s="1">
        <f t="shared" si="85"/>
        <v>0</v>
      </c>
      <c r="Q1140" s="1">
        <f t="shared" si="86"/>
        <v>0</v>
      </c>
      <c r="R1140" s="1">
        <f t="shared" si="87"/>
        <v>0</v>
      </c>
      <c r="S1140" s="1">
        <f t="shared" si="88"/>
        <v>0</v>
      </c>
    </row>
    <row r="1141" spans="2:19" x14ac:dyDescent="0.35">
      <c r="B1141" s="46">
        <v>45112</v>
      </c>
      <c r="C1141" s="4">
        <v>1134</v>
      </c>
      <c r="D1141" s="4">
        <v>85</v>
      </c>
      <c r="E1141" s="1">
        <v>-1.9878250972999935E-3</v>
      </c>
      <c r="F1141" s="1">
        <v>-1987.8250972999958</v>
      </c>
      <c r="G1141" s="1">
        <v>-1499.9547804651338</v>
      </c>
      <c r="H1141" s="1">
        <f t="shared" si="79"/>
        <v>84831.632842740277</v>
      </c>
      <c r="I1141" s="1">
        <f t="shared" si="80"/>
        <v>60057.141715062782</v>
      </c>
      <c r="J1141" s="4">
        <f t="shared" si="83"/>
        <v>66632.672726290883</v>
      </c>
      <c r="K1141" s="1">
        <f t="shared" si="81"/>
        <v>48961.822557232983</v>
      </c>
      <c r="L1141" s="1" cm="1">
        <f t="array" ref="L1141">-AVERAGE(IF(F592:F1141&lt;(-1*J1141),F592:F1141))</f>
        <v>76355.207394250043</v>
      </c>
      <c r="M1141" s="1" cm="1">
        <f t="array" ref="M1141">-AVERAGE(IF(G591:G1140&lt;(-1*K1141),G591:G1140))</f>
        <v>55170.73231975465</v>
      </c>
      <c r="N1141" s="1">
        <f t="shared" si="82"/>
        <v>-1987.8250972999936</v>
      </c>
      <c r="O1141" s="1">
        <f t="shared" si="84"/>
        <v>1987.8250972999936</v>
      </c>
      <c r="P1141" s="1">
        <f t="shared" si="85"/>
        <v>0</v>
      </c>
      <c r="Q1141" s="1">
        <f t="shared" si="86"/>
        <v>0</v>
      </c>
      <c r="R1141" s="1">
        <f t="shared" si="87"/>
        <v>0</v>
      </c>
      <c r="S1141" s="1">
        <f t="shared" si="88"/>
        <v>0</v>
      </c>
    </row>
    <row r="1142" spans="2:19" x14ac:dyDescent="0.35">
      <c r="B1142" s="46">
        <v>45113</v>
      </c>
      <c r="C1142" s="4">
        <v>1135</v>
      </c>
      <c r="D1142" s="4">
        <v>86</v>
      </c>
      <c r="E1142" s="1">
        <v>-1.9768210755115694E-2</v>
      </c>
      <c r="F1142" s="1">
        <v>-19768.210755115724</v>
      </c>
      <c r="G1142" s="1">
        <v>-15380.834250487665</v>
      </c>
      <c r="H1142" s="1">
        <f t="shared" si="79"/>
        <v>84831.632842740277</v>
      </c>
      <c r="I1142" s="1">
        <f t="shared" si="80"/>
        <v>60057.141715062782</v>
      </c>
      <c r="J1142" s="4">
        <f t="shared" si="83"/>
        <v>66632.672726290883</v>
      </c>
      <c r="K1142" s="1">
        <f t="shared" si="81"/>
        <v>48961.822557232983</v>
      </c>
      <c r="L1142" s="1" cm="1">
        <f t="array" ref="L1142">-AVERAGE(IF(F593:F1142&lt;(-1*J1142),F593:F1142))</f>
        <v>76355.207394250043</v>
      </c>
      <c r="M1142" s="1" cm="1">
        <f t="array" ref="M1142">-AVERAGE(IF(G592:G1141&lt;(-1*K1142),G592:G1141))</f>
        <v>55170.73231975465</v>
      </c>
      <c r="N1142" s="1">
        <f t="shared" si="82"/>
        <v>-19768.210755115695</v>
      </c>
      <c r="O1142" s="1">
        <f t="shared" si="84"/>
        <v>19768.210755115695</v>
      </c>
      <c r="P1142" s="1">
        <f t="shared" si="85"/>
        <v>0</v>
      </c>
      <c r="Q1142" s="1">
        <f t="shared" si="86"/>
        <v>0</v>
      </c>
      <c r="R1142" s="1">
        <f t="shared" si="87"/>
        <v>0</v>
      </c>
      <c r="S1142" s="1">
        <f t="shared" si="88"/>
        <v>0</v>
      </c>
    </row>
    <row r="1143" spans="2:19" x14ac:dyDescent="0.35">
      <c r="B1143" s="46">
        <v>45114</v>
      </c>
      <c r="C1143" s="4">
        <v>1136</v>
      </c>
      <c r="D1143" s="4">
        <v>87</v>
      </c>
      <c r="E1143" s="1">
        <v>4.1042557167587064E-3</v>
      </c>
      <c r="F1143" s="1">
        <v>4104.2557167586638</v>
      </c>
      <c r="G1143" s="1">
        <v>3199.360020604614</v>
      </c>
      <c r="H1143" s="1">
        <f t="shared" si="79"/>
        <v>84831.632842740277</v>
      </c>
      <c r="I1143" s="1">
        <f t="shared" si="80"/>
        <v>60057.141715062782</v>
      </c>
      <c r="J1143" s="4">
        <f t="shared" si="83"/>
        <v>66632.672726290883</v>
      </c>
      <c r="K1143" s="1">
        <f t="shared" si="81"/>
        <v>48961.822557232983</v>
      </c>
      <c r="L1143" s="1" cm="1">
        <f t="array" ref="L1143">-AVERAGE(IF(F594:F1143&lt;(-1*J1143),F594:F1143))</f>
        <v>76355.207394250043</v>
      </c>
      <c r="M1143" s="1" cm="1">
        <f t="array" ref="M1143">-AVERAGE(IF(G593:G1142&lt;(-1*K1143),G593:G1142))</f>
        <v>55170.73231975465</v>
      </c>
      <c r="N1143" s="1">
        <f t="shared" si="82"/>
        <v>4104.2557167587065</v>
      </c>
      <c r="O1143" s="1">
        <f t="shared" si="84"/>
        <v>-4104.2557167587065</v>
      </c>
      <c r="P1143" s="1">
        <f t="shared" si="85"/>
        <v>0</v>
      </c>
      <c r="Q1143" s="1">
        <f t="shared" si="86"/>
        <v>0</v>
      </c>
      <c r="R1143" s="1">
        <f t="shared" si="87"/>
        <v>0</v>
      </c>
      <c r="S1143" s="1">
        <f t="shared" si="88"/>
        <v>0</v>
      </c>
    </row>
    <row r="1144" spans="2:19" x14ac:dyDescent="0.35">
      <c r="B1144" s="46">
        <v>45117</v>
      </c>
      <c r="C1144" s="4">
        <v>1137</v>
      </c>
      <c r="D1144" s="4">
        <v>88</v>
      </c>
      <c r="E1144" s="1">
        <v>-5.4742653003836605E-3</v>
      </c>
      <c r="F1144" s="1">
        <v>-5474.2653003836749</v>
      </c>
      <c r="G1144" s="1">
        <v>-4395.7109445800506</v>
      </c>
      <c r="H1144" s="1">
        <f t="shared" si="79"/>
        <v>84831.632842740277</v>
      </c>
      <c r="I1144" s="1">
        <f t="shared" si="80"/>
        <v>60057.141715062782</v>
      </c>
      <c r="J1144" s="4">
        <f t="shared" si="83"/>
        <v>66632.672726290883</v>
      </c>
      <c r="K1144" s="1">
        <f t="shared" si="81"/>
        <v>48961.822557232983</v>
      </c>
      <c r="L1144" s="1" cm="1">
        <f t="array" ref="L1144">-AVERAGE(IF(F595:F1144&lt;(-1*J1144),F595:F1144))</f>
        <v>76355.207394250043</v>
      </c>
      <c r="M1144" s="1" cm="1">
        <f t="array" ref="M1144">-AVERAGE(IF(G594:G1143&lt;(-1*K1144),G594:G1143))</f>
        <v>55170.73231975465</v>
      </c>
      <c r="N1144" s="1">
        <f t="shared" si="82"/>
        <v>-5474.2653003836604</v>
      </c>
      <c r="O1144" s="1">
        <f t="shared" si="84"/>
        <v>5474.2653003836604</v>
      </c>
      <c r="P1144" s="1">
        <f t="shared" si="85"/>
        <v>0</v>
      </c>
      <c r="Q1144" s="1">
        <f t="shared" si="86"/>
        <v>0</v>
      </c>
      <c r="R1144" s="1">
        <f t="shared" si="87"/>
        <v>0</v>
      </c>
      <c r="S1144" s="1">
        <f t="shared" si="88"/>
        <v>0</v>
      </c>
    </row>
    <row r="1145" spans="2:19" x14ac:dyDescent="0.35">
      <c r="B1145" s="46">
        <v>45118</v>
      </c>
      <c r="C1145" s="4">
        <v>1138</v>
      </c>
      <c r="D1145" s="4">
        <v>89</v>
      </c>
      <c r="E1145" s="1">
        <v>1.1936477880104839E-2</v>
      </c>
      <c r="F1145" s="1">
        <v>11936.477880104794</v>
      </c>
      <c r="G1145" s="1">
        <v>9861.8149213322577</v>
      </c>
      <c r="H1145" s="1">
        <f t="shared" si="79"/>
        <v>84831.632842740277</v>
      </c>
      <c r="I1145" s="1">
        <f t="shared" si="80"/>
        <v>60057.141715062782</v>
      </c>
      <c r="J1145" s="4">
        <f t="shared" si="83"/>
        <v>66632.672726290883</v>
      </c>
      <c r="K1145" s="1">
        <f t="shared" si="81"/>
        <v>48961.822557232983</v>
      </c>
      <c r="L1145" s="1" cm="1">
        <f t="array" ref="L1145">-AVERAGE(IF(F596:F1145&lt;(-1*J1145),F596:F1145))</f>
        <v>76355.207394250043</v>
      </c>
      <c r="M1145" s="1" cm="1">
        <f t="array" ref="M1145">-AVERAGE(IF(G595:G1144&lt;(-1*K1145),G595:G1144))</f>
        <v>55170.73231975465</v>
      </c>
      <c r="N1145" s="1">
        <f t="shared" si="82"/>
        <v>11936.47788010484</v>
      </c>
      <c r="O1145" s="1">
        <f t="shared" si="84"/>
        <v>-11936.47788010484</v>
      </c>
      <c r="P1145" s="1">
        <f t="shared" si="85"/>
        <v>0</v>
      </c>
      <c r="Q1145" s="1">
        <f t="shared" si="86"/>
        <v>0</v>
      </c>
      <c r="R1145" s="1">
        <f t="shared" si="87"/>
        <v>0</v>
      </c>
      <c r="S1145" s="1">
        <f t="shared" si="88"/>
        <v>0</v>
      </c>
    </row>
    <row r="1146" spans="2:19" x14ac:dyDescent="0.35">
      <c r="B1146" s="46">
        <v>45119</v>
      </c>
      <c r="C1146" s="4">
        <v>1139</v>
      </c>
      <c r="D1146" s="4">
        <v>90</v>
      </c>
      <c r="E1146" s="1">
        <v>2.2395836004928501E-2</v>
      </c>
      <c r="F1146" s="1">
        <v>22395.836004928453</v>
      </c>
      <c r="G1146" s="1">
        <v>18854.143529352434</v>
      </c>
      <c r="H1146" s="1">
        <f t="shared" ref="H1146:H1209" si="89">-LARGE(F1097:F1146,(1-$C$3)*$H$6)</f>
        <v>84831.632842740277</v>
      </c>
      <c r="I1146" s="1">
        <f t="shared" si="80"/>
        <v>60057.141715062782</v>
      </c>
      <c r="J1146" s="4">
        <f t="shared" si="83"/>
        <v>66632.672726290883</v>
      </c>
      <c r="K1146" s="1">
        <f t="shared" si="81"/>
        <v>48961.822557232983</v>
      </c>
      <c r="L1146" s="1" cm="1">
        <f t="array" ref="L1146">-AVERAGE(IF(F597:F1146&lt;(-1*J1146),F597:F1146))</f>
        <v>76355.207394250043</v>
      </c>
      <c r="M1146" s="1" cm="1">
        <f t="array" ref="M1146">-AVERAGE(IF(G596:G1145&lt;(-1*K1146),G596:G1145))</f>
        <v>55170.73231975465</v>
      </c>
      <c r="N1146" s="1">
        <f t="shared" si="82"/>
        <v>22395.8360049285</v>
      </c>
      <c r="O1146" s="1">
        <f t="shared" si="84"/>
        <v>-22395.8360049285</v>
      </c>
      <c r="P1146" s="1">
        <f t="shared" si="85"/>
        <v>0</v>
      </c>
      <c r="Q1146" s="1">
        <f t="shared" si="86"/>
        <v>0</v>
      </c>
      <c r="R1146" s="1">
        <f t="shared" si="87"/>
        <v>0</v>
      </c>
      <c r="S1146" s="1">
        <f t="shared" si="88"/>
        <v>0</v>
      </c>
    </row>
    <row r="1147" spans="2:19" x14ac:dyDescent="0.35">
      <c r="B1147" s="46">
        <v>45120</v>
      </c>
      <c r="C1147" s="4">
        <v>1140</v>
      </c>
      <c r="D1147" s="4">
        <v>91</v>
      </c>
      <c r="E1147" s="1">
        <v>-3.2575920430796866E-3</v>
      </c>
      <c r="F1147" s="1">
        <v>-3257.5920430796687</v>
      </c>
      <c r="G1147" s="1">
        <v>-2709.4167125392873</v>
      </c>
      <c r="H1147" s="1">
        <f t="shared" si="89"/>
        <v>84831.632842740277</v>
      </c>
      <c r="I1147" s="1">
        <f t="shared" si="80"/>
        <v>60057.141715062782</v>
      </c>
      <c r="J1147" s="4">
        <f t="shared" si="83"/>
        <v>66632.672726290883</v>
      </c>
      <c r="K1147" s="1">
        <f t="shared" si="81"/>
        <v>48961.822557232983</v>
      </c>
      <c r="L1147" s="1" cm="1">
        <f t="array" ref="L1147">-AVERAGE(IF(F598:F1147&lt;(-1*J1147),F598:F1147))</f>
        <v>76355.207394250043</v>
      </c>
      <c r="M1147" s="1" cm="1">
        <f t="array" ref="M1147">-AVERAGE(IF(G597:G1146&lt;(-1*K1147),G597:G1146))</f>
        <v>55170.73231975465</v>
      </c>
      <c r="N1147" s="1">
        <f t="shared" si="82"/>
        <v>-3257.5920430796868</v>
      </c>
      <c r="O1147" s="1">
        <f t="shared" si="84"/>
        <v>3257.5920430796868</v>
      </c>
      <c r="P1147" s="1">
        <f t="shared" si="85"/>
        <v>0</v>
      </c>
      <c r="Q1147" s="1">
        <f t="shared" si="86"/>
        <v>0</v>
      </c>
      <c r="R1147" s="1">
        <f t="shared" si="87"/>
        <v>0</v>
      </c>
      <c r="S1147" s="1">
        <f t="shared" si="88"/>
        <v>0</v>
      </c>
    </row>
    <row r="1148" spans="2:19" x14ac:dyDescent="0.35">
      <c r="B1148" s="46">
        <v>45121</v>
      </c>
      <c r="C1148" s="4">
        <v>1141</v>
      </c>
      <c r="D1148" s="4">
        <v>92</v>
      </c>
      <c r="E1148" s="1">
        <v>-3.5783428462279783E-2</v>
      </c>
      <c r="F1148" s="1">
        <v>-35783.428462279728</v>
      </c>
      <c r="G1148" s="1">
        <v>-30668.624478636844</v>
      </c>
      <c r="H1148" s="1">
        <f t="shared" si="89"/>
        <v>38337.232405352988</v>
      </c>
      <c r="I1148" s="1">
        <f t="shared" si="80"/>
        <v>60057.141715062782</v>
      </c>
      <c r="J1148" s="4">
        <f t="shared" si="83"/>
        <v>66632.672726290883</v>
      </c>
      <c r="K1148" s="1">
        <f t="shared" si="81"/>
        <v>48961.822557232983</v>
      </c>
      <c r="L1148" s="1" cm="1">
        <f t="array" ref="L1148">-AVERAGE(IF(F599:F1148&lt;(-1*J1148),F599:F1148))</f>
        <v>76355.207394250043</v>
      </c>
      <c r="M1148" s="1" cm="1">
        <f t="array" ref="M1148">-AVERAGE(IF(G598:G1147&lt;(-1*K1148),G598:G1147))</f>
        <v>55170.73231975465</v>
      </c>
      <c r="N1148" s="1">
        <f t="shared" si="82"/>
        <v>-35783.428462279786</v>
      </c>
      <c r="O1148" s="1">
        <f t="shared" si="84"/>
        <v>35783.428462279786</v>
      </c>
      <c r="P1148" s="1">
        <f t="shared" si="85"/>
        <v>0</v>
      </c>
      <c r="Q1148" s="1">
        <f t="shared" si="86"/>
        <v>0</v>
      </c>
      <c r="R1148" s="1">
        <f t="shared" si="87"/>
        <v>0</v>
      </c>
      <c r="S1148" s="1">
        <f t="shared" si="88"/>
        <v>0</v>
      </c>
    </row>
    <row r="1149" spans="2:19" x14ac:dyDescent="0.35">
      <c r="B1149" s="46">
        <v>45124</v>
      </c>
      <c r="C1149" s="4">
        <v>1142</v>
      </c>
      <c r="D1149" s="4">
        <v>93</v>
      </c>
      <c r="E1149" s="1">
        <v>-3.4186582861327683E-2</v>
      </c>
      <c r="F1149" s="1">
        <v>-34186.582861327683</v>
      </c>
      <c r="G1149" s="1">
        <v>-27161.872011692929</v>
      </c>
      <c r="H1149" s="1">
        <f t="shared" si="89"/>
        <v>35783.428462279728</v>
      </c>
      <c r="I1149" s="1">
        <f t="shared" si="80"/>
        <v>60057.141715062782</v>
      </c>
      <c r="J1149" s="4">
        <f t="shared" si="83"/>
        <v>66632.672726290883</v>
      </c>
      <c r="K1149" s="1">
        <f t="shared" si="81"/>
        <v>48961.822557232983</v>
      </c>
      <c r="L1149" s="1" cm="1">
        <f t="array" ref="L1149">-AVERAGE(IF(F600:F1149&lt;(-1*J1149),F600:F1149))</f>
        <v>76355.207394250043</v>
      </c>
      <c r="M1149" s="1" cm="1">
        <f t="array" ref="M1149">-AVERAGE(IF(G599:G1148&lt;(-1*K1149),G599:G1148))</f>
        <v>55170.73231975465</v>
      </c>
      <c r="N1149" s="1">
        <f t="shared" si="82"/>
        <v>-34186.582861327683</v>
      </c>
      <c r="O1149" s="1">
        <f t="shared" si="84"/>
        <v>34186.582861327683</v>
      </c>
      <c r="P1149" s="1">
        <f t="shared" si="85"/>
        <v>0</v>
      </c>
      <c r="Q1149" s="1">
        <f t="shared" si="86"/>
        <v>0</v>
      </c>
      <c r="R1149" s="1">
        <f t="shared" si="87"/>
        <v>0</v>
      </c>
      <c r="S1149" s="1">
        <f t="shared" si="88"/>
        <v>0</v>
      </c>
    </row>
    <row r="1150" spans="2:19" x14ac:dyDescent="0.35">
      <c r="B1150" s="46">
        <v>45125</v>
      </c>
      <c r="C1150" s="4">
        <v>1143</v>
      </c>
      <c r="D1150" s="4">
        <v>94</v>
      </c>
      <c r="E1150" s="1">
        <v>-7.0623569587604379E-4</v>
      </c>
      <c r="F1150" s="1">
        <v>-706.23569587606471</v>
      </c>
      <c r="G1150" s="1">
        <v>-531.29430869597684</v>
      </c>
      <c r="H1150" s="1">
        <f t="shared" si="89"/>
        <v>35783.428462279728</v>
      </c>
      <c r="I1150" s="1">
        <f t="shared" si="80"/>
        <v>60057.141715062782</v>
      </c>
      <c r="J1150" s="4">
        <f t="shared" si="83"/>
        <v>66632.672726290883</v>
      </c>
      <c r="K1150" s="1">
        <f t="shared" si="81"/>
        <v>48961.822557232983</v>
      </c>
      <c r="L1150" s="1" cm="1">
        <f t="array" ref="L1150">-AVERAGE(IF(F601:F1150&lt;(-1*J1150),F601:F1150))</f>
        <v>76355.207394250043</v>
      </c>
      <c r="M1150" s="1" cm="1">
        <f t="array" ref="M1150">-AVERAGE(IF(G600:G1149&lt;(-1*K1150),G600:G1149))</f>
        <v>55170.73231975465</v>
      </c>
      <c r="N1150" s="1">
        <f t="shared" si="82"/>
        <v>-706.23569587604379</v>
      </c>
      <c r="O1150" s="1">
        <f t="shared" si="84"/>
        <v>706.23569587604379</v>
      </c>
      <c r="P1150" s="1">
        <f t="shared" si="85"/>
        <v>0</v>
      </c>
      <c r="Q1150" s="1">
        <f t="shared" si="86"/>
        <v>0</v>
      </c>
      <c r="R1150" s="1">
        <f t="shared" si="87"/>
        <v>0</v>
      </c>
      <c r="S1150" s="1">
        <f t="shared" si="88"/>
        <v>0</v>
      </c>
    </row>
    <row r="1151" spans="2:19" x14ac:dyDescent="0.35">
      <c r="B1151" s="46">
        <v>45126</v>
      </c>
      <c r="C1151" s="4">
        <v>1144</v>
      </c>
      <c r="D1151" s="4">
        <v>95</v>
      </c>
      <c r="E1151" s="1">
        <v>1.0561151100058208E-2</v>
      </c>
      <c r="F1151" s="1">
        <v>10561.151100058225</v>
      </c>
      <c r="G1151" s="1">
        <v>8194.4031152393127</v>
      </c>
      <c r="H1151" s="1">
        <f t="shared" si="89"/>
        <v>35783.428462279728</v>
      </c>
      <c r="I1151" s="1">
        <f t="shared" si="80"/>
        <v>60057.141715062782</v>
      </c>
      <c r="J1151" s="4">
        <f t="shared" si="83"/>
        <v>66632.672726290883</v>
      </c>
      <c r="K1151" s="1">
        <f t="shared" si="81"/>
        <v>48961.822557232983</v>
      </c>
      <c r="L1151" s="1" cm="1">
        <f t="array" ref="L1151">-AVERAGE(IF(F602:F1151&lt;(-1*J1151),F602:F1151))</f>
        <v>76355.207394250043</v>
      </c>
      <c r="M1151" s="1" cm="1">
        <f t="array" ref="M1151">-AVERAGE(IF(G601:G1150&lt;(-1*K1151),G601:G1150))</f>
        <v>55170.73231975465</v>
      </c>
      <c r="N1151" s="1">
        <f t="shared" si="82"/>
        <v>10561.151100058209</v>
      </c>
      <c r="O1151" s="1">
        <f t="shared" si="84"/>
        <v>-10561.151100058209</v>
      </c>
      <c r="P1151" s="1">
        <f t="shared" si="85"/>
        <v>0</v>
      </c>
      <c r="Q1151" s="1">
        <f t="shared" si="86"/>
        <v>0</v>
      </c>
      <c r="R1151" s="1">
        <f t="shared" si="87"/>
        <v>0</v>
      </c>
      <c r="S1151" s="1">
        <f t="shared" si="88"/>
        <v>0</v>
      </c>
    </row>
    <row r="1152" spans="2:19" x14ac:dyDescent="0.35">
      <c r="B1152" s="46">
        <v>45127</v>
      </c>
      <c r="C1152" s="4">
        <v>1145</v>
      </c>
      <c r="D1152" s="4">
        <v>96</v>
      </c>
      <c r="E1152" s="1">
        <v>-9.020868256273953E-3</v>
      </c>
      <c r="F1152" s="1">
        <v>-9020.8682562739123</v>
      </c>
      <c r="G1152" s="1">
        <v>-7158.6853750583914</v>
      </c>
      <c r="H1152" s="1">
        <f t="shared" si="89"/>
        <v>35783.428462279728</v>
      </c>
      <c r="I1152" s="1">
        <f t="shared" si="80"/>
        <v>60057.141715062782</v>
      </c>
      <c r="J1152" s="4">
        <f t="shared" si="83"/>
        <v>66632.672726290883</v>
      </c>
      <c r="K1152" s="1">
        <f t="shared" si="81"/>
        <v>48961.822557232983</v>
      </c>
      <c r="L1152" s="1" cm="1">
        <f t="array" ref="L1152">-AVERAGE(IF(F603:F1152&lt;(-1*J1152),F603:F1152))</f>
        <v>76355.207394250043</v>
      </c>
      <c r="M1152" s="1" cm="1">
        <f t="array" ref="M1152">-AVERAGE(IF(G602:G1151&lt;(-1*K1152),G602:G1151))</f>
        <v>55170.73231975465</v>
      </c>
      <c r="N1152" s="1">
        <f t="shared" si="82"/>
        <v>-9020.8682562739523</v>
      </c>
      <c r="O1152" s="1">
        <f t="shared" si="84"/>
        <v>9020.8682562739523</v>
      </c>
      <c r="P1152" s="1">
        <f t="shared" si="85"/>
        <v>0</v>
      </c>
      <c r="Q1152" s="1">
        <f t="shared" si="86"/>
        <v>0</v>
      </c>
      <c r="R1152" s="1">
        <f t="shared" si="87"/>
        <v>0</v>
      </c>
      <c r="S1152" s="1">
        <f t="shared" si="88"/>
        <v>0</v>
      </c>
    </row>
    <row r="1153" spans="2:19" x14ac:dyDescent="0.35">
      <c r="B1153" s="46">
        <v>45128</v>
      </c>
      <c r="C1153" s="4">
        <v>1146</v>
      </c>
      <c r="D1153" s="4">
        <v>97</v>
      </c>
      <c r="E1153" s="1">
        <v>-9.2947166749780125E-4</v>
      </c>
      <c r="F1153" s="1">
        <v>-929.47166749776807</v>
      </c>
      <c r="G1153" s="1">
        <v>-755.89326587221535</v>
      </c>
      <c r="H1153" s="1">
        <f t="shared" si="89"/>
        <v>35783.428462279728</v>
      </c>
      <c r="I1153" s="1">
        <f t="shared" si="80"/>
        <v>60057.141715062782</v>
      </c>
      <c r="J1153" s="4">
        <f t="shared" si="83"/>
        <v>66632.672726290883</v>
      </c>
      <c r="K1153" s="1">
        <f t="shared" si="81"/>
        <v>48961.822557232983</v>
      </c>
      <c r="L1153" s="1" cm="1">
        <f t="array" ref="L1153">-AVERAGE(IF(F604:F1153&lt;(-1*J1153),F604:F1153))</f>
        <v>76355.207394250043</v>
      </c>
      <c r="M1153" s="1" cm="1">
        <f t="array" ref="M1153">-AVERAGE(IF(G603:G1152&lt;(-1*K1153),G603:G1152))</f>
        <v>55170.73231975465</v>
      </c>
      <c r="N1153" s="1">
        <f t="shared" si="82"/>
        <v>-929.47166749780126</v>
      </c>
      <c r="O1153" s="1">
        <f t="shared" si="84"/>
        <v>929.47166749780126</v>
      </c>
      <c r="P1153" s="1">
        <f t="shared" si="85"/>
        <v>0</v>
      </c>
      <c r="Q1153" s="1">
        <f t="shared" si="86"/>
        <v>0</v>
      </c>
      <c r="R1153" s="1">
        <f t="shared" si="87"/>
        <v>0</v>
      </c>
      <c r="S1153" s="1">
        <f t="shared" si="88"/>
        <v>0</v>
      </c>
    </row>
    <row r="1154" spans="2:19" x14ac:dyDescent="0.35">
      <c r="B1154" s="46">
        <v>45131</v>
      </c>
      <c r="C1154" s="4">
        <v>1147</v>
      </c>
      <c r="D1154" s="4">
        <v>98</v>
      </c>
      <c r="E1154" s="1">
        <v>4.3652894928957832E-2</v>
      </c>
      <c r="F1154" s="1">
        <v>43652.894928957801</v>
      </c>
      <c r="G1154" s="1">
        <v>36613.56880845363</v>
      </c>
      <c r="H1154" s="1">
        <f t="shared" si="89"/>
        <v>35783.428462279728</v>
      </c>
      <c r="I1154" s="1">
        <f t="shared" ref="I1154:I1217" si="90">-LARGE(F905:F1154,(1-$C$3)*$I$6)</f>
        <v>60057.141715062782</v>
      </c>
      <c r="J1154" s="4">
        <f t="shared" si="83"/>
        <v>66632.672726290883</v>
      </c>
      <c r="K1154" s="1">
        <f t="shared" si="81"/>
        <v>48961.822557232983</v>
      </c>
      <c r="L1154" s="1" cm="1">
        <f t="array" ref="L1154">-AVERAGE(IF(F605:F1154&lt;(-1*J1154),F605:F1154))</f>
        <v>76355.207394250043</v>
      </c>
      <c r="M1154" s="1" cm="1">
        <f t="array" ref="M1154">-AVERAGE(IF(G604:G1153&lt;(-1*K1154),G604:G1153))</f>
        <v>55170.73231975465</v>
      </c>
      <c r="N1154" s="1">
        <f t="shared" si="82"/>
        <v>43652.89492895783</v>
      </c>
      <c r="O1154" s="1">
        <f t="shared" si="84"/>
        <v>-43652.89492895783</v>
      </c>
      <c r="P1154" s="1">
        <f t="shared" si="85"/>
        <v>0</v>
      </c>
      <c r="Q1154" s="1">
        <f t="shared" si="86"/>
        <v>0</v>
      </c>
      <c r="R1154" s="1">
        <f t="shared" si="87"/>
        <v>0</v>
      </c>
      <c r="S1154" s="1">
        <f t="shared" si="88"/>
        <v>0</v>
      </c>
    </row>
    <row r="1155" spans="2:19" x14ac:dyDescent="0.35">
      <c r="B1155" s="46">
        <v>45132</v>
      </c>
      <c r="C1155" s="4">
        <v>1148</v>
      </c>
      <c r="D1155" s="4">
        <v>99</v>
      </c>
      <c r="E1155" s="1">
        <v>-3.9211869678149915E-2</v>
      </c>
      <c r="F1155" s="1">
        <v>-39211.869678149931</v>
      </c>
      <c r="G1155" s="1">
        <v>-29314.248480498944</v>
      </c>
      <c r="H1155" s="1">
        <f t="shared" si="89"/>
        <v>39211.869678149931</v>
      </c>
      <c r="I1155" s="1">
        <f t="shared" si="90"/>
        <v>60057.141715062782</v>
      </c>
      <c r="J1155" s="4">
        <f t="shared" si="83"/>
        <v>66632.672726290883</v>
      </c>
      <c r="K1155" s="1">
        <f t="shared" si="81"/>
        <v>48961.822557232983</v>
      </c>
      <c r="L1155" s="1" cm="1">
        <f t="array" ref="L1155">-AVERAGE(IF(F606:F1155&lt;(-1*J1155),F606:F1155))</f>
        <v>76355.207394250043</v>
      </c>
      <c r="M1155" s="1" cm="1">
        <f t="array" ref="M1155">-AVERAGE(IF(G605:G1154&lt;(-1*K1155),G605:G1154))</f>
        <v>55170.73231975465</v>
      </c>
      <c r="N1155" s="1">
        <f t="shared" si="82"/>
        <v>-39211.869678149917</v>
      </c>
      <c r="O1155" s="1">
        <f t="shared" si="84"/>
        <v>39211.869678149917</v>
      </c>
      <c r="P1155" s="1">
        <f t="shared" si="85"/>
        <v>0</v>
      </c>
      <c r="Q1155" s="1">
        <f t="shared" si="86"/>
        <v>0</v>
      </c>
      <c r="R1155" s="1">
        <f t="shared" si="87"/>
        <v>0</v>
      </c>
      <c r="S1155" s="1">
        <f t="shared" si="88"/>
        <v>0</v>
      </c>
    </row>
    <row r="1156" spans="2:19" x14ac:dyDescent="0.35">
      <c r="B1156" s="46">
        <v>45133</v>
      </c>
      <c r="C1156" s="4">
        <v>1149</v>
      </c>
      <c r="D1156" s="4">
        <v>100</v>
      </c>
      <c r="E1156" s="1">
        <v>3.4614492862542957E-2</v>
      </c>
      <c r="F1156" s="1">
        <v>34614.492862542975</v>
      </c>
      <c r="G1156" s="1">
        <v>24190.546405106608</v>
      </c>
      <c r="H1156" s="1">
        <f t="shared" si="89"/>
        <v>39211.869678149931</v>
      </c>
      <c r="I1156" s="1">
        <f t="shared" si="90"/>
        <v>60057.141715062782</v>
      </c>
      <c r="J1156" s="4">
        <f t="shared" si="83"/>
        <v>66632.672726290883</v>
      </c>
      <c r="K1156" s="1">
        <f t="shared" si="81"/>
        <v>48961.822557232983</v>
      </c>
      <c r="L1156" s="1" cm="1">
        <f t="array" ref="L1156">-AVERAGE(IF(F607:F1156&lt;(-1*J1156),F607:F1156))</f>
        <v>76355.207394250043</v>
      </c>
      <c r="M1156" s="1" cm="1">
        <f t="array" ref="M1156">-AVERAGE(IF(G606:G1155&lt;(-1*K1156),G606:G1155))</f>
        <v>55170.73231975465</v>
      </c>
      <c r="N1156" s="1">
        <f t="shared" si="82"/>
        <v>34614.49286254296</v>
      </c>
      <c r="O1156" s="1">
        <f t="shared" si="84"/>
        <v>-34614.49286254296</v>
      </c>
      <c r="P1156" s="1">
        <f t="shared" si="85"/>
        <v>0</v>
      </c>
      <c r="Q1156" s="1">
        <f t="shared" si="86"/>
        <v>0</v>
      </c>
      <c r="R1156" s="1">
        <f t="shared" si="87"/>
        <v>0</v>
      </c>
      <c r="S1156" s="1">
        <f t="shared" si="88"/>
        <v>0</v>
      </c>
    </row>
    <row r="1157" spans="2:19" x14ac:dyDescent="0.35">
      <c r="B1157" s="46">
        <v>45134</v>
      </c>
      <c r="C1157" s="4">
        <v>1150</v>
      </c>
      <c r="D1157" s="4">
        <v>101</v>
      </c>
      <c r="E1157" s="1">
        <v>3.6286666366405838E-2</v>
      </c>
      <c r="F1157" s="1">
        <v>36286.666366405785</v>
      </c>
      <c r="G1157" s="1">
        <v>24411.615513542012</v>
      </c>
      <c r="H1157" s="1">
        <f t="shared" si="89"/>
        <v>39211.869678149931</v>
      </c>
      <c r="I1157" s="1">
        <f t="shared" si="90"/>
        <v>60057.141715062782</v>
      </c>
      <c r="J1157" s="4">
        <f t="shared" si="83"/>
        <v>66632.672726290883</v>
      </c>
      <c r="K1157" s="1">
        <f t="shared" si="81"/>
        <v>48961.822557232983</v>
      </c>
      <c r="L1157" s="1" cm="1">
        <f t="array" ref="L1157">-AVERAGE(IF(F608:F1157&lt;(-1*J1157),F608:F1157))</f>
        <v>76355.207394250043</v>
      </c>
      <c r="M1157" s="1" cm="1">
        <f t="array" ref="M1157">-AVERAGE(IF(G607:G1156&lt;(-1*K1157),G607:G1156))</f>
        <v>55170.73231975465</v>
      </c>
      <c r="N1157" s="1">
        <f t="shared" si="82"/>
        <v>36286.666366405836</v>
      </c>
      <c r="O1157" s="1">
        <f t="shared" si="84"/>
        <v>-36286.666366405836</v>
      </c>
      <c r="P1157" s="1">
        <f t="shared" si="85"/>
        <v>0</v>
      </c>
      <c r="Q1157" s="1">
        <f t="shared" si="86"/>
        <v>0</v>
      </c>
      <c r="R1157" s="1">
        <f t="shared" si="87"/>
        <v>0</v>
      </c>
      <c r="S1157" s="1">
        <f t="shared" si="88"/>
        <v>0</v>
      </c>
    </row>
    <row r="1158" spans="2:19" x14ac:dyDescent="0.35">
      <c r="B1158" s="46">
        <v>45135</v>
      </c>
      <c r="C1158" s="4">
        <v>1151</v>
      </c>
      <c r="D1158" s="4">
        <v>102</v>
      </c>
      <c r="E1158" s="1">
        <v>-2.7923760790345413E-2</v>
      </c>
      <c r="F1158" s="1">
        <v>-27923.760790345375</v>
      </c>
      <c r="G1158" s="1">
        <v>-18062.241819563264</v>
      </c>
      <c r="H1158" s="1">
        <f t="shared" si="89"/>
        <v>39211.869678149931</v>
      </c>
      <c r="I1158" s="1">
        <f t="shared" si="90"/>
        <v>60057.141715062782</v>
      </c>
      <c r="J1158" s="4">
        <f t="shared" si="83"/>
        <v>66632.672726290883</v>
      </c>
      <c r="K1158" s="1">
        <f t="shared" si="81"/>
        <v>48961.822557232983</v>
      </c>
      <c r="L1158" s="1" cm="1">
        <f t="array" ref="L1158">-AVERAGE(IF(F609:F1158&lt;(-1*J1158),F609:F1158))</f>
        <v>76355.207394250043</v>
      </c>
      <c r="M1158" s="1" cm="1">
        <f t="array" ref="M1158">-AVERAGE(IF(G608:G1157&lt;(-1*K1158),G608:G1157))</f>
        <v>55170.73231975465</v>
      </c>
      <c r="N1158" s="1">
        <f t="shared" si="82"/>
        <v>-27923.760790345412</v>
      </c>
      <c r="O1158" s="1">
        <f t="shared" si="84"/>
        <v>27923.760790345412</v>
      </c>
      <c r="P1158" s="1">
        <f t="shared" si="85"/>
        <v>0</v>
      </c>
      <c r="Q1158" s="1">
        <f t="shared" si="86"/>
        <v>0</v>
      </c>
      <c r="R1158" s="1">
        <f t="shared" si="87"/>
        <v>0</v>
      </c>
      <c r="S1158" s="1">
        <f t="shared" si="88"/>
        <v>0</v>
      </c>
    </row>
    <row r="1159" spans="2:19" x14ac:dyDescent="0.35">
      <c r="B1159" s="46">
        <v>45138</v>
      </c>
      <c r="C1159" s="4">
        <v>1152</v>
      </c>
      <c r="D1159" s="4">
        <v>103</v>
      </c>
      <c r="E1159" s="1">
        <v>2.4647528720708172E-2</v>
      </c>
      <c r="F1159" s="1">
        <v>24647.528720708215</v>
      </c>
      <c r="G1159" s="1">
        <v>15804.798695245454</v>
      </c>
      <c r="H1159" s="1">
        <f t="shared" si="89"/>
        <v>39211.869678149931</v>
      </c>
      <c r="I1159" s="1">
        <f t="shared" si="90"/>
        <v>60057.141715062782</v>
      </c>
      <c r="J1159" s="4">
        <f t="shared" si="83"/>
        <v>66632.672726290883</v>
      </c>
      <c r="K1159" s="1">
        <f t="shared" si="81"/>
        <v>48961.822557232983</v>
      </c>
      <c r="L1159" s="1" cm="1">
        <f t="array" ref="L1159">-AVERAGE(IF(F610:F1159&lt;(-1*J1159),F610:F1159))</f>
        <v>76355.207394250043</v>
      </c>
      <c r="M1159" s="1" cm="1">
        <f t="array" ref="M1159">-AVERAGE(IF(G609:G1158&lt;(-1*K1159),G609:G1158))</f>
        <v>55170.73231975465</v>
      </c>
      <c r="N1159" s="1">
        <f t="shared" si="82"/>
        <v>24647.528720708171</v>
      </c>
      <c r="O1159" s="1">
        <f t="shared" si="84"/>
        <v>-24647.528720708171</v>
      </c>
      <c r="P1159" s="1">
        <f t="shared" si="85"/>
        <v>0</v>
      </c>
      <c r="Q1159" s="1">
        <f t="shared" si="86"/>
        <v>0</v>
      </c>
      <c r="R1159" s="1">
        <f t="shared" si="87"/>
        <v>0</v>
      </c>
      <c r="S1159" s="1">
        <f t="shared" si="88"/>
        <v>0</v>
      </c>
    </row>
    <row r="1160" spans="2:19" x14ac:dyDescent="0.35">
      <c r="B1160" s="46">
        <v>45139</v>
      </c>
      <c r="C1160" s="4">
        <v>1153</v>
      </c>
      <c r="D1160" s="4">
        <v>104</v>
      </c>
      <c r="E1160" s="1">
        <v>-8.5561488197137426E-3</v>
      </c>
      <c r="F1160" s="1">
        <v>-8556.1488197137369</v>
      </c>
      <c r="G1160" s="1">
        <v>-5488.1498603088239</v>
      </c>
      <c r="H1160" s="1">
        <f t="shared" si="89"/>
        <v>39211.869678149931</v>
      </c>
      <c r="I1160" s="1">
        <f t="shared" si="90"/>
        <v>60057.141715062782</v>
      </c>
      <c r="J1160" s="4">
        <f t="shared" si="83"/>
        <v>66632.672726290883</v>
      </c>
      <c r="K1160" s="1">
        <f t="shared" si="81"/>
        <v>48961.822557232983</v>
      </c>
      <c r="L1160" s="1" cm="1">
        <f t="array" ref="L1160">-AVERAGE(IF(F611:F1160&lt;(-1*J1160),F611:F1160))</f>
        <v>76355.207394250043</v>
      </c>
      <c r="M1160" s="1" cm="1">
        <f t="array" ref="M1160">-AVERAGE(IF(G610:G1159&lt;(-1*K1160),G610:G1159))</f>
        <v>55170.73231975465</v>
      </c>
      <c r="N1160" s="1">
        <f t="shared" si="82"/>
        <v>-8556.1488197137423</v>
      </c>
      <c r="O1160" s="1">
        <f t="shared" si="84"/>
        <v>8556.1488197137423</v>
      </c>
      <c r="P1160" s="1">
        <f t="shared" si="85"/>
        <v>0</v>
      </c>
      <c r="Q1160" s="1">
        <f t="shared" si="86"/>
        <v>0</v>
      </c>
      <c r="R1160" s="1">
        <f t="shared" si="87"/>
        <v>0</v>
      </c>
      <c r="S1160" s="1">
        <f t="shared" si="88"/>
        <v>0</v>
      </c>
    </row>
    <row r="1161" spans="2:19" x14ac:dyDescent="0.35">
      <c r="B1161" s="46">
        <v>45140</v>
      </c>
      <c r="C1161" s="4">
        <v>1154</v>
      </c>
      <c r="D1161" s="4">
        <v>105</v>
      </c>
      <c r="E1161" s="1">
        <v>-7.2799331889023136E-3</v>
      </c>
      <c r="F1161" s="1">
        <v>-7279.9331889023306</v>
      </c>
      <c r="G1161" s="1">
        <v>-4798.0305891150665</v>
      </c>
      <c r="H1161" s="1">
        <f t="shared" si="89"/>
        <v>39211.869678149931</v>
      </c>
      <c r="I1161" s="1">
        <f t="shared" si="90"/>
        <v>60057.141715062782</v>
      </c>
      <c r="J1161" s="4">
        <f t="shared" si="83"/>
        <v>66632.672726290883</v>
      </c>
      <c r="K1161" s="1">
        <f t="shared" si="81"/>
        <v>48961.822557232983</v>
      </c>
      <c r="L1161" s="1" cm="1">
        <f t="array" ref="L1161">-AVERAGE(IF(F612:F1161&lt;(-1*J1161),F612:F1161))</f>
        <v>76355.207394250043</v>
      </c>
      <c r="M1161" s="1" cm="1">
        <f t="array" ref="M1161">-AVERAGE(IF(G611:G1160&lt;(-1*K1161),G611:G1160))</f>
        <v>55170.73231975465</v>
      </c>
      <c r="N1161" s="1">
        <f t="shared" si="82"/>
        <v>-7279.9331889023133</v>
      </c>
      <c r="O1161" s="1">
        <f t="shared" si="84"/>
        <v>7279.9331889023133</v>
      </c>
      <c r="P1161" s="1">
        <f t="shared" si="85"/>
        <v>0</v>
      </c>
      <c r="Q1161" s="1">
        <f t="shared" si="86"/>
        <v>0</v>
      </c>
      <c r="R1161" s="1">
        <f t="shared" si="87"/>
        <v>0</v>
      </c>
      <c r="S1161" s="1">
        <f t="shared" si="88"/>
        <v>0</v>
      </c>
    </row>
    <row r="1162" spans="2:19" x14ac:dyDescent="0.35">
      <c r="B1162" s="46">
        <v>45141</v>
      </c>
      <c r="C1162" s="4">
        <v>1155</v>
      </c>
      <c r="D1162" s="4">
        <v>106</v>
      </c>
      <c r="E1162" s="1">
        <v>1.1309841671317667E-2</v>
      </c>
      <c r="F1162" s="1">
        <v>11309.841671317699</v>
      </c>
      <c r="G1162" s="1">
        <v>7665.9755529716222</v>
      </c>
      <c r="H1162" s="1">
        <f t="shared" si="89"/>
        <v>39211.869678149931</v>
      </c>
      <c r="I1162" s="1">
        <f t="shared" si="90"/>
        <v>60057.141715062782</v>
      </c>
      <c r="J1162" s="4">
        <f t="shared" si="83"/>
        <v>66632.672726290883</v>
      </c>
      <c r="K1162" s="1">
        <f t="shared" si="81"/>
        <v>48961.822557232983</v>
      </c>
      <c r="L1162" s="1" cm="1">
        <f t="array" ref="L1162">-AVERAGE(IF(F613:F1162&lt;(-1*J1162),F613:F1162))</f>
        <v>76355.207394250043</v>
      </c>
      <c r="M1162" s="1" cm="1">
        <f t="array" ref="M1162">-AVERAGE(IF(G612:G1161&lt;(-1*K1162),G612:G1161))</f>
        <v>55170.73231975465</v>
      </c>
      <c r="N1162" s="1">
        <f t="shared" si="82"/>
        <v>11309.841671317667</v>
      </c>
      <c r="O1162" s="1">
        <f t="shared" si="84"/>
        <v>-11309.841671317667</v>
      </c>
      <c r="P1162" s="1">
        <f t="shared" si="85"/>
        <v>0</v>
      </c>
      <c r="Q1162" s="1">
        <f t="shared" si="86"/>
        <v>0</v>
      </c>
      <c r="R1162" s="1">
        <f t="shared" si="87"/>
        <v>0</v>
      </c>
      <c r="S1162" s="1">
        <f t="shared" si="88"/>
        <v>0</v>
      </c>
    </row>
    <row r="1163" spans="2:19" x14ac:dyDescent="0.35">
      <c r="B1163" s="46">
        <v>45142</v>
      </c>
      <c r="C1163" s="4">
        <v>1156</v>
      </c>
      <c r="D1163" s="4">
        <v>107</v>
      </c>
      <c r="E1163" s="1">
        <v>-1.5329631512956963E-3</v>
      </c>
      <c r="F1163" s="1">
        <v>-1532.9631512956694</v>
      </c>
      <c r="G1163" s="1">
        <v>-1063.8358186588523</v>
      </c>
      <c r="H1163" s="1">
        <f t="shared" si="89"/>
        <v>39211.869678149931</v>
      </c>
      <c r="I1163" s="1">
        <f t="shared" si="90"/>
        <v>60057.141715062782</v>
      </c>
      <c r="J1163" s="4">
        <f t="shared" si="83"/>
        <v>66632.672726290883</v>
      </c>
      <c r="K1163" s="1">
        <f t="shared" si="81"/>
        <v>48961.822557232983</v>
      </c>
      <c r="L1163" s="1" cm="1">
        <f t="array" ref="L1163">-AVERAGE(IF(F614:F1163&lt;(-1*J1163),F614:F1163))</f>
        <v>76355.207394250043</v>
      </c>
      <c r="M1163" s="1" cm="1">
        <f t="array" ref="M1163">-AVERAGE(IF(G613:G1162&lt;(-1*K1163),G613:G1162))</f>
        <v>55170.73231975465</v>
      </c>
      <c r="N1163" s="1">
        <f t="shared" si="82"/>
        <v>-1532.9631512956962</v>
      </c>
      <c r="O1163" s="1">
        <f t="shared" si="84"/>
        <v>1532.9631512956962</v>
      </c>
      <c r="P1163" s="1">
        <f t="shared" si="85"/>
        <v>0</v>
      </c>
      <c r="Q1163" s="1">
        <f t="shared" si="86"/>
        <v>0</v>
      </c>
      <c r="R1163" s="1">
        <f t="shared" si="87"/>
        <v>0</v>
      </c>
      <c r="S1163" s="1">
        <f t="shared" si="88"/>
        <v>0</v>
      </c>
    </row>
    <row r="1164" spans="2:19" x14ac:dyDescent="0.35">
      <c r="B1164" s="46">
        <v>45145</v>
      </c>
      <c r="C1164" s="4">
        <v>1157</v>
      </c>
      <c r="D1164" s="4">
        <v>108</v>
      </c>
      <c r="E1164" s="1">
        <v>-1.2866485660785212E-2</v>
      </c>
      <c r="F1164" s="1">
        <v>-12866.485660785227</v>
      </c>
      <c r="G1164" s="1">
        <v>-9208.2426126290484</v>
      </c>
      <c r="H1164" s="1">
        <f t="shared" si="89"/>
        <v>39211.869678149931</v>
      </c>
      <c r="I1164" s="1">
        <f t="shared" si="90"/>
        <v>60057.141715062782</v>
      </c>
      <c r="J1164" s="4">
        <f t="shared" si="83"/>
        <v>66632.672726290883</v>
      </c>
      <c r="K1164" s="1">
        <f t="shared" si="81"/>
        <v>48961.822557232983</v>
      </c>
      <c r="L1164" s="1" cm="1">
        <f t="array" ref="L1164">-AVERAGE(IF(F615:F1164&lt;(-1*J1164),F615:F1164))</f>
        <v>76355.207394250043</v>
      </c>
      <c r="M1164" s="1" cm="1">
        <f t="array" ref="M1164">-AVERAGE(IF(G614:G1163&lt;(-1*K1164),G614:G1163))</f>
        <v>55170.73231975465</v>
      </c>
      <c r="N1164" s="1">
        <f t="shared" si="82"/>
        <v>-12866.485660785213</v>
      </c>
      <c r="O1164" s="1">
        <f t="shared" si="84"/>
        <v>12866.485660785213</v>
      </c>
      <c r="P1164" s="1">
        <f t="shared" si="85"/>
        <v>0</v>
      </c>
      <c r="Q1164" s="1">
        <f t="shared" si="86"/>
        <v>0</v>
      </c>
      <c r="R1164" s="1">
        <f t="shared" si="87"/>
        <v>0</v>
      </c>
      <c r="S1164" s="1">
        <f t="shared" si="88"/>
        <v>0</v>
      </c>
    </row>
    <row r="1165" spans="2:19" x14ac:dyDescent="0.35">
      <c r="B1165" s="46">
        <v>45146</v>
      </c>
      <c r="C1165" s="4">
        <v>1158</v>
      </c>
      <c r="D1165" s="4">
        <v>109</v>
      </c>
      <c r="E1165" s="1">
        <v>2.2607188940511253E-3</v>
      </c>
      <c r="F1165" s="1">
        <v>2260.7188940511551</v>
      </c>
      <c r="G1165" s="1">
        <v>1651.1686276397436</v>
      </c>
      <c r="H1165" s="1">
        <f t="shared" si="89"/>
        <v>39211.869678149931</v>
      </c>
      <c r="I1165" s="1">
        <f t="shared" si="90"/>
        <v>60057.141715062782</v>
      </c>
      <c r="J1165" s="4">
        <f t="shared" si="83"/>
        <v>66632.672726290883</v>
      </c>
      <c r="K1165" s="1">
        <f t="shared" si="81"/>
        <v>48961.822557232983</v>
      </c>
      <c r="L1165" s="1" cm="1">
        <f t="array" ref="L1165">-AVERAGE(IF(F616:F1165&lt;(-1*J1165),F616:F1165))</f>
        <v>76355.207394250043</v>
      </c>
      <c r="M1165" s="1" cm="1">
        <f t="array" ref="M1165">-AVERAGE(IF(G615:G1164&lt;(-1*K1165),G615:G1164))</f>
        <v>55170.73231975465</v>
      </c>
      <c r="N1165" s="1">
        <f t="shared" si="82"/>
        <v>2260.7188940511255</v>
      </c>
      <c r="O1165" s="1">
        <f t="shared" si="84"/>
        <v>-2260.7188940511255</v>
      </c>
      <c r="P1165" s="1">
        <f t="shared" si="85"/>
        <v>0</v>
      </c>
      <c r="Q1165" s="1">
        <f t="shared" si="86"/>
        <v>0</v>
      </c>
      <c r="R1165" s="1">
        <f t="shared" si="87"/>
        <v>0</v>
      </c>
      <c r="S1165" s="1">
        <f t="shared" si="88"/>
        <v>0</v>
      </c>
    </row>
    <row r="1166" spans="2:19" x14ac:dyDescent="0.35">
      <c r="B1166" s="46">
        <v>45147</v>
      </c>
      <c r="C1166" s="4">
        <v>1159</v>
      </c>
      <c r="D1166" s="4">
        <v>110</v>
      </c>
      <c r="E1166" s="1">
        <v>-7.9936623447717983E-3</v>
      </c>
      <c r="F1166" s="1">
        <v>-7993.6623447717866</v>
      </c>
      <c r="G1166" s="1">
        <v>-6019.7303969757731</v>
      </c>
      <c r="H1166" s="1">
        <f t="shared" si="89"/>
        <v>39211.869678149931</v>
      </c>
      <c r="I1166" s="1">
        <f t="shared" si="90"/>
        <v>60057.141715062782</v>
      </c>
      <c r="J1166" s="4">
        <f t="shared" si="83"/>
        <v>66632.672726290883</v>
      </c>
      <c r="K1166" s="1">
        <f t="shared" si="81"/>
        <v>48961.822557232983</v>
      </c>
      <c r="L1166" s="1" cm="1">
        <f t="array" ref="L1166">-AVERAGE(IF(F617:F1166&lt;(-1*J1166),F617:F1166))</f>
        <v>76355.207394250043</v>
      </c>
      <c r="M1166" s="1" cm="1">
        <f t="array" ref="M1166">-AVERAGE(IF(G616:G1165&lt;(-1*K1166),G616:G1165))</f>
        <v>55170.73231975465</v>
      </c>
      <c r="N1166" s="1">
        <f t="shared" si="82"/>
        <v>-7993.6623447717984</v>
      </c>
      <c r="O1166" s="1">
        <f t="shared" si="84"/>
        <v>7993.6623447717984</v>
      </c>
      <c r="P1166" s="1">
        <f t="shared" si="85"/>
        <v>0</v>
      </c>
      <c r="Q1166" s="1">
        <f t="shared" si="86"/>
        <v>0</v>
      </c>
      <c r="R1166" s="1">
        <f t="shared" si="87"/>
        <v>0</v>
      </c>
      <c r="S1166" s="1">
        <f t="shared" si="88"/>
        <v>0</v>
      </c>
    </row>
    <row r="1167" spans="2:19" x14ac:dyDescent="0.35">
      <c r="B1167" s="46">
        <v>45148</v>
      </c>
      <c r="C1167" s="4">
        <v>1160</v>
      </c>
      <c r="D1167" s="4">
        <v>111</v>
      </c>
      <c r="E1167" s="1">
        <v>5.857935786812399E-4</v>
      </c>
      <c r="F1167" s="1">
        <v>585.79357868118677</v>
      </c>
      <c r="G1167" s="1">
        <v>452.92952268693023</v>
      </c>
      <c r="H1167" s="1">
        <f t="shared" si="89"/>
        <v>39211.869678149931</v>
      </c>
      <c r="I1167" s="1">
        <f t="shared" si="90"/>
        <v>60057.141715062782</v>
      </c>
      <c r="J1167" s="4">
        <f t="shared" si="83"/>
        <v>66632.672726290883</v>
      </c>
      <c r="K1167" s="1">
        <f t="shared" si="81"/>
        <v>48961.822557232983</v>
      </c>
      <c r="L1167" s="1" cm="1">
        <f t="array" ref="L1167">-AVERAGE(IF(F618:F1167&lt;(-1*J1167),F618:F1167))</f>
        <v>76355.207394250043</v>
      </c>
      <c r="M1167" s="1" cm="1">
        <f t="array" ref="M1167">-AVERAGE(IF(G617:G1166&lt;(-1*K1167),G617:G1166))</f>
        <v>55170.73231975465</v>
      </c>
      <c r="N1167" s="1">
        <f t="shared" si="82"/>
        <v>585.79357868123986</v>
      </c>
      <c r="O1167" s="1">
        <f t="shared" si="84"/>
        <v>-585.79357868123986</v>
      </c>
      <c r="P1167" s="1">
        <f t="shared" si="85"/>
        <v>0</v>
      </c>
      <c r="Q1167" s="1">
        <f t="shared" si="86"/>
        <v>0</v>
      </c>
      <c r="R1167" s="1">
        <f t="shared" si="87"/>
        <v>0</v>
      </c>
      <c r="S1167" s="1">
        <f t="shared" si="88"/>
        <v>0</v>
      </c>
    </row>
    <row r="1168" spans="2:19" x14ac:dyDescent="0.35">
      <c r="B1168" s="46">
        <v>45149</v>
      </c>
      <c r="C1168" s="4">
        <v>1161</v>
      </c>
      <c r="D1168" s="4">
        <v>112</v>
      </c>
      <c r="E1168" s="1">
        <v>1.31564527004213E-2</v>
      </c>
      <c r="F1168" s="1">
        <v>13156.452700421331</v>
      </c>
      <c r="G1168" s="1">
        <v>10491.791159171087</v>
      </c>
      <c r="H1168" s="1">
        <f t="shared" si="89"/>
        <v>39211.869678149931</v>
      </c>
      <c r="I1168" s="1">
        <f t="shared" si="90"/>
        <v>60057.141715062782</v>
      </c>
      <c r="J1168" s="4">
        <f t="shared" si="83"/>
        <v>66632.672726290883</v>
      </c>
      <c r="K1168" s="1">
        <f t="shared" si="81"/>
        <v>48961.822557232983</v>
      </c>
      <c r="L1168" s="1" cm="1">
        <f t="array" ref="L1168">-AVERAGE(IF(F619:F1168&lt;(-1*J1168),F619:F1168))</f>
        <v>76355.207394250043</v>
      </c>
      <c r="M1168" s="1" cm="1">
        <f t="array" ref="M1168">-AVERAGE(IF(G618:G1167&lt;(-1*K1168),G618:G1167))</f>
        <v>55170.73231975465</v>
      </c>
      <c r="N1168" s="1">
        <f t="shared" si="82"/>
        <v>13156.4527004213</v>
      </c>
      <c r="O1168" s="1">
        <f t="shared" si="84"/>
        <v>-13156.4527004213</v>
      </c>
      <c r="P1168" s="1">
        <f t="shared" si="85"/>
        <v>0</v>
      </c>
      <c r="Q1168" s="1">
        <f t="shared" si="86"/>
        <v>0</v>
      </c>
      <c r="R1168" s="1">
        <f t="shared" si="87"/>
        <v>0</v>
      </c>
      <c r="S1168" s="1">
        <f t="shared" si="88"/>
        <v>0</v>
      </c>
    </row>
    <row r="1169" spans="2:19" x14ac:dyDescent="0.35">
      <c r="B1169" s="46">
        <v>45152</v>
      </c>
      <c r="C1169" s="4">
        <v>1162</v>
      </c>
      <c r="D1169" s="4">
        <v>113</v>
      </c>
      <c r="E1169" s="1">
        <v>3.1677576058862485E-3</v>
      </c>
      <c r="F1169" s="1">
        <v>3167.7576058862032</v>
      </c>
      <c r="G1169" s="1">
        <v>2570.0132955943204</v>
      </c>
      <c r="H1169" s="1">
        <f t="shared" si="89"/>
        <v>39211.869678149931</v>
      </c>
      <c r="I1169" s="1">
        <f t="shared" si="90"/>
        <v>60057.141715062782</v>
      </c>
      <c r="J1169" s="4">
        <f t="shared" si="83"/>
        <v>66632.672726290883</v>
      </c>
      <c r="K1169" s="1">
        <f t="shared" si="81"/>
        <v>48961.822557232983</v>
      </c>
      <c r="L1169" s="1" cm="1">
        <f t="array" ref="L1169">-AVERAGE(IF(F620:F1169&lt;(-1*J1169),F620:F1169))</f>
        <v>76355.207394250043</v>
      </c>
      <c r="M1169" s="1" cm="1">
        <f t="array" ref="M1169">-AVERAGE(IF(G619:G1168&lt;(-1*K1169),G619:G1168))</f>
        <v>55170.73231975465</v>
      </c>
      <c r="N1169" s="1">
        <f t="shared" si="82"/>
        <v>3167.7576058862487</v>
      </c>
      <c r="O1169" s="1">
        <f t="shared" si="84"/>
        <v>-3167.7576058862487</v>
      </c>
      <c r="P1169" s="1">
        <f t="shared" si="85"/>
        <v>0</v>
      </c>
      <c r="Q1169" s="1">
        <f t="shared" si="86"/>
        <v>0</v>
      </c>
      <c r="R1169" s="1">
        <f t="shared" si="87"/>
        <v>0</v>
      </c>
      <c r="S1169" s="1">
        <f t="shared" si="88"/>
        <v>0</v>
      </c>
    </row>
    <row r="1170" spans="2:19" x14ac:dyDescent="0.35">
      <c r="B1170" s="46">
        <v>45153</v>
      </c>
      <c r="C1170" s="4">
        <v>1163</v>
      </c>
      <c r="D1170" s="4">
        <v>114</v>
      </c>
      <c r="E1170" s="1">
        <v>-2.3787928304841988E-2</v>
      </c>
      <c r="F1170" s="1">
        <v>-23787.928304841975</v>
      </c>
      <c r="G1170" s="1">
        <v>-19889.031735361448</v>
      </c>
      <c r="H1170" s="1">
        <f t="shared" si="89"/>
        <v>39211.869678149931</v>
      </c>
      <c r="I1170" s="1">
        <f t="shared" si="90"/>
        <v>60057.141715062782</v>
      </c>
      <c r="J1170" s="4">
        <f t="shared" si="83"/>
        <v>66632.672726290883</v>
      </c>
      <c r="K1170" s="1">
        <f t="shared" si="81"/>
        <v>48961.822557232983</v>
      </c>
      <c r="L1170" s="1" cm="1">
        <f t="array" ref="L1170">-AVERAGE(IF(F621:F1170&lt;(-1*J1170),F621:F1170))</f>
        <v>76355.207394250043</v>
      </c>
      <c r="M1170" s="1" cm="1">
        <f t="array" ref="M1170">-AVERAGE(IF(G620:G1169&lt;(-1*K1170),G620:G1169))</f>
        <v>55170.73231975465</v>
      </c>
      <c r="N1170" s="1">
        <f t="shared" si="82"/>
        <v>-23787.928304841989</v>
      </c>
      <c r="O1170" s="1">
        <f t="shared" si="84"/>
        <v>23787.928304841989</v>
      </c>
      <c r="P1170" s="1">
        <f t="shared" si="85"/>
        <v>0</v>
      </c>
      <c r="Q1170" s="1">
        <f t="shared" si="86"/>
        <v>0</v>
      </c>
      <c r="R1170" s="1">
        <f t="shared" si="87"/>
        <v>0</v>
      </c>
      <c r="S1170" s="1">
        <f t="shared" si="88"/>
        <v>0</v>
      </c>
    </row>
    <row r="1171" spans="2:19" x14ac:dyDescent="0.35">
      <c r="B1171" s="46">
        <v>45154</v>
      </c>
      <c r="C1171" s="4">
        <v>1164</v>
      </c>
      <c r="D1171" s="4">
        <v>115</v>
      </c>
      <c r="E1171" s="1">
        <v>-3.5280474536572459E-2</v>
      </c>
      <c r="F1171" s="1">
        <v>-35280.474536572467</v>
      </c>
      <c r="G1171" s="1">
        <v>-29008.134146978213</v>
      </c>
      <c r="H1171" s="1">
        <f t="shared" si="89"/>
        <v>39211.869678149931</v>
      </c>
      <c r="I1171" s="1">
        <f t="shared" si="90"/>
        <v>60057.141715062782</v>
      </c>
      <c r="J1171" s="4">
        <f t="shared" si="83"/>
        <v>66632.672726290883</v>
      </c>
      <c r="K1171" s="1">
        <f t="shared" si="81"/>
        <v>48961.822557232983</v>
      </c>
      <c r="L1171" s="1" cm="1">
        <f t="array" ref="L1171">-AVERAGE(IF(F622:F1171&lt;(-1*J1171),F622:F1171))</f>
        <v>76355.207394250043</v>
      </c>
      <c r="M1171" s="1" cm="1">
        <f t="array" ref="M1171">-AVERAGE(IF(G621:G1170&lt;(-1*K1171),G621:G1170))</f>
        <v>55170.73231975465</v>
      </c>
      <c r="N1171" s="1">
        <f t="shared" si="82"/>
        <v>-35280.474536572459</v>
      </c>
      <c r="O1171" s="1">
        <f t="shared" si="84"/>
        <v>35280.474536572459</v>
      </c>
      <c r="P1171" s="1">
        <f t="shared" si="85"/>
        <v>0</v>
      </c>
      <c r="Q1171" s="1">
        <f t="shared" si="86"/>
        <v>0</v>
      </c>
      <c r="R1171" s="1">
        <f t="shared" si="87"/>
        <v>0</v>
      </c>
      <c r="S1171" s="1">
        <f t="shared" si="88"/>
        <v>0</v>
      </c>
    </row>
    <row r="1172" spans="2:19" x14ac:dyDescent="0.35">
      <c r="B1172" s="46">
        <v>45155</v>
      </c>
      <c r="C1172" s="4">
        <v>1165</v>
      </c>
      <c r="D1172" s="4">
        <v>116</v>
      </c>
      <c r="E1172" s="1">
        <v>6.3210172538545051E-3</v>
      </c>
      <c r="F1172" s="1">
        <v>6321.0172538545448</v>
      </c>
      <c r="G1172" s="1">
        <v>4867.4989066348071</v>
      </c>
      <c r="H1172" s="1">
        <f t="shared" si="89"/>
        <v>39211.869678149931</v>
      </c>
      <c r="I1172" s="1">
        <f t="shared" si="90"/>
        <v>60057.141715062782</v>
      </c>
      <c r="J1172" s="4">
        <f t="shared" si="83"/>
        <v>66632.672726290883</v>
      </c>
      <c r="K1172" s="1">
        <f t="shared" si="81"/>
        <v>48961.822557232983</v>
      </c>
      <c r="L1172" s="1" cm="1">
        <f t="array" ref="L1172">-AVERAGE(IF(F623:F1172&lt;(-1*J1172),F623:F1172))</f>
        <v>76355.207394250043</v>
      </c>
      <c r="M1172" s="1" cm="1">
        <f t="array" ref="M1172">-AVERAGE(IF(G622:G1171&lt;(-1*K1172),G622:G1171))</f>
        <v>55170.73231975465</v>
      </c>
      <c r="N1172" s="1">
        <f t="shared" si="82"/>
        <v>6321.0172538545048</v>
      </c>
      <c r="O1172" s="1">
        <f t="shared" si="84"/>
        <v>-6321.0172538545048</v>
      </c>
      <c r="P1172" s="1">
        <f t="shared" si="85"/>
        <v>0</v>
      </c>
      <c r="Q1172" s="1">
        <f t="shared" si="86"/>
        <v>0</v>
      </c>
      <c r="R1172" s="1">
        <f t="shared" si="87"/>
        <v>0</v>
      </c>
      <c r="S1172" s="1">
        <f t="shared" si="88"/>
        <v>0</v>
      </c>
    </row>
    <row r="1173" spans="2:19" x14ac:dyDescent="0.35">
      <c r="B1173" s="46">
        <v>45156</v>
      </c>
      <c r="C1173" s="4">
        <v>1166</v>
      </c>
      <c r="D1173" s="4">
        <v>117</v>
      </c>
      <c r="E1173" s="1">
        <v>5.5900766382566955E-2</v>
      </c>
      <c r="F1173" s="1">
        <v>55900.766382566886</v>
      </c>
      <c r="G1173" s="1">
        <v>44266.508799743286</v>
      </c>
      <c r="H1173" s="1">
        <f t="shared" si="89"/>
        <v>39211.869678149931</v>
      </c>
      <c r="I1173" s="1">
        <f t="shared" si="90"/>
        <v>60057.141715062782</v>
      </c>
      <c r="J1173" s="4">
        <f t="shared" si="83"/>
        <v>66632.672726290883</v>
      </c>
      <c r="K1173" s="1">
        <f t="shared" si="81"/>
        <v>48961.822557232983</v>
      </c>
      <c r="L1173" s="1" cm="1">
        <f t="array" ref="L1173">-AVERAGE(IF(F624:F1173&lt;(-1*J1173),F624:F1173))</f>
        <v>76355.207394250043</v>
      </c>
      <c r="M1173" s="1" cm="1">
        <f t="array" ref="M1173">-AVERAGE(IF(G623:G1172&lt;(-1*K1173),G623:G1172))</f>
        <v>55170.73231975465</v>
      </c>
      <c r="N1173" s="1">
        <f t="shared" si="82"/>
        <v>55900.766382566952</v>
      </c>
      <c r="O1173" s="1">
        <f t="shared" si="84"/>
        <v>-55900.766382566952</v>
      </c>
      <c r="P1173" s="1">
        <f t="shared" si="85"/>
        <v>0</v>
      </c>
      <c r="Q1173" s="1">
        <f t="shared" si="86"/>
        <v>0</v>
      </c>
      <c r="R1173" s="1">
        <f t="shared" si="87"/>
        <v>0</v>
      </c>
      <c r="S1173" s="1">
        <f t="shared" si="88"/>
        <v>3043809704.6980205</v>
      </c>
    </row>
    <row r="1174" spans="2:19" x14ac:dyDescent="0.35">
      <c r="B1174" s="46">
        <v>45159</v>
      </c>
      <c r="C1174" s="4">
        <v>1167</v>
      </c>
      <c r="D1174" s="4">
        <v>118</v>
      </c>
      <c r="E1174" s="1">
        <v>-2.5854037792904638E-3</v>
      </c>
      <c r="F1174" s="1">
        <v>-2585.4037792905001</v>
      </c>
      <c r="G1174" s="1">
        <v>-1726.6617029568836</v>
      </c>
      <c r="H1174" s="1">
        <f t="shared" si="89"/>
        <v>39211.869678149931</v>
      </c>
      <c r="I1174" s="1">
        <f t="shared" si="90"/>
        <v>60057.141715062782</v>
      </c>
      <c r="J1174" s="4">
        <f t="shared" si="83"/>
        <v>66632.672726290883</v>
      </c>
      <c r="K1174" s="1">
        <f t="shared" si="81"/>
        <v>48961.822557232983</v>
      </c>
      <c r="L1174" s="1" cm="1">
        <f t="array" ref="L1174">-AVERAGE(IF(F625:F1174&lt;(-1*J1174),F625:F1174))</f>
        <v>76355.207394250043</v>
      </c>
      <c r="M1174" s="1" cm="1">
        <f t="array" ref="M1174">-AVERAGE(IF(G624:G1173&lt;(-1*K1174),G624:G1173))</f>
        <v>55170.73231975465</v>
      </c>
      <c r="N1174" s="1">
        <f t="shared" si="82"/>
        <v>-2585.4037792904637</v>
      </c>
      <c r="O1174" s="1">
        <f t="shared" si="84"/>
        <v>2585.4037792904637</v>
      </c>
      <c r="P1174" s="1">
        <f t="shared" si="85"/>
        <v>0</v>
      </c>
      <c r="Q1174" s="1">
        <f t="shared" si="86"/>
        <v>0</v>
      </c>
      <c r="R1174" s="1">
        <f t="shared" si="87"/>
        <v>0</v>
      </c>
      <c r="S1174" s="1">
        <f t="shared" si="88"/>
        <v>0</v>
      </c>
    </row>
    <row r="1175" spans="2:19" x14ac:dyDescent="0.35">
      <c r="B1175" s="46">
        <v>45160</v>
      </c>
      <c r="C1175" s="4">
        <v>1168</v>
      </c>
      <c r="D1175" s="4">
        <v>119</v>
      </c>
      <c r="E1175" s="1">
        <v>-6.2334458353241178E-3</v>
      </c>
      <c r="F1175" s="1">
        <v>-6233.4458353241207</v>
      </c>
      <c r="G1175" s="1">
        <v>-4292.1950396030661</v>
      </c>
      <c r="H1175" s="1">
        <f t="shared" si="89"/>
        <v>39211.869678149931</v>
      </c>
      <c r="I1175" s="1">
        <f t="shared" si="90"/>
        <v>60057.141715062782</v>
      </c>
      <c r="J1175" s="4">
        <f t="shared" si="83"/>
        <v>66632.672726290883</v>
      </c>
      <c r="K1175" s="1">
        <f t="shared" si="81"/>
        <v>48961.822557232983</v>
      </c>
      <c r="L1175" s="1" cm="1">
        <f t="array" ref="L1175">-AVERAGE(IF(F626:F1175&lt;(-1*J1175),F626:F1175))</f>
        <v>76355.207394250043</v>
      </c>
      <c r="M1175" s="1" cm="1">
        <f t="array" ref="M1175">-AVERAGE(IF(G625:G1174&lt;(-1*K1175),G625:G1174))</f>
        <v>55170.73231975465</v>
      </c>
      <c r="N1175" s="1">
        <f t="shared" si="82"/>
        <v>-6233.445835324118</v>
      </c>
      <c r="O1175" s="1">
        <f t="shared" si="84"/>
        <v>6233.445835324118</v>
      </c>
      <c r="P1175" s="1">
        <f t="shared" si="85"/>
        <v>0</v>
      </c>
      <c r="Q1175" s="1">
        <f t="shared" si="86"/>
        <v>0</v>
      </c>
      <c r="R1175" s="1">
        <f t="shared" si="87"/>
        <v>0</v>
      </c>
      <c r="S1175" s="1">
        <f t="shared" si="88"/>
        <v>0</v>
      </c>
    </row>
    <row r="1176" spans="2:19" x14ac:dyDescent="0.35">
      <c r="B1176" s="46">
        <v>45161</v>
      </c>
      <c r="C1176" s="4">
        <v>1169</v>
      </c>
      <c r="D1176" s="4">
        <v>120</v>
      </c>
      <c r="E1176" s="1">
        <v>-5.8314829458647952E-3</v>
      </c>
      <c r="F1176" s="1">
        <v>-5831.4829458647873</v>
      </c>
      <c r="G1176" s="1">
        <v>-4131.9665325664391</v>
      </c>
      <c r="H1176" s="1">
        <f t="shared" si="89"/>
        <v>39211.869678149931</v>
      </c>
      <c r="I1176" s="1">
        <f t="shared" si="90"/>
        <v>60057.141715062782</v>
      </c>
      <c r="J1176" s="4">
        <f t="shared" si="83"/>
        <v>66632.672726290883</v>
      </c>
      <c r="K1176" s="1">
        <f t="shared" si="81"/>
        <v>48961.822557232983</v>
      </c>
      <c r="L1176" s="1" cm="1">
        <f t="array" ref="L1176">-AVERAGE(IF(F627:F1176&lt;(-1*J1176),F627:F1176))</f>
        <v>76355.207394250043</v>
      </c>
      <c r="M1176" s="1" cm="1">
        <f t="array" ref="M1176">-AVERAGE(IF(G626:G1175&lt;(-1*K1176),G626:G1175))</f>
        <v>55170.73231975465</v>
      </c>
      <c r="N1176" s="1">
        <f t="shared" si="82"/>
        <v>-5831.4829458647955</v>
      </c>
      <c r="O1176" s="1">
        <f t="shared" si="84"/>
        <v>5831.4829458647955</v>
      </c>
      <c r="P1176" s="1">
        <f t="shared" si="85"/>
        <v>0</v>
      </c>
      <c r="Q1176" s="1">
        <f t="shared" si="86"/>
        <v>0</v>
      </c>
      <c r="R1176" s="1">
        <f t="shared" si="87"/>
        <v>0</v>
      </c>
      <c r="S1176" s="1">
        <f t="shared" si="88"/>
        <v>0</v>
      </c>
    </row>
    <row r="1177" spans="2:19" x14ac:dyDescent="0.35">
      <c r="B1177" s="46">
        <v>45162</v>
      </c>
      <c r="C1177" s="4">
        <v>1170</v>
      </c>
      <c r="D1177" s="4">
        <v>121</v>
      </c>
      <c r="E1177" s="1">
        <v>8.8736420197568916E-3</v>
      </c>
      <c r="F1177" s="1">
        <v>8873.6420197568368</v>
      </c>
      <c r="G1177" s="1">
        <v>6471.1285028586681</v>
      </c>
      <c r="H1177" s="1">
        <f t="shared" si="89"/>
        <v>39211.869678149931</v>
      </c>
      <c r="I1177" s="1">
        <f t="shared" si="90"/>
        <v>60057.141715062782</v>
      </c>
      <c r="J1177" s="4">
        <f t="shared" si="83"/>
        <v>66632.672726290883</v>
      </c>
      <c r="K1177" s="1">
        <f t="shared" si="81"/>
        <v>48961.822557232983</v>
      </c>
      <c r="L1177" s="1" cm="1">
        <f t="array" ref="L1177">-AVERAGE(IF(F628:F1177&lt;(-1*J1177),F628:F1177))</f>
        <v>76355.207394250043</v>
      </c>
      <c r="M1177" s="1" cm="1">
        <f t="array" ref="M1177">-AVERAGE(IF(G627:G1176&lt;(-1*K1177),G627:G1176))</f>
        <v>55170.73231975465</v>
      </c>
      <c r="N1177" s="1">
        <f t="shared" si="82"/>
        <v>8873.6420197568914</v>
      </c>
      <c r="O1177" s="1">
        <f t="shared" si="84"/>
        <v>-8873.6420197568914</v>
      </c>
      <c r="P1177" s="1">
        <f t="shared" si="85"/>
        <v>0</v>
      </c>
      <c r="Q1177" s="1">
        <f t="shared" si="86"/>
        <v>0</v>
      </c>
      <c r="R1177" s="1">
        <f t="shared" si="87"/>
        <v>0</v>
      </c>
      <c r="S1177" s="1">
        <f t="shared" si="88"/>
        <v>0</v>
      </c>
    </row>
    <row r="1178" spans="2:19" x14ac:dyDescent="0.35">
      <c r="B1178" s="46">
        <v>45163</v>
      </c>
      <c r="C1178" s="4">
        <v>1171</v>
      </c>
      <c r="D1178" s="4">
        <v>122</v>
      </c>
      <c r="E1178" s="1">
        <v>1.2834721263804034E-3</v>
      </c>
      <c r="F1178" s="1">
        <v>1283.472126380424</v>
      </c>
      <c r="G1178" s="1">
        <v>960.31271758949742</v>
      </c>
      <c r="H1178" s="1">
        <f t="shared" si="89"/>
        <v>39211.869678149931</v>
      </c>
      <c r="I1178" s="1">
        <f t="shared" si="90"/>
        <v>60057.141715062782</v>
      </c>
      <c r="J1178" s="4">
        <f t="shared" si="83"/>
        <v>66632.672726290883</v>
      </c>
      <c r="K1178" s="1">
        <f t="shared" si="81"/>
        <v>48961.822557232983</v>
      </c>
      <c r="L1178" s="1" cm="1">
        <f t="array" ref="L1178">-AVERAGE(IF(F629:F1178&lt;(-1*J1178),F629:F1178))</f>
        <v>76355.207394250043</v>
      </c>
      <c r="M1178" s="1" cm="1">
        <f t="array" ref="M1178">-AVERAGE(IF(G628:G1177&lt;(-1*K1178),G628:G1177))</f>
        <v>55170.73231975465</v>
      </c>
      <c r="N1178" s="1">
        <f t="shared" si="82"/>
        <v>1283.4721263804036</v>
      </c>
      <c r="O1178" s="1">
        <f t="shared" si="84"/>
        <v>-1283.4721263804036</v>
      </c>
      <c r="P1178" s="1">
        <f t="shared" si="85"/>
        <v>0</v>
      </c>
      <c r="Q1178" s="1">
        <f t="shared" si="86"/>
        <v>0</v>
      </c>
      <c r="R1178" s="1">
        <f t="shared" si="87"/>
        <v>0</v>
      </c>
      <c r="S1178" s="1">
        <f t="shared" si="88"/>
        <v>0</v>
      </c>
    </row>
    <row r="1179" spans="2:19" x14ac:dyDescent="0.35">
      <c r="B1179" s="46">
        <v>45166</v>
      </c>
      <c r="C1179" s="4">
        <v>1172</v>
      </c>
      <c r="D1179" s="4">
        <v>123</v>
      </c>
      <c r="E1179" s="1">
        <v>5.4119501997808486E-3</v>
      </c>
      <c r="F1179" s="1">
        <v>5411.9501997808693</v>
      </c>
      <c r="G1179" s="1">
        <v>4176.0477608093224</v>
      </c>
      <c r="H1179" s="1">
        <f t="shared" si="89"/>
        <v>39211.869678149931</v>
      </c>
      <c r="I1179" s="1">
        <f t="shared" si="90"/>
        <v>60057.141715062782</v>
      </c>
      <c r="J1179" s="4">
        <f t="shared" si="83"/>
        <v>66632.672726290883</v>
      </c>
      <c r="K1179" s="1">
        <f t="shared" si="81"/>
        <v>48961.822557232983</v>
      </c>
      <c r="L1179" s="1" cm="1">
        <f t="array" ref="L1179">-AVERAGE(IF(F630:F1179&lt;(-1*J1179),F630:F1179))</f>
        <v>76355.207394250043</v>
      </c>
      <c r="M1179" s="1" cm="1">
        <f t="array" ref="M1179">-AVERAGE(IF(G629:G1178&lt;(-1*K1179),G629:G1178))</f>
        <v>55170.73231975465</v>
      </c>
      <c r="N1179" s="1">
        <f t="shared" si="82"/>
        <v>5411.9501997808484</v>
      </c>
      <c r="O1179" s="1">
        <f t="shared" si="84"/>
        <v>-5411.9501997808484</v>
      </c>
      <c r="P1179" s="1">
        <f t="shared" si="85"/>
        <v>0</v>
      </c>
      <c r="Q1179" s="1">
        <f t="shared" si="86"/>
        <v>0</v>
      </c>
      <c r="R1179" s="1">
        <f t="shared" si="87"/>
        <v>0</v>
      </c>
      <c r="S1179" s="1">
        <f t="shared" si="88"/>
        <v>0</v>
      </c>
    </row>
    <row r="1180" spans="2:19" x14ac:dyDescent="0.35">
      <c r="B1180" s="46">
        <v>45167</v>
      </c>
      <c r="C1180" s="4">
        <v>1173</v>
      </c>
      <c r="D1180" s="4">
        <v>124</v>
      </c>
      <c r="E1180" s="1">
        <v>1.2342373732617821E-2</v>
      </c>
      <c r="F1180" s="1">
        <v>12342.373732617823</v>
      </c>
      <c r="G1180" s="1">
        <v>9801.4575786679234</v>
      </c>
      <c r="H1180" s="1">
        <f t="shared" si="89"/>
        <v>39211.869678149931</v>
      </c>
      <c r="I1180" s="1">
        <f t="shared" si="90"/>
        <v>60057.141715062782</v>
      </c>
      <c r="J1180" s="4">
        <f t="shared" si="83"/>
        <v>66632.672726290883</v>
      </c>
      <c r="K1180" s="1">
        <f t="shared" si="81"/>
        <v>48961.822557232983</v>
      </c>
      <c r="L1180" s="1" cm="1">
        <f t="array" ref="L1180">-AVERAGE(IF(F631:F1180&lt;(-1*J1180),F631:F1180))</f>
        <v>76355.207394250043</v>
      </c>
      <c r="M1180" s="1" cm="1">
        <f t="array" ref="M1180">-AVERAGE(IF(G630:G1179&lt;(-1*K1180),G630:G1179))</f>
        <v>55170.73231975465</v>
      </c>
      <c r="N1180" s="1">
        <f t="shared" si="82"/>
        <v>12342.373732617822</v>
      </c>
      <c r="O1180" s="1">
        <f t="shared" si="84"/>
        <v>-12342.373732617822</v>
      </c>
      <c r="P1180" s="1">
        <f t="shared" si="85"/>
        <v>0</v>
      </c>
      <c r="Q1180" s="1">
        <f t="shared" si="86"/>
        <v>0</v>
      </c>
      <c r="R1180" s="1">
        <f t="shared" si="87"/>
        <v>0</v>
      </c>
      <c r="S1180" s="1">
        <f t="shared" si="88"/>
        <v>0</v>
      </c>
    </row>
    <row r="1181" spans="2:19" x14ac:dyDescent="0.35">
      <c r="B1181" s="46">
        <v>45168</v>
      </c>
      <c r="C1181" s="4">
        <v>1174</v>
      </c>
      <c r="D1181" s="4">
        <v>125</v>
      </c>
      <c r="E1181" s="1">
        <v>-9.8912740188419543E-3</v>
      </c>
      <c r="F1181" s="1">
        <v>-9891.274018841912</v>
      </c>
      <c r="G1181" s="1">
        <v>-8005.0991708858364</v>
      </c>
      <c r="H1181" s="1">
        <f t="shared" si="89"/>
        <v>39211.869678149931</v>
      </c>
      <c r="I1181" s="1">
        <f t="shared" si="90"/>
        <v>60057.141715062782</v>
      </c>
      <c r="J1181" s="4">
        <f t="shared" si="83"/>
        <v>66632.672726290883</v>
      </c>
      <c r="K1181" s="1">
        <f t="shared" si="81"/>
        <v>48961.822557232983</v>
      </c>
      <c r="L1181" s="1" cm="1">
        <f t="array" ref="L1181">-AVERAGE(IF(F632:F1181&lt;(-1*J1181),F632:F1181))</f>
        <v>76355.207394250043</v>
      </c>
      <c r="M1181" s="1" cm="1">
        <f t="array" ref="M1181">-AVERAGE(IF(G631:G1180&lt;(-1*K1181),G631:G1180))</f>
        <v>55170.73231975465</v>
      </c>
      <c r="N1181" s="1">
        <f t="shared" si="82"/>
        <v>-9891.2740188419539</v>
      </c>
      <c r="O1181" s="1">
        <f t="shared" si="84"/>
        <v>9891.2740188419539</v>
      </c>
      <c r="P1181" s="1">
        <f t="shared" si="85"/>
        <v>0</v>
      </c>
      <c r="Q1181" s="1">
        <f t="shared" si="86"/>
        <v>0</v>
      </c>
      <c r="R1181" s="1">
        <f t="shared" si="87"/>
        <v>0</v>
      </c>
      <c r="S1181" s="1">
        <f t="shared" si="88"/>
        <v>0</v>
      </c>
    </row>
    <row r="1182" spans="2:19" x14ac:dyDescent="0.35">
      <c r="B1182" s="46">
        <v>45169</v>
      </c>
      <c r="C1182" s="4">
        <v>1175</v>
      </c>
      <c r="D1182" s="4">
        <v>126</v>
      </c>
      <c r="E1182" s="1">
        <v>-3.5150141787176729E-4</v>
      </c>
      <c r="F1182" s="1">
        <v>-351.50141787179746</v>
      </c>
      <c r="G1182" s="1">
        <v>-291.06240836657111</v>
      </c>
      <c r="H1182" s="1">
        <f t="shared" si="89"/>
        <v>39211.869678149931</v>
      </c>
      <c r="I1182" s="1">
        <f t="shared" si="90"/>
        <v>60057.141715062782</v>
      </c>
      <c r="J1182" s="4">
        <f t="shared" si="83"/>
        <v>66632.672726290883</v>
      </c>
      <c r="K1182" s="1">
        <f t="shared" si="81"/>
        <v>48961.822557232983</v>
      </c>
      <c r="L1182" s="1" cm="1">
        <f t="array" ref="L1182">-AVERAGE(IF(F633:F1182&lt;(-1*J1182),F633:F1182))</f>
        <v>76355.207394250043</v>
      </c>
      <c r="M1182" s="1" cm="1">
        <f t="array" ref="M1182">-AVERAGE(IF(G632:G1181&lt;(-1*K1182),G632:G1181))</f>
        <v>55170.73231975465</v>
      </c>
      <c r="N1182" s="1">
        <f t="shared" si="82"/>
        <v>-351.50141787176727</v>
      </c>
      <c r="O1182" s="1">
        <f t="shared" si="84"/>
        <v>351.50141787176727</v>
      </c>
      <c r="P1182" s="1">
        <f t="shared" si="85"/>
        <v>0</v>
      </c>
      <c r="Q1182" s="1">
        <f t="shared" si="86"/>
        <v>0</v>
      </c>
      <c r="R1182" s="1">
        <f t="shared" si="87"/>
        <v>0</v>
      </c>
      <c r="S1182" s="1">
        <f t="shared" si="88"/>
        <v>0</v>
      </c>
    </row>
    <row r="1183" spans="2:19" x14ac:dyDescent="0.35">
      <c r="B1183" s="46">
        <v>45170</v>
      </c>
      <c r="C1183" s="4">
        <v>1176</v>
      </c>
      <c r="D1183" s="4">
        <v>127</v>
      </c>
      <c r="E1183" s="1">
        <v>6.1366641046463836E-3</v>
      </c>
      <c r="F1183" s="1">
        <v>6136.664104646421</v>
      </c>
      <c r="G1183" s="1">
        <v>5241.1043902615065</v>
      </c>
      <c r="H1183" s="1">
        <f t="shared" si="89"/>
        <v>39211.869678149931</v>
      </c>
      <c r="I1183" s="1">
        <f t="shared" si="90"/>
        <v>60057.141715062782</v>
      </c>
      <c r="J1183" s="4">
        <f t="shared" si="83"/>
        <v>66632.672726290883</v>
      </c>
      <c r="K1183" s="1">
        <f t="shared" si="81"/>
        <v>48961.822557232983</v>
      </c>
      <c r="L1183" s="1" cm="1">
        <f t="array" ref="L1183">-AVERAGE(IF(F634:F1183&lt;(-1*J1183),F634:F1183))</f>
        <v>76355.207394250043</v>
      </c>
      <c r="M1183" s="1" cm="1">
        <f t="array" ref="M1183">-AVERAGE(IF(G633:G1182&lt;(-1*K1183),G633:G1182))</f>
        <v>55170.73231975465</v>
      </c>
      <c r="N1183" s="1">
        <f t="shared" si="82"/>
        <v>6136.6641046463837</v>
      </c>
      <c r="O1183" s="1">
        <f t="shared" si="84"/>
        <v>-6136.6641046463837</v>
      </c>
      <c r="P1183" s="1">
        <f t="shared" si="85"/>
        <v>0</v>
      </c>
      <c r="Q1183" s="1">
        <f t="shared" si="86"/>
        <v>0</v>
      </c>
      <c r="R1183" s="1">
        <f t="shared" si="87"/>
        <v>0</v>
      </c>
      <c r="S1183" s="1">
        <f t="shared" si="88"/>
        <v>0</v>
      </c>
    </row>
    <row r="1184" spans="2:19" x14ac:dyDescent="0.35">
      <c r="B1184" s="46">
        <v>45174</v>
      </c>
      <c r="C1184" s="4">
        <v>1177</v>
      </c>
      <c r="D1184" s="4">
        <v>128</v>
      </c>
      <c r="E1184" s="1">
        <v>-1.1024169132948613E-2</v>
      </c>
      <c r="F1184" s="1">
        <v>-11024.16913294862</v>
      </c>
      <c r="G1184" s="1">
        <v>-9677.6262678705352</v>
      </c>
      <c r="H1184" s="1">
        <f t="shared" si="89"/>
        <v>39211.869678149931</v>
      </c>
      <c r="I1184" s="1">
        <f t="shared" si="90"/>
        <v>60057.141715062782</v>
      </c>
      <c r="J1184" s="4">
        <f t="shared" si="83"/>
        <v>66632.672726290883</v>
      </c>
      <c r="K1184" s="1">
        <f t="shared" si="81"/>
        <v>48961.822557232983</v>
      </c>
      <c r="L1184" s="1" cm="1">
        <f t="array" ref="L1184">-AVERAGE(IF(F635:F1184&lt;(-1*J1184),F635:F1184))</f>
        <v>76355.207394250043</v>
      </c>
      <c r="M1184" s="1" cm="1">
        <f t="array" ref="M1184">-AVERAGE(IF(G634:G1183&lt;(-1*K1184),G634:G1183))</f>
        <v>55170.73231975465</v>
      </c>
      <c r="N1184" s="1">
        <f t="shared" si="82"/>
        <v>-11024.169132948613</v>
      </c>
      <c r="O1184" s="1">
        <f t="shared" si="84"/>
        <v>11024.169132948613</v>
      </c>
      <c r="P1184" s="1">
        <f t="shared" si="85"/>
        <v>0</v>
      </c>
      <c r="Q1184" s="1">
        <f t="shared" si="86"/>
        <v>0</v>
      </c>
      <c r="R1184" s="1">
        <f t="shared" si="87"/>
        <v>0</v>
      </c>
      <c r="S1184" s="1">
        <f t="shared" si="88"/>
        <v>0</v>
      </c>
    </row>
    <row r="1185" spans="2:19" x14ac:dyDescent="0.35">
      <c r="B1185" s="46">
        <v>45175</v>
      </c>
      <c r="C1185" s="4">
        <v>1178</v>
      </c>
      <c r="D1185" s="4">
        <v>129</v>
      </c>
      <c r="E1185" s="1">
        <v>-2.6055120335745138E-3</v>
      </c>
      <c r="F1185" s="1">
        <v>-2605.512033574516</v>
      </c>
      <c r="G1185" s="1">
        <v>-2331.6746820651915</v>
      </c>
      <c r="H1185" s="1">
        <f t="shared" si="89"/>
        <v>39211.869678149931</v>
      </c>
      <c r="I1185" s="1">
        <f t="shared" si="90"/>
        <v>60057.141715062782</v>
      </c>
      <c r="J1185" s="4">
        <f t="shared" si="83"/>
        <v>66632.672726290883</v>
      </c>
      <c r="K1185" s="1">
        <f t="shared" ref="K1185:K1248" si="91">-LARGE(G635:G1184,(1-$C$3)*$C$2)</f>
        <v>48961.822557232983</v>
      </c>
      <c r="L1185" s="1" cm="1">
        <f t="array" ref="L1185">-AVERAGE(IF(F636:F1185&lt;(-1*J1185),F636:F1185))</f>
        <v>76355.207394250043</v>
      </c>
      <c r="M1185" s="1" cm="1">
        <f t="array" ref="M1185">-AVERAGE(IF(G635:G1184&lt;(-1*K1185),G635:G1184))</f>
        <v>55170.73231975465</v>
      </c>
      <c r="N1185" s="1">
        <f t="shared" si="82"/>
        <v>-2605.5120335745137</v>
      </c>
      <c r="O1185" s="1">
        <f t="shared" si="84"/>
        <v>2605.5120335745137</v>
      </c>
      <c r="P1185" s="1">
        <f t="shared" si="85"/>
        <v>0</v>
      </c>
      <c r="Q1185" s="1">
        <f t="shared" si="86"/>
        <v>0</v>
      </c>
      <c r="R1185" s="1">
        <f t="shared" si="87"/>
        <v>0</v>
      </c>
      <c r="S1185" s="1">
        <f t="shared" si="88"/>
        <v>0</v>
      </c>
    </row>
    <row r="1186" spans="2:19" x14ac:dyDescent="0.35">
      <c r="B1186" s="46">
        <v>45176</v>
      </c>
      <c r="C1186" s="4">
        <v>1179</v>
      </c>
      <c r="D1186" s="4">
        <v>130</v>
      </c>
      <c r="E1186" s="1">
        <v>1.1466806918677236E-2</v>
      </c>
      <c r="F1186" s="1">
        <v>11466.806918677175</v>
      </c>
      <c r="G1186" s="1">
        <v>10576.818110770677</v>
      </c>
      <c r="H1186" s="1">
        <f t="shared" si="89"/>
        <v>39211.869678149931</v>
      </c>
      <c r="I1186" s="1">
        <f t="shared" si="90"/>
        <v>60057.141715062782</v>
      </c>
      <c r="J1186" s="4">
        <f t="shared" si="83"/>
        <v>66632.672726290883</v>
      </c>
      <c r="K1186" s="1">
        <f t="shared" si="91"/>
        <v>48961.822557232983</v>
      </c>
      <c r="L1186" s="1" cm="1">
        <f t="array" ref="L1186">-AVERAGE(IF(F637:F1186&lt;(-1*J1186),F637:F1186))</f>
        <v>76355.207394250043</v>
      </c>
      <c r="M1186" s="1" cm="1">
        <f t="array" ref="M1186">-AVERAGE(IF(G636:G1185&lt;(-1*K1186),G636:G1185))</f>
        <v>55170.73231975465</v>
      </c>
      <c r="N1186" s="1">
        <f t="shared" si="82"/>
        <v>11466.806918677235</v>
      </c>
      <c r="O1186" s="1">
        <f t="shared" si="84"/>
        <v>-11466.806918677235</v>
      </c>
      <c r="P1186" s="1">
        <f t="shared" si="85"/>
        <v>0</v>
      </c>
      <c r="Q1186" s="1">
        <f t="shared" si="86"/>
        <v>0</v>
      </c>
      <c r="R1186" s="1">
        <f t="shared" si="87"/>
        <v>0</v>
      </c>
      <c r="S1186" s="1">
        <f t="shared" si="88"/>
        <v>0</v>
      </c>
    </row>
    <row r="1187" spans="2:19" x14ac:dyDescent="0.35">
      <c r="B1187" s="46">
        <v>45177</v>
      </c>
      <c r="C1187" s="4">
        <v>1180</v>
      </c>
      <c r="D1187" s="4">
        <v>131</v>
      </c>
      <c r="E1187" s="1">
        <v>1.4962231257551542E-2</v>
      </c>
      <c r="F1187" s="1">
        <v>14962.231257551583</v>
      </c>
      <c r="G1187" s="1">
        <v>14037.371395251106</v>
      </c>
      <c r="H1187" s="1">
        <f t="shared" si="89"/>
        <v>39211.869678149931</v>
      </c>
      <c r="I1187" s="1">
        <f t="shared" si="90"/>
        <v>60057.141715062782</v>
      </c>
      <c r="J1187" s="4">
        <f t="shared" si="83"/>
        <v>66632.672726290883</v>
      </c>
      <c r="K1187" s="1">
        <f t="shared" si="91"/>
        <v>48961.822557232983</v>
      </c>
      <c r="L1187" s="1" cm="1">
        <f t="array" ref="L1187">-AVERAGE(IF(F638:F1187&lt;(-1*J1187),F638:F1187))</f>
        <v>76355.207394250043</v>
      </c>
      <c r="M1187" s="1" cm="1">
        <f t="array" ref="M1187">-AVERAGE(IF(G637:G1186&lt;(-1*K1187),G637:G1186))</f>
        <v>55170.73231975465</v>
      </c>
      <c r="N1187" s="1">
        <f t="shared" si="82"/>
        <v>14962.231257551543</v>
      </c>
      <c r="O1187" s="1">
        <f t="shared" si="84"/>
        <v>-14962.231257551543</v>
      </c>
      <c r="P1187" s="1">
        <f t="shared" si="85"/>
        <v>0</v>
      </c>
      <c r="Q1187" s="1">
        <f t="shared" si="86"/>
        <v>0</v>
      </c>
      <c r="R1187" s="1">
        <f t="shared" si="87"/>
        <v>0</v>
      </c>
      <c r="S1187" s="1">
        <f t="shared" si="88"/>
        <v>0</v>
      </c>
    </row>
    <row r="1188" spans="2:19" x14ac:dyDescent="0.35">
      <c r="B1188" s="46">
        <v>45180</v>
      </c>
      <c r="C1188" s="4">
        <v>1181</v>
      </c>
      <c r="D1188" s="4">
        <v>132</v>
      </c>
      <c r="E1188" s="1">
        <v>-1.1172156476567467E-2</v>
      </c>
      <c r="F1188" s="1">
        <v>-11172.156476567499</v>
      </c>
      <c r="G1188" s="1">
        <v>-10551.168604620203</v>
      </c>
      <c r="H1188" s="1">
        <f t="shared" si="89"/>
        <v>39211.869678149931</v>
      </c>
      <c r="I1188" s="1">
        <f t="shared" si="90"/>
        <v>60057.141715062782</v>
      </c>
      <c r="J1188" s="4">
        <f t="shared" si="83"/>
        <v>66632.672726290883</v>
      </c>
      <c r="K1188" s="1">
        <f t="shared" si="91"/>
        <v>48961.822557232983</v>
      </c>
      <c r="L1188" s="1" cm="1">
        <f t="array" ref="L1188">-AVERAGE(IF(F639:F1188&lt;(-1*J1188),F639:F1188))</f>
        <v>76355.207394250043</v>
      </c>
      <c r="M1188" s="1" cm="1">
        <f t="array" ref="M1188">-AVERAGE(IF(G638:G1187&lt;(-1*K1188),G638:G1187))</f>
        <v>55170.73231975465</v>
      </c>
      <c r="N1188" s="1">
        <f t="shared" si="82"/>
        <v>-11172.156476567467</v>
      </c>
      <c r="O1188" s="1">
        <f t="shared" si="84"/>
        <v>11172.156476567467</v>
      </c>
      <c r="P1188" s="1">
        <f t="shared" si="85"/>
        <v>0</v>
      </c>
      <c r="Q1188" s="1">
        <f t="shared" si="86"/>
        <v>0</v>
      </c>
      <c r="R1188" s="1">
        <f t="shared" si="87"/>
        <v>0</v>
      </c>
      <c r="S1188" s="1">
        <f t="shared" si="88"/>
        <v>0</v>
      </c>
    </row>
    <row r="1189" spans="2:19" x14ac:dyDescent="0.35">
      <c r="B1189" s="46">
        <v>45181</v>
      </c>
      <c r="C1189" s="4">
        <v>1182</v>
      </c>
      <c r="D1189" s="4">
        <v>133</v>
      </c>
      <c r="E1189" s="1">
        <v>8.2706298262653702E-3</v>
      </c>
      <c r="F1189" s="1">
        <v>8270.6298262653872</v>
      </c>
      <c r="G1189" s="1">
        <v>7945.2574891028753</v>
      </c>
      <c r="H1189" s="1">
        <f t="shared" si="89"/>
        <v>39211.869678149931</v>
      </c>
      <c r="I1189" s="1">
        <f t="shared" si="90"/>
        <v>60057.141715062782</v>
      </c>
      <c r="J1189" s="4">
        <f t="shared" si="83"/>
        <v>66632.672726290883</v>
      </c>
      <c r="K1189" s="1">
        <f t="shared" si="91"/>
        <v>48961.822557232983</v>
      </c>
      <c r="L1189" s="1" cm="1">
        <f t="array" ref="L1189">-AVERAGE(IF(F640:F1189&lt;(-1*J1189),F640:F1189))</f>
        <v>76355.207394250043</v>
      </c>
      <c r="M1189" s="1" cm="1">
        <f t="array" ref="M1189">-AVERAGE(IF(G639:G1188&lt;(-1*K1189),G639:G1188))</f>
        <v>55170.73231975465</v>
      </c>
      <c r="N1189" s="1">
        <f t="shared" si="82"/>
        <v>8270.6298262653709</v>
      </c>
      <c r="O1189" s="1">
        <f t="shared" si="84"/>
        <v>-8270.6298262653709</v>
      </c>
      <c r="P1189" s="1">
        <f t="shared" si="85"/>
        <v>0</v>
      </c>
      <c r="Q1189" s="1">
        <f t="shared" si="86"/>
        <v>0</v>
      </c>
      <c r="R1189" s="1">
        <f t="shared" si="87"/>
        <v>0</v>
      </c>
      <c r="S1189" s="1">
        <f t="shared" si="88"/>
        <v>0</v>
      </c>
    </row>
    <row r="1190" spans="2:19" x14ac:dyDescent="0.35">
      <c r="B1190" s="46">
        <v>45182</v>
      </c>
      <c r="C1190" s="4">
        <v>1183</v>
      </c>
      <c r="D1190" s="4">
        <v>134</v>
      </c>
      <c r="E1190" s="1">
        <v>-2.6503760047013089E-2</v>
      </c>
      <c r="F1190" s="1">
        <v>-26503.760047013056</v>
      </c>
      <c r="G1190" s="1">
        <v>-26053.91756345547</v>
      </c>
      <c r="H1190" s="1">
        <f t="shared" si="89"/>
        <v>39211.869678149931</v>
      </c>
      <c r="I1190" s="1">
        <f t="shared" si="90"/>
        <v>60057.141715062782</v>
      </c>
      <c r="J1190" s="4">
        <f t="shared" si="83"/>
        <v>66632.672726290883</v>
      </c>
      <c r="K1190" s="1">
        <f t="shared" si="91"/>
        <v>48961.822557232983</v>
      </c>
      <c r="L1190" s="1" cm="1">
        <f t="array" ref="L1190">-AVERAGE(IF(F641:F1190&lt;(-1*J1190),F641:F1190))</f>
        <v>76355.207394250043</v>
      </c>
      <c r="M1190" s="1" cm="1">
        <f t="array" ref="M1190">-AVERAGE(IF(G640:G1189&lt;(-1*K1190),G640:G1189))</f>
        <v>55170.73231975465</v>
      </c>
      <c r="N1190" s="1">
        <f t="shared" si="82"/>
        <v>-26503.760047013089</v>
      </c>
      <c r="O1190" s="1">
        <f t="shared" si="84"/>
        <v>26503.760047013089</v>
      </c>
      <c r="P1190" s="1">
        <f t="shared" si="85"/>
        <v>0</v>
      </c>
      <c r="Q1190" s="1">
        <f t="shared" si="86"/>
        <v>0</v>
      </c>
      <c r="R1190" s="1">
        <f t="shared" si="87"/>
        <v>0</v>
      </c>
      <c r="S1190" s="1">
        <f t="shared" si="88"/>
        <v>0</v>
      </c>
    </row>
    <row r="1191" spans="2:19" x14ac:dyDescent="0.35">
      <c r="B1191" s="46">
        <v>45183</v>
      </c>
      <c r="C1191" s="4">
        <v>1184</v>
      </c>
      <c r="D1191" s="4">
        <v>135</v>
      </c>
      <c r="E1191" s="1">
        <v>2.2748725132066234E-2</v>
      </c>
      <c r="F1191" s="1">
        <v>22748.725132066291</v>
      </c>
      <c r="G1191" s="1">
        <v>21308.386466388678</v>
      </c>
      <c r="H1191" s="1">
        <f t="shared" si="89"/>
        <v>39211.869678149931</v>
      </c>
      <c r="I1191" s="1">
        <f t="shared" si="90"/>
        <v>60057.141715062782</v>
      </c>
      <c r="J1191" s="4">
        <f t="shared" si="83"/>
        <v>66632.672726290883</v>
      </c>
      <c r="K1191" s="1">
        <f t="shared" si="91"/>
        <v>48961.822557232983</v>
      </c>
      <c r="L1191" s="1" cm="1">
        <f t="array" ref="L1191">-AVERAGE(IF(F642:F1191&lt;(-1*J1191),F642:F1191))</f>
        <v>76355.207394250043</v>
      </c>
      <c r="M1191" s="1" cm="1">
        <f t="array" ref="M1191">-AVERAGE(IF(G641:G1190&lt;(-1*K1191),G641:G1190))</f>
        <v>55170.73231975465</v>
      </c>
      <c r="N1191" s="1">
        <f t="shared" si="82"/>
        <v>22748.725132066233</v>
      </c>
      <c r="O1191" s="1">
        <f t="shared" si="84"/>
        <v>-22748.725132066233</v>
      </c>
      <c r="P1191" s="1">
        <f t="shared" si="85"/>
        <v>0</v>
      </c>
      <c r="Q1191" s="1">
        <f t="shared" si="86"/>
        <v>0</v>
      </c>
      <c r="R1191" s="1">
        <f t="shared" si="87"/>
        <v>0</v>
      </c>
      <c r="S1191" s="1">
        <f t="shared" si="88"/>
        <v>0</v>
      </c>
    </row>
    <row r="1192" spans="2:19" x14ac:dyDescent="0.35">
      <c r="B1192" s="46">
        <v>45184</v>
      </c>
      <c r="C1192" s="4">
        <v>1185</v>
      </c>
      <c r="D1192" s="4">
        <v>136</v>
      </c>
      <c r="E1192" s="1">
        <v>-1.6791785205878717E-2</v>
      </c>
      <c r="F1192" s="1">
        <v>-16791.785205878667</v>
      </c>
      <c r="G1192" s="1">
        <v>-15364.505486784019</v>
      </c>
      <c r="H1192" s="1">
        <f t="shared" si="89"/>
        <v>39211.869678149931</v>
      </c>
      <c r="I1192" s="1">
        <f t="shared" si="90"/>
        <v>60057.141715062782</v>
      </c>
      <c r="J1192" s="4">
        <f t="shared" si="83"/>
        <v>66632.672726290883</v>
      </c>
      <c r="K1192" s="1">
        <f t="shared" si="91"/>
        <v>48961.822557232983</v>
      </c>
      <c r="L1192" s="1" cm="1">
        <f t="array" ref="L1192">-AVERAGE(IF(F643:F1192&lt;(-1*J1192),F643:F1192))</f>
        <v>76355.207394250043</v>
      </c>
      <c r="M1192" s="1" cm="1">
        <f t="array" ref="M1192">-AVERAGE(IF(G642:G1191&lt;(-1*K1192),G642:G1191))</f>
        <v>55170.73231975465</v>
      </c>
      <c r="N1192" s="1">
        <f t="shared" si="82"/>
        <v>-16791.785205878718</v>
      </c>
      <c r="O1192" s="1">
        <f t="shared" si="84"/>
        <v>16791.785205878718</v>
      </c>
      <c r="P1192" s="1">
        <f t="shared" si="85"/>
        <v>0</v>
      </c>
      <c r="Q1192" s="1">
        <f t="shared" si="86"/>
        <v>0</v>
      </c>
      <c r="R1192" s="1">
        <f t="shared" si="87"/>
        <v>0</v>
      </c>
      <c r="S1192" s="1">
        <f t="shared" si="88"/>
        <v>0</v>
      </c>
    </row>
    <row r="1193" spans="2:19" x14ac:dyDescent="0.35">
      <c r="B1193" s="46">
        <v>45187</v>
      </c>
      <c r="C1193" s="4">
        <v>1186</v>
      </c>
      <c r="D1193" s="4">
        <v>137</v>
      </c>
      <c r="E1193" s="1">
        <v>4.8273440401131844E-3</v>
      </c>
      <c r="F1193" s="1">
        <v>4827.344040113152</v>
      </c>
      <c r="G1193" s="1">
        <v>4425.6000142215789</v>
      </c>
      <c r="H1193" s="1">
        <f t="shared" si="89"/>
        <v>39211.869678149931</v>
      </c>
      <c r="I1193" s="1">
        <f t="shared" si="90"/>
        <v>60057.141715062782</v>
      </c>
      <c r="J1193" s="4">
        <f t="shared" si="83"/>
        <v>66632.672726290883</v>
      </c>
      <c r="K1193" s="1">
        <f t="shared" si="91"/>
        <v>48961.822557232983</v>
      </c>
      <c r="L1193" s="1" cm="1">
        <f t="array" ref="L1193">-AVERAGE(IF(F644:F1193&lt;(-1*J1193),F644:F1193))</f>
        <v>76355.207394250043</v>
      </c>
      <c r="M1193" s="1" cm="1">
        <f t="array" ref="M1193">-AVERAGE(IF(G643:G1192&lt;(-1*K1193),G643:G1192))</f>
        <v>55170.73231975465</v>
      </c>
      <c r="N1193" s="1">
        <f t="shared" si="82"/>
        <v>4827.3440401131847</v>
      </c>
      <c r="O1193" s="1">
        <f t="shared" si="84"/>
        <v>-4827.3440401131847</v>
      </c>
      <c r="P1193" s="1">
        <f t="shared" si="85"/>
        <v>0</v>
      </c>
      <c r="Q1193" s="1">
        <f t="shared" si="86"/>
        <v>0</v>
      </c>
      <c r="R1193" s="1">
        <f t="shared" si="87"/>
        <v>0</v>
      </c>
      <c r="S1193" s="1">
        <f t="shared" si="88"/>
        <v>0</v>
      </c>
    </row>
    <row r="1194" spans="2:19" x14ac:dyDescent="0.35">
      <c r="B1194" s="46">
        <v>45188</v>
      </c>
      <c r="C1194" s="4">
        <v>1187</v>
      </c>
      <c r="D1194" s="4">
        <v>138</v>
      </c>
      <c r="E1194" s="1">
        <v>1.0605883041133751E-2</v>
      </c>
      <c r="F1194" s="1">
        <v>10605.883041133755</v>
      </c>
      <c r="G1194" s="1">
        <v>10004.000292298228</v>
      </c>
      <c r="H1194" s="1">
        <f t="shared" si="89"/>
        <v>39211.869678149931</v>
      </c>
      <c r="I1194" s="1">
        <f t="shared" si="90"/>
        <v>60057.141715062782</v>
      </c>
      <c r="J1194" s="4">
        <f t="shared" si="83"/>
        <v>66632.672726290883</v>
      </c>
      <c r="K1194" s="1">
        <f t="shared" si="91"/>
        <v>48961.822557232983</v>
      </c>
      <c r="L1194" s="1" cm="1">
        <f t="array" ref="L1194">-AVERAGE(IF(F645:F1194&lt;(-1*J1194),F645:F1194))</f>
        <v>76355.207394250043</v>
      </c>
      <c r="M1194" s="1" cm="1">
        <f t="array" ref="M1194">-AVERAGE(IF(G644:G1193&lt;(-1*K1194),G644:G1193))</f>
        <v>55170.73231975465</v>
      </c>
      <c r="N1194" s="1">
        <f t="shared" si="82"/>
        <v>10605.883041133751</v>
      </c>
      <c r="O1194" s="1">
        <f t="shared" si="84"/>
        <v>-10605.883041133751</v>
      </c>
      <c r="P1194" s="1">
        <f t="shared" si="85"/>
        <v>0</v>
      </c>
      <c r="Q1194" s="1">
        <f t="shared" si="86"/>
        <v>0</v>
      </c>
      <c r="R1194" s="1">
        <f t="shared" si="87"/>
        <v>0</v>
      </c>
      <c r="S1194" s="1">
        <f t="shared" si="88"/>
        <v>0</v>
      </c>
    </row>
    <row r="1195" spans="2:19" x14ac:dyDescent="0.35">
      <c r="B1195" s="46">
        <v>45189</v>
      </c>
      <c r="C1195" s="4">
        <v>1188</v>
      </c>
      <c r="D1195" s="4">
        <v>139</v>
      </c>
      <c r="E1195" s="1">
        <v>-1.6665180984273317E-2</v>
      </c>
      <c r="F1195" s="1">
        <v>-16665.18098427332</v>
      </c>
      <c r="G1195" s="1">
        <v>-16011.956779150509</v>
      </c>
      <c r="H1195" s="1">
        <f t="shared" si="89"/>
        <v>39211.869678149931</v>
      </c>
      <c r="I1195" s="1">
        <f t="shared" si="90"/>
        <v>60057.141715062782</v>
      </c>
      <c r="J1195" s="4">
        <f t="shared" si="83"/>
        <v>66632.672726290883</v>
      </c>
      <c r="K1195" s="1">
        <f t="shared" si="91"/>
        <v>48961.822557232983</v>
      </c>
      <c r="L1195" s="1" cm="1">
        <f t="array" ref="L1195">-AVERAGE(IF(F646:F1195&lt;(-1*J1195),F646:F1195))</f>
        <v>76355.207394250043</v>
      </c>
      <c r="M1195" s="1" cm="1">
        <f t="array" ref="M1195">-AVERAGE(IF(G645:G1194&lt;(-1*K1195),G645:G1194))</f>
        <v>55170.73231975465</v>
      </c>
      <c r="N1195" s="1">
        <f t="shared" si="82"/>
        <v>-16665.180984273316</v>
      </c>
      <c r="O1195" s="1">
        <f t="shared" si="84"/>
        <v>16665.180984273316</v>
      </c>
      <c r="P1195" s="1">
        <f t="shared" si="85"/>
        <v>0</v>
      </c>
      <c r="Q1195" s="1">
        <f t="shared" si="86"/>
        <v>0</v>
      </c>
      <c r="R1195" s="1">
        <f t="shared" si="87"/>
        <v>0</v>
      </c>
      <c r="S1195" s="1">
        <f t="shared" si="88"/>
        <v>0</v>
      </c>
    </row>
    <row r="1196" spans="2:19" x14ac:dyDescent="0.35">
      <c r="B1196" s="46">
        <v>45190</v>
      </c>
      <c r="C1196" s="4">
        <v>1189</v>
      </c>
      <c r="D1196" s="4">
        <v>140</v>
      </c>
      <c r="E1196" s="1">
        <v>-2.8800038086595356E-2</v>
      </c>
      <c r="F1196" s="1">
        <v>-28800.038086595363</v>
      </c>
      <c r="G1196" s="1">
        <v>-27657.902449158293</v>
      </c>
      <c r="H1196" s="1">
        <f t="shared" si="89"/>
        <v>39211.869678149931</v>
      </c>
      <c r="I1196" s="1">
        <f t="shared" si="90"/>
        <v>60057.141715062782</v>
      </c>
      <c r="J1196" s="4">
        <f t="shared" si="83"/>
        <v>66632.672726290883</v>
      </c>
      <c r="K1196" s="1">
        <f t="shared" si="91"/>
        <v>48961.822557232983</v>
      </c>
      <c r="L1196" s="1" cm="1">
        <f t="array" ref="L1196">-AVERAGE(IF(F647:F1196&lt;(-1*J1196),F647:F1196))</f>
        <v>76355.207394250043</v>
      </c>
      <c r="M1196" s="1" cm="1">
        <f t="array" ref="M1196">-AVERAGE(IF(G646:G1195&lt;(-1*K1196),G646:G1195))</f>
        <v>55170.73231975465</v>
      </c>
      <c r="N1196" s="1">
        <f t="shared" si="82"/>
        <v>-28800.038086595356</v>
      </c>
      <c r="O1196" s="1">
        <f t="shared" si="84"/>
        <v>28800.038086595356</v>
      </c>
      <c r="P1196" s="1">
        <f t="shared" si="85"/>
        <v>0</v>
      </c>
      <c r="Q1196" s="1">
        <f t="shared" si="86"/>
        <v>0</v>
      </c>
      <c r="R1196" s="1">
        <f t="shared" si="87"/>
        <v>0</v>
      </c>
      <c r="S1196" s="1">
        <f t="shared" si="88"/>
        <v>0</v>
      </c>
    </row>
    <row r="1197" spans="2:19" x14ac:dyDescent="0.35">
      <c r="B1197" s="46">
        <v>45191</v>
      </c>
      <c r="C1197" s="4">
        <v>1190</v>
      </c>
      <c r="D1197" s="4">
        <v>141</v>
      </c>
      <c r="E1197" s="1">
        <v>-3.4456424846652164E-3</v>
      </c>
      <c r="F1197" s="1">
        <v>-3445.6424846652662</v>
      </c>
      <c r="G1197" s="1">
        <v>-3124.0850193032852</v>
      </c>
      <c r="H1197" s="1">
        <f t="shared" si="89"/>
        <v>39211.869678149931</v>
      </c>
      <c r="I1197" s="1">
        <f t="shared" si="90"/>
        <v>60057.141715062782</v>
      </c>
      <c r="J1197" s="4">
        <f t="shared" si="83"/>
        <v>66632.672726290883</v>
      </c>
      <c r="K1197" s="1">
        <f t="shared" si="91"/>
        <v>48961.822557232983</v>
      </c>
      <c r="L1197" s="1" cm="1">
        <f t="array" ref="L1197">-AVERAGE(IF(F648:F1197&lt;(-1*J1197),F648:F1197))</f>
        <v>76355.207394250043</v>
      </c>
      <c r="M1197" s="1" cm="1">
        <f t="array" ref="M1197">-AVERAGE(IF(G647:G1196&lt;(-1*K1197),G647:G1196))</f>
        <v>55170.73231975465</v>
      </c>
      <c r="N1197" s="1">
        <f t="shared" ref="N1197:N1265" si="92">E1197*$C$4</f>
        <v>-3445.6424846652162</v>
      </c>
      <c r="O1197" s="1">
        <f t="shared" si="84"/>
        <v>3445.6424846652162</v>
      </c>
      <c r="P1197" s="1">
        <f t="shared" si="85"/>
        <v>0</v>
      </c>
      <c r="Q1197" s="1">
        <f t="shared" si="86"/>
        <v>0</v>
      </c>
      <c r="R1197" s="1">
        <f t="shared" si="87"/>
        <v>0</v>
      </c>
      <c r="S1197" s="1">
        <f t="shared" si="88"/>
        <v>0</v>
      </c>
    </row>
    <row r="1198" spans="2:19" x14ac:dyDescent="0.35">
      <c r="B1198" s="46">
        <v>45194</v>
      </c>
      <c r="C1198" s="4">
        <v>1191</v>
      </c>
      <c r="D1198" s="4">
        <v>142</v>
      </c>
      <c r="E1198" s="1">
        <v>9.5738466453870949E-3</v>
      </c>
      <c r="F1198" s="1">
        <v>9573.8466453871224</v>
      </c>
      <c r="G1198" s="1">
        <v>8942.1048831758908</v>
      </c>
      <c r="H1198" s="1">
        <f t="shared" si="89"/>
        <v>39211.869678149931</v>
      </c>
      <c r="I1198" s="1">
        <f t="shared" si="90"/>
        <v>60057.141715062782</v>
      </c>
      <c r="J1198" s="4">
        <f t="shared" ref="J1198:J1261" si="93">-LARGE(F649:F1198,(1-$C$3)*$C$2)</f>
        <v>66632.672726290883</v>
      </c>
      <c r="K1198" s="1">
        <f t="shared" si="91"/>
        <v>46845.132391807041</v>
      </c>
      <c r="L1198" s="1" cm="1">
        <f t="array" ref="L1198">-AVERAGE(IF(F649:F1198&lt;(-1*J1198),F649:F1198))</f>
        <v>76355.207394250043</v>
      </c>
      <c r="M1198" s="1" cm="1">
        <f t="array" ref="M1198">-AVERAGE(IF(G648:G1197&lt;(-1*K1198),G648:G1197))</f>
        <v>54432.437472401514</v>
      </c>
      <c r="N1198" s="1">
        <f t="shared" si="92"/>
        <v>9573.8466453870951</v>
      </c>
      <c r="O1198" s="1">
        <f t="shared" ref="O1198:O1261" si="94">N1198*-1</f>
        <v>-9573.8466453870951</v>
      </c>
      <c r="P1198" s="1">
        <f t="shared" ref="P1198:P1261" si="95">IF(O1198&gt;J1198,1,0)</f>
        <v>0</v>
      </c>
      <c r="Q1198" s="1">
        <f t="shared" ref="Q1198:Q1261" si="96">IF(O1198&gt;K1198,1,0)</f>
        <v>0</v>
      </c>
      <c r="R1198" s="1">
        <f t="shared" ref="R1198:R1261" si="97">IF($N1198&gt;J1198,($N1198-L1198)^2,0)</f>
        <v>0</v>
      </c>
      <c r="S1198" s="1">
        <f t="shared" ref="S1198:S1261" si="98">IF($N1198&gt;K1198,(Q1198-M1198)^2,0)</f>
        <v>0</v>
      </c>
    </row>
    <row r="1199" spans="2:19" x14ac:dyDescent="0.35">
      <c r="B1199" s="46">
        <v>45195</v>
      </c>
      <c r="C1199" s="4">
        <v>1192</v>
      </c>
      <c r="D1199" s="4">
        <v>143</v>
      </c>
      <c r="E1199" s="1">
        <v>-7.3261627145911508E-3</v>
      </c>
      <c r="F1199" s="1">
        <v>-7326.1627145911334</v>
      </c>
      <c r="G1199" s="1">
        <v>-6987.435437631163</v>
      </c>
      <c r="H1199" s="1">
        <f t="shared" si="89"/>
        <v>39211.869678149931</v>
      </c>
      <c r="I1199" s="1">
        <f t="shared" si="90"/>
        <v>60057.141715062782</v>
      </c>
      <c r="J1199" s="4">
        <f t="shared" si="93"/>
        <v>66632.672726290883</v>
      </c>
      <c r="K1199" s="1">
        <f t="shared" si="91"/>
        <v>46845.132391807041</v>
      </c>
      <c r="L1199" s="1" cm="1">
        <f t="array" ref="L1199">-AVERAGE(IF(F650:F1199&lt;(-1*J1199),F650:F1199))</f>
        <v>76355.207394250043</v>
      </c>
      <c r="M1199" s="1" cm="1">
        <f t="array" ref="M1199">-AVERAGE(IF(G649:G1198&lt;(-1*K1199),G649:G1198))</f>
        <v>54432.437472401514</v>
      </c>
      <c r="N1199" s="1">
        <f t="shared" si="92"/>
        <v>-7326.1627145911507</v>
      </c>
      <c r="O1199" s="1">
        <f t="shared" si="94"/>
        <v>7326.1627145911507</v>
      </c>
      <c r="P1199" s="1">
        <f t="shared" si="95"/>
        <v>0</v>
      </c>
      <c r="Q1199" s="1">
        <f t="shared" si="96"/>
        <v>0</v>
      </c>
      <c r="R1199" s="1">
        <f t="shared" si="97"/>
        <v>0</v>
      </c>
      <c r="S1199" s="1">
        <f t="shared" si="98"/>
        <v>0</v>
      </c>
    </row>
    <row r="1200" spans="2:19" x14ac:dyDescent="0.35">
      <c r="B1200" s="46">
        <v>45196</v>
      </c>
      <c r="C1200" s="4">
        <v>1193</v>
      </c>
      <c r="D1200" s="4">
        <v>144</v>
      </c>
      <c r="E1200" s="1">
        <v>1.3318659316318721E-3</v>
      </c>
      <c r="F1200" s="1">
        <v>1331.8659316318808</v>
      </c>
      <c r="G1200" s="1">
        <v>1302.1845531980862</v>
      </c>
      <c r="H1200" s="1">
        <f t="shared" si="89"/>
        <v>39211.869678149931</v>
      </c>
      <c r="I1200" s="1">
        <f t="shared" si="90"/>
        <v>60057.141715062782</v>
      </c>
      <c r="J1200" s="4">
        <f t="shared" si="93"/>
        <v>66632.672726290883</v>
      </c>
      <c r="K1200" s="1">
        <f t="shared" si="91"/>
        <v>46845.132391807041</v>
      </c>
      <c r="L1200" s="1" cm="1">
        <f t="array" ref="L1200">-AVERAGE(IF(F651:F1200&lt;(-1*J1200),F651:F1200))</f>
        <v>76355.207394250043</v>
      </c>
      <c r="M1200" s="1" cm="1">
        <f t="array" ref="M1200">-AVERAGE(IF(G650:G1199&lt;(-1*K1200),G650:G1199))</f>
        <v>54432.437472401514</v>
      </c>
      <c r="N1200" s="1">
        <f t="shared" si="92"/>
        <v>1331.8659316318722</v>
      </c>
      <c r="O1200" s="1">
        <f t="shared" si="94"/>
        <v>-1331.8659316318722</v>
      </c>
      <c r="P1200" s="1">
        <f t="shared" si="95"/>
        <v>0</v>
      </c>
      <c r="Q1200" s="1">
        <f t="shared" si="96"/>
        <v>0</v>
      </c>
      <c r="R1200" s="1">
        <f t="shared" si="97"/>
        <v>0</v>
      </c>
      <c r="S1200" s="1">
        <f t="shared" si="98"/>
        <v>0</v>
      </c>
    </row>
    <row r="1201" spans="2:19" x14ac:dyDescent="0.35">
      <c r="B1201" s="46">
        <v>45197</v>
      </c>
      <c r="C1201" s="4">
        <v>1194</v>
      </c>
      <c r="D1201" s="4">
        <v>145</v>
      </c>
      <c r="E1201" s="1">
        <v>2.0918259163459487E-2</v>
      </c>
      <c r="F1201" s="1">
        <v>20918.25916345953</v>
      </c>
      <c r="G1201" s="1">
        <v>21090.19157751774</v>
      </c>
      <c r="H1201" s="1">
        <f t="shared" si="89"/>
        <v>39211.869678149931</v>
      </c>
      <c r="I1201" s="1">
        <f t="shared" si="90"/>
        <v>60057.141715062782</v>
      </c>
      <c r="J1201" s="4">
        <f t="shared" si="93"/>
        <v>66632.672726290883</v>
      </c>
      <c r="K1201" s="1">
        <f t="shared" si="91"/>
        <v>46845.132391807041</v>
      </c>
      <c r="L1201" s="1" cm="1">
        <f t="array" ref="L1201">-AVERAGE(IF(F652:F1201&lt;(-1*J1201),F652:F1201))</f>
        <v>76355.207394250043</v>
      </c>
      <c r="M1201" s="1" cm="1">
        <f t="array" ref="M1201">-AVERAGE(IF(G651:G1200&lt;(-1*K1201),G651:G1200))</f>
        <v>54432.437472401514</v>
      </c>
      <c r="N1201" s="1">
        <f t="shared" si="92"/>
        <v>20918.259163459486</v>
      </c>
      <c r="O1201" s="1">
        <f t="shared" si="94"/>
        <v>-20918.259163459486</v>
      </c>
      <c r="P1201" s="1">
        <f t="shared" si="95"/>
        <v>0</v>
      </c>
      <c r="Q1201" s="1">
        <f t="shared" si="96"/>
        <v>0</v>
      </c>
      <c r="R1201" s="1">
        <f t="shared" si="97"/>
        <v>0</v>
      </c>
      <c r="S1201" s="1">
        <f t="shared" si="98"/>
        <v>0</v>
      </c>
    </row>
    <row r="1202" spans="2:19" x14ac:dyDescent="0.35">
      <c r="B1202" s="46">
        <v>45198</v>
      </c>
      <c r="C1202" s="4">
        <v>1195</v>
      </c>
      <c r="D1202" s="4">
        <v>146</v>
      </c>
      <c r="E1202" s="1">
        <v>1.0645513143256249E-2</v>
      </c>
      <c r="F1202" s="1">
        <v>10645.513143256307</v>
      </c>
      <c r="G1202" s="1">
        <v>10495.570786187827</v>
      </c>
      <c r="H1202" s="1">
        <f t="shared" si="89"/>
        <v>39211.869678149931</v>
      </c>
      <c r="I1202" s="1">
        <f t="shared" si="90"/>
        <v>60057.141715062782</v>
      </c>
      <c r="J1202" s="4">
        <f t="shared" si="93"/>
        <v>66632.672726290883</v>
      </c>
      <c r="K1202" s="1">
        <f t="shared" si="91"/>
        <v>46845.132391807041</v>
      </c>
      <c r="L1202" s="1" cm="1">
        <f t="array" ref="L1202">-AVERAGE(IF(F653:F1202&lt;(-1*J1202),F653:F1202))</f>
        <v>76355.207394250043</v>
      </c>
      <c r="M1202" s="1" cm="1">
        <f t="array" ref="M1202">-AVERAGE(IF(G652:G1201&lt;(-1*K1202),G652:G1201))</f>
        <v>54432.437472401514</v>
      </c>
      <c r="N1202" s="1">
        <f t="shared" si="92"/>
        <v>10645.51314325625</v>
      </c>
      <c r="O1202" s="1">
        <f t="shared" si="94"/>
        <v>-10645.51314325625</v>
      </c>
      <c r="P1202" s="1">
        <f t="shared" si="95"/>
        <v>0</v>
      </c>
      <c r="Q1202" s="1">
        <f t="shared" si="96"/>
        <v>0</v>
      </c>
      <c r="R1202" s="1">
        <f t="shared" si="97"/>
        <v>0</v>
      </c>
      <c r="S1202" s="1">
        <f t="shared" si="98"/>
        <v>0</v>
      </c>
    </row>
    <row r="1203" spans="2:19" x14ac:dyDescent="0.35">
      <c r="B1203" s="46">
        <v>45201</v>
      </c>
      <c r="C1203" s="4">
        <v>1196</v>
      </c>
      <c r="D1203" s="4">
        <v>147</v>
      </c>
      <c r="E1203" s="1">
        <v>-1.5257112079446029E-2</v>
      </c>
      <c r="F1203" s="1">
        <v>-15257.112079446088</v>
      </c>
      <c r="G1203" s="1">
        <v>-15303.126152415462</v>
      </c>
      <c r="H1203" s="1">
        <f t="shared" si="89"/>
        <v>39211.869678149931</v>
      </c>
      <c r="I1203" s="1">
        <f t="shared" si="90"/>
        <v>60057.141715062782</v>
      </c>
      <c r="J1203" s="4">
        <f t="shared" si="93"/>
        <v>66632.672726290883</v>
      </c>
      <c r="K1203" s="1">
        <f t="shared" si="91"/>
        <v>46845.132391807041</v>
      </c>
      <c r="L1203" s="1" cm="1">
        <f t="array" ref="L1203">-AVERAGE(IF(F654:F1203&lt;(-1*J1203),F654:F1203))</f>
        <v>76355.207394250043</v>
      </c>
      <c r="M1203" s="1" cm="1">
        <f t="array" ref="M1203">-AVERAGE(IF(G653:G1202&lt;(-1*K1203),G653:G1202))</f>
        <v>54432.437472401514</v>
      </c>
      <c r="N1203" s="1">
        <f t="shared" si="92"/>
        <v>-15257.112079446029</v>
      </c>
      <c r="O1203" s="1">
        <f t="shared" si="94"/>
        <v>15257.112079446029</v>
      </c>
      <c r="P1203" s="1">
        <f t="shared" si="95"/>
        <v>0</v>
      </c>
      <c r="Q1203" s="1">
        <f t="shared" si="96"/>
        <v>0</v>
      </c>
      <c r="R1203" s="1">
        <f t="shared" si="97"/>
        <v>0</v>
      </c>
      <c r="S1203" s="1">
        <f t="shared" si="98"/>
        <v>0</v>
      </c>
    </row>
    <row r="1204" spans="2:19" x14ac:dyDescent="0.35">
      <c r="B1204" s="46">
        <v>45202</v>
      </c>
      <c r="C1204" s="4">
        <v>1197</v>
      </c>
      <c r="D1204" s="4">
        <v>148</v>
      </c>
      <c r="E1204" s="1">
        <v>-2.1191070446157777E-2</v>
      </c>
      <c r="F1204" s="1">
        <v>-21191.070446157828</v>
      </c>
      <c r="G1204" s="1">
        <v>-21301.024654499892</v>
      </c>
      <c r="H1204" s="1">
        <f t="shared" si="89"/>
        <v>39211.869678149931</v>
      </c>
      <c r="I1204" s="1">
        <f t="shared" si="90"/>
        <v>60057.141715062782</v>
      </c>
      <c r="J1204" s="4">
        <f t="shared" si="93"/>
        <v>66632.672726290883</v>
      </c>
      <c r="K1204" s="1">
        <f t="shared" si="91"/>
        <v>46845.132391807041</v>
      </c>
      <c r="L1204" s="1" cm="1">
        <f t="array" ref="L1204">-AVERAGE(IF(F655:F1204&lt;(-1*J1204),F655:F1204))</f>
        <v>76355.207394250043</v>
      </c>
      <c r="M1204" s="1" cm="1">
        <f t="array" ref="M1204">-AVERAGE(IF(G654:G1203&lt;(-1*K1204),G654:G1203))</f>
        <v>54432.437472401514</v>
      </c>
      <c r="N1204" s="1">
        <f t="shared" si="92"/>
        <v>-21191.070446157777</v>
      </c>
      <c r="O1204" s="1">
        <f t="shared" si="94"/>
        <v>21191.070446157777</v>
      </c>
      <c r="P1204" s="1">
        <f t="shared" si="95"/>
        <v>0</v>
      </c>
      <c r="Q1204" s="1">
        <f t="shared" si="96"/>
        <v>0</v>
      </c>
      <c r="R1204" s="1">
        <f t="shared" si="97"/>
        <v>0</v>
      </c>
      <c r="S1204" s="1">
        <f t="shared" si="98"/>
        <v>0</v>
      </c>
    </row>
    <row r="1205" spans="2:19" x14ac:dyDescent="0.35">
      <c r="B1205" s="46">
        <v>45203</v>
      </c>
      <c r="C1205" s="4">
        <v>1198</v>
      </c>
      <c r="D1205" s="4">
        <v>149</v>
      </c>
      <c r="E1205" s="1">
        <v>-2.4871516639301684E-2</v>
      </c>
      <c r="F1205" s="1">
        <v>-24871.51663930167</v>
      </c>
      <c r="G1205" s="1">
        <v>-24422.692341303344</v>
      </c>
      <c r="H1205" s="1">
        <f t="shared" si="89"/>
        <v>35280.474536572467</v>
      </c>
      <c r="I1205" s="1">
        <f t="shared" si="90"/>
        <v>60057.141715062782</v>
      </c>
      <c r="J1205" s="4">
        <f t="shared" si="93"/>
        <v>66632.672726290883</v>
      </c>
      <c r="K1205" s="1">
        <f t="shared" si="91"/>
        <v>46845.132391807041</v>
      </c>
      <c r="L1205" s="1" cm="1">
        <f t="array" ref="L1205">-AVERAGE(IF(F656:F1205&lt;(-1*J1205),F656:F1205))</f>
        <v>76355.207394250043</v>
      </c>
      <c r="M1205" s="1" cm="1">
        <f t="array" ref="M1205">-AVERAGE(IF(G655:G1204&lt;(-1*K1205),G655:G1204))</f>
        <v>54432.437472401514</v>
      </c>
      <c r="N1205" s="1">
        <f t="shared" si="92"/>
        <v>-24871.516639301684</v>
      </c>
      <c r="O1205" s="1">
        <f t="shared" si="94"/>
        <v>24871.516639301684</v>
      </c>
      <c r="P1205" s="1">
        <f t="shared" si="95"/>
        <v>0</v>
      </c>
      <c r="Q1205" s="1">
        <f t="shared" si="96"/>
        <v>0</v>
      </c>
      <c r="R1205" s="1">
        <f t="shared" si="97"/>
        <v>0</v>
      </c>
      <c r="S1205" s="1">
        <f t="shared" si="98"/>
        <v>0</v>
      </c>
    </row>
    <row r="1206" spans="2:19" x14ac:dyDescent="0.35">
      <c r="B1206" s="46">
        <v>45204</v>
      </c>
      <c r="C1206" s="4">
        <v>1199</v>
      </c>
      <c r="D1206" s="4">
        <v>150</v>
      </c>
      <c r="E1206" s="1">
        <v>5.9057547127969699E-4</v>
      </c>
      <c r="F1206" s="1">
        <v>590.575471279677</v>
      </c>
      <c r="G1206" s="1">
        <v>557.55684406769058</v>
      </c>
      <c r="H1206" s="1">
        <f t="shared" si="89"/>
        <v>35280.474536572467</v>
      </c>
      <c r="I1206" s="1">
        <f t="shared" si="90"/>
        <v>60057.141715062782</v>
      </c>
      <c r="J1206" s="4">
        <f t="shared" si="93"/>
        <v>66632.672726290883</v>
      </c>
      <c r="K1206" s="1">
        <f t="shared" si="91"/>
        <v>46845.132391807041</v>
      </c>
      <c r="L1206" s="1" cm="1">
        <f t="array" ref="L1206">-AVERAGE(IF(F657:F1206&lt;(-1*J1206),F657:F1206))</f>
        <v>76355.207394250043</v>
      </c>
      <c r="M1206" s="1" cm="1">
        <f t="array" ref="M1206">-AVERAGE(IF(G656:G1205&lt;(-1*K1206),G656:G1205))</f>
        <v>54432.437472401514</v>
      </c>
      <c r="N1206" s="1">
        <f t="shared" si="92"/>
        <v>590.57547127969701</v>
      </c>
      <c r="O1206" s="1">
        <f t="shared" si="94"/>
        <v>-590.57547127969701</v>
      </c>
      <c r="P1206" s="1">
        <f t="shared" si="95"/>
        <v>0</v>
      </c>
      <c r="Q1206" s="1">
        <f t="shared" si="96"/>
        <v>0</v>
      </c>
      <c r="R1206" s="1">
        <f t="shared" si="97"/>
        <v>0</v>
      </c>
      <c r="S1206" s="1">
        <f t="shared" si="98"/>
        <v>0</v>
      </c>
    </row>
    <row r="1207" spans="2:19" x14ac:dyDescent="0.35">
      <c r="B1207" s="46">
        <v>45205</v>
      </c>
      <c r="C1207" s="4">
        <v>1200</v>
      </c>
      <c r="D1207" s="4">
        <v>151</v>
      </c>
      <c r="E1207" s="1">
        <v>1.9564247667375495E-2</v>
      </c>
      <c r="F1207" s="1">
        <v>19564.247667375486</v>
      </c>
      <c r="G1207" s="1">
        <v>19050.040226273653</v>
      </c>
      <c r="H1207" s="1">
        <f t="shared" si="89"/>
        <v>35280.474536572467</v>
      </c>
      <c r="I1207" s="1">
        <f t="shared" si="90"/>
        <v>60057.141715062782</v>
      </c>
      <c r="J1207" s="4">
        <f t="shared" si="93"/>
        <v>66632.672726290883</v>
      </c>
      <c r="K1207" s="1">
        <f t="shared" si="91"/>
        <v>46845.132391807041</v>
      </c>
      <c r="L1207" s="1" cm="1">
        <f t="array" ref="L1207">-AVERAGE(IF(F658:F1207&lt;(-1*J1207),F658:F1207))</f>
        <v>76355.207394250043</v>
      </c>
      <c r="M1207" s="1" cm="1">
        <f t="array" ref="M1207">-AVERAGE(IF(G657:G1206&lt;(-1*K1207),G657:G1206))</f>
        <v>54432.437472401514</v>
      </c>
      <c r="N1207" s="1">
        <f t="shared" si="92"/>
        <v>19564.247667375494</v>
      </c>
      <c r="O1207" s="1">
        <f t="shared" si="94"/>
        <v>-19564.247667375494</v>
      </c>
      <c r="P1207" s="1">
        <f t="shared" si="95"/>
        <v>0</v>
      </c>
      <c r="Q1207" s="1">
        <f t="shared" si="96"/>
        <v>0</v>
      </c>
      <c r="R1207" s="1">
        <f t="shared" si="97"/>
        <v>0</v>
      </c>
      <c r="S1207" s="1">
        <f t="shared" si="98"/>
        <v>0</v>
      </c>
    </row>
    <row r="1208" spans="2:19" x14ac:dyDescent="0.35">
      <c r="B1208" s="46">
        <v>45208</v>
      </c>
      <c r="C1208" s="4">
        <v>1201</v>
      </c>
      <c r="D1208" s="4">
        <v>152</v>
      </c>
      <c r="E1208" s="1">
        <v>1.7275723500235714E-2</v>
      </c>
      <c r="F1208" s="1">
        <v>17275.723500235705</v>
      </c>
      <c r="G1208" s="1">
        <v>16604.840024295783</v>
      </c>
      <c r="H1208" s="1">
        <f t="shared" si="89"/>
        <v>35280.474536572467</v>
      </c>
      <c r="I1208" s="1">
        <f t="shared" si="90"/>
        <v>60057.141715062782</v>
      </c>
      <c r="J1208" s="4">
        <f t="shared" si="93"/>
        <v>66632.672726290883</v>
      </c>
      <c r="K1208" s="1">
        <f t="shared" si="91"/>
        <v>46845.132391807041</v>
      </c>
      <c r="L1208" s="1" cm="1">
        <f t="array" ref="L1208">-AVERAGE(IF(F659:F1208&lt;(-1*J1208),F659:F1208))</f>
        <v>76355.207394250043</v>
      </c>
      <c r="M1208" s="1" cm="1">
        <f t="array" ref="M1208">-AVERAGE(IF(G658:G1207&lt;(-1*K1208),G658:G1207))</f>
        <v>54432.437472401514</v>
      </c>
      <c r="N1208" s="1">
        <f t="shared" si="92"/>
        <v>17275.723500235712</v>
      </c>
      <c r="O1208" s="1">
        <f t="shared" si="94"/>
        <v>-17275.723500235712</v>
      </c>
      <c r="P1208" s="1">
        <f t="shared" si="95"/>
        <v>0</v>
      </c>
      <c r="Q1208" s="1">
        <f t="shared" si="96"/>
        <v>0</v>
      </c>
      <c r="R1208" s="1">
        <f t="shared" si="97"/>
        <v>0</v>
      </c>
      <c r="S1208" s="1">
        <f t="shared" si="98"/>
        <v>0</v>
      </c>
    </row>
    <row r="1209" spans="2:19" x14ac:dyDescent="0.35">
      <c r="B1209" s="46">
        <v>45209</v>
      </c>
      <c r="C1209" s="4">
        <v>1202</v>
      </c>
      <c r="D1209" s="4">
        <v>153</v>
      </c>
      <c r="E1209" s="1">
        <v>-2.2201798223303135E-2</v>
      </c>
      <c r="F1209" s="1">
        <v>-22201.798223303165</v>
      </c>
      <c r="G1209" s="1">
        <v>-21280.568316961249</v>
      </c>
      <c r="H1209" s="1">
        <f t="shared" si="89"/>
        <v>35280.474536572467</v>
      </c>
      <c r="I1209" s="1">
        <f t="shared" si="90"/>
        <v>60057.141715062782</v>
      </c>
      <c r="J1209" s="4">
        <f t="shared" si="93"/>
        <v>66632.672726290883</v>
      </c>
      <c r="K1209" s="1">
        <f t="shared" si="91"/>
        <v>46845.132391807041</v>
      </c>
      <c r="L1209" s="1" cm="1">
        <f t="array" ref="L1209">-AVERAGE(IF(F660:F1209&lt;(-1*J1209),F660:F1209))</f>
        <v>76355.207394250043</v>
      </c>
      <c r="M1209" s="1" cm="1">
        <f t="array" ref="M1209">-AVERAGE(IF(G659:G1208&lt;(-1*K1209),G659:G1208))</f>
        <v>54432.437472401514</v>
      </c>
      <c r="N1209" s="1">
        <f t="shared" si="92"/>
        <v>-22201.798223303136</v>
      </c>
      <c r="O1209" s="1">
        <f t="shared" si="94"/>
        <v>22201.798223303136</v>
      </c>
      <c r="P1209" s="1">
        <f t="shared" si="95"/>
        <v>0</v>
      </c>
      <c r="Q1209" s="1">
        <f t="shared" si="96"/>
        <v>0</v>
      </c>
      <c r="R1209" s="1">
        <f t="shared" si="97"/>
        <v>0</v>
      </c>
      <c r="S1209" s="1">
        <f t="shared" si="98"/>
        <v>0</v>
      </c>
    </row>
    <row r="1210" spans="2:19" x14ac:dyDescent="0.35">
      <c r="B1210" s="46">
        <v>45210</v>
      </c>
      <c r="C1210" s="4">
        <v>1203</v>
      </c>
      <c r="D1210" s="4">
        <v>154</v>
      </c>
      <c r="E1210" s="1">
        <v>3.0393811853448582E-2</v>
      </c>
      <c r="F1210" s="1">
        <v>30393.811853448628</v>
      </c>
      <c r="G1210" s="1">
        <v>28462.093026002571</v>
      </c>
      <c r="H1210" s="1">
        <f t="shared" ref="H1210:H1265" si="99">-LARGE(F1161:F1210,(1-$C$3)*$H$6)</f>
        <v>35280.474536572467</v>
      </c>
      <c r="I1210" s="1">
        <f t="shared" si="90"/>
        <v>60057.141715062782</v>
      </c>
      <c r="J1210" s="4">
        <f t="shared" si="93"/>
        <v>66632.672726290883</v>
      </c>
      <c r="K1210" s="1">
        <f t="shared" si="91"/>
        <v>46845.132391807041</v>
      </c>
      <c r="L1210" s="1" cm="1">
        <f t="array" ref="L1210">-AVERAGE(IF(F661:F1210&lt;(-1*J1210),F661:F1210))</f>
        <v>76355.207394250043</v>
      </c>
      <c r="M1210" s="1" cm="1">
        <f t="array" ref="M1210">-AVERAGE(IF(G660:G1209&lt;(-1*K1210),G660:G1209))</f>
        <v>54432.437472401514</v>
      </c>
      <c r="N1210" s="1">
        <f t="shared" si="92"/>
        <v>30393.811853448584</v>
      </c>
      <c r="O1210" s="1">
        <f t="shared" si="94"/>
        <v>-30393.811853448584</v>
      </c>
      <c r="P1210" s="1">
        <f t="shared" si="95"/>
        <v>0</v>
      </c>
      <c r="Q1210" s="1">
        <f t="shared" si="96"/>
        <v>0</v>
      </c>
      <c r="R1210" s="1">
        <f t="shared" si="97"/>
        <v>0</v>
      </c>
      <c r="S1210" s="1">
        <f t="shared" si="98"/>
        <v>0</v>
      </c>
    </row>
    <row r="1211" spans="2:19" x14ac:dyDescent="0.35">
      <c r="B1211" s="46">
        <v>45211</v>
      </c>
      <c r="C1211" s="4">
        <v>1204</v>
      </c>
      <c r="D1211" s="4">
        <v>155</v>
      </c>
      <c r="E1211" s="1">
        <v>8.6524156260609948E-3</v>
      </c>
      <c r="F1211" s="1">
        <v>8652.4156260610325</v>
      </c>
      <c r="G1211" s="1">
        <v>7613.3950924934225</v>
      </c>
      <c r="H1211" s="1">
        <f t="shared" si="99"/>
        <v>35280.474536572467</v>
      </c>
      <c r="I1211" s="1">
        <f t="shared" si="90"/>
        <v>60057.141715062782</v>
      </c>
      <c r="J1211" s="4">
        <f t="shared" si="93"/>
        <v>66632.672726290883</v>
      </c>
      <c r="K1211" s="1">
        <f t="shared" si="91"/>
        <v>46845.132391807041</v>
      </c>
      <c r="L1211" s="1" cm="1">
        <f t="array" ref="L1211">-AVERAGE(IF(F662:F1211&lt;(-1*J1211),F662:F1211))</f>
        <v>76355.207394250043</v>
      </c>
      <c r="M1211" s="1" cm="1">
        <f t="array" ref="M1211">-AVERAGE(IF(G661:G1210&lt;(-1*K1211),G661:G1210))</f>
        <v>54432.437472401514</v>
      </c>
      <c r="N1211" s="1">
        <f t="shared" si="92"/>
        <v>8652.4156260609943</v>
      </c>
      <c r="O1211" s="1">
        <f t="shared" si="94"/>
        <v>-8652.4156260609943</v>
      </c>
      <c r="P1211" s="1">
        <f t="shared" si="95"/>
        <v>0</v>
      </c>
      <c r="Q1211" s="1">
        <f t="shared" si="96"/>
        <v>0</v>
      </c>
      <c r="R1211" s="1">
        <f t="shared" si="97"/>
        <v>0</v>
      </c>
      <c r="S1211" s="1">
        <f t="shared" si="98"/>
        <v>0</v>
      </c>
    </row>
    <row r="1212" spans="2:19" x14ac:dyDescent="0.35">
      <c r="B1212" s="46">
        <v>45212</v>
      </c>
      <c r="C1212" s="4">
        <v>1205</v>
      </c>
      <c r="D1212" s="4">
        <v>156</v>
      </c>
      <c r="E1212" s="1">
        <v>3.1385512920858658E-2</v>
      </c>
      <c r="F1212" s="1">
        <v>31385.512920858688</v>
      </c>
      <c r="G1212" s="1">
        <v>28277.805239048896</v>
      </c>
      <c r="H1212" s="1">
        <f t="shared" si="99"/>
        <v>35280.474536572467</v>
      </c>
      <c r="I1212" s="1">
        <f t="shared" si="90"/>
        <v>60057.141715062782</v>
      </c>
      <c r="J1212" s="4">
        <f t="shared" si="93"/>
        <v>66632.672726290883</v>
      </c>
      <c r="K1212" s="1">
        <f t="shared" si="91"/>
        <v>46845.132391807041</v>
      </c>
      <c r="L1212" s="1" cm="1">
        <f t="array" ref="L1212">-AVERAGE(IF(F663:F1212&lt;(-1*J1212),F663:F1212))</f>
        <v>76355.207394250043</v>
      </c>
      <c r="M1212" s="1" cm="1">
        <f t="array" ref="M1212">-AVERAGE(IF(G662:G1211&lt;(-1*K1212),G662:G1211))</f>
        <v>54432.437472401514</v>
      </c>
      <c r="N1212" s="1">
        <f t="shared" si="92"/>
        <v>31385.512920858659</v>
      </c>
      <c r="O1212" s="1">
        <f t="shared" si="94"/>
        <v>-31385.512920858659</v>
      </c>
      <c r="P1212" s="1">
        <f t="shared" si="95"/>
        <v>0</v>
      </c>
      <c r="Q1212" s="1">
        <f t="shared" si="96"/>
        <v>0</v>
      </c>
      <c r="R1212" s="1">
        <f t="shared" si="97"/>
        <v>0</v>
      </c>
      <c r="S1212" s="1">
        <f t="shared" si="98"/>
        <v>0</v>
      </c>
    </row>
    <row r="1213" spans="2:19" x14ac:dyDescent="0.35">
      <c r="B1213" s="46">
        <v>45215</v>
      </c>
      <c r="C1213" s="4">
        <v>1206</v>
      </c>
      <c r="D1213" s="4">
        <v>157</v>
      </c>
      <c r="E1213" s="1">
        <v>-1.243520017445897E-2</v>
      </c>
      <c r="F1213" s="1">
        <v>-12435.200174459023</v>
      </c>
      <c r="G1213" s="1">
        <v>-10539.154349870048</v>
      </c>
      <c r="H1213" s="1">
        <f t="shared" si="99"/>
        <v>35280.474536572467</v>
      </c>
      <c r="I1213" s="1">
        <f t="shared" si="90"/>
        <v>60057.141715062782</v>
      </c>
      <c r="J1213" s="4">
        <f t="shared" si="93"/>
        <v>66632.672726290883</v>
      </c>
      <c r="K1213" s="1">
        <f t="shared" si="91"/>
        <v>46845.132391807041</v>
      </c>
      <c r="L1213" s="1" cm="1">
        <f t="array" ref="L1213">-AVERAGE(IF(F664:F1213&lt;(-1*J1213),F664:F1213))</f>
        <v>76355.207394250043</v>
      </c>
      <c r="M1213" s="1" cm="1">
        <f t="array" ref="M1213">-AVERAGE(IF(G663:G1212&lt;(-1*K1213),G663:G1212))</f>
        <v>54432.437472401514</v>
      </c>
      <c r="N1213" s="1">
        <f t="shared" si="92"/>
        <v>-12435.200174458971</v>
      </c>
      <c r="O1213" s="1">
        <f t="shared" si="94"/>
        <v>12435.200174458971</v>
      </c>
      <c r="P1213" s="1">
        <f t="shared" si="95"/>
        <v>0</v>
      </c>
      <c r="Q1213" s="1">
        <f t="shared" si="96"/>
        <v>0</v>
      </c>
      <c r="R1213" s="1">
        <f t="shared" si="97"/>
        <v>0</v>
      </c>
      <c r="S1213" s="1">
        <f t="shared" si="98"/>
        <v>0</v>
      </c>
    </row>
    <row r="1214" spans="2:19" x14ac:dyDescent="0.35">
      <c r="B1214" s="46">
        <v>45216</v>
      </c>
      <c r="C1214" s="4">
        <v>1207</v>
      </c>
      <c r="D1214" s="4">
        <v>158</v>
      </c>
      <c r="E1214" s="1">
        <v>-9.8017206153914252E-3</v>
      </c>
      <c r="F1214" s="1">
        <v>-9801.7206153913867</v>
      </c>
      <c r="G1214" s="1">
        <v>-8450.3496700382075</v>
      </c>
      <c r="H1214" s="1">
        <f t="shared" si="99"/>
        <v>35280.474536572467</v>
      </c>
      <c r="I1214" s="1">
        <f t="shared" si="90"/>
        <v>60057.141715062782</v>
      </c>
      <c r="J1214" s="4">
        <f t="shared" si="93"/>
        <v>66632.672726290883</v>
      </c>
      <c r="K1214" s="1">
        <f t="shared" si="91"/>
        <v>46845.132391807041</v>
      </c>
      <c r="L1214" s="1" cm="1">
        <f t="array" ref="L1214">-AVERAGE(IF(F665:F1214&lt;(-1*J1214),F665:F1214))</f>
        <v>76355.207394250043</v>
      </c>
      <c r="M1214" s="1" cm="1">
        <f t="array" ref="M1214">-AVERAGE(IF(G664:G1213&lt;(-1*K1214),G664:G1213))</f>
        <v>54432.437472401514</v>
      </c>
      <c r="N1214" s="1">
        <f t="shared" si="92"/>
        <v>-9801.7206153914249</v>
      </c>
      <c r="O1214" s="1">
        <f t="shared" si="94"/>
        <v>9801.7206153914249</v>
      </c>
      <c r="P1214" s="1">
        <f t="shared" si="95"/>
        <v>0</v>
      </c>
      <c r="Q1214" s="1">
        <f t="shared" si="96"/>
        <v>0</v>
      </c>
      <c r="R1214" s="1">
        <f t="shared" si="97"/>
        <v>0</v>
      </c>
      <c r="S1214" s="1">
        <f t="shared" si="98"/>
        <v>0</v>
      </c>
    </row>
    <row r="1215" spans="2:19" x14ac:dyDescent="0.35">
      <c r="B1215" s="46">
        <v>45217</v>
      </c>
      <c r="C1215" s="4">
        <v>1208</v>
      </c>
      <c r="D1215" s="4">
        <v>159</v>
      </c>
      <c r="E1215" s="1">
        <v>-1.5306458156265142E-2</v>
      </c>
      <c r="F1215" s="1">
        <v>-15306.458156265086</v>
      </c>
      <c r="G1215" s="1">
        <v>-13489.503719433345</v>
      </c>
      <c r="H1215" s="1">
        <f t="shared" si="99"/>
        <v>35280.474536572467</v>
      </c>
      <c r="I1215" s="1">
        <f t="shared" si="90"/>
        <v>60057.141715062782</v>
      </c>
      <c r="J1215" s="4">
        <f t="shared" si="93"/>
        <v>66632.672726290883</v>
      </c>
      <c r="K1215" s="1">
        <f t="shared" si="91"/>
        <v>46845.132391807041</v>
      </c>
      <c r="L1215" s="1" cm="1">
        <f t="array" ref="L1215">-AVERAGE(IF(F666:F1215&lt;(-1*J1215),F666:F1215))</f>
        <v>76355.207394250043</v>
      </c>
      <c r="M1215" s="1" cm="1">
        <f t="array" ref="M1215">-AVERAGE(IF(G665:G1214&lt;(-1*K1215),G665:G1214))</f>
        <v>54432.437472401514</v>
      </c>
      <c r="N1215" s="1">
        <f t="shared" si="92"/>
        <v>-15306.458156265142</v>
      </c>
      <c r="O1215" s="1">
        <f t="shared" si="94"/>
        <v>15306.458156265142</v>
      </c>
      <c r="P1215" s="1">
        <f t="shared" si="95"/>
        <v>0</v>
      </c>
      <c r="Q1215" s="1">
        <f t="shared" si="96"/>
        <v>0</v>
      </c>
      <c r="R1215" s="1">
        <f t="shared" si="97"/>
        <v>0</v>
      </c>
      <c r="S1215" s="1">
        <f t="shared" si="98"/>
        <v>0</v>
      </c>
    </row>
    <row r="1216" spans="2:19" x14ac:dyDescent="0.35">
      <c r="B1216" s="46">
        <v>45218</v>
      </c>
      <c r="C1216" s="4">
        <v>1209</v>
      </c>
      <c r="D1216" s="4">
        <v>160</v>
      </c>
      <c r="E1216" s="1">
        <v>-1.9658542973677525E-2</v>
      </c>
      <c r="F1216" s="1">
        <v>-19658.542973677511</v>
      </c>
      <c r="G1216" s="1">
        <v>-17471.780647230426</v>
      </c>
      <c r="H1216" s="1">
        <f t="shared" si="99"/>
        <v>35280.474536572467</v>
      </c>
      <c r="I1216" s="1">
        <f t="shared" si="90"/>
        <v>60057.141715062782</v>
      </c>
      <c r="J1216" s="4">
        <f t="shared" si="93"/>
        <v>66632.672726290883</v>
      </c>
      <c r="K1216" s="1">
        <f t="shared" si="91"/>
        <v>46845.132391807041</v>
      </c>
      <c r="L1216" s="1" cm="1">
        <f t="array" ref="L1216">-AVERAGE(IF(F667:F1216&lt;(-1*J1216),F667:F1216))</f>
        <v>76355.207394250043</v>
      </c>
      <c r="M1216" s="1" cm="1">
        <f t="array" ref="M1216">-AVERAGE(IF(G666:G1215&lt;(-1*K1216),G666:G1215))</f>
        <v>54432.437472401514</v>
      </c>
      <c r="N1216" s="1">
        <f t="shared" si="92"/>
        <v>-19658.542973677526</v>
      </c>
      <c r="O1216" s="1">
        <f t="shared" si="94"/>
        <v>19658.542973677526</v>
      </c>
      <c r="P1216" s="1">
        <f t="shared" si="95"/>
        <v>0</v>
      </c>
      <c r="Q1216" s="1">
        <f t="shared" si="96"/>
        <v>0</v>
      </c>
      <c r="R1216" s="1">
        <f t="shared" si="97"/>
        <v>0</v>
      </c>
      <c r="S1216" s="1">
        <f t="shared" si="98"/>
        <v>0</v>
      </c>
    </row>
    <row r="1217" spans="2:19" x14ac:dyDescent="0.35">
      <c r="B1217" s="46">
        <v>45219</v>
      </c>
      <c r="C1217" s="4">
        <v>1210</v>
      </c>
      <c r="D1217" s="4">
        <v>161</v>
      </c>
      <c r="E1217" s="1">
        <v>-3.8692360414952463E-3</v>
      </c>
      <c r="F1217" s="1">
        <v>-3869.2360414952273</v>
      </c>
      <c r="G1217" s="1">
        <v>-3417.4022761548053</v>
      </c>
      <c r="H1217" s="1">
        <f t="shared" si="99"/>
        <v>35280.474536572467</v>
      </c>
      <c r="I1217" s="1">
        <f t="shared" si="90"/>
        <v>60057.141715062782</v>
      </c>
      <c r="J1217" s="4">
        <f t="shared" si="93"/>
        <v>66632.672726290883</v>
      </c>
      <c r="K1217" s="1">
        <f t="shared" si="91"/>
        <v>46845.132391807041</v>
      </c>
      <c r="L1217" s="1" cm="1">
        <f t="array" ref="L1217">-AVERAGE(IF(F668:F1217&lt;(-1*J1217),F668:F1217))</f>
        <v>76355.207394250043</v>
      </c>
      <c r="M1217" s="1" cm="1">
        <f t="array" ref="M1217">-AVERAGE(IF(G667:G1216&lt;(-1*K1217),G667:G1216))</f>
        <v>54432.437472401514</v>
      </c>
      <c r="N1217" s="1">
        <f t="shared" si="92"/>
        <v>-3869.2360414952464</v>
      </c>
      <c r="O1217" s="1">
        <f t="shared" si="94"/>
        <v>3869.2360414952464</v>
      </c>
      <c r="P1217" s="1">
        <f t="shared" si="95"/>
        <v>0</v>
      </c>
      <c r="Q1217" s="1">
        <f t="shared" si="96"/>
        <v>0</v>
      </c>
      <c r="R1217" s="1">
        <f t="shared" si="97"/>
        <v>0</v>
      </c>
      <c r="S1217" s="1">
        <f t="shared" si="98"/>
        <v>0</v>
      </c>
    </row>
    <row r="1218" spans="2:19" x14ac:dyDescent="0.35">
      <c r="B1218" s="46">
        <v>45222</v>
      </c>
      <c r="C1218" s="4">
        <v>1211</v>
      </c>
      <c r="D1218" s="4">
        <v>162</v>
      </c>
      <c r="E1218" s="1">
        <v>-2.2399007794179509E-2</v>
      </c>
      <c r="F1218" s="1">
        <v>-22399.007794179488</v>
      </c>
      <c r="G1218" s="1">
        <v>-20374.887514771224</v>
      </c>
      <c r="H1218" s="1">
        <f t="shared" si="99"/>
        <v>35280.474536572467</v>
      </c>
      <c r="I1218" s="1">
        <f t="shared" ref="I1218:I1265" si="100">-LARGE(F969:F1218,(1-$C$3)*$I$6)</f>
        <v>60057.141715062782</v>
      </c>
      <c r="J1218" s="4">
        <f t="shared" si="93"/>
        <v>66632.672726290883</v>
      </c>
      <c r="K1218" s="1">
        <f t="shared" si="91"/>
        <v>46845.132391807041</v>
      </c>
      <c r="L1218" s="1" cm="1">
        <f t="array" ref="L1218">-AVERAGE(IF(F669:F1218&lt;(-1*J1218),F669:F1218))</f>
        <v>76355.207394250043</v>
      </c>
      <c r="M1218" s="1" cm="1">
        <f t="array" ref="M1218">-AVERAGE(IF(G668:G1217&lt;(-1*K1218),G668:G1217))</f>
        <v>54432.437472401514</v>
      </c>
      <c r="N1218" s="1">
        <f t="shared" si="92"/>
        <v>-22399.00779417951</v>
      </c>
      <c r="O1218" s="1">
        <f t="shared" si="94"/>
        <v>22399.00779417951</v>
      </c>
      <c r="P1218" s="1">
        <f t="shared" si="95"/>
        <v>0</v>
      </c>
      <c r="Q1218" s="1">
        <f t="shared" si="96"/>
        <v>0</v>
      </c>
      <c r="R1218" s="1">
        <f t="shared" si="97"/>
        <v>0</v>
      </c>
      <c r="S1218" s="1">
        <f t="shared" si="98"/>
        <v>0</v>
      </c>
    </row>
    <row r="1219" spans="2:19" x14ac:dyDescent="0.35">
      <c r="B1219" s="46">
        <v>45223</v>
      </c>
      <c r="C1219" s="4">
        <v>1212</v>
      </c>
      <c r="D1219" s="4">
        <v>163</v>
      </c>
      <c r="E1219" s="1">
        <v>2.0905764679997052E-2</v>
      </c>
      <c r="F1219" s="1">
        <v>20905.764679996995</v>
      </c>
      <c r="G1219" s="1">
        <v>18658.910867915147</v>
      </c>
      <c r="H1219" s="1">
        <f t="shared" si="99"/>
        <v>35280.474536572467</v>
      </c>
      <c r="I1219" s="1">
        <f t="shared" si="100"/>
        <v>60057.141715062782</v>
      </c>
      <c r="J1219" s="4">
        <f t="shared" si="93"/>
        <v>66632.672726290883</v>
      </c>
      <c r="K1219" s="1">
        <f t="shared" si="91"/>
        <v>46845.132391807041</v>
      </c>
      <c r="L1219" s="1" cm="1">
        <f t="array" ref="L1219">-AVERAGE(IF(F670:F1219&lt;(-1*J1219),F670:F1219))</f>
        <v>76355.207394250043</v>
      </c>
      <c r="M1219" s="1" cm="1">
        <f t="array" ref="M1219">-AVERAGE(IF(G669:G1218&lt;(-1*K1219),G669:G1218))</f>
        <v>54432.437472401514</v>
      </c>
      <c r="N1219" s="1">
        <f t="shared" si="92"/>
        <v>20905.764679997053</v>
      </c>
      <c r="O1219" s="1">
        <f t="shared" si="94"/>
        <v>-20905.764679997053</v>
      </c>
      <c r="P1219" s="1">
        <f t="shared" si="95"/>
        <v>0</v>
      </c>
      <c r="Q1219" s="1">
        <f t="shared" si="96"/>
        <v>0</v>
      </c>
      <c r="R1219" s="1">
        <f t="shared" si="97"/>
        <v>0</v>
      </c>
      <c r="S1219" s="1">
        <f t="shared" si="98"/>
        <v>0</v>
      </c>
    </row>
    <row r="1220" spans="2:19" x14ac:dyDescent="0.35">
      <c r="B1220" s="46">
        <v>45224</v>
      </c>
      <c r="C1220" s="4">
        <v>1213</v>
      </c>
      <c r="D1220" s="4">
        <v>164</v>
      </c>
      <c r="E1220" s="1">
        <v>-1.5417554167463789E-2</v>
      </c>
      <c r="F1220" s="1">
        <v>-15417.554167463793</v>
      </c>
      <c r="G1220" s="1">
        <v>-13606.445545661561</v>
      </c>
      <c r="H1220" s="1">
        <f t="shared" si="99"/>
        <v>35280.474536572467</v>
      </c>
      <c r="I1220" s="1">
        <f t="shared" si="100"/>
        <v>60057.141715062782</v>
      </c>
      <c r="J1220" s="4">
        <f t="shared" si="93"/>
        <v>66632.672726290883</v>
      </c>
      <c r="K1220" s="1">
        <f t="shared" si="91"/>
        <v>46845.132391807041</v>
      </c>
      <c r="L1220" s="1" cm="1">
        <f t="array" ref="L1220">-AVERAGE(IF(F671:F1220&lt;(-1*J1220),F671:F1220))</f>
        <v>76355.207394250043</v>
      </c>
      <c r="M1220" s="1" cm="1">
        <f t="array" ref="M1220">-AVERAGE(IF(G670:G1219&lt;(-1*K1220),G670:G1219))</f>
        <v>54432.437472401514</v>
      </c>
      <c r="N1220" s="1">
        <f t="shared" si="92"/>
        <v>-15417.55416746379</v>
      </c>
      <c r="O1220" s="1">
        <f t="shared" si="94"/>
        <v>15417.55416746379</v>
      </c>
      <c r="P1220" s="1">
        <f t="shared" si="95"/>
        <v>0</v>
      </c>
      <c r="Q1220" s="1">
        <f t="shared" si="96"/>
        <v>0</v>
      </c>
      <c r="R1220" s="1">
        <f t="shared" si="97"/>
        <v>0</v>
      </c>
      <c r="S1220" s="1">
        <f t="shared" si="98"/>
        <v>0</v>
      </c>
    </row>
    <row r="1221" spans="2:19" x14ac:dyDescent="0.35">
      <c r="B1221" s="46">
        <v>45225</v>
      </c>
      <c r="C1221" s="4">
        <v>1214</v>
      </c>
      <c r="D1221" s="4">
        <v>165</v>
      </c>
      <c r="E1221" s="1">
        <v>8.7070913153284843E-2</v>
      </c>
      <c r="F1221" s="1">
        <v>87070.913153284928</v>
      </c>
      <c r="G1221" s="1">
        <v>77464.115038990829</v>
      </c>
      <c r="H1221" s="1">
        <f t="shared" si="99"/>
        <v>28800.038086595363</v>
      </c>
      <c r="I1221" s="1">
        <f t="shared" si="100"/>
        <v>60057.141715062782</v>
      </c>
      <c r="J1221" s="4">
        <f t="shared" si="93"/>
        <v>66632.672726290883</v>
      </c>
      <c r="K1221" s="1">
        <f t="shared" si="91"/>
        <v>46845.132391807041</v>
      </c>
      <c r="L1221" s="1" cm="1">
        <f t="array" ref="L1221">-AVERAGE(IF(F672:F1221&lt;(-1*J1221),F672:F1221))</f>
        <v>76355.207394250043</v>
      </c>
      <c r="M1221" s="1" cm="1">
        <f t="array" ref="M1221">-AVERAGE(IF(G671:G1220&lt;(-1*K1221),G671:G1220))</f>
        <v>54432.437472401514</v>
      </c>
      <c r="N1221" s="1">
        <f t="shared" si="92"/>
        <v>87070.913153284841</v>
      </c>
      <c r="O1221" s="1">
        <f t="shared" si="94"/>
        <v>-87070.913153284841</v>
      </c>
      <c r="P1221" s="1">
        <f t="shared" si="95"/>
        <v>0</v>
      </c>
      <c r="Q1221" s="1">
        <f t="shared" si="96"/>
        <v>0</v>
      </c>
      <c r="R1221" s="1">
        <f t="shared" si="97"/>
        <v>114826349.91421153</v>
      </c>
      <c r="S1221" s="1">
        <f t="shared" si="98"/>
        <v>2962890249.1869006</v>
      </c>
    </row>
    <row r="1222" spans="2:19" x14ac:dyDescent="0.35">
      <c r="B1222" s="46">
        <v>45226</v>
      </c>
      <c r="C1222" s="4">
        <v>1215</v>
      </c>
      <c r="D1222" s="4">
        <v>166</v>
      </c>
      <c r="E1222" s="1">
        <v>-7.3624678950394498E-3</v>
      </c>
      <c r="F1222" s="1">
        <v>-7362.4678950394737</v>
      </c>
      <c r="G1222" s="1">
        <v>-4257.6846398512089</v>
      </c>
      <c r="H1222" s="1">
        <f t="shared" si="99"/>
        <v>28800.038086595363</v>
      </c>
      <c r="I1222" s="1">
        <f t="shared" si="100"/>
        <v>60057.141715062782</v>
      </c>
      <c r="J1222" s="4">
        <f t="shared" si="93"/>
        <v>66632.672726290883</v>
      </c>
      <c r="K1222" s="1">
        <f t="shared" si="91"/>
        <v>46845.132391807041</v>
      </c>
      <c r="L1222" s="1" cm="1">
        <f t="array" ref="L1222">-AVERAGE(IF(F673:F1222&lt;(-1*J1222),F673:F1222))</f>
        <v>76355.207394250043</v>
      </c>
      <c r="M1222" s="1" cm="1">
        <f t="array" ref="M1222">-AVERAGE(IF(G672:G1221&lt;(-1*K1222),G672:G1221))</f>
        <v>54432.437472401514</v>
      </c>
      <c r="N1222" s="1">
        <f t="shared" si="92"/>
        <v>-7362.46789503945</v>
      </c>
      <c r="O1222" s="1">
        <f t="shared" si="94"/>
        <v>7362.46789503945</v>
      </c>
      <c r="P1222" s="1">
        <f t="shared" si="95"/>
        <v>0</v>
      </c>
      <c r="Q1222" s="1">
        <f t="shared" si="96"/>
        <v>0</v>
      </c>
      <c r="R1222" s="1">
        <f t="shared" si="97"/>
        <v>0</v>
      </c>
      <c r="S1222" s="1">
        <f t="shared" si="98"/>
        <v>0</v>
      </c>
    </row>
    <row r="1223" spans="2:19" x14ac:dyDescent="0.35">
      <c r="B1223" s="46">
        <v>45229</v>
      </c>
      <c r="C1223" s="4">
        <v>1216</v>
      </c>
      <c r="D1223" s="4">
        <v>167</v>
      </c>
      <c r="E1223" s="1">
        <v>-4.5154322927996871E-3</v>
      </c>
      <c r="F1223" s="1">
        <v>-4515.4322927996982</v>
      </c>
      <c r="G1223" s="1">
        <v>-2687.1509923061344</v>
      </c>
      <c r="H1223" s="1">
        <f t="shared" si="99"/>
        <v>28800.038086595363</v>
      </c>
      <c r="I1223" s="1">
        <f t="shared" si="100"/>
        <v>60057.141715062782</v>
      </c>
      <c r="J1223" s="4">
        <f t="shared" si="93"/>
        <v>66632.672726290883</v>
      </c>
      <c r="K1223" s="1">
        <f t="shared" si="91"/>
        <v>46845.132391807041</v>
      </c>
      <c r="L1223" s="1" cm="1">
        <f t="array" ref="L1223">-AVERAGE(IF(F674:F1223&lt;(-1*J1223),F674:F1223))</f>
        <v>76355.207394250043</v>
      </c>
      <c r="M1223" s="1" cm="1">
        <f t="array" ref="M1223">-AVERAGE(IF(G673:G1222&lt;(-1*K1223),G673:G1222))</f>
        <v>54432.437472401514</v>
      </c>
      <c r="N1223" s="1">
        <f t="shared" si="92"/>
        <v>-4515.4322927996873</v>
      </c>
      <c r="O1223" s="1">
        <f t="shared" si="94"/>
        <v>4515.4322927996873</v>
      </c>
      <c r="P1223" s="1">
        <f t="shared" si="95"/>
        <v>0</v>
      </c>
      <c r="Q1223" s="1">
        <f t="shared" si="96"/>
        <v>0</v>
      </c>
      <c r="R1223" s="1">
        <f t="shared" si="97"/>
        <v>0</v>
      </c>
      <c r="S1223" s="1">
        <f t="shared" si="98"/>
        <v>0</v>
      </c>
    </row>
    <row r="1224" spans="2:19" x14ac:dyDescent="0.35">
      <c r="B1224" s="46">
        <v>45230</v>
      </c>
      <c r="C1224" s="4">
        <v>1217</v>
      </c>
      <c r="D1224" s="4">
        <v>168</v>
      </c>
      <c r="E1224" s="1">
        <v>3.2656583334113004E-2</v>
      </c>
      <c r="F1224" s="1">
        <v>32656.583334113006</v>
      </c>
      <c r="G1224" s="1">
        <v>20026.419440602313</v>
      </c>
      <c r="H1224" s="1">
        <f t="shared" si="99"/>
        <v>28800.038086595363</v>
      </c>
      <c r="I1224" s="1">
        <f t="shared" si="100"/>
        <v>60057.141715062782</v>
      </c>
      <c r="J1224" s="4">
        <f t="shared" si="93"/>
        <v>66632.672726290883</v>
      </c>
      <c r="K1224" s="1">
        <f t="shared" si="91"/>
        <v>46845.132391807041</v>
      </c>
      <c r="L1224" s="1" cm="1">
        <f t="array" ref="L1224">-AVERAGE(IF(F675:F1224&lt;(-1*J1224),F675:F1224))</f>
        <v>76355.207394250043</v>
      </c>
      <c r="M1224" s="1" cm="1">
        <f t="array" ref="M1224">-AVERAGE(IF(G674:G1223&lt;(-1*K1224),G674:G1223))</f>
        <v>54432.437472401514</v>
      </c>
      <c r="N1224" s="1">
        <f t="shared" si="92"/>
        <v>32656.583334113006</v>
      </c>
      <c r="O1224" s="1">
        <f t="shared" si="94"/>
        <v>-32656.583334113006</v>
      </c>
      <c r="P1224" s="1">
        <f t="shared" si="95"/>
        <v>0</v>
      </c>
      <c r="Q1224" s="1">
        <f t="shared" si="96"/>
        <v>0</v>
      </c>
      <c r="R1224" s="1">
        <f t="shared" si="97"/>
        <v>0</v>
      </c>
      <c r="S1224" s="1">
        <f t="shared" si="98"/>
        <v>0</v>
      </c>
    </row>
    <row r="1225" spans="2:19" x14ac:dyDescent="0.35">
      <c r="B1225" s="46">
        <v>45231</v>
      </c>
      <c r="C1225" s="4">
        <v>1218</v>
      </c>
      <c r="D1225" s="4">
        <v>169</v>
      </c>
      <c r="E1225" s="1">
        <v>-7.0232924530067936E-2</v>
      </c>
      <c r="F1225" s="1">
        <v>-70232.924530067947</v>
      </c>
      <c r="G1225" s="1">
        <v>-42328.027905881274</v>
      </c>
      <c r="H1225" s="1">
        <f t="shared" si="99"/>
        <v>70232.924530067947</v>
      </c>
      <c r="I1225" s="1">
        <f t="shared" si="100"/>
        <v>70232.924530067947</v>
      </c>
      <c r="J1225" s="4">
        <f t="shared" si="93"/>
        <v>67359.997506311163</v>
      </c>
      <c r="K1225" s="1">
        <f t="shared" si="91"/>
        <v>46845.132391807041</v>
      </c>
      <c r="L1225" s="1" cm="1">
        <f t="array" ref="L1225">-AVERAGE(IF(F676:F1225&lt;(-1*J1225),F676:F1225))</f>
        <v>76929.7927990014</v>
      </c>
      <c r="M1225" s="1" cm="1">
        <f t="array" ref="M1225">-AVERAGE(IF(G675:G1224&lt;(-1*K1225),G675:G1224))</f>
        <v>54432.437472401514</v>
      </c>
      <c r="N1225" s="1">
        <f t="shared" si="92"/>
        <v>-70232.924530067932</v>
      </c>
      <c r="O1225" s="1">
        <f t="shared" si="94"/>
        <v>70232.924530067932</v>
      </c>
      <c r="P1225" s="1">
        <f t="shared" si="95"/>
        <v>1</v>
      </c>
      <c r="Q1225" s="1">
        <f t="shared" si="96"/>
        <v>1</v>
      </c>
      <c r="R1225" s="1">
        <f t="shared" si="97"/>
        <v>0</v>
      </c>
      <c r="S1225" s="1">
        <f t="shared" si="98"/>
        <v>0</v>
      </c>
    </row>
    <row r="1226" spans="2:19" x14ac:dyDescent="0.35">
      <c r="B1226" s="46">
        <v>45232</v>
      </c>
      <c r="C1226" s="4">
        <v>1219</v>
      </c>
      <c r="D1226" s="4">
        <v>170</v>
      </c>
      <c r="E1226" s="1">
        <v>4.7432364296208056E-2</v>
      </c>
      <c r="F1226" s="1">
        <v>47432.364296208019</v>
      </c>
      <c r="G1226" s="1">
        <v>24458.912499453563</v>
      </c>
      <c r="H1226" s="1">
        <f t="shared" si="99"/>
        <v>70232.924530067947</v>
      </c>
      <c r="I1226" s="1">
        <f t="shared" si="100"/>
        <v>70232.924530067947</v>
      </c>
      <c r="J1226" s="4">
        <f t="shared" si="93"/>
        <v>67359.997506311163</v>
      </c>
      <c r="K1226" s="1">
        <f t="shared" si="91"/>
        <v>46845.132391807041</v>
      </c>
      <c r="L1226" s="1" cm="1">
        <f t="array" ref="L1226">-AVERAGE(IF(F677:F1226&lt;(-1*J1226),F677:F1226))</f>
        <v>76929.7927990014</v>
      </c>
      <c r="M1226" s="1" cm="1">
        <f t="array" ref="M1226">-AVERAGE(IF(G676:G1225&lt;(-1*K1226),G676:G1225))</f>
        <v>54432.437472401514</v>
      </c>
      <c r="N1226" s="1">
        <f t="shared" si="92"/>
        <v>47432.364296208056</v>
      </c>
      <c r="O1226" s="1">
        <f t="shared" si="94"/>
        <v>-47432.364296208056</v>
      </c>
      <c r="P1226" s="1">
        <f t="shared" si="95"/>
        <v>0</v>
      </c>
      <c r="Q1226" s="1">
        <f t="shared" si="96"/>
        <v>0</v>
      </c>
      <c r="R1226" s="1">
        <f t="shared" si="97"/>
        <v>0</v>
      </c>
      <c r="S1226" s="1">
        <f t="shared" si="98"/>
        <v>2962890249.1869006</v>
      </c>
    </row>
    <row r="1227" spans="2:19" x14ac:dyDescent="0.35">
      <c r="B1227" s="46">
        <v>45233</v>
      </c>
      <c r="C1227" s="4">
        <v>1220</v>
      </c>
      <c r="D1227" s="4">
        <v>171</v>
      </c>
      <c r="E1227" s="1">
        <v>2.6840734494241014E-2</v>
      </c>
      <c r="F1227" s="1">
        <v>26840.734494240955</v>
      </c>
      <c r="G1227" s="1">
        <v>13304.383699409</v>
      </c>
      <c r="H1227" s="1">
        <f t="shared" si="99"/>
        <v>70232.924530067947</v>
      </c>
      <c r="I1227" s="1">
        <f t="shared" si="100"/>
        <v>70232.924530067947</v>
      </c>
      <c r="J1227" s="4">
        <f t="shared" si="93"/>
        <v>67359.997506311163</v>
      </c>
      <c r="K1227" s="1">
        <f t="shared" si="91"/>
        <v>46845.132391807041</v>
      </c>
      <c r="L1227" s="1" cm="1">
        <f t="array" ref="L1227">-AVERAGE(IF(F678:F1227&lt;(-1*J1227),F678:F1227))</f>
        <v>76929.7927990014</v>
      </c>
      <c r="M1227" s="1" cm="1">
        <f t="array" ref="M1227">-AVERAGE(IF(G677:G1226&lt;(-1*K1227),G677:G1226))</f>
        <v>54432.437472401514</v>
      </c>
      <c r="N1227" s="1">
        <f t="shared" si="92"/>
        <v>26840.734494241013</v>
      </c>
      <c r="O1227" s="1">
        <f t="shared" si="94"/>
        <v>-26840.734494241013</v>
      </c>
      <c r="P1227" s="1">
        <f t="shared" si="95"/>
        <v>0</v>
      </c>
      <c r="Q1227" s="1">
        <f t="shared" si="96"/>
        <v>0</v>
      </c>
      <c r="R1227" s="1">
        <f t="shared" si="97"/>
        <v>0</v>
      </c>
      <c r="S1227" s="1">
        <f t="shared" si="98"/>
        <v>0</v>
      </c>
    </row>
    <row r="1228" spans="2:19" x14ac:dyDescent="0.35">
      <c r="B1228" s="46">
        <v>45236</v>
      </c>
      <c r="C1228" s="4">
        <v>1221</v>
      </c>
      <c r="D1228" s="4">
        <v>172</v>
      </c>
      <c r="E1228" s="1">
        <v>-1.6304051505190736E-2</v>
      </c>
      <c r="F1228" s="1">
        <v>-16304.051505190786</v>
      </c>
      <c r="G1228" s="1">
        <v>-8154.9459789381272</v>
      </c>
      <c r="H1228" s="1">
        <f t="shared" si="99"/>
        <v>70232.924530067947</v>
      </c>
      <c r="I1228" s="1">
        <f t="shared" si="100"/>
        <v>70232.924530067947</v>
      </c>
      <c r="J1228" s="4">
        <f t="shared" si="93"/>
        <v>67359.997506311163</v>
      </c>
      <c r="K1228" s="1">
        <f t="shared" si="91"/>
        <v>46845.132391807041</v>
      </c>
      <c r="L1228" s="1" cm="1">
        <f t="array" ref="L1228">-AVERAGE(IF(F679:F1228&lt;(-1*J1228),F679:F1228))</f>
        <v>76929.7927990014</v>
      </c>
      <c r="M1228" s="1" cm="1">
        <f t="array" ref="M1228">-AVERAGE(IF(G678:G1227&lt;(-1*K1228),G678:G1227))</f>
        <v>54432.437472401514</v>
      </c>
      <c r="N1228" s="1">
        <f t="shared" si="92"/>
        <v>-16304.051505190737</v>
      </c>
      <c r="O1228" s="1">
        <f t="shared" si="94"/>
        <v>16304.051505190737</v>
      </c>
      <c r="P1228" s="1">
        <f t="shared" si="95"/>
        <v>0</v>
      </c>
      <c r="Q1228" s="1">
        <f t="shared" si="96"/>
        <v>0</v>
      </c>
      <c r="R1228" s="1">
        <f t="shared" si="97"/>
        <v>0</v>
      </c>
      <c r="S1228" s="1">
        <f t="shared" si="98"/>
        <v>0</v>
      </c>
    </row>
    <row r="1229" spans="2:19" x14ac:dyDescent="0.35">
      <c r="B1229" s="46">
        <v>45237</v>
      </c>
      <c r="C1229" s="4">
        <v>1222</v>
      </c>
      <c r="D1229" s="4">
        <v>173</v>
      </c>
      <c r="E1229" s="1">
        <v>-3.7652219486793807E-3</v>
      </c>
      <c r="F1229" s="1">
        <v>-3765.2219486794202</v>
      </c>
      <c r="G1229" s="1">
        <v>-1926.3262456120476</v>
      </c>
      <c r="H1229" s="1">
        <f t="shared" si="99"/>
        <v>70232.924530067947</v>
      </c>
      <c r="I1229" s="1">
        <f t="shared" si="100"/>
        <v>70232.924530067947</v>
      </c>
      <c r="J1229" s="4">
        <f t="shared" si="93"/>
        <v>67359.997506311163</v>
      </c>
      <c r="K1229" s="1">
        <f t="shared" si="91"/>
        <v>46845.132391807041</v>
      </c>
      <c r="L1229" s="1" cm="1">
        <f t="array" ref="L1229">-AVERAGE(IF(F680:F1229&lt;(-1*J1229),F680:F1229))</f>
        <v>76929.7927990014</v>
      </c>
      <c r="M1229" s="1" cm="1">
        <f t="array" ref="M1229">-AVERAGE(IF(G679:G1228&lt;(-1*K1229),G679:G1228))</f>
        <v>54432.437472401514</v>
      </c>
      <c r="N1229" s="1">
        <f t="shared" si="92"/>
        <v>-3765.2219486793806</v>
      </c>
      <c r="O1229" s="1">
        <f t="shared" si="94"/>
        <v>3765.2219486793806</v>
      </c>
      <c r="P1229" s="1">
        <f t="shared" si="95"/>
        <v>0</v>
      </c>
      <c r="Q1229" s="1">
        <f t="shared" si="96"/>
        <v>0</v>
      </c>
      <c r="R1229" s="1">
        <f t="shared" si="97"/>
        <v>0</v>
      </c>
      <c r="S1229" s="1">
        <f t="shared" si="98"/>
        <v>0</v>
      </c>
    </row>
    <row r="1230" spans="2:19" x14ac:dyDescent="0.35">
      <c r="B1230" s="46">
        <v>45238</v>
      </c>
      <c r="C1230" s="4">
        <v>1223</v>
      </c>
      <c r="D1230" s="4">
        <v>174</v>
      </c>
      <c r="E1230" s="1">
        <v>-7.2536616884699111E-3</v>
      </c>
      <c r="F1230" s="1">
        <v>-7253.6616884699324</v>
      </c>
      <c r="G1230" s="1">
        <v>-3825.8585549458262</v>
      </c>
      <c r="H1230" s="1">
        <f t="shared" si="99"/>
        <v>70232.924530067947</v>
      </c>
      <c r="I1230" s="1">
        <f t="shared" si="100"/>
        <v>70232.924530067947</v>
      </c>
      <c r="J1230" s="4">
        <f t="shared" si="93"/>
        <v>67359.997506311163</v>
      </c>
      <c r="K1230" s="1">
        <f t="shared" si="91"/>
        <v>46845.132391807041</v>
      </c>
      <c r="L1230" s="1" cm="1">
        <f t="array" ref="L1230">-AVERAGE(IF(F681:F1230&lt;(-1*J1230),F681:F1230))</f>
        <v>76929.7927990014</v>
      </c>
      <c r="M1230" s="1" cm="1">
        <f t="array" ref="M1230">-AVERAGE(IF(G680:G1229&lt;(-1*K1230),G680:G1229))</f>
        <v>54432.437472401514</v>
      </c>
      <c r="N1230" s="1">
        <f t="shared" si="92"/>
        <v>-7253.6616884699115</v>
      </c>
      <c r="O1230" s="1">
        <f t="shared" si="94"/>
        <v>7253.6616884699115</v>
      </c>
      <c r="P1230" s="1">
        <f t="shared" si="95"/>
        <v>0</v>
      </c>
      <c r="Q1230" s="1">
        <f t="shared" si="96"/>
        <v>0</v>
      </c>
      <c r="R1230" s="1">
        <f t="shared" si="97"/>
        <v>0</v>
      </c>
      <c r="S1230" s="1">
        <f t="shared" si="98"/>
        <v>0</v>
      </c>
    </row>
    <row r="1231" spans="2:19" x14ac:dyDescent="0.35">
      <c r="B1231" s="46">
        <v>45239</v>
      </c>
      <c r="C1231" s="4">
        <v>1224</v>
      </c>
      <c r="D1231" s="4">
        <v>175</v>
      </c>
      <c r="E1231" s="1">
        <v>-2.794738369029235E-2</v>
      </c>
      <c r="F1231" s="1">
        <v>-27947.383690292365</v>
      </c>
      <c r="G1231" s="1">
        <v>-15175.617364559994</v>
      </c>
      <c r="H1231" s="1">
        <f t="shared" si="99"/>
        <v>70232.924530067947</v>
      </c>
      <c r="I1231" s="1">
        <f t="shared" si="100"/>
        <v>70232.924530067947</v>
      </c>
      <c r="J1231" s="4">
        <f t="shared" si="93"/>
        <v>67359.997506311163</v>
      </c>
      <c r="K1231" s="1">
        <f t="shared" si="91"/>
        <v>46845.132391807041</v>
      </c>
      <c r="L1231" s="1" cm="1">
        <f t="array" ref="L1231">-AVERAGE(IF(F682:F1231&lt;(-1*J1231),F682:F1231))</f>
        <v>76929.7927990014</v>
      </c>
      <c r="M1231" s="1" cm="1">
        <f t="array" ref="M1231">-AVERAGE(IF(G681:G1230&lt;(-1*K1231),G681:G1230))</f>
        <v>54432.437472401514</v>
      </c>
      <c r="N1231" s="1">
        <f t="shared" si="92"/>
        <v>-27947.38369029235</v>
      </c>
      <c r="O1231" s="1">
        <f t="shared" si="94"/>
        <v>27947.38369029235</v>
      </c>
      <c r="P1231" s="1">
        <f t="shared" si="95"/>
        <v>0</v>
      </c>
      <c r="Q1231" s="1">
        <f t="shared" si="96"/>
        <v>0</v>
      </c>
      <c r="R1231" s="1">
        <f t="shared" si="97"/>
        <v>0</v>
      </c>
      <c r="S1231" s="1">
        <f t="shared" si="98"/>
        <v>0</v>
      </c>
    </row>
    <row r="1232" spans="2:19" x14ac:dyDescent="0.35">
      <c r="B1232" s="46">
        <v>45240</v>
      </c>
      <c r="C1232" s="4">
        <v>1225</v>
      </c>
      <c r="D1232" s="4">
        <v>176</v>
      </c>
      <c r="E1232" s="1">
        <v>1.9417914530341487E-2</v>
      </c>
      <c r="F1232" s="1">
        <v>19417.914530341513</v>
      </c>
      <c r="G1232" s="1">
        <v>10571.80609425755</v>
      </c>
      <c r="H1232" s="1">
        <f t="shared" si="99"/>
        <v>70232.924530067947</v>
      </c>
      <c r="I1232" s="1">
        <f t="shared" si="100"/>
        <v>70232.924530067947</v>
      </c>
      <c r="J1232" s="4">
        <f t="shared" si="93"/>
        <v>67359.997506311163</v>
      </c>
      <c r="K1232" s="1">
        <f t="shared" si="91"/>
        <v>46845.132391807041</v>
      </c>
      <c r="L1232" s="1" cm="1">
        <f t="array" ref="L1232">-AVERAGE(IF(F683:F1232&lt;(-1*J1232),F683:F1232))</f>
        <v>76929.7927990014</v>
      </c>
      <c r="M1232" s="1" cm="1">
        <f t="array" ref="M1232">-AVERAGE(IF(G682:G1231&lt;(-1*K1232),G682:G1231))</f>
        <v>54432.437472401514</v>
      </c>
      <c r="N1232" s="1">
        <f t="shared" si="92"/>
        <v>19417.914530341488</v>
      </c>
      <c r="O1232" s="1">
        <f t="shared" si="94"/>
        <v>-19417.914530341488</v>
      </c>
      <c r="P1232" s="1">
        <f t="shared" si="95"/>
        <v>0</v>
      </c>
      <c r="Q1232" s="1">
        <f t="shared" si="96"/>
        <v>0</v>
      </c>
      <c r="R1232" s="1">
        <f t="shared" si="97"/>
        <v>0</v>
      </c>
      <c r="S1232" s="1">
        <f t="shared" si="98"/>
        <v>0</v>
      </c>
    </row>
    <row r="1233" spans="2:19" x14ac:dyDescent="0.35">
      <c r="B1233" s="46">
        <v>45243</v>
      </c>
      <c r="C1233" s="4">
        <v>1226</v>
      </c>
      <c r="D1233" s="4">
        <v>177</v>
      </c>
      <c r="E1233" s="1">
        <v>1.0794302457801731E-2</v>
      </c>
      <c r="F1233" s="1">
        <v>10794.302457801765</v>
      </c>
      <c r="G1233" s="1">
        <v>5977.5571887600317</v>
      </c>
      <c r="H1233" s="1">
        <f t="shared" si="99"/>
        <v>70232.924530067947</v>
      </c>
      <c r="I1233" s="1">
        <f t="shared" si="100"/>
        <v>70232.924530067947</v>
      </c>
      <c r="J1233" s="4">
        <f t="shared" si="93"/>
        <v>67359.997506311163</v>
      </c>
      <c r="K1233" s="1">
        <f t="shared" si="91"/>
        <v>46845.132391807041</v>
      </c>
      <c r="L1233" s="1" cm="1">
        <f t="array" ref="L1233">-AVERAGE(IF(F684:F1233&lt;(-1*J1233),F684:F1233))</f>
        <v>76929.7927990014</v>
      </c>
      <c r="M1233" s="1" cm="1">
        <f t="array" ref="M1233">-AVERAGE(IF(G683:G1232&lt;(-1*K1233),G683:G1232))</f>
        <v>54432.437472401514</v>
      </c>
      <c r="N1233" s="1">
        <f t="shared" si="92"/>
        <v>10794.30245780173</v>
      </c>
      <c r="O1233" s="1">
        <f t="shared" si="94"/>
        <v>-10794.30245780173</v>
      </c>
      <c r="P1233" s="1">
        <f t="shared" si="95"/>
        <v>0</v>
      </c>
      <c r="Q1233" s="1">
        <f t="shared" si="96"/>
        <v>0</v>
      </c>
      <c r="R1233" s="1">
        <f t="shared" si="97"/>
        <v>0</v>
      </c>
      <c r="S1233" s="1">
        <f t="shared" si="98"/>
        <v>0</v>
      </c>
    </row>
    <row r="1234" spans="2:19" x14ac:dyDescent="0.35">
      <c r="B1234" s="46">
        <v>45244</v>
      </c>
      <c r="C1234" s="4">
        <v>1227</v>
      </c>
      <c r="D1234" s="4">
        <v>178</v>
      </c>
      <c r="E1234" s="1">
        <v>5.4950076735929387E-2</v>
      </c>
      <c r="F1234" s="1">
        <v>54950.076735929353</v>
      </c>
      <c r="G1234" s="1">
        <v>31244.946208861351</v>
      </c>
      <c r="H1234" s="1">
        <f t="shared" si="99"/>
        <v>70232.924530067947</v>
      </c>
      <c r="I1234" s="1">
        <f t="shared" si="100"/>
        <v>70232.924530067947</v>
      </c>
      <c r="J1234" s="4">
        <f t="shared" si="93"/>
        <v>67359.997506311163</v>
      </c>
      <c r="K1234" s="1">
        <f t="shared" si="91"/>
        <v>46845.132391807041</v>
      </c>
      <c r="L1234" s="1" cm="1">
        <f t="array" ref="L1234">-AVERAGE(IF(F685:F1234&lt;(-1*J1234),F685:F1234))</f>
        <v>76929.7927990014</v>
      </c>
      <c r="M1234" s="1" cm="1">
        <f t="array" ref="M1234">-AVERAGE(IF(G684:G1233&lt;(-1*K1234),G684:G1233))</f>
        <v>54432.437472401514</v>
      </c>
      <c r="N1234" s="1">
        <f t="shared" si="92"/>
        <v>54950.07673592939</v>
      </c>
      <c r="O1234" s="1">
        <f t="shared" si="94"/>
        <v>-54950.07673592939</v>
      </c>
      <c r="P1234" s="1">
        <f t="shared" si="95"/>
        <v>0</v>
      </c>
      <c r="Q1234" s="1">
        <f t="shared" si="96"/>
        <v>0</v>
      </c>
      <c r="R1234" s="1">
        <f t="shared" si="97"/>
        <v>0</v>
      </c>
      <c r="S1234" s="1">
        <f t="shared" si="98"/>
        <v>2962890249.1869006</v>
      </c>
    </row>
    <row r="1235" spans="2:19" x14ac:dyDescent="0.35">
      <c r="B1235" s="46">
        <v>45245</v>
      </c>
      <c r="C1235" s="4">
        <v>1228</v>
      </c>
      <c r="D1235" s="4">
        <v>179</v>
      </c>
      <c r="E1235" s="1">
        <v>6.1916795353345669E-3</v>
      </c>
      <c r="F1235" s="1">
        <v>6191.6795353345806</v>
      </c>
      <c r="G1235" s="1">
        <v>3251.8771926826034</v>
      </c>
      <c r="H1235" s="1">
        <f t="shared" si="99"/>
        <v>70232.924530067947</v>
      </c>
      <c r="I1235" s="1">
        <f t="shared" si="100"/>
        <v>70232.924530067947</v>
      </c>
      <c r="J1235" s="4">
        <f t="shared" si="93"/>
        <v>67359.997506311163</v>
      </c>
      <c r="K1235" s="1">
        <f t="shared" si="91"/>
        <v>46845.132391807041</v>
      </c>
      <c r="L1235" s="1" cm="1">
        <f t="array" ref="L1235">-AVERAGE(IF(F686:F1235&lt;(-1*J1235),F686:F1235))</f>
        <v>76929.7927990014</v>
      </c>
      <c r="M1235" s="1" cm="1">
        <f t="array" ref="M1235">-AVERAGE(IF(G685:G1234&lt;(-1*K1235),G685:G1234))</f>
        <v>54432.437472401514</v>
      </c>
      <c r="N1235" s="1">
        <f t="shared" si="92"/>
        <v>6191.6795353345669</v>
      </c>
      <c r="O1235" s="1">
        <f t="shared" si="94"/>
        <v>-6191.6795353345669</v>
      </c>
      <c r="P1235" s="1">
        <f t="shared" si="95"/>
        <v>0</v>
      </c>
      <c r="Q1235" s="1">
        <f t="shared" si="96"/>
        <v>0</v>
      </c>
      <c r="R1235" s="1">
        <f t="shared" si="97"/>
        <v>0</v>
      </c>
      <c r="S1235" s="1">
        <f t="shared" si="98"/>
        <v>0</v>
      </c>
    </row>
    <row r="1236" spans="2:19" x14ac:dyDescent="0.35">
      <c r="B1236" s="46">
        <v>45246</v>
      </c>
      <c r="C1236" s="4">
        <v>1229</v>
      </c>
      <c r="D1236" s="4">
        <v>180</v>
      </c>
      <c r="E1236" s="1">
        <v>1.6951683688545154E-2</v>
      </c>
      <c r="F1236" s="1">
        <v>16951.683688545134</v>
      </c>
      <c r="G1236" s="1">
        <v>9170.5319686795156</v>
      </c>
      <c r="H1236" s="1">
        <f t="shared" si="99"/>
        <v>70232.924530067947</v>
      </c>
      <c r="I1236" s="1">
        <f t="shared" si="100"/>
        <v>70232.924530067947</v>
      </c>
      <c r="J1236" s="4">
        <f t="shared" si="93"/>
        <v>67359.997506311163</v>
      </c>
      <c r="K1236" s="1">
        <f t="shared" si="91"/>
        <v>46845.132391807041</v>
      </c>
      <c r="L1236" s="1" cm="1">
        <f t="array" ref="L1236">-AVERAGE(IF(F687:F1236&lt;(-1*J1236),F687:F1236))</f>
        <v>76929.7927990014</v>
      </c>
      <c r="M1236" s="1" cm="1">
        <f t="array" ref="M1236">-AVERAGE(IF(G686:G1235&lt;(-1*K1236),G686:G1235))</f>
        <v>54432.437472401514</v>
      </c>
      <c r="N1236" s="1">
        <f t="shared" si="92"/>
        <v>16951.683688545152</v>
      </c>
      <c r="O1236" s="1">
        <f t="shared" si="94"/>
        <v>-16951.683688545152</v>
      </c>
      <c r="P1236" s="1">
        <f t="shared" si="95"/>
        <v>0</v>
      </c>
      <c r="Q1236" s="1">
        <f t="shared" si="96"/>
        <v>0</v>
      </c>
      <c r="R1236" s="1">
        <f t="shared" si="97"/>
        <v>0</v>
      </c>
      <c r="S1236" s="1">
        <f t="shared" si="98"/>
        <v>0</v>
      </c>
    </row>
    <row r="1237" spans="2:19" x14ac:dyDescent="0.35">
      <c r="B1237" s="46">
        <v>45247</v>
      </c>
      <c r="C1237" s="4">
        <v>1230</v>
      </c>
      <c r="D1237" s="4">
        <v>181</v>
      </c>
      <c r="E1237" s="1">
        <v>5.2028840460402459E-3</v>
      </c>
      <c r="F1237" s="1">
        <v>5202.8840460402425</v>
      </c>
      <c r="G1237" s="1">
        <v>2872.7058541510455</v>
      </c>
      <c r="H1237" s="1">
        <f t="shared" si="99"/>
        <v>70232.924530067947</v>
      </c>
      <c r="I1237" s="1">
        <f t="shared" si="100"/>
        <v>70232.924530067947</v>
      </c>
      <c r="J1237" s="4">
        <f t="shared" si="93"/>
        <v>67359.997506311163</v>
      </c>
      <c r="K1237" s="1">
        <f t="shared" si="91"/>
        <v>46845.132391807041</v>
      </c>
      <c r="L1237" s="1" cm="1">
        <f t="array" ref="L1237">-AVERAGE(IF(F688:F1237&lt;(-1*J1237),F688:F1237))</f>
        <v>76929.7927990014</v>
      </c>
      <c r="M1237" s="1" cm="1">
        <f t="array" ref="M1237">-AVERAGE(IF(G687:G1236&lt;(-1*K1237),G687:G1236))</f>
        <v>54432.437472401514</v>
      </c>
      <c r="N1237" s="1">
        <f t="shared" si="92"/>
        <v>5202.8840460402462</v>
      </c>
      <c r="O1237" s="1">
        <f t="shared" si="94"/>
        <v>-5202.8840460402462</v>
      </c>
      <c r="P1237" s="1">
        <f t="shared" si="95"/>
        <v>0</v>
      </c>
      <c r="Q1237" s="1">
        <f t="shared" si="96"/>
        <v>0</v>
      </c>
      <c r="R1237" s="1">
        <f t="shared" si="97"/>
        <v>0</v>
      </c>
      <c r="S1237" s="1">
        <f t="shared" si="98"/>
        <v>0</v>
      </c>
    </row>
    <row r="1238" spans="2:19" x14ac:dyDescent="0.35">
      <c r="B1238" s="46">
        <v>45250</v>
      </c>
      <c r="C1238" s="4">
        <v>1231</v>
      </c>
      <c r="D1238" s="4">
        <v>182</v>
      </c>
      <c r="E1238" s="1">
        <v>2.087981905298153E-2</v>
      </c>
      <c r="F1238" s="1">
        <v>20879.819052981562</v>
      </c>
      <c r="G1238" s="1">
        <v>11878.374567192388</v>
      </c>
      <c r="H1238" s="1">
        <f t="shared" si="99"/>
        <v>70232.924530067947</v>
      </c>
      <c r="I1238" s="1">
        <f t="shared" si="100"/>
        <v>70232.924530067947</v>
      </c>
      <c r="J1238" s="4">
        <f t="shared" si="93"/>
        <v>67359.997506311163</v>
      </c>
      <c r="K1238" s="1">
        <f t="shared" si="91"/>
        <v>46845.132391807041</v>
      </c>
      <c r="L1238" s="1" cm="1">
        <f t="array" ref="L1238">-AVERAGE(IF(F689:F1238&lt;(-1*J1238),F689:F1238))</f>
        <v>76929.7927990014</v>
      </c>
      <c r="M1238" s="1" cm="1">
        <f t="array" ref="M1238">-AVERAGE(IF(G688:G1237&lt;(-1*K1238),G688:G1237))</f>
        <v>54432.437472401514</v>
      </c>
      <c r="N1238" s="1">
        <f t="shared" si="92"/>
        <v>20879.819052981529</v>
      </c>
      <c r="O1238" s="1">
        <f t="shared" si="94"/>
        <v>-20879.819052981529</v>
      </c>
      <c r="P1238" s="1">
        <f t="shared" si="95"/>
        <v>0</v>
      </c>
      <c r="Q1238" s="1">
        <f t="shared" si="96"/>
        <v>0</v>
      </c>
      <c r="R1238" s="1">
        <f t="shared" si="97"/>
        <v>0</v>
      </c>
      <c r="S1238" s="1">
        <f t="shared" si="98"/>
        <v>0</v>
      </c>
    </row>
    <row r="1239" spans="2:19" x14ac:dyDescent="0.35">
      <c r="B1239" s="46">
        <v>45251</v>
      </c>
      <c r="C1239" s="4">
        <v>1232</v>
      </c>
      <c r="D1239" s="4">
        <v>183</v>
      </c>
      <c r="E1239" s="1">
        <v>-2.5787207515567259E-2</v>
      </c>
      <c r="F1239" s="1">
        <v>-25787.207515567308</v>
      </c>
      <c r="G1239" s="1">
        <v>-14868.116262596668</v>
      </c>
      <c r="H1239" s="1">
        <f t="shared" si="99"/>
        <v>70232.924530067947</v>
      </c>
      <c r="I1239" s="1">
        <f t="shared" si="100"/>
        <v>70232.924530067947</v>
      </c>
      <c r="J1239" s="4">
        <f t="shared" si="93"/>
        <v>67359.997506311163</v>
      </c>
      <c r="K1239" s="1">
        <f t="shared" si="91"/>
        <v>46845.132391807041</v>
      </c>
      <c r="L1239" s="1" cm="1">
        <f t="array" ref="L1239">-AVERAGE(IF(F690:F1239&lt;(-1*J1239),F690:F1239))</f>
        <v>76929.7927990014</v>
      </c>
      <c r="M1239" s="1" cm="1">
        <f t="array" ref="M1239">-AVERAGE(IF(G689:G1238&lt;(-1*K1239),G689:G1238))</f>
        <v>54432.437472401514</v>
      </c>
      <c r="N1239" s="1">
        <f t="shared" si="92"/>
        <v>-25787.207515567257</v>
      </c>
      <c r="O1239" s="1">
        <f t="shared" si="94"/>
        <v>25787.207515567257</v>
      </c>
      <c r="P1239" s="1">
        <f t="shared" si="95"/>
        <v>0</v>
      </c>
      <c r="Q1239" s="1">
        <f t="shared" si="96"/>
        <v>0</v>
      </c>
      <c r="R1239" s="1">
        <f t="shared" si="97"/>
        <v>0</v>
      </c>
      <c r="S1239" s="1">
        <f t="shared" si="98"/>
        <v>0</v>
      </c>
    </row>
    <row r="1240" spans="2:19" x14ac:dyDescent="0.35">
      <c r="B1240" s="46">
        <v>45252</v>
      </c>
      <c r="C1240" s="4">
        <v>1233</v>
      </c>
      <c r="D1240" s="4">
        <v>184</v>
      </c>
      <c r="E1240" s="1">
        <v>3.1756627320013942E-2</v>
      </c>
      <c r="F1240" s="1">
        <v>31756.62732001394</v>
      </c>
      <c r="G1240" s="1">
        <v>18378.388546046735</v>
      </c>
      <c r="H1240" s="1">
        <f t="shared" si="99"/>
        <v>70232.924530067947</v>
      </c>
      <c r="I1240" s="1">
        <f t="shared" si="100"/>
        <v>70232.924530067947</v>
      </c>
      <c r="J1240" s="4">
        <f t="shared" si="93"/>
        <v>67359.997506311163</v>
      </c>
      <c r="K1240" s="1">
        <f t="shared" si="91"/>
        <v>46845.132391807041</v>
      </c>
      <c r="L1240" s="1" cm="1">
        <f t="array" ref="L1240">-AVERAGE(IF(F691:F1240&lt;(-1*J1240),F691:F1240))</f>
        <v>76929.7927990014</v>
      </c>
      <c r="M1240" s="1" cm="1">
        <f t="array" ref="M1240">-AVERAGE(IF(G690:G1239&lt;(-1*K1240),G690:G1239))</f>
        <v>54432.437472401514</v>
      </c>
      <c r="N1240" s="1">
        <f t="shared" si="92"/>
        <v>31756.62732001394</v>
      </c>
      <c r="O1240" s="1">
        <f t="shared" si="94"/>
        <v>-31756.62732001394</v>
      </c>
      <c r="P1240" s="1">
        <f t="shared" si="95"/>
        <v>0</v>
      </c>
      <c r="Q1240" s="1">
        <f t="shared" si="96"/>
        <v>0</v>
      </c>
      <c r="R1240" s="1">
        <f t="shared" si="97"/>
        <v>0</v>
      </c>
      <c r="S1240" s="1">
        <f t="shared" si="98"/>
        <v>0</v>
      </c>
    </row>
    <row r="1241" spans="2:19" x14ac:dyDescent="0.35">
      <c r="B1241" s="46">
        <v>45254</v>
      </c>
      <c r="C1241" s="4">
        <v>1234</v>
      </c>
      <c r="D1241" s="4">
        <v>185</v>
      </c>
      <c r="E1241" s="1">
        <v>6.2648864218772197E-3</v>
      </c>
      <c r="F1241" s="1">
        <v>6264.8864218771923</v>
      </c>
      <c r="G1241" s="1">
        <v>3589.3875015497993</v>
      </c>
      <c r="H1241" s="1">
        <f t="shared" si="99"/>
        <v>70232.924530067947</v>
      </c>
      <c r="I1241" s="1">
        <f t="shared" si="100"/>
        <v>70232.924530067947</v>
      </c>
      <c r="J1241" s="4">
        <f t="shared" si="93"/>
        <v>67359.997506311163</v>
      </c>
      <c r="K1241" s="1">
        <f t="shared" si="91"/>
        <v>46845.132391807041</v>
      </c>
      <c r="L1241" s="1" cm="1">
        <f t="array" ref="L1241">-AVERAGE(IF(F692:F1241&lt;(-1*J1241),F692:F1241))</f>
        <v>76929.7927990014</v>
      </c>
      <c r="M1241" s="1" cm="1">
        <f t="array" ref="M1241">-AVERAGE(IF(G691:G1240&lt;(-1*K1241),G691:G1240))</f>
        <v>54432.437472401514</v>
      </c>
      <c r="N1241" s="1">
        <f t="shared" si="92"/>
        <v>6264.8864218772196</v>
      </c>
      <c r="O1241" s="1">
        <f t="shared" si="94"/>
        <v>-6264.8864218772196</v>
      </c>
      <c r="P1241" s="1">
        <f t="shared" si="95"/>
        <v>0</v>
      </c>
      <c r="Q1241" s="1">
        <f t="shared" si="96"/>
        <v>0</v>
      </c>
      <c r="R1241" s="1">
        <f t="shared" si="97"/>
        <v>0</v>
      </c>
      <c r="S1241" s="1">
        <f t="shared" si="98"/>
        <v>0</v>
      </c>
    </row>
    <row r="1242" spans="2:19" x14ac:dyDescent="0.35">
      <c r="B1242" s="46">
        <v>45257</v>
      </c>
      <c r="C1242" s="4">
        <v>1235</v>
      </c>
      <c r="D1242" s="4">
        <v>186</v>
      </c>
      <c r="E1242" s="1">
        <v>1.9698878306128886E-2</v>
      </c>
      <c r="F1242" s="1">
        <v>19698.8783061289</v>
      </c>
      <c r="G1242" s="1">
        <v>11621.92895769698</v>
      </c>
      <c r="H1242" s="1">
        <f t="shared" si="99"/>
        <v>70232.924530067947</v>
      </c>
      <c r="I1242" s="1">
        <f t="shared" si="100"/>
        <v>70232.924530067947</v>
      </c>
      <c r="J1242" s="4">
        <f t="shared" si="93"/>
        <v>67359.997506311163</v>
      </c>
      <c r="K1242" s="1">
        <f t="shared" si="91"/>
        <v>46845.132391807041</v>
      </c>
      <c r="L1242" s="1" cm="1">
        <f t="array" ref="L1242">-AVERAGE(IF(F693:F1242&lt;(-1*J1242),F693:F1242))</f>
        <v>76929.7927990014</v>
      </c>
      <c r="M1242" s="1" cm="1">
        <f t="array" ref="M1242">-AVERAGE(IF(G692:G1241&lt;(-1*K1242),G692:G1241))</f>
        <v>54432.437472401514</v>
      </c>
      <c r="N1242" s="1">
        <f t="shared" si="92"/>
        <v>19698.878306128885</v>
      </c>
      <c r="O1242" s="1">
        <f t="shared" si="94"/>
        <v>-19698.878306128885</v>
      </c>
      <c r="P1242" s="1">
        <f t="shared" si="95"/>
        <v>0</v>
      </c>
      <c r="Q1242" s="1">
        <f t="shared" si="96"/>
        <v>0</v>
      </c>
      <c r="R1242" s="1">
        <f t="shared" si="97"/>
        <v>0</v>
      </c>
      <c r="S1242" s="1">
        <f t="shared" si="98"/>
        <v>0</v>
      </c>
    </row>
    <row r="1243" spans="2:19" x14ac:dyDescent="0.35">
      <c r="B1243" s="46">
        <v>45258</v>
      </c>
      <c r="C1243" s="4">
        <v>1236</v>
      </c>
      <c r="D1243" s="4">
        <v>187</v>
      </c>
      <c r="E1243" s="1">
        <v>1.3105396248184381E-2</v>
      </c>
      <c r="F1243" s="1">
        <v>13105.396248184377</v>
      </c>
      <c r="G1243" s="1">
        <v>7842.0221793664687</v>
      </c>
      <c r="H1243" s="1">
        <f t="shared" si="99"/>
        <v>70232.924530067947</v>
      </c>
      <c r="I1243" s="1">
        <f t="shared" si="100"/>
        <v>70232.924530067947</v>
      </c>
      <c r="J1243" s="4">
        <f t="shared" si="93"/>
        <v>67359.997506311163</v>
      </c>
      <c r="K1243" s="1">
        <f t="shared" si="91"/>
        <v>46845.132391807041</v>
      </c>
      <c r="L1243" s="1" cm="1">
        <f t="array" ref="L1243">-AVERAGE(IF(F694:F1243&lt;(-1*J1243),F694:F1243))</f>
        <v>76929.7927990014</v>
      </c>
      <c r="M1243" s="1" cm="1">
        <f t="array" ref="M1243">-AVERAGE(IF(G693:G1242&lt;(-1*K1243),G693:G1242))</f>
        <v>54432.437472401514</v>
      </c>
      <c r="N1243" s="1">
        <f t="shared" si="92"/>
        <v>13105.396248184381</v>
      </c>
      <c r="O1243" s="1">
        <f t="shared" si="94"/>
        <v>-13105.396248184381</v>
      </c>
      <c r="P1243" s="1">
        <f t="shared" si="95"/>
        <v>0</v>
      </c>
      <c r="Q1243" s="1">
        <f t="shared" si="96"/>
        <v>0</v>
      </c>
      <c r="R1243" s="1">
        <f t="shared" si="97"/>
        <v>0</v>
      </c>
      <c r="S1243" s="1">
        <f t="shared" si="98"/>
        <v>0</v>
      </c>
    </row>
    <row r="1244" spans="2:19" x14ac:dyDescent="0.35">
      <c r="B1244" s="46">
        <v>45259</v>
      </c>
      <c r="C1244" s="4">
        <v>1237</v>
      </c>
      <c r="D1244" s="4">
        <v>188</v>
      </c>
      <c r="E1244" s="1">
        <v>1.0035669063434028E-2</v>
      </c>
      <c r="F1244" s="1">
        <v>10035.669063434005</v>
      </c>
      <c r="G1244" s="1">
        <v>6146.2259412596377</v>
      </c>
      <c r="H1244" s="1">
        <f t="shared" si="99"/>
        <v>70232.924530067947</v>
      </c>
      <c r="I1244" s="1">
        <f t="shared" si="100"/>
        <v>70232.924530067947</v>
      </c>
      <c r="J1244" s="4">
        <f t="shared" si="93"/>
        <v>67359.997506311163</v>
      </c>
      <c r="K1244" s="1">
        <f t="shared" si="91"/>
        <v>46845.132391807041</v>
      </c>
      <c r="L1244" s="1" cm="1">
        <f t="array" ref="L1244">-AVERAGE(IF(F695:F1244&lt;(-1*J1244),F695:F1244))</f>
        <v>76929.7927990014</v>
      </c>
      <c r="M1244" s="1" cm="1">
        <f t="array" ref="M1244">-AVERAGE(IF(G694:G1243&lt;(-1*K1244),G694:G1243))</f>
        <v>54432.437472401514</v>
      </c>
      <c r="N1244" s="1">
        <f t="shared" si="92"/>
        <v>10035.669063434028</v>
      </c>
      <c r="O1244" s="1">
        <f t="shared" si="94"/>
        <v>-10035.669063434028</v>
      </c>
      <c r="P1244" s="1">
        <f t="shared" si="95"/>
        <v>0</v>
      </c>
      <c r="Q1244" s="1">
        <f t="shared" si="96"/>
        <v>0</v>
      </c>
      <c r="R1244" s="1">
        <f t="shared" si="97"/>
        <v>0</v>
      </c>
      <c r="S1244" s="1">
        <f t="shared" si="98"/>
        <v>0</v>
      </c>
    </row>
    <row r="1245" spans="2:19" x14ac:dyDescent="0.35">
      <c r="B1245" s="46">
        <v>45260</v>
      </c>
      <c r="C1245" s="4">
        <v>1238</v>
      </c>
      <c r="D1245" s="4">
        <v>189</v>
      </c>
      <c r="E1245" s="1">
        <v>1.6768223024506992E-2</v>
      </c>
      <c r="F1245" s="1">
        <v>16768.223024507053</v>
      </c>
      <c r="G1245" s="1">
        <v>10541.933418529123</v>
      </c>
      <c r="H1245" s="1">
        <f t="shared" si="99"/>
        <v>70232.924530067947</v>
      </c>
      <c r="I1245" s="1">
        <f t="shared" si="100"/>
        <v>70232.924530067947</v>
      </c>
      <c r="J1245" s="4">
        <f t="shared" si="93"/>
        <v>67359.997506311163</v>
      </c>
      <c r="K1245" s="1">
        <f t="shared" si="91"/>
        <v>46845.132391807041</v>
      </c>
      <c r="L1245" s="1" cm="1">
        <f t="array" ref="L1245">-AVERAGE(IF(F696:F1245&lt;(-1*J1245),F696:F1245))</f>
        <v>76929.7927990014</v>
      </c>
      <c r="M1245" s="1" cm="1">
        <f t="array" ref="M1245">-AVERAGE(IF(G695:G1244&lt;(-1*K1245),G695:G1244))</f>
        <v>54432.437472401514</v>
      </c>
      <c r="N1245" s="1">
        <f t="shared" si="92"/>
        <v>16768.223024506991</v>
      </c>
      <c r="O1245" s="1">
        <f t="shared" si="94"/>
        <v>-16768.223024506991</v>
      </c>
      <c r="P1245" s="1">
        <f t="shared" si="95"/>
        <v>0</v>
      </c>
      <c r="Q1245" s="1">
        <f t="shared" si="96"/>
        <v>0</v>
      </c>
      <c r="R1245" s="1">
        <f t="shared" si="97"/>
        <v>0</v>
      </c>
      <c r="S1245" s="1">
        <f t="shared" si="98"/>
        <v>0</v>
      </c>
    </row>
    <row r="1246" spans="2:19" x14ac:dyDescent="0.35">
      <c r="B1246" s="46">
        <v>45261</v>
      </c>
      <c r="C1246" s="4">
        <v>1239</v>
      </c>
      <c r="D1246" s="4">
        <v>190</v>
      </c>
      <c r="E1246" s="1">
        <v>4.4944388161661311E-3</v>
      </c>
      <c r="F1246" s="1">
        <v>4494.4388161661336</v>
      </c>
      <c r="G1246" s="1">
        <v>2874.2526901382498</v>
      </c>
      <c r="H1246" s="1">
        <f t="shared" si="99"/>
        <v>70232.924530067947</v>
      </c>
      <c r="I1246" s="1">
        <f t="shared" si="100"/>
        <v>70232.924530067947</v>
      </c>
      <c r="J1246" s="4">
        <f t="shared" si="93"/>
        <v>67359.997506311163</v>
      </c>
      <c r="K1246" s="1">
        <f t="shared" si="91"/>
        <v>46845.132391807041</v>
      </c>
      <c r="L1246" s="1" cm="1">
        <f t="array" ref="L1246">-AVERAGE(IF(F697:F1246&lt;(-1*J1246),F697:F1246))</f>
        <v>76929.7927990014</v>
      </c>
      <c r="M1246" s="1" cm="1">
        <f t="array" ref="M1246">-AVERAGE(IF(G696:G1245&lt;(-1*K1246),G696:G1245))</f>
        <v>54432.437472401514</v>
      </c>
      <c r="N1246" s="1">
        <f t="shared" si="92"/>
        <v>4494.4388161661309</v>
      </c>
      <c r="O1246" s="1">
        <f t="shared" si="94"/>
        <v>-4494.4388161661309</v>
      </c>
      <c r="P1246" s="1">
        <f t="shared" si="95"/>
        <v>0</v>
      </c>
      <c r="Q1246" s="1">
        <f t="shared" si="96"/>
        <v>0</v>
      </c>
      <c r="R1246" s="1">
        <f t="shared" si="97"/>
        <v>0</v>
      </c>
      <c r="S1246" s="1">
        <f t="shared" si="98"/>
        <v>0</v>
      </c>
    </row>
    <row r="1247" spans="2:19" x14ac:dyDescent="0.35">
      <c r="B1247" s="46">
        <v>45264</v>
      </c>
      <c r="C1247" s="4">
        <v>1240</v>
      </c>
      <c r="D1247" s="4">
        <v>191</v>
      </c>
      <c r="E1247" s="1">
        <v>-1.520599732568584E-2</v>
      </c>
      <c r="F1247" s="1">
        <v>-15205.997325685807</v>
      </c>
      <c r="G1247" s="1">
        <v>-10019.525833608381</v>
      </c>
      <c r="H1247" s="1">
        <f t="shared" si="99"/>
        <v>70232.924530067947</v>
      </c>
      <c r="I1247" s="1">
        <f t="shared" si="100"/>
        <v>70232.924530067947</v>
      </c>
      <c r="J1247" s="4">
        <f t="shared" si="93"/>
        <v>67359.997506311163</v>
      </c>
      <c r="K1247" s="1">
        <f t="shared" si="91"/>
        <v>46845.132391807041</v>
      </c>
      <c r="L1247" s="1" cm="1">
        <f t="array" ref="L1247">-AVERAGE(IF(F698:F1247&lt;(-1*J1247),F698:F1247))</f>
        <v>76929.7927990014</v>
      </c>
      <c r="M1247" s="1" cm="1">
        <f t="array" ref="M1247">-AVERAGE(IF(G697:G1246&lt;(-1*K1247),G697:G1246))</f>
        <v>54432.437472401514</v>
      </c>
      <c r="N1247" s="1">
        <f t="shared" si="92"/>
        <v>-15205.997325685839</v>
      </c>
      <c r="O1247" s="1">
        <f t="shared" si="94"/>
        <v>15205.997325685839</v>
      </c>
      <c r="P1247" s="1">
        <f t="shared" si="95"/>
        <v>0</v>
      </c>
      <c r="Q1247" s="1">
        <f t="shared" si="96"/>
        <v>0</v>
      </c>
      <c r="R1247" s="1">
        <f t="shared" si="97"/>
        <v>0</v>
      </c>
      <c r="S1247" s="1">
        <f t="shared" si="98"/>
        <v>0</v>
      </c>
    </row>
    <row r="1248" spans="2:19" x14ac:dyDescent="0.35">
      <c r="B1248" s="46">
        <v>45265</v>
      </c>
      <c r="C1248" s="4">
        <v>1241</v>
      </c>
      <c r="D1248" s="4">
        <v>192</v>
      </c>
      <c r="E1248" s="1">
        <v>1.2440672312835976E-2</v>
      </c>
      <c r="F1248" s="1">
        <v>12440.67231283593</v>
      </c>
      <c r="G1248" s="1">
        <v>8349.6249853281497</v>
      </c>
      <c r="H1248" s="1">
        <f t="shared" si="99"/>
        <v>70232.924530067947</v>
      </c>
      <c r="I1248" s="1">
        <f t="shared" si="100"/>
        <v>70232.924530067947</v>
      </c>
      <c r="J1248" s="4">
        <f t="shared" si="93"/>
        <v>67359.997506311163</v>
      </c>
      <c r="K1248" s="1">
        <f t="shared" si="91"/>
        <v>46845.132391807041</v>
      </c>
      <c r="L1248" s="1" cm="1">
        <f t="array" ref="L1248">-AVERAGE(IF(F699:F1248&lt;(-1*J1248),F699:F1248))</f>
        <v>76929.7927990014</v>
      </c>
      <c r="M1248" s="1" cm="1">
        <f t="array" ref="M1248">-AVERAGE(IF(G698:G1247&lt;(-1*K1248),G698:G1247))</f>
        <v>54432.437472401514</v>
      </c>
      <c r="N1248" s="1">
        <f t="shared" si="92"/>
        <v>12440.672312835975</v>
      </c>
      <c r="O1248" s="1">
        <f t="shared" si="94"/>
        <v>-12440.672312835975</v>
      </c>
      <c r="P1248" s="1">
        <f t="shared" si="95"/>
        <v>0</v>
      </c>
      <c r="Q1248" s="1">
        <f t="shared" si="96"/>
        <v>0</v>
      </c>
      <c r="R1248" s="1">
        <f t="shared" si="97"/>
        <v>0</v>
      </c>
      <c r="S1248" s="1">
        <f t="shared" si="98"/>
        <v>0</v>
      </c>
    </row>
    <row r="1249" spans="2:19" x14ac:dyDescent="0.35">
      <c r="B1249" s="46">
        <v>45266</v>
      </c>
      <c r="C1249" s="4">
        <v>1242</v>
      </c>
      <c r="D1249" s="4">
        <v>193</v>
      </c>
      <c r="E1249" s="1">
        <v>-2.0417386112805976E-2</v>
      </c>
      <c r="F1249" s="1">
        <v>-20417.386112805922</v>
      </c>
      <c r="G1249" s="1">
        <v>-14010.817561775484</v>
      </c>
      <c r="H1249" s="1">
        <f t="shared" si="99"/>
        <v>70232.924530067947</v>
      </c>
      <c r="I1249" s="1">
        <f t="shared" si="100"/>
        <v>70232.924530067947</v>
      </c>
      <c r="J1249" s="4">
        <f t="shared" si="93"/>
        <v>67359.997506311163</v>
      </c>
      <c r="K1249" s="1">
        <f t="shared" ref="K1249:K1312" si="101">-LARGE(G699:G1248,(1-$C$3)*$C$2)</f>
        <v>46845.132391807041</v>
      </c>
      <c r="L1249" s="1" cm="1">
        <f t="array" ref="L1249">-AVERAGE(IF(F700:F1249&lt;(-1*J1249),F700:F1249))</f>
        <v>76929.7927990014</v>
      </c>
      <c r="M1249" s="1" cm="1">
        <f t="array" ref="M1249">-AVERAGE(IF(G699:G1248&lt;(-1*K1249),G699:G1248))</f>
        <v>54432.437472401514</v>
      </c>
      <c r="N1249" s="1">
        <f t="shared" si="92"/>
        <v>-20417.386112805976</v>
      </c>
      <c r="O1249" s="1">
        <f t="shared" si="94"/>
        <v>20417.386112805976</v>
      </c>
      <c r="P1249" s="1">
        <f t="shared" si="95"/>
        <v>0</v>
      </c>
      <c r="Q1249" s="1">
        <f t="shared" si="96"/>
        <v>0</v>
      </c>
      <c r="R1249" s="1">
        <f t="shared" si="97"/>
        <v>0</v>
      </c>
      <c r="S1249" s="1">
        <f t="shared" si="98"/>
        <v>0</v>
      </c>
    </row>
    <row r="1250" spans="2:19" x14ac:dyDescent="0.35">
      <c r="B1250" s="46">
        <v>45267</v>
      </c>
      <c r="C1250" s="4">
        <v>1243</v>
      </c>
      <c r="D1250" s="4">
        <v>194</v>
      </c>
      <c r="E1250" s="1">
        <v>4.8475980438387987E-3</v>
      </c>
      <c r="F1250" s="1">
        <v>4847.5980438387487</v>
      </c>
      <c r="G1250" s="1">
        <v>3348.9065815914601</v>
      </c>
      <c r="H1250" s="1">
        <f t="shared" si="99"/>
        <v>70232.924530067947</v>
      </c>
      <c r="I1250" s="1">
        <f t="shared" si="100"/>
        <v>70232.924530067947</v>
      </c>
      <c r="J1250" s="4">
        <f t="shared" si="93"/>
        <v>67359.997506311163</v>
      </c>
      <c r="K1250" s="1">
        <f t="shared" si="101"/>
        <v>46845.132391807041</v>
      </c>
      <c r="L1250" s="1" cm="1">
        <f t="array" ref="L1250">-AVERAGE(IF(F701:F1250&lt;(-1*J1250),F701:F1250))</f>
        <v>76929.7927990014</v>
      </c>
      <c r="M1250" s="1" cm="1">
        <f t="array" ref="M1250">-AVERAGE(IF(G700:G1249&lt;(-1*K1250),G700:G1249))</f>
        <v>54432.437472401514</v>
      </c>
      <c r="N1250" s="1">
        <f t="shared" si="92"/>
        <v>4847.5980438387987</v>
      </c>
      <c r="O1250" s="1">
        <f t="shared" si="94"/>
        <v>-4847.5980438387987</v>
      </c>
      <c r="P1250" s="1">
        <f t="shared" si="95"/>
        <v>0</v>
      </c>
      <c r="Q1250" s="1">
        <f t="shared" si="96"/>
        <v>0</v>
      </c>
      <c r="R1250" s="1">
        <f t="shared" si="97"/>
        <v>0</v>
      </c>
      <c r="S1250" s="1">
        <f t="shared" si="98"/>
        <v>0</v>
      </c>
    </row>
    <row r="1251" spans="2:19" x14ac:dyDescent="0.35">
      <c r="B1251" s="46">
        <v>45268</v>
      </c>
      <c r="C1251" s="4">
        <v>1244</v>
      </c>
      <c r="D1251" s="4">
        <v>195</v>
      </c>
      <c r="E1251" s="1">
        <v>-5.9989972876598888E-3</v>
      </c>
      <c r="F1251" s="1">
        <v>-5998.9972876599059</v>
      </c>
      <c r="G1251" s="1">
        <v>-4268.5074004065182</v>
      </c>
      <c r="H1251" s="1">
        <f t="shared" si="99"/>
        <v>70232.924530067947</v>
      </c>
      <c r="I1251" s="1">
        <f t="shared" si="100"/>
        <v>70232.924530067947</v>
      </c>
      <c r="J1251" s="4">
        <f t="shared" si="93"/>
        <v>67359.997506311163</v>
      </c>
      <c r="K1251" s="1">
        <f t="shared" si="101"/>
        <v>46845.132391807041</v>
      </c>
      <c r="L1251" s="1" cm="1">
        <f t="array" ref="L1251">-AVERAGE(IF(F702:F1251&lt;(-1*J1251),F702:F1251))</f>
        <v>76929.7927990014</v>
      </c>
      <c r="M1251" s="1" cm="1">
        <f t="array" ref="M1251">-AVERAGE(IF(G701:G1250&lt;(-1*K1251),G701:G1250))</f>
        <v>54432.437472401514</v>
      </c>
      <c r="N1251" s="1">
        <f t="shared" si="92"/>
        <v>-5998.9972876598886</v>
      </c>
      <c r="O1251" s="1">
        <f t="shared" si="94"/>
        <v>5998.9972876598886</v>
      </c>
      <c r="P1251" s="1">
        <f t="shared" si="95"/>
        <v>0</v>
      </c>
      <c r="Q1251" s="1">
        <f t="shared" si="96"/>
        <v>0</v>
      </c>
      <c r="R1251" s="1">
        <f t="shared" si="97"/>
        <v>0</v>
      </c>
      <c r="S1251" s="1">
        <f t="shared" si="98"/>
        <v>0</v>
      </c>
    </row>
    <row r="1252" spans="2:19" x14ac:dyDescent="0.35">
      <c r="B1252" s="46">
        <v>45271</v>
      </c>
      <c r="C1252" s="4">
        <v>1245</v>
      </c>
      <c r="D1252" s="4">
        <v>196</v>
      </c>
      <c r="E1252" s="1">
        <v>8.3243361745091206E-3</v>
      </c>
      <c r="F1252" s="1">
        <v>8324.3361745091388</v>
      </c>
      <c r="G1252" s="1">
        <v>6095.1528017849496</v>
      </c>
      <c r="H1252" s="1">
        <f t="shared" si="99"/>
        <v>70232.924530067947</v>
      </c>
      <c r="I1252" s="1">
        <f t="shared" si="100"/>
        <v>70232.924530067947</v>
      </c>
      <c r="J1252" s="4">
        <f t="shared" si="93"/>
        <v>67359.997506311163</v>
      </c>
      <c r="K1252" s="1">
        <f t="shared" si="101"/>
        <v>46845.132391807041</v>
      </c>
      <c r="L1252" s="1" cm="1">
        <f t="array" ref="L1252">-AVERAGE(IF(F703:F1252&lt;(-1*J1252),F703:F1252))</f>
        <v>76929.7927990014</v>
      </c>
      <c r="M1252" s="1" cm="1">
        <f t="array" ref="M1252">-AVERAGE(IF(G702:G1251&lt;(-1*K1252),G702:G1251))</f>
        <v>54432.437472401514</v>
      </c>
      <c r="N1252" s="1">
        <f t="shared" si="92"/>
        <v>8324.3361745091206</v>
      </c>
      <c r="O1252" s="1">
        <f t="shared" si="94"/>
        <v>-8324.3361745091206</v>
      </c>
      <c r="P1252" s="1">
        <f t="shared" si="95"/>
        <v>0</v>
      </c>
      <c r="Q1252" s="1">
        <f t="shared" si="96"/>
        <v>0</v>
      </c>
      <c r="R1252" s="1">
        <f t="shared" si="97"/>
        <v>0</v>
      </c>
      <c r="S1252" s="1">
        <f t="shared" si="98"/>
        <v>0</v>
      </c>
    </row>
    <row r="1253" spans="2:19" x14ac:dyDescent="0.35">
      <c r="B1253" s="46">
        <v>45272</v>
      </c>
      <c r="C1253" s="4">
        <v>1246</v>
      </c>
      <c r="D1253" s="4">
        <v>197</v>
      </c>
      <c r="E1253" s="1">
        <v>-7.9801278573778372E-3</v>
      </c>
      <c r="F1253" s="1">
        <v>-7980.1278573778691</v>
      </c>
      <c r="G1253" s="1">
        <v>-5998.5998423030251</v>
      </c>
      <c r="H1253" s="1">
        <f t="shared" si="99"/>
        <v>70232.924530067947</v>
      </c>
      <c r="I1253" s="1">
        <f t="shared" si="100"/>
        <v>70232.924530067947</v>
      </c>
      <c r="J1253" s="4">
        <f t="shared" si="93"/>
        <v>67359.997506311163</v>
      </c>
      <c r="K1253" s="1">
        <f t="shared" si="101"/>
        <v>46845.132391807041</v>
      </c>
      <c r="L1253" s="1" cm="1">
        <f t="array" ref="L1253">-AVERAGE(IF(F704:F1253&lt;(-1*J1253),F704:F1253))</f>
        <v>76929.7927990014</v>
      </c>
      <c r="M1253" s="1" cm="1">
        <f t="array" ref="M1253">-AVERAGE(IF(G703:G1252&lt;(-1*K1253),G703:G1252))</f>
        <v>54432.437472401514</v>
      </c>
      <c r="N1253" s="1">
        <f t="shared" si="92"/>
        <v>-7980.1278573778372</v>
      </c>
      <c r="O1253" s="1">
        <f t="shared" si="94"/>
        <v>7980.1278573778372</v>
      </c>
      <c r="P1253" s="1">
        <f t="shared" si="95"/>
        <v>0</v>
      </c>
      <c r="Q1253" s="1">
        <f t="shared" si="96"/>
        <v>0</v>
      </c>
      <c r="R1253" s="1">
        <f t="shared" si="97"/>
        <v>0</v>
      </c>
      <c r="S1253" s="1">
        <f t="shared" si="98"/>
        <v>0</v>
      </c>
    </row>
    <row r="1254" spans="2:19" x14ac:dyDescent="0.35">
      <c r="B1254" s="46">
        <v>45273</v>
      </c>
      <c r="C1254" s="4">
        <v>1247</v>
      </c>
      <c r="D1254" s="4">
        <v>198</v>
      </c>
      <c r="E1254" s="1">
        <v>-5.3557281104971433E-3</v>
      </c>
      <c r="F1254" s="1">
        <v>-5355.7281104971189</v>
      </c>
      <c r="G1254" s="1">
        <v>-4133.5878048486229</v>
      </c>
      <c r="H1254" s="1">
        <f t="shared" si="99"/>
        <v>70232.924530067947</v>
      </c>
      <c r="I1254" s="1">
        <f t="shared" si="100"/>
        <v>70232.924530067947</v>
      </c>
      <c r="J1254" s="4">
        <f t="shared" si="93"/>
        <v>67359.997506311163</v>
      </c>
      <c r="K1254" s="1">
        <f t="shared" si="101"/>
        <v>46845.132391807041</v>
      </c>
      <c r="L1254" s="1" cm="1">
        <f t="array" ref="L1254">-AVERAGE(IF(F705:F1254&lt;(-1*J1254),F705:F1254))</f>
        <v>76929.7927990014</v>
      </c>
      <c r="M1254" s="1" cm="1">
        <f t="array" ref="M1254">-AVERAGE(IF(G704:G1253&lt;(-1*K1254),G704:G1253))</f>
        <v>54432.437472401514</v>
      </c>
      <c r="N1254" s="1">
        <f t="shared" si="92"/>
        <v>-5355.7281104971435</v>
      </c>
      <c r="O1254" s="1">
        <f t="shared" si="94"/>
        <v>5355.7281104971435</v>
      </c>
      <c r="P1254" s="1">
        <f t="shared" si="95"/>
        <v>0</v>
      </c>
      <c r="Q1254" s="1">
        <f t="shared" si="96"/>
        <v>0</v>
      </c>
      <c r="R1254" s="1">
        <f t="shared" si="97"/>
        <v>0</v>
      </c>
      <c r="S1254" s="1">
        <f t="shared" si="98"/>
        <v>0</v>
      </c>
    </row>
    <row r="1255" spans="2:19" x14ac:dyDescent="0.35">
      <c r="B1255" s="46">
        <v>45274</v>
      </c>
      <c r="C1255" s="4">
        <v>1248</v>
      </c>
      <c r="D1255" s="4">
        <v>199</v>
      </c>
      <c r="E1255" s="1">
        <v>1.844689420599667E-2</v>
      </c>
      <c r="F1255" s="1">
        <v>18446.89420599665</v>
      </c>
      <c r="G1255" s="1">
        <v>14653.167169933375</v>
      </c>
      <c r="H1255" s="1">
        <f t="shared" si="99"/>
        <v>70232.924530067947</v>
      </c>
      <c r="I1255" s="1">
        <f t="shared" si="100"/>
        <v>70232.924530067947</v>
      </c>
      <c r="J1255" s="4">
        <f t="shared" si="93"/>
        <v>67359.997506311163</v>
      </c>
      <c r="K1255" s="1">
        <f t="shared" si="101"/>
        <v>46845.132391807041</v>
      </c>
      <c r="L1255" s="1" cm="1">
        <f t="array" ref="L1255">-AVERAGE(IF(F706:F1255&lt;(-1*J1255),F706:F1255))</f>
        <v>76929.7927990014</v>
      </c>
      <c r="M1255" s="1" cm="1">
        <f t="array" ref="M1255">-AVERAGE(IF(G705:G1254&lt;(-1*K1255),G705:G1254))</f>
        <v>54432.437472401514</v>
      </c>
      <c r="N1255" s="1">
        <f t="shared" si="92"/>
        <v>18446.894205996668</v>
      </c>
      <c r="O1255" s="1">
        <f t="shared" si="94"/>
        <v>-18446.894205996668</v>
      </c>
      <c r="P1255" s="1">
        <f t="shared" si="95"/>
        <v>0</v>
      </c>
      <c r="Q1255" s="1">
        <f t="shared" si="96"/>
        <v>0</v>
      </c>
      <c r="R1255" s="1">
        <f t="shared" si="97"/>
        <v>0</v>
      </c>
      <c r="S1255" s="1">
        <f t="shared" si="98"/>
        <v>0</v>
      </c>
    </row>
    <row r="1256" spans="2:19" x14ac:dyDescent="0.35">
      <c r="B1256" s="46">
        <v>45275</v>
      </c>
      <c r="C1256" s="4">
        <v>1249</v>
      </c>
      <c r="D1256" s="4">
        <v>200</v>
      </c>
      <c r="E1256" s="1">
        <v>9.9233288217915067E-3</v>
      </c>
      <c r="F1256" s="1">
        <v>9923.3288217914524</v>
      </c>
      <c r="G1256" s="1">
        <v>7918.0343894902844</v>
      </c>
      <c r="H1256" s="1">
        <f t="shared" si="99"/>
        <v>70232.924530067947</v>
      </c>
      <c r="I1256" s="1">
        <f t="shared" si="100"/>
        <v>70232.924530067947</v>
      </c>
      <c r="J1256" s="4">
        <f t="shared" si="93"/>
        <v>67359.997506311163</v>
      </c>
      <c r="K1256" s="1">
        <f t="shared" si="101"/>
        <v>46845.132391807041</v>
      </c>
      <c r="L1256" s="1" cm="1">
        <f t="array" ref="L1256">-AVERAGE(IF(F707:F1256&lt;(-1*J1256),F707:F1256))</f>
        <v>76929.7927990014</v>
      </c>
      <c r="M1256" s="1" cm="1">
        <f t="array" ref="M1256">-AVERAGE(IF(G706:G1255&lt;(-1*K1256),G706:G1255))</f>
        <v>54432.437472401514</v>
      </c>
      <c r="N1256" s="1">
        <f t="shared" si="92"/>
        <v>9923.3288217915069</v>
      </c>
      <c r="O1256" s="1">
        <f t="shared" si="94"/>
        <v>-9923.3288217915069</v>
      </c>
      <c r="P1256" s="1">
        <f t="shared" si="95"/>
        <v>0</v>
      </c>
      <c r="Q1256" s="1">
        <f t="shared" si="96"/>
        <v>0</v>
      </c>
      <c r="R1256" s="1">
        <f t="shared" si="97"/>
        <v>0</v>
      </c>
      <c r="S1256" s="1">
        <f t="shared" si="98"/>
        <v>0</v>
      </c>
    </row>
    <row r="1257" spans="2:19" x14ac:dyDescent="0.35">
      <c r="B1257" s="46">
        <v>45278</v>
      </c>
      <c r="C1257" s="4">
        <v>1250</v>
      </c>
      <c r="D1257" s="4">
        <v>201</v>
      </c>
      <c r="E1257" s="1">
        <v>4.5756360079537593E-3</v>
      </c>
      <c r="F1257" s="1">
        <v>4575.6360079537844</v>
      </c>
      <c r="G1257" s="1">
        <v>3736.2073364442731</v>
      </c>
      <c r="H1257" s="1">
        <f t="shared" si="99"/>
        <v>70232.924530067947</v>
      </c>
      <c r="I1257" s="1">
        <f t="shared" si="100"/>
        <v>70232.924530067947</v>
      </c>
      <c r="J1257" s="4">
        <f t="shared" si="93"/>
        <v>67359.997506311163</v>
      </c>
      <c r="K1257" s="1">
        <f t="shared" si="101"/>
        <v>46845.132391807041</v>
      </c>
      <c r="L1257" s="1" cm="1">
        <f t="array" ref="L1257">-AVERAGE(IF(F708:F1257&lt;(-1*J1257),F708:F1257))</f>
        <v>76929.7927990014</v>
      </c>
      <c r="M1257" s="1" cm="1">
        <f t="array" ref="M1257">-AVERAGE(IF(G707:G1256&lt;(-1*K1257),G707:G1256))</f>
        <v>54432.437472401514</v>
      </c>
      <c r="N1257" s="1">
        <f t="shared" si="92"/>
        <v>4575.636007953759</v>
      </c>
      <c r="O1257" s="1">
        <f t="shared" si="94"/>
        <v>-4575.636007953759</v>
      </c>
      <c r="P1257" s="1">
        <f t="shared" si="95"/>
        <v>0</v>
      </c>
      <c r="Q1257" s="1">
        <f t="shared" si="96"/>
        <v>0</v>
      </c>
      <c r="R1257" s="1">
        <f t="shared" si="97"/>
        <v>0</v>
      </c>
      <c r="S1257" s="1">
        <f t="shared" si="98"/>
        <v>0</v>
      </c>
    </row>
    <row r="1258" spans="2:19" x14ac:dyDescent="0.35">
      <c r="B1258" s="46">
        <v>45279</v>
      </c>
      <c r="C1258" s="4">
        <v>1251</v>
      </c>
      <c r="D1258" s="4">
        <v>202</v>
      </c>
      <c r="E1258" s="1">
        <v>-8.8637923618546024E-3</v>
      </c>
      <c r="F1258" s="1">
        <v>-8863.7923618545756</v>
      </c>
      <c r="G1258" s="1">
        <v>-7451.9472735230747</v>
      </c>
      <c r="H1258" s="1">
        <f t="shared" si="99"/>
        <v>70232.924530067947</v>
      </c>
      <c r="I1258" s="1">
        <f t="shared" si="100"/>
        <v>70232.924530067947</v>
      </c>
      <c r="J1258" s="4">
        <f t="shared" si="93"/>
        <v>67359.997506311163</v>
      </c>
      <c r="K1258" s="1">
        <f t="shared" si="101"/>
        <v>46845.132391807041</v>
      </c>
      <c r="L1258" s="1" cm="1">
        <f t="array" ref="L1258">-AVERAGE(IF(F709:F1258&lt;(-1*J1258),F709:F1258))</f>
        <v>76929.7927990014</v>
      </c>
      <c r="M1258" s="1" cm="1">
        <f t="array" ref="M1258">-AVERAGE(IF(G708:G1257&lt;(-1*K1258),G708:G1257))</f>
        <v>54432.437472401514</v>
      </c>
      <c r="N1258" s="1">
        <f t="shared" si="92"/>
        <v>-8863.7923618546029</v>
      </c>
      <c r="O1258" s="1">
        <f t="shared" si="94"/>
        <v>8863.7923618546029</v>
      </c>
      <c r="P1258" s="1">
        <f t="shared" si="95"/>
        <v>0</v>
      </c>
      <c r="Q1258" s="1">
        <f t="shared" si="96"/>
        <v>0</v>
      </c>
      <c r="R1258" s="1">
        <f t="shared" si="97"/>
        <v>0</v>
      </c>
      <c r="S1258" s="1">
        <f t="shared" si="98"/>
        <v>0</v>
      </c>
    </row>
    <row r="1259" spans="2:19" x14ac:dyDescent="0.35">
      <c r="B1259" s="46">
        <v>45280</v>
      </c>
      <c r="C1259" s="4">
        <v>1252</v>
      </c>
      <c r="D1259" s="4">
        <v>203</v>
      </c>
      <c r="E1259" s="1">
        <v>-1.6667820033663371E-3</v>
      </c>
      <c r="F1259" s="1">
        <v>-1666.7820033663884</v>
      </c>
      <c r="G1259" s="1">
        <v>-1435.2785009190247</v>
      </c>
      <c r="H1259" s="1">
        <f t="shared" si="99"/>
        <v>70232.924530067947</v>
      </c>
      <c r="I1259" s="1">
        <f t="shared" si="100"/>
        <v>70232.924530067947</v>
      </c>
      <c r="J1259" s="4">
        <f t="shared" si="93"/>
        <v>67359.997506311163</v>
      </c>
      <c r="K1259" s="1">
        <f t="shared" si="101"/>
        <v>46845.132391807041</v>
      </c>
      <c r="L1259" s="1" cm="1">
        <f t="array" ref="L1259">-AVERAGE(IF(F710:F1259&lt;(-1*J1259),F710:F1259))</f>
        <v>76929.7927990014</v>
      </c>
      <c r="M1259" s="1" cm="1">
        <f t="array" ref="M1259">-AVERAGE(IF(G709:G1258&lt;(-1*K1259),G709:G1258))</f>
        <v>54432.437472401514</v>
      </c>
      <c r="N1259" s="1">
        <f t="shared" si="92"/>
        <v>-1666.782003366337</v>
      </c>
      <c r="O1259" s="1">
        <f t="shared" si="94"/>
        <v>1666.782003366337</v>
      </c>
      <c r="P1259" s="1">
        <f t="shared" si="95"/>
        <v>0</v>
      </c>
      <c r="Q1259" s="1">
        <f t="shared" si="96"/>
        <v>0</v>
      </c>
      <c r="R1259" s="1">
        <f t="shared" si="97"/>
        <v>0</v>
      </c>
      <c r="S1259" s="1">
        <f t="shared" si="98"/>
        <v>0</v>
      </c>
    </row>
    <row r="1260" spans="2:19" x14ac:dyDescent="0.35">
      <c r="B1260" s="46">
        <v>45281</v>
      </c>
      <c r="C1260" s="4">
        <v>1253</v>
      </c>
      <c r="D1260" s="4">
        <v>204</v>
      </c>
      <c r="E1260" s="1">
        <v>1.2994021500173255E-2</v>
      </c>
      <c r="F1260" s="1">
        <v>12994.021500173258</v>
      </c>
      <c r="G1260" s="1">
        <v>11537.824055514968</v>
      </c>
      <c r="H1260" s="1">
        <f t="shared" si="99"/>
        <v>70232.924530067947</v>
      </c>
      <c r="I1260" s="1">
        <f t="shared" si="100"/>
        <v>70232.924530067947</v>
      </c>
      <c r="J1260" s="4">
        <f t="shared" si="93"/>
        <v>67359.997506311163</v>
      </c>
      <c r="K1260" s="1">
        <f t="shared" si="101"/>
        <v>46845.132391807041</v>
      </c>
      <c r="L1260" s="1" cm="1">
        <f t="array" ref="L1260">-AVERAGE(IF(F711:F1260&lt;(-1*J1260),F711:F1260))</f>
        <v>76929.7927990014</v>
      </c>
      <c r="M1260" s="1" cm="1">
        <f t="array" ref="M1260">-AVERAGE(IF(G710:G1259&lt;(-1*K1260),G710:G1259))</f>
        <v>54432.437472401514</v>
      </c>
      <c r="N1260" s="1">
        <f t="shared" si="92"/>
        <v>12994.021500173256</v>
      </c>
      <c r="O1260" s="1">
        <f t="shared" si="94"/>
        <v>-12994.021500173256</v>
      </c>
      <c r="P1260" s="1">
        <f t="shared" si="95"/>
        <v>0</v>
      </c>
      <c r="Q1260" s="1">
        <f t="shared" si="96"/>
        <v>0</v>
      </c>
      <c r="R1260" s="1">
        <f t="shared" si="97"/>
        <v>0</v>
      </c>
      <c r="S1260" s="1">
        <f t="shared" si="98"/>
        <v>0</v>
      </c>
    </row>
    <row r="1261" spans="2:19" x14ac:dyDescent="0.35">
      <c r="B1261" s="46">
        <v>45282</v>
      </c>
      <c r="C1261" s="4">
        <v>1254</v>
      </c>
      <c r="D1261" s="4">
        <v>205</v>
      </c>
      <c r="E1261" s="1">
        <v>4.8276932636066045E-3</v>
      </c>
      <c r="F1261" s="1">
        <v>4827.693263606634</v>
      </c>
      <c r="G1261" s="1">
        <v>4348.7522620431509</v>
      </c>
      <c r="H1261" s="1">
        <f t="shared" si="99"/>
        <v>70232.924530067947</v>
      </c>
      <c r="I1261" s="1">
        <f t="shared" si="100"/>
        <v>70232.924530067947</v>
      </c>
      <c r="J1261" s="4">
        <f t="shared" si="93"/>
        <v>67359.997506311163</v>
      </c>
      <c r="K1261" s="1">
        <f t="shared" si="101"/>
        <v>46845.132391807041</v>
      </c>
      <c r="L1261" s="1" cm="1">
        <f t="array" ref="L1261">-AVERAGE(IF(F712:F1261&lt;(-1*J1261),F712:F1261))</f>
        <v>76929.7927990014</v>
      </c>
      <c r="M1261" s="1" cm="1">
        <f t="array" ref="M1261">-AVERAGE(IF(G711:G1260&lt;(-1*K1261),G711:G1260))</f>
        <v>54432.437472401514</v>
      </c>
      <c r="N1261" s="1">
        <f t="shared" si="92"/>
        <v>4827.6932636066049</v>
      </c>
      <c r="O1261" s="1">
        <f t="shared" si="94"/>
        <v>-4827.6932636066049</v>
      </c>
      <c r="P1261" s="1">
        <f t="shared" si="95"/>
        <v>0</v>
      </c>
      <c r="Q1261" s="1">
        <f t="shared" si="96"/>
        <v>0</v>
      </c>
      <c r="R1261" s="1">
        <f t="shared" si="97"/>
        <v>0</v>
      </c>
      <c r="S1261" s="1">
        <f t="shared" si="98"/>
        <v>0</v>
      </c>
    </row>
    <row r="1262" spans="2:19" x14ac:dyDescent="0.35">
      <c r="B1262" s="46">
        <v>45286</v>
      </c>
      <c r="C1262" s="4">
        <v>1255</v>
      </c>
      <c r="D1262" s="4">
        <v>206</v>
      </c>
      <c r="E1262" s="1">
        <v>6.5547210776879059E-3</v>
      </c>
      <c r="F1262" s="1">
        <v>6554.7210776879219</v>
      </c>
      <c r="G1262" s="1">
        <v>6075.4580369840032</v>
      </c>
      <c r="H1262" s="1">
        <f t="shared" si="99"/>
        <v>70232.924530067947</v>
      </c>
      <c r="I1262" s="1">
        <f t="shared" si="100"/>
        <v>70232.924530067947</v>
      </c>
      <c r="J1262" s="4">
        <f>-LARGE(F713:F1262,(1-$C$3)*$C$2)</f>
        <v>67359.997506311163</v>
      </c>
      <c r="K1262" s="1">
        <f t="shared" si="101"/>
        <v>46845.132391807041</v>
      </c>
      <c r="L1262" s="1" cm="1">
        <f t="array" ref="L1262">-AVERAGE(IF(F713:F1262&lt;(-1*J1262),F713:F1262))</f>
        <v>76929.7927990014</v>
      </c>
      <c r="M1262" s="1" cm="1">
        <f t="array" ref="M1262">-AVERAGE(IF(G712:G1261&lt;(-1*K1262),G712:G1261))</f>
        <v>54432.437472401514</v>
      </c>
      <c r="N1262" s="1">
        <f t="shared" si="92"/>
        <v>6554.7210776879056</v>
      </c>
      <c r="O1262" s="1">
        <f>N1262*-1</f>
        <v>-6554.7210776879056</v>
      </c>
      <c r="P1262" s="1">
        <f>IF(O1262&gt;J1262,1,0)</f>
        <v>0</v>
      </c>
      <c r="Q1262" s="1">
        <f>IF(O1262&gt;K1262,1,0)</f>
        <v>0</v>
      </c>
      <c r="R1262" s="1">
        <f>IF($N1262&gt;J1262,($N1262-L1262)^2,0)</f>
        <v>0</v>
      </c>
      <c r="S1262" s="1">
        <f>IF($N1262&gt;K1262,(Q1262-M1262)^2,0)</f>
        <v>0</v>
      </c>
    </row>
    <row r="1263" spans="2:19" x14ac:dyDescent="0.35">
      <c r="B1263" s="46">
        <v>45287</v>
      </c>
      <c r="C1263" s="4">
        <v>1256</v>
      </c>
      <c r="D1263" s="4">
        <v>207</v>
      </c>
      <c r="E1263" s="1">
        <v>1.0347213578700781E-2</v>
      </c>
      <c r="F1263" s="1">
        <v>10347.213578700786</v>
      </c>
      <c r="G1263" s="1">
        <v>9846.1471447334116</v>
      </c>
      <c r="H1263" s="1">
        <f t="shared" si="99"/>
        <v>70232.924530067947</v>
      </c>
      <c r="I1263" s="1">
        <f t="shared" si="100"/>
        <v>70232.924530067947</v>
      </c>
      <c r="J1263" s="4">
        <f>-LARGE(F714:F1263,(1-$C$3)*$C$2)</f>
        <v>67359.997506311163</v>
      </c>
      <c r="K1263" s="1">
        <f t="shared" si="101"/>
        <v>46845.132391807041</v>
      </c>
      <c r="L1263" s="1" cm="1">
        <f t="array" ref="L1263">-AVERAGE(IF(F714:F1263&lt;(-1*J1263),F714:F1263))</f>
        <v>76929.7927990014</v>
      </c>
      <c r="M1263" s="1" cm="1">
        <f t="array" ref="M1263">-AVERAGE(IF(G713:G1262&lt;(-1*K1263),G713:G1262))</f>
        <v>54432.437472401514</v>
      </c>
      <c r="N1263" s="1">
        <f t="shared" si="92"/>
        <v>10347.213578700781</v>
      </c>
      <c r="O1263" s="1">
        <f>N1263*-1</f>
        <v>-10347.213578700781</v>
      </c>
      <c r="P1263" s="1">
        <f>IF(O1263&gt;J1263,1,0)</f>
        <v>0</v>
      </c>
      <c r="Q1263" s="1">
        <f>IF(O1263&gt;K1263,1,0)</f>
        <v>0</v>
      </c>
      <c r="R1263" s="1">
        <f>IF($N1263&gt;J1263,($N1263-L1263)^2,0)</f>
        <v>0</v>
      </c>
      <c r="S1263" s="1">
        <f>IF($N1263&gt;K1263,(Q1263-M1263)^2,0)</f>
        <v>0</v>
      </c>
    </row>
    <row r="1264" spans="2:19" x14ac:dyDescent="0.35">
      <c r="B1264" s="46">
        <v>45288</v>
      </c>
      <c r="C1264" s="4">
        <v>1257</v>
      </c>
      <c r="D1264" s="4">
        <v>208</v>
      </c>
      <c r="E1264" s="1">
        <v>-1.02654743297863E-3</v>
      </c>
      <c r="F1264" s="1">
        <v>-1026.5474329786375</v>
      </c>
      <c r="G1264" s="1">
        <v>-995.39937329685711</v>
      </c>
      <c r="H1264" s="1">
        <f t="shared" si="99"/>
        <v>70232.924530067947</v>
      </c>
      <c r="I1264" s="1">
        <f t="shared" si="100"/>
        <v>70232.924530067947</v>
      </c>
      <c r="J1264" s="4">
        <f>-LARGE(F715:F1264,(1-$C$3)*$C$2)</f>
        <v>67359.997506311163</v>
      </c>
      <c r="K1264" s="1">
        <f t="shared" si="101"/>
        <v>46845.132391807041</v>
      </c>
      <c r="L1264" s="1" cm="1">
        <f t="array" ref="L1264">-AVERAGE(IF(F715:F1264&lt;(-1*J1264),F715:F1264))</f>
        <v>76929.7927990014</v>
      </c>
      <c r="M1264" s="1" cm="1">
        <f t="array" ref="M1264">-AVERAGE(IF(G714:G1263&lt;(-1*K1264),G714:G1263))</f>
        <v>54432.437472401514</v>
      </c>
      <c r="N1264" s="1">
        <f t="shared" si="92"/>
        <v>-1026.54743297863</v>
      </c>
      <c r="O1264" s="1">
        <f>N1264*-1</f>
        <v>1026.54743297863</v>
      </c>
      <c r="P1264" s="1">
        <f>IF(O1264&gt;J1264,1,0)</f>
        <v>0</v>
      </c>
      <c r="Q1264" s="1">
        <f>IF(O1264&gt;K1264,1,0)</f>
        <v>0</v>
      </c>
      <c r="R1264" s="1">
        <f>IF($N1264&gt;J1264,($N1264-L1264)^2,0)</f>
        <v>0</v>
      </c>
      <c r="S1264" s="1">
        <f>IF($N1264&gt;K1264,(Q1264-M1264)^2,0)</f>
        <v>0</v>
      </c>
    </row>
    <row r="1265" spans="2:19" x14ac:dyDescent="0.35">
      <c r="B1265" s="46">
        <v>45289</v>
      </c>
      <c r="C1265" s="4">
        <v>1258</v>
      </c>
      <c r="D1265" s="4">
        <v>209</v>
      </c>
      <c r="E1265" s="1">
        <v>-8.6645111707105999E-3</v>
      </c>
      <c r="F1265" s="1">
        <v>-8664.5111707105534</v>
      </c>
      <c r="G1265" s="1">
        <v>-8664.5111707106007</v>
      </c>
      <c r="H1265" s="1">
        <f t="shared" si="99"/>
        <v>70232.924530067947</v>
      </c>
      <c r="I1265" s="1">
        <f t="shared" si="100"/>
        <v>70232.924530067947</v>
      </c>
      <c r="J1265" s="4">
        <f>-LARGE(F716:F1265,(1-$C$3)*$C$2)</f>
        <v>67359.997506311163</v>
      </c>
      <c r="K1265" s="1">
        <f t="shared" si="101"/>
        <v>46845.132391807041</v>
      </c>
      <c r="L1265" s="1" cm="1">
        <f t="array" ref="L1265">-AVERAGE(IF(F716:F1265&lt;(-1*J1265),F716:F1265))</f>
        <v>76929.7927990014</v>
      </c>
      <c r="M1265" s="1" cm="1">
        <f t="array" ref="M1265">-AVERAGE(IF(G715:G1264&lt;(-1*K1265),G715:G1264))</f>
        <v>54432.437472401514</v>
      </c>
      <c r="N1265" s="1">
        <f t="shared" si="92"/>
        <v>-8664.5111707106007</v>
      </c>
      <c r="O1265" s="1">
        <f>N1265*-1</f>
        <v>8664.5111707106007</v>
      </c>
      <c r="P1265" s="1">
        <f>IF(O1265&gt;J1265,1,0)</f>
        <v>0</v>
      </c>
      <c r="Q1265" s="1">
        <f>IF(O1265&gt;K1265,1,0)</f>
        <v>0</v>
      </c>
      <c r="R1265" s="1">
        <f>IF($N1265&gt;J1265,($N1265-L1265)^2,0)</f>
        <v>0</v>
      </c>
      <c r="S1265" s="1">
        <f>IF($N1265&gt;K1265,(Q1265-M1265)^2,0)</f>
        <v>0</v>
      </c>
    </row>
    <row r="1266" spans="2:19" x14ac:dyDescent="0.35">
      <c r="B1266" s="46">
        <v>45293</v>
      </c>
      <c r="C1266" s="4">
        <v>1259</v>
      </c>
      <c r="D1266" s="4">
        <v>210</v>
      </c>
      <c r="E1266" s="1">
        <v>2.7392885213960706E-2</v>
      </c>
      <c r="F1266" s="1">
        <v>27392.885213960661</v>
      </c>
      <c r="G1266" s="1">
        <v>27989.105556005637</v>
      </c>
      <c r="H1266" s="1">
        <f t="shared" ref="H1266:H1324" si="102">-LARGE(F1217:F1266,(1-$C$3)*$H$6)</f>
        <v>70232.924530067947</v>
      </c>
      <c r="I1266" s="1">
        <f t="shared" ref="I1266:I1324" si="103">-LARGE(F1017:F1266,(1-$C$3)*$I$6)</f>
        <v>70232.924530067947</v>
      </c>
      <c r="J1266" s="4">
        <f t="shared" ref="J1266:J1324" si="104">-LARGE(F717:F1266,(1-$C$3)*$C$2)</f>
        <v>67359.997506311163</v>
      </c>
      <c r="K1266" s="1">
        <f t="shared" si="101"/>
        <v>46845.132391807041</v>
      </c>
      <c r="L1266" s="1" cm="1">
        <f t="array" ref="L1266">-AVERAGE(IF(F717:F1266&lt;(-1*J1266),F717:F1266))</f>
        <v>76929.7927990014</v>
      </c>
      <c r="M1266" s="1" cm="1">
        <f t="array" ref="M1266">-AVERAGE(IF(G716:G1265&lt;(-1*K1266),G716:G1265))</f>
        <v>54432.437472401514</v>
      </c>
      <c r="N1266" s="1">
        <f t="shared" ref="N1266:N1324" si="105">E1266*$C$4</f>
        <v>27392.885213960704</v>
      </c>
      <c r="O1266" s="1">
        <f t="shared" ref="O1266:O1324" si="106">N1266*-1</f>
        <v>-27392.885213960704</v>
      </c>
      <c r="P1266" s="1">
        <f t="shared" ref="P1266:P1324" si="107">IF(O1266&gt;J1266,1,0)</f>
        <v>0</v>
      </c>
      <c r="Q1266" s="1">
        <f t="shared" ref="Q1266:Q1324" si="108">IF(O1266&gt;K1266,1,0)</f>
        <v>0</v>
      </c>
      <c r="R1266" s="1">
        <f t="shared" ref="R1266:R1324" si="109">IF($N1266&gt;J1266,($N1266-L1266)^2,0)</f>
        <v>0</v>
      </c>
      <c r="S1266" s="1">
        <f t="shared" ref="S1266:S1324" si="110">IF($N1266&gt;K1266,(Q1266-M1266)^2,0)</f>
        <v>0</v>
      </c>
    </row>
    <row r="1267" spans="2:19" x14ac:dyDescent="0.35">
      <c r="B1267" s="46">
        <v>45294</v>
      </c>
      <c r="C1267" s="4">
        <v>1260</v>
      </c>
      <c r="D1267" s="4">
        <v>211</v>
      </c>
      <c r="E1267" s="1">
        <v>-7.0370192877554534E-3</v>
      </c>
      <c r="F1267" s="1">
        <v>-7037.01928775548</v>
      </c>
      <c r="G1267" s="1">
        <v>-6775.1653111521555</v>
      </c>
      <c r="H1267" s="1">
        <f t="shared" si="102"/>
        <v>70232.924530067947</v>
      </c>
      <c r="I1267" s="1">
        <f t="shared" si="103"/>
        <v>70232.924530067947</v>
      </c>
      <c r="J1267" s="4">
        <f t="shared" si="104"/>
        <v>67359.997506311163</v>
      </c>
      <c r="K1267" s="1">
        <f t="shared" si="101"/>
        <v>46845.132391807041</v>
      </c>
      <c r="L1267" s="1" cm="1">
        <f t="array" ref="L1267">-AVERAGE(IF(F718:F1267&lt;(-1*J1267),F718:F1267))</f>
        <v>76929.7927990014</v>
      </c>
      <c r="M1267" s="1" cm="1">
        <f t="array" ref="M1267">-AVERAGE(IF(G717:G1266&lt;(-1*K1267),G717:G1266))</f>
        <v>54432.437472401514</v>
      </c>
      <c r="N1267" s="1">
        <f t="shared" si="105"/>
        <v>-7037.0192877554537</v>
      </c>
      <c r="O1267" s="1">
        <f t="shared" si="106"/>
        <v>7037.0192877554537</v>
      </c>
      <c r="P1267" s="1">
        <f t="shared" si="107"/>
        <v>0</v>
      </c>
      <c r="Q1267" s="1">
        <f t="shared" si="108"/>
        <v>0</v>
      </c>
      <c r="R1267" s="1">
        <f t="shared" si="109"/>
        <v>0</v>
      </c>
      <c r="S1267" s="1">
        <f t="shared" si="110"/>
        <v>0</v>
      </c>
    </row>
    <row r="1268" spans="2:19" x14ac:dyDescent="0.35">
      <c r="B1268" s="46">
        <v>45295</v>
      </c>
      <c r="C1268" s="4">
        <v>1261</v>
      </c>
      <c r="D1268" s="4">
        <v>212</v>
      </c>
      <c r="E1268" s="1">
        <v>-2.7479939827138363E-3</v>
      </c>
      <c r="F1268" s="1">
        <v>-2747.993982713786</v>
      </c>
      <c r="G1268" s="1">
        <v>-2713.1654244121719</v>
      </c>
      <c r="H1268" s="1">
        <f t="shared" si="102"/>
        <v>70232.924530067947</v>
      </c>
      <c r="I1268" s="1">
        <f t="shared" si="103"/>
        <v>70232.924530067947</v>
      </c>
      <c r="J1268" s="4">
        <f t="shared" si="104"/>
        <v>67359.997506311163</v>
      </c>
      <c r="K1268" s="1">
        <f t="shared" si="101"/>
        <v>46845.132391807041</v>
      </c>
      <c r="L1268" s="1" cm="1">
        <f t="array" ref="L1268">-AVERAGE(IF(F719:F1268&lt;(-1*J1268),F719:F1268))</f>
        <v>76929.7927990014</v>
      </c>
      <c r="M1268" s="1" cm="1">
        <f t="array" ref="M1268">-AVERAGE(IF(G718:G1267&lt;(-1*K1268),G718:G1267))</f>
        <v>54432.437472401514</v>
      </c>
      <c r="N1268" s="1">
        <f t="shared" si="105"/>
        <v>-2747.9939827138364</v>
      </c>
      <c r="O1268" s="1">
        <f t="shared" si="106"/>
        <v>2747.9939827138364</v>
      </c>
      <c r="P1268" s="1">
        <f t="shared" si="107"/>
        <v>0</v>
      </c>
      <c r="Q1268" s="1">
        <f t="shared" si="108"/>
        <v>0</v>
      </c>
      <c r="R1268" s="1">
        <f t="shared" si="109"/>
        <v>0</v>
      </c>
      <c r="S1268" s="1">
        <f t="shared" si="110"/>
        <v>0</v>
      </c>
    </row>
    <row r="1269" spans="2:19" x14ac:dyDescent="0.35">
      <c r="B1269" s="46">
        <v>45296</v>
      </c>
      <c r="C1269" s="4">
        <v>1262</v>
      </c>
      <c r="D1269" s="4">
        <v>213</v>
      </c>
      <c r="E1269" s="1">
        <v>-7.7396099781286646E-3</v>
      </c>
      <c r="F1269" s="1">
        <v>-7739.6099781286903</v>
      </c>
      <c r="G1269" s="1">
        <v>-7874.2952957571079</v>
      </c>
      <c r="H1269" s="1">
        <f t="shared" si="102"/>
        <v>70232.924530067947</v>
      </c>
      <c r="I1269" s="1">
        <f t="shared" si="103"/>
        <v>70232.924530067947</v>
      </c>
      <c r="J1269" s="4">
        <f t="shared" si="104"/>
        <v>67359.997506311163</v>
      </c>
      <c r="K1269" s="1">
        <f t="shared" si="101"/>
        <v>46845.132391807041</v>
      </c>
      <c r="L1269" s="1" cm="1">
        <f t="array" ref="L1269">-AVERAGE(IF(F720:F1269&lt;(-1*J1269),F720:F1269))</f>
        <v>76929.7927990014</v>
      </c>
      <c r="M1269" s="1" cm="1">
        <f t="array" ref="M1269">-AVERAGE(IF(G719:G1268&lt;(-1*K1269),G719:G1268))</f>
        <v>54432.437472401514</v>
      </c>
      <c r="N1269" s="1">
        <f t="shared" si="105"/>
        <v>-7739.6099781286648</v>
      </c>
      <c r="O1269" s="1">
        <f t="shared" si="106"/>
        <v>7739.6099781286648</v>
      </c>
      <c r="P1269" s="1">
        <f t="shared" si="107"/>
        <v>0</v>
      </c>
      <c r="Q1269" s="1">
        <f t="shared" si="108"/>
        <v>0</v>
      </c>
      <c r="R1269" s="1">
        <f t="shared" si="109"/>
        <v>0</v>
      </c>
      <c r="S1269" s="1">
        <f t="shared" si="110"/>
        <v>0</v>
      </c>
    </row>
    <row r="1270" spans="2:19" x14ac:dyDescent="0.35">
      <c r="B1270" s="46">
        <v>45299</v>
      </c>
      <c r="C1270" s="4">
        <v>1263</v>
      </c>
      <c r="D1270" s="4">
        <v>214</v>
      </c>
      <c r="E1270" s="1">
        <v>-9.1285960702397854E-3</v>
      </c>
      <c r="F1270" s="1">
        <v>-9128.5960702397861</v>
      </c>
      <c r="G1270" s="1">
        <v>-9505.0293286574215</v>
      </c>
      <c r="H1270" s="1">
        <f t="shared" si="102"/>
        <v>70232.924530067947</v>
      </c>
      <c r="I1270" s="1">
        <f t="shared" si="103"/>
        <v>70232.924530067947</v>
      </c>
      <c r="J1270" s="4">
        <f t="shared" si="104"/>
        <v>67359.997506311163</v>
      </c>
      <c r="K1270" s="1">
        <f t="shared" si="101"/>
        <v>46845.132391807041</v>
      </c>
      <c r="L1270" s="1" cm="1">
        <f t="array" ref="L1270">-AVERAGE(IF(F721:F1270&lt;(-1*J1270),F721:F1270))</f>
        <v>76929.7927990014</v>
      </c>
      <c r="M1270" s="1" cm="1">
        <f t="array" ref="M1270">-AVERAGE(IF(G720:G1269&lt;(-1*K1270),G720:G1269))</f>
        <v>54432.437472401514</v>
      </c>
      <c r="N1270" s="1">
        <f t="shared" si="105"/>
        <v>-9128.5960702397861</v>
      </c>
      <c r="O1270" s="1">
        <f t="shared" si="106"/>
        <v>9128.5960702397861</v>
      </c>
      <c r="P1270" s="1">
        <f t="shared" si="107"/>
        <v>0</v>
      </c>
      <c r="Q1270" s="1">
        <f t="shared" si="108"/>
        <v>0</v>
      </c>
      <c r="R1270" s="1">
        <f t="shared" si="109"/>
        <v>0</v>
      </c>
      <c r="S1270" s="1">
        <f t="shared" si="110"/>
        <v>0</v>
      </c>
    </row>
    <row r="1271" spans="2:19" x14ac:dyDescent="0.35">
      <c r="B1271" s="46">
        <v>45300</v>
      </c>
      <c r="C1271" s="4">
        <v>1264</v>
      </c>
      <c r="D1271" s="4">
        <v>215</v>
      </c>
      <c r="E1271" s="1">
        <v>-1.828077957517199E-2</v>
      </c>
      <c r="F1271" s="1">
        <v>-18280.779575171997</v>
      </c>
      <c r="G1271" s="1">
        <v>-19412.15697167458</v>
      </c>
      <c r="H1271" s="1">
        <f t="shared" si="102"/>
        <v>70232.924530067947</v>
      </c>
      <c r="I1271" s="1">
        <f t="shared" si="103"/>
        <v>70232.924530067947</v>
      </c>
      <c r="J1271" s="4">
        <f t="shared" si="104"/>
        <v>67359.997506311163</v>
      </c>
      <c r="K1271" s="1">
        <f t="shared" si="101"/>
        <v>46845.132391807041</v>
      </c>
      <c r="L1271" s="1" cm="1">
        <f t="array" ref="L1271">-AVERAGE(IF(F722:F1271&lt;(-1*J1271),F722:F1271))</f>
        <v>76929.7927990014</v>
      </c>
      <c r="M1271" s="1" cm="1">
        <f t="array" ref="M1271">-AVERAGE(IF(G721:G1270&lt;(-1*K1271),G721:G1270))</f>
        <v>54432.437472401514</v>
      </c>
      <c r="N1271" s="1">
        <f t="shared" si="105"/>
        <v>-18280.77957517199</v>
      </c>
      <c r="O1271" s="1">
        <f t="shared" si="106"/>
        <v>18280.77957517199</v>
      </c>
      <c r="P1271" s="1">
        <f t="shared" si="107"/>
        <v>0</v>
      </c>
      <c r="Q1271" s="1">
        <f t="shared" si="108"/>
        <v>0</v>
      </c>
      <c r="R1271" s="1">
        <f t="shared" si="109"/>
        <v>0</v>
      </c>
      <c r="S1271" s="1">
        <f t="shared" si="110"/>
        <v>0</v>
      </c>
    </row>
    <row r="1272" spans="2:19" x14ac:dyDescent="0.35">
      <c r="B1272" s="46">
        <v>45301</v>
      </c>
      <c r="C1272" s="4">
        <v>1265</v>
      </c>
      <c r="D1272" s="4">
        <v>216</v>
      </c>
      <c r="E1272" s="1">
        <v>-1.4878281452007534E-2</v>
      </c>
      <c r="F1272" s="1">
        <v>-14878.281452007592</v>
      </c>
      <c r="G1272" s="1">
        <v>-15570.336827486726</v>
      </c>
      <c r="H1272" s="1">
        <f t="shared" si="102"/>
        <v>70232.924530067947</v>
      </c>
      <c r="I1272" s="1">
        <f t="shared" si="103"/>
        <v>70232.924530067947</v>
      </c>
      <c r="J1272" s="4">
        <f t="shared" si="104"/>
        <v>67359.997506311163</v>
      </c>
      <c r="K1272" s="1">
        <f t="shared" si="101"/>
        <v>46845.132391807041</v>
      </c>
      <c r="L1272" s="1" cm="1">
        <f t="array" ref="L1272">-AVERAGE(IF(F723:F1272&lt;(-1*J1272),F723:F1272))</f>
        <v>76929.7927990014</v>
      </c>
      <c r="M1272" s="1" cm="1">
        <f t="array" ref="M1272">-AVERAGE(IF(G722:G1271&lt;(-1*K1272),G722:G1271))</f>
        <v>54432.437472401514</v>
      </c>
      <c r="N1272" s="1">
        <f t="shared" si="105"/>
        <v>-14878.281452007534</v>
      </c>
      <c r="O1272" s="1">
        <f t="shared" si="106"/>
        <v>14878.281452007534</v>
      </c>
      <c r="P1272" s="1">
        <f t="shared" si="107"/>
        <v>0</v>
      </c>
      <c r="Q1272" s="1">
        <f t="shared" si="108"/>
        <v>0</v>
      </c>
      <c r="R1272" s="1">
        <f t="shared" si="109"/>
        <v>0</v>
      </c>
      <c r="S1272" s="1">
        <f t="shared" si="110"/>
        <v>0</v>
      </c>
    </row>
    <row r="1273" spans="2:19" x14ac:dyDescent="0.35">
      <c r="B1273" s="46">
        <v>45302</v>
      </c>
      <c r="C1273" s="4">
        <v>1266</v>
      </c>
      <c r="D1273" s="4">
        <v>217</v>
      </c>
      <c r="E1273" s="1">
        <v>8.9089338422819117E-4</v>
      </c>
      <c r="F1273" s="1">
        <v>890.89338422822766</v>
      </c>
      <c r="G1273" s="1">
        <v>933.43350832944702</v>
      </c>
      <c r="H1273" s="1">
        <f t="shared" si="102"/>
        <v>70232.924530067947</v>
      </c>
      <c r="I1273" s="1">
        <f t="shared" si="103"/>
        <v>70232.924530067947</v>
      </c>
      <c r="J1273" s="4">
        <f t="shared" si="104"/>
        <v>67359.997506311163</v>
      </c>
      <c r="K1273" s="1">
        <f t="shared" si="101"/>
        <v>46845.132391807041</v>
      </c>
      <c r="L1273" s="1" cm="1">
        <f t="array" ref="L1273">-AVERAGE(IF(F724:F1273&lt;(-1*J1273),F724:F1273))</f>
        <v>76929.7927990014</v>
      </c>
      <c r="M1273" s="1" cm="1">
        <f t="array" ref="M1273">-AVERAGE(IF(G723:G1272&lt;(-1*K1273),G723:G1272))</f>
        <v>54432.437472401514</v>
      </c>
      <c r="N1273" s="1">
        <f t="shared" si="105"/>
        <v>890.89338422819117</v>
      </c>
      <c r="O1273" s="1">
        <f t="shared" si="106"/>
        <v>-890.89338422819117</v>
      </c>
      <c r="P1273" s="1">
        <f t="shared" si="107"/>
        <v>0</v>
      </c>
      <c r="Q1273" s="1">
        <f t="shared" si="108"/>
        <v>0</v>
      </c>
      <c r="R1273" s="1">
        <f t="shared" si="109"/>
        <v>0</v>
      </c>
      <c r="S1273" s="1">
        <f t="shared" si="110"/>
        <v>0</v>
      </c>
    </row>
    <row r="1274" spans="2:19" x14ac:dyDescent="0.35">
      <c r="B1274" s="46">
        <v>45303</v>
      </c>
      <c r="C1274" s="4">
        <v>1267</v>
      </c>
      <c r="D1274" s="4">
        <v>218</v>
      </c>
      <c r="E1274" s="1">
        <v>8.3089558628745459E-3</v>
      </c>
      <c r="F1274" s="1">
        <v>8308.9558628745144</v>
      </c>
      <c r="G1274" s="1">
        <v>8978.2630794073739</v>
      </c>
      <c r="H1274" s="1">
        <f t="shared" si="102"/>
        <v>70232.924530067947</v>
      </c>
      <c r="I1274" s="1">
        <f t="shared" si="103"/>
        <v>70232.924530067947</v>
      </c>
      <c r="J1274" s="4">
        <f t="shared" si="104"/>
        <v>67359.997506311163</v>
      </c>
      <c r="K1274" s="1">
        <f t="shared" si="101"/>
        <v>46845.132391807041</v>
      </c>
      <c r="L1274" s="1" cm="1">
        <f t="array" ref="L1274">-AVERAGE(IF(F725:F1274&lt;(-1*J1274),F725:F1274))</f>
        <v>76929.7927990014</v>
      </c>
      <c r="M1274" s="1" cm="1">
        <f t="array" ref="M1274">-AVERAGE(IF(G724:G1273&lt;(-1*K1274),G724:G1273))</f>
        <v>54432.437472401514</v>
      </c>
      <c r="N1274" s="1">
        <f t="shared" si="105"/>
        <v>8308.9558628745453</v>
      </c>
      <c r="O1274" s="1">
        <f t="shared" si="106"/>
        <v>-8308.9558628745453</v>
      </c>
      <c r="P1274" s="1">
        <f t="shared" si="107"/>
        <v>0</v>
      </c>
      <c r="Q1274" s="1">
        <f t="shared" si="108"/>
        <v>0</v>
      </c>
      <c r="R1274" s="1">
        <f t="shared" si="109"/>
        <v>0</v>
      </c>
      <c r="S1274" s="1">
        <f t="shared" si="110"/>
        <v>0</v>
      </c>
    </row>
    <row r="1275" spans="2:19" x14ac:dyDescent="0.35">
      <c r="B1275" s="46">
        <v>45307</v>
      </c>
      <c r="C1275" s="4">
        <v>1268</v>
      </c>
      <c r="D1275" s="4">
        <v>219</v>
      </c>
      <c r="E1275" s="1">
        <v>-2.1504186264819956E-2</v>
      </c>
      <c r="F1275" s="1">
        <v>-21504.186264819931</v>
      </c>
      <c r="G1275" s="1">
        <v>-23725.859885029819</v>
      </c>
      <c r="H1275" s="1">
        <f t="shared" si="102"/>
        <v>27947.383690292365</v>
      </c>
      <c r="I1275" s="1">
        <f t="shared" si="103"/>
        <v>70232.924530067947</v>
      </c>
      <c r="J1275" s="4">
        <f t="shared" si="104"/>
        <v>67359.997506311163</v>
      </c>
      <c r="K1275" s="1">
        <f t="shared" si="101"/>
        <v>46845.132391807041</v>
      </c>
      <c r="L1275" s="1" cm="1">
        <f t="array" ref="L1275">-AVERAGE(IF(F726:F1275&lt;(-1*J1275),F726:F1275))</f>
        <v>76929.7927990014</v>
      </c>
      <c r="M1275" s="1" cm="1">
        <f t="array" ref="M1275">-AVERAGE(IF(G725:G1274&lt;(-1*K1275),G725:G1274))</f>
        <v>54432.437472401514</v>
      </c>
      <c r="N1275" s="1">
        <f t="shared" si="105"/>
        <v>-21504.186264819957</v>
      </c>
      <c r="O1275" s="1">
        <f t="shared" si="106"/>
        <v>21504.186264819957</v>
      </c>
      <c r="P1275" s="1">
        <f t="shared" si="107"/>
        <v>0</v>
      </c>
      <c r="Q1275" s="1">
        <f t="shared" si="108"/>
        <v>0</v>
      </c>
      <c r="R1275" s="1">
        <f t="shared" si="109"/>
        <v>0</v>
      </c>
      <c r="S1275" s="1">
        <f t="shared" si="110"/>
        <v>0</v>
      </c>
    </row>
    <row r="1276" spans="2:19" x14ac:dyDescent="0.35">
      <c r="B1276" s="46">
        <v>45308</v>
      </c>
      <c r="C1276" s="4">
        <v>1269</v>
      </c>
      <c r="D1276" s="4">
        <v>220</v>
      </c>
      <c r="E1276" s="1">
        <v>-3.7095837904582898E-3</v>
      </c>
      <c r="F1276" s="1">
        <v>-3709.5837904582731</v>
      </c>
      <c r="G1276" s="1">
        <v>-3949.6062528094744</v>
      </c>
      <c r="H1276" s="1">
        <f t="shared" si="102"/>
        <v>27947.383690292365</v>
      </c>
      <c r="I1276" s="1">
        <f t="shared" si="103"/>
        <v>70232.924530067947</v>
      </c>
      <c r="J1276" s="4">
        <f t="shared" si="104"/>
        <v>67359.997506311163</v>
      </c>
      <c r="K1276" s="1">
        <f t="shared" si="101"/>
        <v>46845.132391807041</v>
      </c>
      <c r="L1276" s="1" cm="1">
        <f t="array" ref="L1276">-AVERAGE(IF(F727:F1276&lt;(-1*J1276),F727:F1276))</f>
        <v>76929.7927990014</v>
      </c>
      <c r="M1276" s="1" cm="1">
        <f t="array" ref="M1276">-AVERAGE(IF(G726:G1275&lt;(-1*K1276),G726:G1275))</f>
        <v>54432.437472401514</v>
      </c>
      <c r="N1276" s="1">
        <f t="shared" si="105"/>
        <v>-3709.58379045829</v>
      </c>
      <c r="O1276" s="1">
        <f t="shared" si="106"/>
        <v>3709.58379045829</v>
      </c>
      <c r="P1276" s="1">
        <f t="shared" si="107"/>
        <v>0</v>
      </c>
      <c r="Q1276" s="1">
        <f t="shared" si="108"/>
        <v>0</v>
      </c>
      <c r="R1276" s="1">
        <f t="shared" si="109"/>
        <v>0</v>
      </c>
      <c r="S1276" s="1">
        <f t="shared" si="110"/>
        <v>0</v>
      </c>
    </row>
    <row r="1277" spans="2:19" x14ac:dyDescent="0.35">
      <c r="B1277" s="46">
        <v>45309</v>
      </c>
      <c r="C1277" s="4">
        <v>1270</v>
      </c>
      <c r="D1277" s="4">
        <v>221</v>
      </c>
      <c r="E1277" s="1">
        <v>-5.7650452217563371E-4</v>
      </c>
      <c r="F1277" s="1">
        <v>-576.50452217564452</v>
      </c>
      <c r="G1277" s="1">
        <v>-631.84751753568912</v>
      </c>
      <c r="H1277" s="1">
        <f t="shared" si="102"/>
        <v>27947.383690292365</v>
      </c>
      <c r="I1277" s="1">
        <f t="shared" si="103"/>
        <v>70232.924530067947</v>
      </c>
      <c r="J1277" s="4">
        <f t="shared" si="104"/>
        <v>67359.997506311163</v>
      </c>
      <c r="K1277" s="1">
        <f t="shared" si="101"/>
        <v>46845.132391807041</v>
      </c>
      <c r="L1277" s="1" cm="1">
        <f t="array" ref="L1277">-AVERAGE(IF(F728:F1277&lt;(-1*J1277),F728:F1277))</f>
        <v>76929.7927990014</v>
      </c>
      <c r="M1277" s="1" cm="1">
        <f t="array" ref="M1277">-AVERAGE(IF(G727:G1276&lt;(-1*K1277),G727:G1276))</f>
        <v>54432.437472401514</v>
      </c>
      <c r="N1277" s="1">
        <f t="shared" si="105"/>
        <v>-576.50452217563372</v>
      </c>
      <c r="O1277" s="1">
        <f t="shared" si="106"/>
        <v>576.50452217563372</v>
      </c>
      <c r="P1277" s="1">
        <f t="shared" si="107"/>
        <v>0</v>
      </c>
      <c r="Q1277" s="1">
        <f t="shared" si="108"/>
        <v>0</v>
      </c>
      <c r="R1277" s="1">
        <f t="shared" si="109"/>
        <v>0</v>
      </c>
      <c r="S1277" s="1">
        <f t="shared" si="110"/>
        <v>0</v>
      </c>
    </row>
    <row r="1278" spans="2:19" x14ac:dyDescent="0.35">
      <c r="B1278" s="46">
        <v>45310</v>
      </c>
      <c r="C1278" s="4">
        <v>1271</v>
      </c>
      <c r="D1278" s="4">
        <v>222</v>
      </c>
      <c r="E1278" s="1">
        <v>5.5896440990247289E-3</v>
      </c>
      <c r="F1278" s="1">
        <v>5589.6440990247065</v>
      </c>
      <c r="G1278" s="1">
        <v>6318.4109346585092</v>
      </c>
      <c r="H1278" s="1">
        <f t="shared" si="102"/>
        <v>27947.383690292365</v>
      </c>
      <c r="I1278" s="1">
        <f t="shared" si="103"/>
        <v>70232.924530067947</v>
      </c>
      <c r="J1278" s="4">
        <f t="shared" si="104"/>
        <v>67359.997506311163</v>
      </c>
      <c r="K1278" s="1">
        <f t="shared" si="101"/>
        <v>46845.132391807041</v>
      </c>
      <c r="L1278" s="1" cm="1">
        <f t="array" ref="L1278">-AVERAGE(IF(F729:F1278&lt;(-1*J1278),F729:F1278))</f>
        <v>76929.7927990014</v>
      </c>
      <c r="M1278" s="1" cm="1">
        <f t="array" ref="M1278">-AVERAGE(IF(G728:G1277&lt;(-1*K1278),G728:G1277))</f>
        <v>54432.437472401514</v>
      </c>
      <c r="N1278" s="1">
        <f t="shared" si="105"/>
        <v>5589.6440990247293</v>
      </c>
      <c r="O1278" s="1">
        <f t="shared" si="106"/>
        <v>-5589.6440990247293</v>
      </c>
      <c r="P1278" s="1">
        <f t="shared" si="107"/>
        <v>0</v>
      </c>
      <c r="Q1278" s="1">
        <f t="shared" si="108"/>
        <v>0</v>
      </c>
      <c r="R1278" s="1">
        <f t="shared" si="109"/>
        <v>0</v>
      </c>
      <c r="S1278" s="1">
        <f t="shared" si="110"/>
        <v>0</v>
      </c>
    </row>
    <row r="1279" spans="2:19" x14ac:dyDescent="0.35">
      <c r="B1279" s="46">
        <v>45313</v>
      </c>
      <c r="C1279" s="4">
        <v>1272</v>
      </c>
      <c r="D1279" s="4">
        <v>223</v>
      </c>
      <c r="E1279" s="1">
        <v>6.8410095170301083E-3</v>
      </c>
      <c r="F1279" s="1">
        <v>6841.009517030092</v>
      </c>
      <c r="G1279" s="1">
        <v>7935.9369259674359</v>
      </c>
      <c r="H1279" s="1">
        <f t="shared" si="102"/>
        <v>27947.383690292365</v>
      </c>
      <c r="I1279" s="1">
        <f t="shared" si="103"/>
        <v>70232.924530067947</v>
      </c>
      <c r="J1279" s="4">
        <f t="shared" si="104"/>
        <v>67359.997506311163</v>
      </c>
      <c r="K1279" s="1">
        <f t="shared" si="101"/>
        <v>46845.132391807041</v>
      </c>
      <c r="L1279" s="1" cm="1">
        <f t="array" ref="L1279">-AVERAGE(IF(F730:F1279&lt;(-1*J1279),F730:F1279))</f>
        <v>76929.7927990014</v>
      </c>
      <c r="M1279" s="1" cm="1">
        <f t="array" ref="M1279">-AVERAGE(IF(G729:G1278&lt;(-1*K1279),G729:G1278))</f>
        <v>54432.437472401514</v>
      </c>
      <c r="N1279" s="1">
        <f t="shared" si="105"/>
        <v>6841.0095170301083</v>
      </c>
      <c r="O1279" s="1">
        <f t="shared" si="106"/>
        <v>-6841.0095170301083</v>
      </c>
      <c r="P1279" s="1">
        <f t="shared" si="107"/>
        <v>0</v>
      </c>
      <c r="Q1279" s="1">
        <f t="shared" si="108"/>
        <v>0</v>
      </c>
      <c r="R1279" s="1">
        <f t="shared" si="109"/>
        <v>0</v>
      </c>
      <c r="S1279" s="1">
        <f t="shared" si="110"/>
        <v>0</v>
      </c>
    </row>
    <row r="1280" spans="2:19" x14ac:dyDescent="0.35">
      <c r="B1280" s="46">
        <v>45314</v>
      </c>
      <c r="C1280" s="4">
        <v>1273</v>
      </c>
      <c r="D1280" s="4">
        <v>224</v>
      </c>
      <c r="E1280" s="1">
        <v>-1.3288998221169183E-2</v>
      </c>
      <c r="F1280" s="1">
        <v>-13288.998221169226</v>
      </c>
      <c r="G1280" s="1">
        <v>-15775.183121380154</v>
      </c>
      <c r="H1280" s="1">
        <f t="shared" si="102"/>
        <v>27947.383690292365</v>
      </c>
      <c r="I1280" s="1">
        <f t="shared" si="103"/>
        <v>70232.924530067947</v>
      </c>
      <c r="J1280" s="4">
        <f t="shared" si="104"/>
        <v>67359.997506311163</v>
      </c>
      <c r="K1280" s="1">
        <f t="shared" si="101"/>
        <v>46845.132391807041</v>
      </c>
      <c r="L1280" s="1" cm="1">
        <f t="array" ref="L1280">-AVERAGE(IF(F731:F1280&lt;(-1*J1280),F731:F1280))</f>
        <v>76929.7927990014</v>
      </c>
      <c r="M1280" s="1" cm="1">
        <f t="array" ref="M1280">-AVERAGE(IF(G730:G1279&lt;(-1*K1280),G730:G1279))</f>
        <v>54432.437472401514</v>
      </c>
      <c r="N1280" s="1">
        <f t="shared" si="105"/>
        <v>-13288.998221169184</v>
      </c>
      <c r="O1280" s="1">
        <f t="shared" si="106"/>
        <v>13288.998221169184</v>
      </c>
      <c r="P1280" s="1">
        <f t="shared" si="107"/>
        <v>0</v>
      </c>
      <c r="Q1280" s="1">
        <f t="shared" si="108"/>
        <v>0</v>
      </c>
      <c r="R1280" s="1">
        <f t="shared" si="109"/>
        <v>0</v>
      </c>
      <c r="S1280" s="1">
        <f t="shared" si="110"/>
        <v>0</v>
      </c>
    </row>
    <row r="1281" spans="2:19" x14ac:dyDescent="0.35">
      <c r="B1281" s="46">
        <v>45315</v>
      </c>
      <c r="C1281" s="4">
        <v>1274</v>
      </c>
      <c r="D1281" s="4">
        <v>225</v>
      </c>
      <c r="E1281" s="1">
        <v>-0.11528771862436001</v>
      </c>
      <c r="F1281" s="1">
        <v>-115287.71862435993</v>
      </c>
      <c r="G1281" s="1">
        <v>-136913.28113339358</v>
      </c>
      <c r="H1281" s="1">
        <f t="shared" si="102"/>
        <v>115287.71862435993</v>
      </c>
      <c r="I1281" s="1">
        <f t="shared" si="103"/>
        <v>83688.512826403137</v>
      </c>
      <c r="J1281" s="4">
        <f t="shared" si="104"/>
        <v>69660.084115582402</v>
      </c>
      <c r="K1281" s="1">
        <f t="shared" si="101"/>
        <v>46845.132391807041</v>
      </c>
      <c r="L1281" s="1" cm="1">
        <f t="array" ref="L1281">-AVERAGE(IF(F732:F1281&lt;(-1*J1281),F732:F1281))</f>
        <v>86055.319700756896</v>
      </c>
      <c r="M1281" s="1" cm="1">
        <f t="array" ref="M1281">-AVERAGE(IF(G731:G1280&lt;(-1*K1281),G731:G1280))</f>
        <v>54432.437472401514</v>
      </c>
      <c r="N1281" s="1">
        <f t="shared" si="105"/>
        <v>-115287.71862436</v>
      </c>
      <c r="O1281" s="1">
        <f t="shared" si="106"/>
        <v>115287.71862436</v>
      </c>
      <c r="P1281" s="1">
        <f t="shared" si="107"/>
        <v>1</v>
      </c>
      <c r="Q1281" s="1">
        <f t="shared" si="108"/>
        <v>1</v>
      </c>
      <c r="R1281" s="1">
        <f t="shared" si="109"/>
        <v>0</v>
      </c>
      <c r="S1281" s="1">
        <f t="shared" si="110"/>
        <v>0</v>
      </c>
    </row>
    <row r="1282" spans="2:19" x14ac:dyDescent="0.35">
      <c r="B1282" s="46">
        <v>45316</v>
      </c>
      <c r="C1282" s="4">
        <v>1275</v>
      </c>
      <c r="D1282" s="4">
        <v>226</v>
      </c>
      <c r="E1282" s="1">
        <v>1.060679144849873E-2</v>
      </c>
      <c r="F1282" s="1">
        <v>10606.791448498727</v>
      </c>
      <c r="G1282" s="1">
        <v>5422.139256906059</v>
      </c>
      <c r="H1282" s="1">
        <f t="shared" si="102"/>
        <v>115287.71862435993</v>
      </c>
      <c r="I1282" s="1">
        <f t="shared" si="103"/>
        <v>83688.512826403137</v>
      </c>
      <c r="J1282" s="4">
        <f t="shared" si="104"/>
        <v>69660.084115582402</v>
      </c>
      <c r="K1282" s="1">
        <f t="shared" si="101"/>
        <v>48961.822557232983</v>
      </c>
      <c r="L1282" s="1" cm="1">
        <f t="array" ref="L1282">-AVERAGE(IF(F733:F1282&lt;(-1*J1282),F733:F1282))</f>
        <v>86055.319700756896</v>
      </c>
      <c r="M1282" s="1" cm="1">
        <f t="array" ref="M1282">-AVERAGE(IF(G732:G1281&lt;(-1*K1282),G732:G1281))</f>
        <v>72022.729187633639</v>
      </c>
      <c r="N1282" s="1">
        <f t="shared" si="105"/>
        <v>10606.79144849873</v>
      </c>
      <c r="O1282" s="1">
        <f t="shared" si="106"/>
        <v>-10606.79144849873</v>
      </c>
      <c r="P1282" s="1">
        <f t="shared" si="107"/>
        <v>0</v>
      </c>
      <c r="Q1282" s="1">
        <f t="shared" si="108"/>
        <v>0</v>
      </c>
      <c r="R1282" s="1">
        <f t="shared" si="109"/>
        <v>0</v>
      </c>
      <c r="S1282" s="1">
        <f t="shared" si="110"/>
        <v>0</v>
      </c>
    </row>
    <row r="1283" spans="2:19" x14ac:dyDescent="0.35">
      <c r="B1283" s="46">
        <v>45317</v>
      </c>
      <c r="C1283" s="4">
        <v>1276</v>
      </c>
      <c r="D1283" s="4">
        <v>227</v>
      </c>
      <c r="E1283" s="1">
        <v>-1.3567533804394641E-2</v>
      </c>
      <c r="F1283" s="1">
        <v>-13567.533804394654</v>
      </c>
      <c r="G1283" s="1">
        <v>-7127.1319370472929</v>
      </c>
      <c r="H1283" s="1">
        <f t="shared" si="102"/>
        <v>115287.71862435993</v>
      </c>
      <c r="I1283" s="1">
        <f t="shared" si="103"/>
        <v>83688.512826403137</v>
      </c>
      <c r="J1283" s="4">
        <f t="shared" si="104"/>
        <v>69660.084115582402</v>
      </c>
      <c r="K1283" s="1">
        <f t="shared" si="101"/>
        <v>48961.822557232983</v>
      </c>
      <c r="L1283" s="1" cm="1">
        <f t="array" ref="L1283">-AVERAGE(IF(F734:F1283&lt;(-1*J1283),F734:F1283))</f>
        <v>86055.319700756896</v>
      </c>
      <c r="M1283" s="1" cm="1">
        <f t="array" ref="M1283">-AVERAGE(IF(G733:G1282&lt;(-1*K1283),G733:G1282))</f>
        <v>72022.729187633639</v>
      </c>
      <c r="N1283" s="1">
        <f t="shared" si="105"/>
        <v>-13567.533804394641</v>
      </c>
      <c r="O1283" s="1">
        <f t="shared" si="106"/>
        <v>13567.533804394641</v>
      </c>
      <c r="P1283" s="1">
        <f t="shared" si="107"/>
        <v>0</v>
      </c>
      <c r="Q1283" s="1">
        <f t="shared" si="108"/>
        <v>0</v>
      </c>
      <c r="R1283" s="1">
        <f t="shared" si="109"/>
        <v>0</v>
      </c>
      <c r="S1283" s="1">
        <f t="shared" si="110"/>
        <v>0</v>
      </c>
    </row>
    <row r="1284" spans="2:19" x14ac:dyDescent="0.35">
      <c r="B1284" s="46">
        <v>45320</v>
      </c>
      <c r="C1284" s="4">
        <v>1277</v>
      </c>
      <c r="D1284" s="4">
        <v>228</v>
      </c>
      <c r="E1284" s="1">
        <v>-1.5809338060819963E-2</v>
      </c>
      <c r="F1284" s="1">
        <v>-15809.33806082001</v>
      </c>
      <c r="G1284" s="1">
        <v>-8511.2118567376983</v>
      </c>
      <c r="H1284" s="1">
        <f t="shared" si="102"/>
        <v>115287.71862435993</v>
      </c>
      <c r="I1284" s="1">
        <f t="shared" si="103"/>
        <v>83688.512826403137</v>
      </c>
      <c r="J1284" s="4">
        <f t="shared" si="104"/>
        <v>69660.084115582402</v>
      </c>
      <c r="K1284" s="1">
        <f t="shared" si="101"/>
        <v>48961.822557232983</v>
      </c>
      <c r="L1284" s="1" cm="1">
        <f t="array" ref="L1284">-AVERAGE(IF(F735:F1284&lt;(-1*J1284),F735:F1284))</f>
        <v>86055.319700756896</v>
      </c>
      <c r="M1284" s="1" cm="1">
        <f t="array" ref="M1284">-AVERAGE(IF(G734:G1283&lt;(-1*K1284),G734:G1283))</f>
        <v>72022.729187633639</v>
      </c>
      <c r="N1284" s="1">
        <f t="shared" si="105"/>
        <v>-15809.338060819962</v>
      </c>
      <c r="O1284" s="1">
        <f t="shared" si="106"/>
        <v>15809.338060819962</v>
      </c>
      <c r="P1284" s="1">
        <f t="shared" si="107"/>
        <v>0</v>
      </c>
      <c r="Q1284" s="1">
        <f t="shared" si="108"/>
        <v>0</v>
      </c>
      <c r="R1284" s="1">
        <f t="shared" si="109"/>
        <v>0</v>
      </c>
      <c r="S1284" s="1">
        <f t="shared" si="110"/>
        <v>0</v>
      </c>
    </row>
    <row r="1285" spans="2:19" x14ac:dyDescent="0.35">
      <c r="B1285" s="46">
        <v>45321</v>
      </c>
      <c r="C1285" s="4">
        <v>1278</v>
      </c>
      <c r="D1285" s="4">
        <v>229</v>
      </c>
      <c r="E1285" s="1">
        <v>-9.5080308458517573E-3</v>
      </c>
      <c r="F1285" s="1">
        <v>-9508.0308458517538</v>
      </c>
      <c r="G1285" s="1">
        <v>-5231.9250219470769</v>
      </c>
      <c r="H1285" s="1">
        <f t="shared" si="102"/>
        <v>115287.71862435993</v>
      </c>
      <c r="I1285" s="1">
        <f t="shared" si="103"/>
        <v>83688.512826403137</v>
      </c>
      <c r="J1285" s="4">
        <f t="shared" si="104"/>
        <v>69660.084115582402</v>
      </c>
      <c r="K1285" s="1">
        <f t="shared" si="101"/>
        <v>48961.822557232983</v>
      </c>
      <c r="L1285" s="1" cm="1">
        <f t="array" ref="L1285">-AVERAGE(IF(F736:F1285&lt;(-1*J1285),F736:F1285))</f>
        <v>86055.319700756896</v>
      </c>
      <c r="M1285" s="1" cm="1">
        <f t="array" ref="M1285">-AVERAGE(IF(G735:G1284&lt;(-1*K1285),G735:G1284))</f>
        <v>72022.729187633639</v>
      </c>
      <c r="N1285" s="1">
        <f t="shared" si="105"/>
        <v>-9508.0308458517575</v>
      </c>
      <c r="O1285" s="1">
        <f t="shared" si="106"/>
        <v>9508.0308458517575</v>
      </c>
      <c r="P1285" s="1">
        <f t="shared" si="107"/>
        <v>0</v>
      </c>
      <c r="Q1285" s="1">
        <f t="shared" si="108"/>
        <v>0</v>
      </c>
      <c r="R1285" s="1">
        <f t="shared" si="109"/>
        <v>0</v>
      </c>
      <c r="S1285" s="1">
        <f t="shared" si="110"/>
        <v>0</v>
      </c>
    </row>
    <row r="1286" spans="2:19" x14ac:dyDescent="0.35">
      <c r="B1286" s="46">
        <v>45322</v>
      </c>
      <c r="C1286" s="4">
        <v>1279</v>
      </c>
      <c r="D1286" s="4">
        <v>230</v>
      </c>
      <c r="E1286" s="1">
        <v>-1.3422444675353447E-2</v>
      </c>
      <c r="F1286" s="1">
        <v>-13422.444675353472</v>
      </c>
      <c r="G1286" s="1">
        <v>-7591.7223702734091</v>
      </c>
      <c r="H1286" s="1">
        <f t="shared" si="102"/>
        <v>115287.71862435993</v>
      </c>
      <c r="I1286" s="1">
        <f t="shared" si="103"/>
        <v>83688.512826403137</v>
      </c>
      <c r="J1286" s="4">
        <f t="shared" si="104"/>
        <v>69660.084115582402</v>
      </c>
      <c r="K1286" s="1">
        <f t="shared" si="101"/>
        <v>48961.822557232983</v>
      </c>
      <c r="L1286" s="1" cm="1">
        <f t="array" ref="L1286">-AVERAGE(IF(F737:F1286&lt;(-1*J1286),F737:F1286))</f>
        <v>86055.319700756896</v>
      </c>
      <c r="M1286" s="1" cm="1">
        <f t="array" ref="M1286">-AVERAGE(IF(G736:G1285&lt;(-1*K1286),G736:G1285))</f>
        <v>72022.729187633639</v>
      </c>
      <c r="N1286" s="1">
        <f t="shared" si="105"/>
        <v>-13422.444675353447</v>
      </c>
      <c r="O1286" s="1">
        <f t="shared" si="106"/>
        <v>13422.444675353447</v>
      </c>
      <c r="P1286" s="1">
        <f t="shared" si="107"/>
        <v>0</v>
      </c>
      <c r="Q1286" s="1">
        <f t="shared" si="108"/>
        <v>0</v>
      </c>
      <c r="R1286" s="1">
        <f t="shared" si="109"/>
        <v>0</v>
      </c>
      <c r="S1286" s="1">
        <f t="shared" si="110"/>
        <v>0</v>
      </c>
    </row>
    <row r="1287" spans="2:19" x14ac:dyDescent="0.35">
      <c r="B1287" s="46">
        <v>45323</v>
      </c>
      <c r="C1287" s="4">
        <v>1280</v>
      </c>
      <c r="D1287" s="4">
        <v>231</v>
      </c>
      <c r="E1287" s="1">
        <v>-8.4218814502768908E-4</v>
      </c>
      <c r="F1287" s="1">
        <v>-842.18814502772875</v>
      </c>
      <c r="G1287" s="1">
        <v>-487.76555901653535</v>
      </c>
      <c r="H1287" s="1">
        <f t="shared" si="102"/>
        <v>115287.71862435993</v>
      </c>
      <c r="I1287" s="1">
        <f t="shared" si="103"/>
        <v>83688.512826403137</v>
      </c>
      <c r="J1287" s="4">
        <f t="shared" si="104"/>
        <v>69660.084115582402</v>
      </c>
      <c r="K1287" s="1">
        <f t="shared" si="101"/>
        <v>48961.822557232983</v>
      </c>
      <c r="L1287" s="1" cm="1">
        <f t="array" ref="L1287">-AVERAGE(IF(F738:F1287&lt;(-1*J1287),F738:F1287))</f>
        <v>86055.319700756896</v>
      </c>
      <c r="M1287" s="1" cm="1">
        <f t="array" ref="M1287">-AVERAGE(IF(G737:G1286&lt;(-1*K1287),G737:G1286))</f>
        <v>72022.729187633639</v>
      </c>
      <c r="N1287" s="1">
        <f t="shared" si="105"/>
        <v>-842.18814502768907</v>
      </c>
      <c r="O1287" s="1">
        <f t="shared" si="106"/>
        <v>842.18814502768907</v>
      </c>
      <c r="P1287" s="1">
        <f t="shared" si="107"/>
        <v>0</v>
      </c>
      <c r="Q1287" s="1">
        <f t="shared" si="108"/>
        <v>0</v>
      </c>
      <c r="R1287" s="1">
        <f t="shared" si="109"/>
        <v>0</v>
      </c>
      <c r="S1287" s="1">
        <f t="shared" si="110"/>
        <v>0</v>
      </c>
    </row>
    <row r="1288" spans="2:19" x14ac:dyDescent="0.35">
      <c r="B1288" s="46">
        <v>45324</v>
      </c>
      <c r="C1288" s="4">
        <v>1281</v>
      </c>
      <c r="D1288" s="4">
        <v>232</v>
      </c>
      <c r="E1288" s="1">
        <v>-1.0271135310808699E-2</v>
      </c>
      <c r="F1288" s="1">
        <v>-10271.135310808662</v>
      </c>
      <c r="G1288" s="1">
        <v>-6135.4082265750594</v>
      </c>
      <c r="H1288" s="1">
        <f t="shared" si="102"/>
        <v>115287.71862435993</v>
      </c>
      <c r="I1288" s="1">
        <f t="shared" si="103"/>
        <v>83688.512826403137</v>
      </c>
      <c r="J1288" s="4">
        <f t="shared" si="104"/>
        <v>69660.084115582402</v>
      </c>
      <c r="K1288" s="1">
        <f t="shared" si="101"/>
        <v>48961.822557232983</v>
      </c>
      <c r="L1288" s="1" cm="1">
        <f t="array" ref="L1288">-AVERAGE(IF(F739:F1288&lt;(-1*J1288),F739:F1288))</f>
        <v>86055.319700756896</v>
      </c>
      <c r="M1288" s="1" cm="1">
        <f t="array" ref="M1288">-AVERAGE(IF(G738:G1287&lt;(-1*K1288),G738:G1287))</f>
        <v>72022.729187633639</v>
      </c>
      <c r="N1288" s="1">
        <f t="shared" si="105"/>
        <v>-10271.135310808699</v>
      </c>
      <c r="O1288" s="1">
        <f t="shared" si="106"/>
        <v>10271.135310808699</v>
      </c>
      <c r="P1288" s="1">
        <f t="shared" si="107"/>
        <v>0</v>
      </c>
      <c r="Q1288" s="1">
        <f t="shared" si="108"/>
        <v>0</v>
      </c>
      <c r="R1288" s="1">
        <f t="shared" si="109"/>
        <v>0</v>
      </c>
      <c r="S1288" s="1">
        <f t="shared" si="110"/>
        <v>0</v>
      </c>
    </row>
    <row r="1289" spans="2:19" x14ac:dyDescent="0.35">
      <c r="B1289" s="46">
        <v>45327</v>
      </c>
      <c r="C1289" s="4">
        <v>1282</v>
      </c>
      <c r="D1289" s="4">
        <v>233</v>
      </c>
      <c r="E1289" s="1">
        <v>-2.0318486405833995E-2</v>
      </c>
      <c r="F1289" s="1">
        <v>-20318.486405833974</v>
      </c>
      <c r="G1289" s="1">
        <v>-12459.328384241693</v>
      </c>
      <c r="H1289" s="1">
        <f t="shared" si="102"/>
        <v>115287.71862435993</v>
      </c>
      <c r="I1289" s="1">
        <f t="shared" si="103"/>
        <v>83688.512826403137</v>
      </c>
      <c r="J1289" s="4">
        <f t="shared" si="104"/>
        <v>69660.084115582402</v>
      </c>
      <c r="K1289" s="1">
        <f t="shared" si="101"/>
        <v>48961.822557232983</v>
      </c>
      <c r="L1289" s="1" cm="1">
        <f t="array" ref="L1289">-AVERAGE(IF(F740:F1289&lt;(-1*J1289),F740:F1289))</f>
        <v>86055.319700756896</v>
      </c>
      <c r="M1289" s="1" cm="1">
        <f t="array" ref="M1289">-AVERAGE(IF(G739:G1288&lt;(-1*K1289),G739:G1288))</f>
        <v>72022.729187633639</v>
      </c>
      <c r="N1289" s="1">
        <f t="shared" si="105"/>
        <v>-20318.486405833995</v>
      </c>
      <c r="O1289" s="1">
        <f t="shared" si="106"/>
        <v>20318.486405833995</v>
      </c>
      <c r="P1289" s="1">
        <f t="shared" si="107"/>
        <v>0</v>
      </c>
      <c r="Q1289" s="1">
        <f t="shared" si="108"/>
        <v>0</v>
      </c>
      <c r="R1289" s="1">
        <f t="shared" si="109"/>
        <v>0</v>
      </c>
      <c r="S1289" s="1">
        <f t="shared" si="110"/>
        <v>0</v>
      </c>
    </row>
    <row r="1290" spans="2:19" x14ac:dyDescent="0.35">
      <c r="B1290" s="46">
        <v>45328</v>
      </c>
      <c r="C1290" s="4">
        <v>1283</v>
      </c>
      <c r="D1290" s="4">
        <v>234</v>
      </c>
      <c r="E1290" s="1">
        <v>5.2161235666638252E-2</v>
      </c>
      <c r="F1290" s="1">
        <v>52161.23566663824</v>
      </c>
      <c r="G1290" s="1">
        <v>32361.150251760057</v>
      </c>
      <c r="H1290" s="1">
        <f t="shared" si="102"/>
        <v>115287.71862435993</v>
      </c>
      <c r="I1290" s="1">
        <f t="shared" si="103"/>
        <v>83688.512826403137</v>
      </c>
      <c r="J1290" s="4">
        <f t="shared" si="104"/>
        <v>69660.084115582402</v>
      </c>
      <c r="K1290" s="1">
        <f t="shared" si="101"/>
        <v>48961.822557232983</v>
      </c>
      <c r="L1290" s="1" cm="1">
        <f t="array" ref="L1290">-AVERAGE(IF(F741:F1290&lt;(-1*J1290),F741:F1290))</f>
        <v>86055.319700756896</v>
      </c>
      <c r="M1290" s="1" cm="1">
        <f t="array" ref="M1290">-AVERAGE(IF(G740:G1289&lt;(-1*K1290),G740:G1289))</f>
        <v>72022.729187633639</v>
      </c>
      <c r="N1290" s="1">
        <f t="shared" si="105"/>
        <v>52161.235666638255</v>
      </c>
      <c r="O1290" s="1">
        <f t="shared" si="106"/>
        <v>-52161.235666638255</v>
      </c>
      <c r="P1290" s="1">
        <f t="shared" si="107"/>
        <v>0</v>
      </c>
      <c r="Q1290" s="1">
        <f t="shared" si="108"/>
        <v>0</v>
      </c>
      <c r="R1290" s="1">
        <f t="shared" si="109"/>
        <v>0</v>
      </c>
      <c r="S1290" s="1">
        <f t="shared" si="110"/>
        <v>5187273519.6352148</v>
      </c>
    </row>
    <row r="1291" spans="2:19" x14ac:dyDescent="0.35">
      <c r="B1291" s="46">
        <v>45329</v>
      </c>
      <c r="C1291" s="4">
        <v>1284</v>
      </c>
      <c r="D1291" s="4">
        <v>235</v>
      </c>
      <c r="E1291" s="1">
        <v>3.3730951415595588E-2</v>
      </c>
      <c r="F1291" s="1">
        <v>33730.951415595599</v>
      </c>
      <c r="G1291" s="1">
        <v>19191.716471952321</v>
      </c>
      <c r="H1291" s="1">
        <f t="shared" si="102"/>
        <v>115287.71862435993</v>
      </c>
      <c r="I1291" s="1">
        <f t="shared" si="103"/>
        <v>83688.512826403137</v>
      </c>
      <c r="J1291" s="4">
        <f t="shared" si="104"/>
        <v>69660.084115582402</v>
      </c>
      <c r="K1291" s="1">
        <f t="shared" si="101"/>
        <v>48961.822557232983</v>
      </c>
      <c r="L1291" s="1" cm="1">
        <f t="array" ref="L1291">-AVERAGE(IF(F742:F1291&lt;(-1*J1291),F742:F1291))</f>
        <v>86055.319700756896</v>
      </c>
      <c r="M1291" s="1" cm="1">
        <f t="array" ref="M1291">-AVERAGE(IF(G741:G1290&lt;(-1*K1291),G741:G1290))</f>
        <v>72022.729187633639</v>
      </c>
      <c r="N1291" s="1">
        <f t="shared" si="105"/>
        <v>33730.951415595591</v>
      </c>
      <c r="O1291" s="1">
        <f t="shared" si="106"/>
        <v>-33730.951415595591</v>
      </c>
      <c r="P1291" s="1">
        <f t="shared" si="107"/>
        <v>0</v>
      </c>
      <c r="Q1291" s="1">
        <f t="shared" si="108"/>
        <v>0</v>
      </c>
      <c r="R1291" s="1">
        <f t="shared" si="109"/>
        <v>0</v>
      </c>
      <c r="S1291" s="1">
        <f t="shared" si="110"/>
        <v>0</v>
      </c>
    </row>
    <row r="1292" spans="2:19" x14ac:dyDescent="0.35">
      <c r="B1292" s="46">
        <v>45330</v>
      </c>
      <c r="C1292" s="4">
        <v>1285</v>
      </c>
      <c r="D1292" s="4">
        <v>236</v>
      </c>
      <c r="E1292" s="1">
        <v>-5.4016050029307445E-3</v>
      </c>
      <c r="F1292" s="1">
        <v>-5401.6050029307371</v>
      </c>
      <c r="G1292" s="1">
        <v>-3031.80567926812</v>
      </c>
      <c r="H1292" s="1">
        <f t="shared" si="102"/>
        <v>115287.71862435993</v>
      </c>
      <c r="I1292" s="1">
        <f t="shared" si="103"/>
        <v>83688.512826403137</v>
      </c>
      <c r="J1292" s="4">
        <f t="shared" si="104"/>
        <v>69660.084115582402</v>
      </c>
      <c r="K1292" s="1">
        <f t="shared" si="101"/>
        <v>48961.822557232983</v>
      </c>
      <c r="L1292" s="1" cm="1">
        <f t="array" ref="L1292">-AVERAGE(IF(F743:F1292&lt;(-1*J1292),F743:F1292))</f>
        <v>86055.319700756896</v>
      </c>
      <c r="M1292" s="1" cm="1">
        <f t="array" ref="M1292">-AVERAGE(IF(G742:G1291&lt;(-1*K1292),G742:G1291))</f>
        <v>72022.729187633639</v>
      </c>
      <c r="N1292" s="1">
        <f t="shared" si="105"/>
        <v>-5401.6050029307444</v>
      </c>
      <c r="O1292" s="1">
        <f t="shared" si="106"/>
        <v>5401.6050029307444</v>
      </c>
      <c r="P1292" s="1">
        <f t="shared" si="107"/>
        <v>0</v>
      </c>
      <c r="Q1292" s="1">
        <f t="shared" si="108"/>
        <v>0</v>
      </c>
      <c r="R1292" s="1">
        <f t="shared" si="109"/>
        <v>0</v>
      </c>
      <c r="S1292" s="1">
        <f t="shared" si="110"/>
        <v>0</v>
      </c>
    </row>
    <row r="1293" spans="2:19" x14ac:dyDescent="0.35">
      <c r="B1293" s="46">
        <v>45331</v>
      </c>
      <c r="C1293" s="4">
        <v>1286</v>
      </c>
      <c r="D1293" s="4">
        <v>237</v>
      </c>
      <c r="E1293" s="1">
        <v>1.064179456355081E-2</v>
      </c>
      <c r="F1293" s="1">
        <v>10641.794563550851</v>
      </c>
      <c r="G1293" s="1">
        <v>6153.542421127142</v>
      </c>
      <c r="H1293" s="1">
        <f t="shared" si="102"/>
        <v>115287.71862435993</v>
      </c>
      <c r="I1293" s="1">
        <f t="shared" si="103"/>
        <v>83688.512826403137</v>
      </c>
      <c r="J1293" s="4">
        <f t="shared" si="104"/>
        <v>69660.084115582402</v>
      </c>
      <c r="K1293" s="1">
        <f t="shared" si="101"/>
        <v>48961.822557232983</v>
      </c>
      <c r="L1293" s="1" cm="1">
        <f t="array" ref="L1293">-AVERAGE(IF(F744:F1293&lt;(-1*J1293),F744:F1293))</f>
        <v>86055.319700756896</v>
      </c>
      <c r="M1293" s="1" cm="1">
        <f t="array" ref="M1293">-AVERAGE(IF(G743:G1292&lt;(-1*K1293),G743:G1292))</f>
        <v>72022.729187633639</v>
      </c>
      <c r="N1293" s="1">
        <f t="shared" si="105"/>
        <v>10641.794563550809</v>
      </c>
      <c r="O1293" s="1">
        <f t="shared" si="106"/>
        <v>-10641.794563550809</v>
      </c>
      <c r="P1293" s="1">
        <f t="shared" si="107"/>
        <v>0</v>
      </c>
      <c r="Q1293" s="1">
        <f t="shared" si="108"/>
        <v>0</v>
      </c>
      <c r="R1293" s="1">
        <f t="shared" si="109"/>
        <v>0</v>
      </c>
      <c r="S1293" s="1">
        <f t="shared" si="110"/>
        <v>0</v>
      </c>
    </row>
    <row r="1294" spans="2:19" x14ac:dyDescent="0.35">
      <c r="B1294" s="46">
        <v>45334</v>
      </c>
      <c r="C1294" s="4">
        <v>1287</v>
      </c>
      <c r="D1294" s="4">
        <v>238</v>
      </c>
      <c r="E1294" s="1">
        <v>-1.3285729209203997E-2</v>
      </c>
      <c r="F1294" s="1">
        <v>-13285.729209203972</v>
      </c>
      <c r="G1294" s="1">
        <v>-7886.0924859271099</v>
      </c>
      <c r="H1294" s="1">
        <f t="shared" si="102"/>
        <v>115287.71862435993</v>
      </c>
      <c r="I1294" s="1">
        <f t="shared" si="103"/>
        <v>83688.512826403137</v>
      </c>
      <c r="J1294" s="4">
        <f t="shared" si="104"/>
        <v>69660.084115582402</v>
      </c>
      <c r="K1294" s="1">
        <f t="shared" si="101"/>
        <v>48961.822557232983</v>
      </c>
      <c r="L1294" s="1" cm="1">
        <f t="array" ref="L1294">-AVERAGE(IF(F745:F1294&lt;(-1*J1294),F745:F1294))</f>
        <v>86055.319700756896</v>
      </c>
      <c r="M1294" s="1" cm="1">
        <f t="array" ref="M1294">-AVERAGE(IF(G744:G1293&lt;(-1*K1294),G744:G1293))</f>
        <v>72022.729187633639</v>
      </c>
      <c r="N1294" s="1">
        <f t="shared" si="105"/>
        <v>-13285.729209203997</v>
      </c>
      <c r="O1294" s="1">
        <f t="shared" si="106"/>
        <v>13285.729209203997</v>
      </c>
      <c r="P1294" s="1">
        <f t="shared" si="107"/>
        <v>0</v>
      </c>
      <c r="Q1294" s="1">
        <f t="shared" si="108"/>
        <v>0</v>
      </c>
      <c r="R1294" s="1">
        <f t="shared" si="109"/>
        <v>0</v>
      </c>
      <c r="S1294" s="1">
        <f t="shared" si="110"/>
        <v>0</v>
      </c>
    </row>
    <row r="1295" spans="2:19" x14ac:dyDescent="0.35">
      <c r="B1295" s="46">
        <v>45335</v>
      </c>
      <c r="C1295" s="4">
        <v>1288</v>
      </c>
      <c r="D1295" s="4">
        <v>239</v>
      </c>
      <c r="E1295" s="1">
        <v>-1.1040958151405079E-2</v>
      </c>
      <c r="F1295" s="1">
        <v>-11040.958151405095</v>
      </c>
      <c r="G1295" s="1">
        <v>-6707.0265945465335</v>
      </c>
      <c r="H1295" s="1">
        <f t="shared" si="102"/>
        <v>115287.71862435993</v>
      </c>
      <c r="I1295" s="1">
        <f t="shared" si="103"/>
        <v>83688.512826403137</v>
      </c>
      <c r="J1295" s="4">
        <f t="shared" si="104"/>
        <v>69660.084115582402</v>
      </c>
      <c r="K1295" s="1">
        <f t="shared" si="101"/>
        <v>48961.822557232983</v>
      </c>
      <c r="L1295" s="1" cm="1">
        <f t="array" ref="L1295">-AVERAGE(IF(F746:F1295&lt;(-1*J1295),F746:F1295))</f>
        <v>86055.319700756896</v>
      </c>
      <c r="M1295" s="1" cm="1">
        <f t="array" ref="M1295">-AVERAGE(IF(G745:G1294&lt;(-1*K1295),G745:G1294))</f>
        <v>72022.729187633639</v>
      </c>
      <c r="N1295" s="1">
        <f t="shared" si="105"/>
        <v>-11040.958151405079</v>
      </c>
      <c r="O1295" s="1">
        <f t="shared" si="106"/>
        <v>11040.958151405079</v>
      </c>
      <c r="P1295" s="1">
        <f t="shared" si="107"/>
        <v>0</v>
      </c>
      <c r="Q1295" s="1">
        <f t="shared" si="108"/>
        <v>0</v>
      </c>
      <c r="R1295" s="1">
        <f t="shared" si="109"/>
        <v>0</v>
      </c>
      <c r="S1295" s="1">
        <f t="shared" si="110"/>
        <v>0</v>
      </c>
    </row>
    <row r="1296" spans="2:19" x14ac:dyDescent="0.35">
      <c r="B1296" s="46">
        <v>45336</v>
      </c>
      <c r="C1296" s="4">
        <v>1289</v>
      </c>
      <c r="D1296" s="4">
        <v>240</v>
      </c>
      <c r="E1296" s="1">
        <v>-4.021576243922239E-4</v>
      </c>
      <c r="F1296" s="1">
        <v>-402.15762439218815</v>
      </c>
      <c r="G1296" s="1">
        <v>-250.55253308736664</v>
      </c>
      <c r="H1296" s="1">
        <f t="shared" si="102"/>
        <v>115287.71862435993</v>
      </c>
      <c r="I1296" s="1">
        <f t="shared" si="103"/>
        <v>83688.512826403137</v>
      </c>
      <c r="J1296" s="4">
        <f t="shared" si="104"/>
        <v>69660.084115582402</v>
      </c>
      <c r="K1296" s="1">
        <f t="shared" si="101"/>
        <v>48961.822557232983</v>
      </c>
      <c r="L1296" s="1" cm="1">
        <f t="array" ref="L1296">-AVERAGE(IF(F747:F1296&lt;(-1*J1296),F747:F1296))</f>
        <v>86055.319700756896</v>
      </c>
      <c r="M1296" s="1" cm="1">
        <f t="array" ref="M1296">-AVERAGE(IF(G746:G1295&lt;(-1*K1296),G746:G1295))</f>
        <v>72022.729187633639</v>
      </c>
      <c r="N1296" s="1">
        <f t="shared" si="105"/>
        <v>-402.15762439222391</v>
      </c>
      <c r="O1296" s="1">
        <f t="shared" si="106"/>
        <v>402.15762439222391</v>
      </c>
      <c r="P1296" s="1">
        <f t="shared" si="107"/>
        <v>0</v>
      </c>
      <c r="Q1296" s="1">
        <f t="shared" si="108"/>
        <v>0</v>
      </c>
      <c r="R1296" s="1">
        <f t="shared" si="109"/>
        <v>0</v>
      </c>
      <c r="S1296" s="1">
        <f t="shared" si="110"/>
        <v>0</v>
      </c>
    </row>
    <row r="1297" spans="2:19" x14ac:dyDescent="0.35">
      <c r="B1297" s="46">
        <v>45337</v>
      </c>
      <c r="C1297" s="4">
        <v>1290</v>
      </c>
      <c r="D1297" s="4">
        <v>241</v>
      </c>
      <c r="E1297" s="1">
        <v>6.9661212474885326E-2</v>
      </c>
      <c r="F1297" s="1">
        <v>69661.212474885397</v>
      </c>
      <c r="G1297" s="1">
        <v>44763.717411540223</v>
      </c>
      <c r="H1297" s="1">
        <f t="shared" si="102"/>
        <v>115287.71862435993</v>
      </c>
      <c r="I1297" s="1">
        <f t="shared" si="103"/>
        <v>83688.512826403137</v>
      </c>
      <c r="J1297" s="4">
        <f t="shared" si="104"/>
        <v>69660.084115582402</v>
      </c>
      <c r="K1297" s="1">
        <f t="shared" si="101"/>
        <v>48961.822557232983</v>
      </c>
      <c r="L1297" s="1" cm="1">
        <f t="array" ref="L1297">-AVERAGE(IF(F748:F1297&lt;(-1*J1297),F748:F1297))</f>
        <v>86055.319700756896</v>
      </c>
      <c r="M1297" s="1" cm="1">
        <f t="array" ref="M1297">-AVERAGE(IF(G747:G1296&lt;(-1*K1297),G747:G1296))</f>
        <v>72022.729187633639</v>
      </c>
      <c r="N1297" s="1">
        <f t="shared" si="105"/>
        <v>69661.212474885324</v>
      </c>
      <c r="O1297" s="1">
        <f t="shared" si="106"/>
        <v>-69661.212474885324</v>
      </c>
      <c r="P1297" s="1">
        <f t="shared" si="107"/>
        <v>0</v>
      </c>
      <c r="Q1297" s="1">
        <f t="shared" si="108"/>
        <v>0</v>
      </c>
      <c r="R1297" s="1">
        <f t="shared" si="109"/>
        <v>268766751.73337448</v>
      </c>
      <c r="S1297" s="1">
        <f t="shared" si="110"/>
        <v>5187273519.6352148</v>
      </c>
    </row>
    <row r="1298" spans="2:19" x14ac:dyDescent="0.35">
      <c r="B1298" s="46">
        <v>45338</v>
      </c>
      <c r="C1298" s="4">
        <v>1291</v>
      </c>
      <c r="D1298" s="4">
        <v>242</v>
      </c>
      <c r="E1298" s="1">
        <v>-8.9163552599451409E-3</v>
      </c>
      <c r="F1298" s="1">
        <v>-8916.3552599451505</v>
      </c>
      <c r="G1298" s="1">
        <v>-4814.2015081829986</v>
      </c>
      <c r="H1298" s="1">
        <f t="shared" si="102"/>
        <v>115287.71862435993</v>
      </c>
      <c r="I1298" s="1">
        <f t="shared" si="103"/>
        <v>70232.924530067947</v>
      </c>
      <c r="J1298" s="4">
        <f t="shared" si="104"/>
        <v>69660.084115582402</v>
      </c>
      <c r="K1298" s="1">
        <f t="shared" si="101"/>
        <v>48961.822557232983</v>
      </c>
      <c r="L1298" s="1" cm="1">
        <f t="array" ref="L1298">-AVERAGE(IF(F749:F1298&lt;(-1*J1298),F749:F1298))</f>
        <v>86055.319700756896</v>
      </c>
      <c r="M1298" s="1" cm="1">
        <f t="array" ref="M1298">-AVERAGE(IF(G748:G1297&lt;(-1*K1298),G748:G1297))</f>
        <v>72022.729187633639</v>
      </c>
      <c r="N1298" s="1">
        <f t="shared" si="105"/>
        <v>-8916.3552599451414</v>
      </c>
      <c r="O1298" s="1">
        <f t="shared" si="106"/>
        <v>8916.3552599451414</v>
      </c>
      <c r="P1298" s="1">
        <f t="shared" si="107"/>
        <v>0</v>
      </c>
      <c r="Q1298" s="1">
        <f t="shared" si="108"/>
        <v>0</v>
      </c>
      <c r="R1298" s="1">
        <f t="shared" si="109"/>
        <v>0</v>
      </c>
      <c r="S1298" s="1">
        <f t="shared" si="110"/>
        <v>0</v>
      </c>
    </row>
    <row r="1299" spans="2:19" x14ac:dyDescent="0.35">
      <c r="B1299" s="46">
        <v>45342</v>
      </c>
      <c r="C1299" s="4">
        <v>1292</v>
      </c>
      <c r="D1299" s="4">
        <v>243</v>
      </c>
      <c r="E1299" s="1">
        <v>1.9360594358945613E-3</v>
      </c>
      <c r="F1299" s="1">
        <v>1936.0594358945964</v>
      </c>
      <c r="G1299" s="1">
        <v>1075.0344565009855</v>
      </c>
      <c r="H1299" s="1">
        <f t="shared" si="102"/>
        <v>115287.71862435993</v>
      </c>
      <c r="I1299" s="1">
        <f t="shared" si="103"/>
        <v>70232.924530067947</v>
      </c>
      <c r="J1299" s="4">
        <f t="shared" si="104"/>
        <v>69660.084115582402</v>
      </c>
      <c r="K1299" s="1">
        <f t="shared" si="101"/>
        <v>48961.822557232983</v>
      </c>
      <c r="L1299" s="1" cm="1">
        <f t="array" ref="L1299">-AVERAGE(IF(F750:F1299&lt;(-1*J1299),F750:F1299))</f>
        <v>86055.319700756896</v>
      </c>
      <c r="M1299" s="1" cm="1">
        <f t="array" ref="M1299">-AVERAGE(IF(G749:G1298&lt;(-1*K1299),G749:G1298))</f>
        <v>72022.729187633639</v>
      </c>
      <c r="N1299" s="1">
        <f t="shared" si="105"/>
        <v>1936.0594358945614</v>
      </c>
      <c r="O1299" s="1">
        <f t="shared" si="106"/>
        <v>-1936.0594358945614</v>
      </c>
      <c r="P1299" s="1">
        <f t="shared" si="107"/>
        <v>0</v>
      </c>
      <c r="Q1299" s="1">
        <f t="shared" si="108"/>
        <v>0</v>
      </c>
      <c r="R1299" s="1">
        <f t="shared" si="109"/>
        <v>0</v>
      </c>
      <c r="S1299" s="1">
        <f t="shared" si="110"/>
        <v>0</v>
      </c>
    </row>
    <row r="1300" spans="2:19" x14ac:dyDescent="0.35">
      <c r="B1300" s="46">
        <v>45343</v>
      </c>
      <c r="C1300" s="4">
        <v>1293</v>
      </c>
      <c r="D1300" s="4">
        <v>244</v>
      </c>
      <c r="E1300" s="1">
        <v>1.763827159025971E-2</v>
      </c>
      <c r="F1300" s="1">
        <v>17638.271590259741</v>
      </c>
      <c r="G1300" s="1">
        <v>10100.254771241085</v>
      </c>
      <c r="H1300" s="1">
        <f t="shared" si="102"/>
        <v>115287.71862435993</v>
      </c>
      <c r="I1300" s="1">
        <f t="shared" si="103"/>
        <v>70232.924530067947</v>
      </c>
      <c r="J1300" s="4">
        <f t="shared" si="104"/>
        <v>69660.084115582402</v>
      </c>
      <c r="K1300" s="1">
        <f t="shared" si="101"/>
        <v>48961.822557232983</v>
      </c>
      <c r="L1300" s="1" cm="1">
        <f t="array" ref="L1300">-AVERAGE(IF(F751:F1300&lt;(-1*J1300),F751:F1300))</f>
        <v>86055.319700756896</v>
      </c>
      <c r="M1300" s="1" cm="1">
        <f t="array" ref="M1300">-AVERAGE(IF(G750:G1299&lt;(-1*K1300),G750:G1299))</f>
        <v>72022.729187633639</v>
      </c>
      <c r="N1300" s="1">
        <f t="shared" si="105"/>
        <v>17638.271590259708</v>
      </c>
      <c r="O1300" s="1">
        <f t="shared" si="106"/>
        <v>-17638.271590259708</v>
      </c>
      <c r="P1300" s="1">
        <f t="shared" si="107"/>
        <v>0</v>
      </c>
      <c r="Q1300" s="1">
        <f t="shared" si="108"/>
        <v>0</v>
      </c>
      <c r="R1300" s="1">
        <f t="shared" si="109"/>
        <v>0</v>
      </c>
      <c r="S1300" s="1">
        <f t="shared" si="110"/>
        <v>0</v>
      </c>
    </row>
    <row r="1301" spans="2:19" x14ac:dyDescent="0.35">
      <c r="B1301" s="46">
        <v>45344</v>
      </c>
      <c r="C1301" s="4">
        <v>1294</v>
      </c>
      <c r="D1301" s="4">
        <v>245</v>
      </c>
      <c r="E1301" s="1">
        <v>1.4534447422973462E-2</v>
      </c>
      <c r="F1301" s="1">
        <v>14534.447422973462</v>
      </c>
      <c r="G1301" s="1">
        <v>8475.7609882042379</v>
      </c>
      <c r="H1301" s="1">
        <f t="shared" si="102"/>
        <v>115287.71862435993</v>
      </c>
      <c r="I1301" s="1">
        <f t="shared" si="103"/>
        <v>70232.924530067947</v>
      </c>
      <c r="J1301" s="4">
        <f t="shared" si="104"/>
        <v>69660.084115582402</v>
      </c>
      <c r="K1301" s="1">
        <f t="shared" si="101"/>
        <v>48961.822557232983</v>
      </c>
      <c r="L1301" s="1" cm="1">
        <f t="array" ref="L1301">-AVERAGE(IF(F752:F1301&lt;(-1*J1301),F752:F1301))</f>
        <v>86055.319700756896</v>
      </c>
      <c r="M1301" s="1" cm="1">
        <f t="array" ref="M1301">-AVERAGE(IF(G751:G1300&lt;(-1*K1301),G751:G1300))</f>
        <v>72022.729187633639</v>
      </c>
      <c r="N1301" s="1">
        <f t="shared" si="105"/>
        <v>14534.447422973462</v>
      </c>
      <c r="O1301" s="1">
        <f t="shared" si="106"/>
        <v>-14534.447422973462</v>
      </c>
      <c r="P1301" s="1">
        <f t="shared" si="107"/>
        <v>0</v>
      </c>
      <c r="Q1301" s="1">
        <f t="shared" si="108"/>
        <v>0</v>
      </c>
      <c r="R1301" s="1">
        <f t="shared" si="109"/>
        <v>0</v>
      </c>
      <c r="S1301" s="1">
        <f t="shared" si="110"/>
        <v>0</v>
      </c>
    </row>
    <row r="1302" spans="2:19" x14ac:dyDescent="0.35">
      <c r="B1302" s="46">
        <v>45345</v>
      </c>
      <c r="C1302" s="4">
        <v>1295</v>
      </c>
      <c r="D1302" s="4">
        <v>246</v>
      </c>
      <c r="E1302" s="1">
        <v>-8.3069005137164451E-3</v>
      </c>
      <c r="F1302" s="1">
        <v>-8306.9005137163913</v>
      </c>
      <c r="G1302" s="1">
        <v>-4951.5923598926383</v>
      </c>
      <c r="H1302" s="1">
        <f t="shared" si="102"/>
        <v>115287.71862435993</v>
      </c>
      <c r="I1302" s="1">
        <f t="shared" si="103"/>
        <v>70232.924530067947</v>
      </c>
      <c r="J1302" s="4">
        <f t="shared" si="104"/>
        <v>69660.084115582402</v>
      </c>
      <c r="K1302" s="1">
        <f t="shared" si="101"/>
        <v>48961.822557232983</v>
      </c>
      <c r="L1302" s="1" cm="1">
        <f t="array" ref="L1302">-AVERAGE(IF(F753:F1302&lt;(-1*J1302),F753:F1302))</f>
        <v>86055.319700756896</v>
      </c>
      <c r="M1302" s="1" cm="1">
        <f t="array" ref="M1302">-AVERAGE(IF(G752:G1301&lt;(-1*K1302),G752:G1301))</f>
        <v>72022.729187633639</v>
      </c>
      <c r="N1302" s="1">
        <f t="shared" si="105"/>
        <v>-8306.9005137164459</v>
      </c>
      <c r="O1302" s="1">
        <f t="shared" si="106"/>
        <v>8306.9005137164459</v>
      </c>
      <c r="P1302" s="1">
        <f t="shared" si="107"/>
        <v>0</v>
      </c>
      <c r="Q1302" s="1">
        <f t="shared" si="108"/>
        <v>0</v>
      </c>
      <c r="R1302" s="1">
        <f t="shared" si="109"/>
        <v>0</v>
      </c>
      <c r="S1302" s="1">
        <f t="shared" si="110"/>
        <v>0</v>
      </c>
    </row>
    <row r="1303" spans="2:19" x14ac:dyDescent="0.35">
      <c r="B1303" s="46">
        <v>45348</v>
      </c>
      <c r="C1303" s="4">
        <v>1296</v>
      </c>
      <c r="D1303" s="4">
        <v>247</v>
      </c>
      <c r="E1303" s="1">
        <v>-3.2555477714805623E-3</v>
      </c>
      <c r="F1303" s="1">
        <v>-3255.5477714805165</v>
      </c>
      <c r="G1303" s="1">
        <v>-1995.3702438799057</v>
      </c>
      <c r="H1303" s="1">
        <f t="shared" si="102"/>
        <v>115287.71862435993</v>
      </c>
      <c r="I1303" s="1">
        <f t="shared" si="103"/>
        <v>70232.924530067947</v>
      </c>
      <c r="J1303" s="4">
        <f t="shared" si="104"/>
        <v>69660.084115582402</v>
      </c>
      <c r="K1303" s="1">
        <f t="shared" si="101"/>
        <v>48961.822557232983</v>
      </c>
      <c r="L1303" s="1" cm="1">
        <f t="array" ref="L1303">-AVERAGE(IF(F754:F1303&lt;(-1*J1303),F754:F1303))</f>
        <v>86055.319700756896</v>
      </c>
      <c r="M1303" s="1" cm="1">
        <f t="array" ref="M1303">-AVERAGE(IF(G753:G1302&lt;(-1*K1303),G753:G1302))</f>
        <v>72022.729187633639</v>
      </c>
      <c r="N1303" s="1">
        <f t="shared" si="105"/>
        <v>-3255.5477714805625</v>
      </c>
      <c r="O1303" s="1">
        <f t="shared" si="106"/>
        <v>3255.5477714805625</v>
      </c>
      <c r="P1303" s="1">
        <f t="shared" si="107"/>
        <v>0</v>
      </c>
      <c r="Q1303" s="1">
        <f t="shared" si="108"/>
        <v>0</v>
      </c>
      <c r="R1303" s="1">
        <f t="shared" si="109"/>
        <v>0</v>
      </c>
      <c r="S1303" s="1">
        <f t="shared" si="110"/>
        <v>0</v>
      </c>
    </row>
    <row r="1304" spans="2:19" x14ac:dyDescent="0.35">
      <c r="B1304" s="46">
        <v>45349</v>
      </c>
      <c r="C1304" s="4">
        <v>1297</v>
      </c>
      <c r="D1304" s="4">
        <v>248</v>
      </c>
      <c r="E1304" s="1">
        <v>3.362758933600852E-3</v>
      </c>
      <c r="F1304" s="1">
        <v>3362.7589336008532</v>
      </c>
      <c r="G1304" s="1">
        <v>2124.7735415812122</v>
      </c>
      <c r="H1304" s="1">
        <f t="shared" si="102"/>
        <v>115287.71862435993</v>
      </c>
      <c r="I1304" s="1">
        <f t="shared" si="103"/>
        <v>70232.924530067947</v>
      </c>
      <c r="J1304" s="4">
        <f t="shared" si="104"/>
        <v>69660.084115582402</v>
      </c>
      <c r="K1304" s="1">
        <f t="shared" si="101"/>
        <v>48961.822557232983</v>
      </c>
      <c r="L1304" s="1" cm="1">
        <f t="array" ref="L1304">-AVERAGE(IF(F755:F1304&lt;(-1*J1304),F755:F1304))</f>
        <v>86055.319700756896</v>
      </c>
      <c r="M1304" s="1" cm="1">
        <f t="array" ref="M1304">-AVERAGE(IF(G754:G1303&lt;(-1*K1304),G754:G1303))</f>
        <v>72022.729187633639</v>
      </c>
      <c r="N1304" s="1">
        <f t="shared" si="105"/>
        <v>3362.7589336008518</v>
      </c>
      <c r="O1304" s="1">
        <f t="shared" si="106"/>
        <v>-3362.7589336008518</v>
      </c>
      <c r="P1304" s="1">
        <f t="shared" si="107"/>
        <v>0</v>
      </c>
      <c r="Q1304" s="1">
        <f t="shared" si="108"/>
        <v>0</v>
      </c>
      <c r="R1304" s="1">
        <f t="shared" si="109"/>
        <v>0</v>
      </c>
      <c r="S1304" s="1">
        <f t="shared" si="110"/>
        <v>0</v>
      </c>
    </row>
    <row r="1305" spans="2:19" x14ac:dyDescent="0.35">
      <c r="B1305" s="46">
        <v>45350</v>
      </c>
      <c r="C1305" s="4">
        <v>1298</v>
      </c>
      <c r="D1305" s="4">
        <v>249</v>
      </c>
      <c r="E1305" s="1">
        <v>3.4752092257675608E-2</v>
      </c>
      <c r="F1305" s="1">
        <v>34752.092257675598</v>
      </c>
      <c r="G1305" s="1">
        <v>22635.292653591328</v>
      </c>
      <c r="H1305" s="1">
        <f t="shared" si="102"/>
        <v>115287.71862435993</v>
      </c>
      <c r="I1305" s="1">
        <f t="shared" si="103"/>
        <v>70232.924530067947</v>
      </c>
      <c r="J1305" s="4">
        <f t="shared" si="104"/>
        <v>69660.084115582402</v>
      </c>
      <c r="K1305" s="1">
        <f t="shared" si="101"/>
        <v>48961.822557232983</v>
      </c>
      <c r="L1305" s="1" cm="1">
        <f t="array" ref="L1305">-AVERAGE(IF(F756:F1305&lt;(-1*J1305),F756:F1305))</f>
        <v>86055.319700756896</v>
      </c>
      <c r="M1305" s="1" cm="1">
        <f t="array" ref="M1305">-AVERAGE(IF(G755:G1304&lt;(-1*K1305),G755:G1304))</f>
        <v>72022.729187633639</v>
      </c>
      <c r="N1305" s="1">
        <f t="shared" si="105"/>
        <v>34752.092257675606</v>
      </c>
      <c r="O1305" s="1">
        <f t="shared" si="106"/>
        <v>-34752.092257675606</v>
      </c>
      <c r="P1305" s="1">
        <f t="shared" si="107"/>
        <v>0</v>
      </c>
      <c r="Q1305" s="1">
        <f t="shared" si="108"/>
        <v>0</v>
      </c>
      <c r="R1305" s="1">
        <f t="shared" si="109"/>
        <v>0</v>
      </c>
      <c r="S1305" s="1">
        <f t="shared" si="110"/>
        <v>0</v>
      </c>
    </row>
    <row r="1306" spans="2:19" x14ac:dyDescent="0.35">
      <c r="B1306" s="46">
        <v>45351</v>
      </c>
      <c r="C1306" s="4">
        <v>1299</v>
      </c>
      <c r="D1306" s="4">
        <v>250</v>
      </c>
      <c r="E1306" s="1">
        <v>2.1141637228804053E-2</v>
      </c>
      <c r="F1306" s="1">
        <v>21141.637228804058</v>
      </c>
      <c r="G1306" s="1">
        <v>13363.434016649937</v>
      </c>
      <c r="H1306" s="1">
        <f t="shared" si="102"/>
        <v>115287.71862435993</v>
      </c>
      <c r="I1306" s="1">
        <f t="shared" si="103"/>
        <v>70232.924530067947</v>
      </c>
      <c r="J1306" s="4">
        <f t="shared" si="104"/>
        <v>69660.084115582402</v>
      </c>
      <c r="K1306" s="1">
        <f t="shared" si="101"/>
        <v>48961.822557232983</v>
      </c>
      <c r="L1306" s="1" cm="1">
        <f t="array" ref="L1306">-AVERAGE(IF(F757:F1306&lt;(-1*J1306),F757:F1306))</f>
        <v>86055.319700756896</v>
      </c>
      <c r="M1306" s="1" cm="1">
        <f t="array" ref="M1306">-AVERAGE(IF(G756:G1305&lt;(-1*K1306),G756:G1305))</f>
        <v>72022.729187633639</v>
      </c>
      <c r="N1306" s="1">
        <f t="shared" si="105"/>
        <v>21141.637228804055</v>
      </c>
      <c r="O1306" s="1">
        <f t="shared" si="106"/>
        <v>-21141.637228804055</v>
      </c>
      <c r="P1306" s="1">
        <f t="shared" si="107"/>
        <v>0</v>
      </c>
      <c r="Q1306" s="1">
        <f t="shared" si="108"/>
        <v>0</v>
      </c>
      <c r="R1306" s="1">
        <f t="shared" si="109"/>
        <v>0</v>
      </c>
      <c r="S1306" s="1">
        <f t="shared" si="110"/>
        <v>0</v>
      </c>
    </row>
    <row r="1307" spans="2:19" x14ac:dyDescent="0.35">
      <c r="B1307" s="46">
        <v>45352</v>
      </c>
      <c r="C1307" s="4">
        <v>1300</v>
      </c>
      <c r="D1307" s="4">
        <v>251</v>
      </c>
      <c r="E1307" s="1">
        <v>1.1124146390719116E-2</v>
      </c>
      <c r="F1307" s="1">
        <v>11124.146390719106</v>
      </c>
      <c r="G1307" s="1">
        <v>7093.9572221429753</v>
      </c>
      <c r="H1307" s="1">
        <f t="shared" si="102"/>
        <v>115287.71862435993</v>
      </c>
      <c r="I1307" s="1">
        <f t="shared" si="103"/>
        <v>70232.924530067947</v>
      </c>
      <c r="J1307" s="4">
        <f t="shared" si="104"/>
        <v>69660.084115582402</v>
      </c>
      <c r="K1307" s="1">
        <f t="shared" si="101"/>
        <v>48961.822557232983</v>
      </c>
      <c r="L1307" s="1" cm="1">
        <f t="array" ref="L1307">-AVERAGE(IF(F758:F1307&lt;(-1*J1307),F758:F1307))</f>
        <v>86055.319700756896</v>
      </c>
      <c r="M1307" s="1" cm="1">
        <f t="array" ref="M1307">-AVERAGE(IF(G757:G1306&lt;(-1*K1307),G757:G1306))</f>
        <v>72022.729187633639</v>
      </c>
      <c r="N1307" s="1">
        <f t="shared" si="105"/>
        <v>11124.146390719117</v>
      </c>
      <c r="O1307" s="1">
        <f t="shared" si="106"/>
        <v>-11124.146390719117</v>
      </c>
      <c r="P1307" s="1">
        <f t="shared" si="107"/>
        <v>0</v>
      </c>
      <c r="Q1307" s="1">
        <f t="shared" si="108"/>
        <v>0</v>
      </c>
      <c r="R1307" s="1">
        <f t="shared" si="109"/>
        <v>0</v>
      </c>
      <c r="S1307" s="1">
        <f t="shared" si="110"/>
        <v>0</v>
      </c>
    </row>
    <row r="1308" spans="2:19" x14ac:dyDescent="0.35">
      <c r="B1308" s="46">
        <v>45355</v>
      </c>
      <c r="C1308" s="4">
        <v>1301</v>
      </c>
      <c r="D1308" s="4">
        <v>252</v>
      </c>
      <c r="E1308" s="1">
        <v>1.9686186195634676E-2</v>
      </c>
      <c r="F1308" s="1">
        <v>19686.186195634655</v>
      </c>
      <c r="G1308" s="1">
        <v>12866.868794020962</v>
      </c>
      <c r="H1308" s="1">
        <f t="shared" si="102"/>
        <v>115287.71862435993</v>
      </c>
      <c r="I1308" s="1">
        <f t="shared" si="103"/>
        <v>70232.924530067947</v>
      </c>
      <c r="J1308" s="4">
        <f t="shared" si="104"/>
        <v>69660.084115582402</v>
      </c>
      <c r="K1308" s="1">
        <f t="shared" si="101"/>
        <v>48961.822557232983</v>
      </c>
      <c r="L1308" s="1" cm="1">
        <f t="array" ref="L1308">-AVERAGE(IF(F759:F1308&lt;(-1*J1308),F759:F1308))</f>
        <v>86055.319700756896</v>
      </c>
      <c r="M1308" s="1" cm="1">
        <f t="array" ref="M1308">-AVERAGE(IF(G758:G1307&lt;(-1*K1308),G758:G1307))</f>
        <v>72022.729187633639</v>
      </c>
      <c r="N1308" s="1">
        <f t="shared" si="105"/>
        <v>19686.186195634677</v>
      </c>
      <c r="O1308" s="1">
        <f t="shared" si="106"/>
        <v>-19686.186195634677</v>
      </c>
      <c r="P1308" s="1">
        <f t="shared" si="107"/>
        <v>0</v>
      </c>
      <c r="Q1308" s="1">
        <f t="shared" si="108"/>
        <v>0</v>
      </c>
      <c r="R1308" s="1">
        <f t="shared" si="109"/>
        <v>0</v>
      </c>
      <c r="S1308" s="1">
        <f t="shared" si="110"/>
        <v>0</v>
      </c>
    </row>
    <row r="1309" spans="2:19" x14ac:dyDescent="0.35">
      <c r="B1309" s="46">
        <v>45356</v>
      </c>
      <c r="C1309" s="4">
        <v>1302</v>
      </c>
      <c r="D1309" s="4">
        <v>253</v>
      </c>
      <c r="E1309" s="1">
        <v>-5.7095690269952344E-3</v>
      </c>
      <c r="F1309" s="1">
        <v>-5709.5690269952174</v>
      </c>
      <c r="G1309" s="1">
        <v>-3770.8790199430159</v>
      </c>
      <c r="H1309" s="1">
        <f t="shared" si="102"/>
        <v>115287.71862435993</v>
      </c>
      <c r="I1309" s="1">
        <f t="shared" si="103"/>
        <v>70232.924530067947</v>
      </c>
      <c r="J1309" s="4">
        <f t="shared" si="104"/>
        <v>69660.084115582402</v>
      </c>
      <c r="K1309" s="1">
        <f t="shared" si="101"/>
        <v>48961.822557232983</v>
      </c>
      <c r="L1309" s="1" cm="1">
        <f t="array" ref="L1309">-AVERAGE(IF(F760:F1309&lt;(-1*J1309),F760:F1309))</f>
        <v>86055.319700756896</v>
      </c>
      <c r="M1309" s="1" cm="1">
        <f t="array" ref="M1309">-AVERAGE(IF(G759:G1308&lt;(-1*K1309),G759:G1308))</f>
        <v>72022.729187633639</v>
      </c>
      <c r="N1309" s="1">
        <f t="shared" si="105"/>
        <v>-5709.5690269952347</v>
      </c>
      <c r="O1309" s="1">
        <f t="shared" si="106"/>
        <v>5709.5690269952347</v>
      </c>
      <c r="P1309" s="1">
        <f t="shared" si="107"/>
        <v>0</v>
      </c>
      <c r="Q1309" s="1">
        <f t="shared" si="108"/>
        <v>0</v>
      </c>
      <c r="R1309" s="1">
        <f t="shared" si="109"/>
        <v>0</v>
      </c>
      <c r="S1309" s="1">
        <f t="shared" si="110"/>
        <v>0</v>
      </c>
    </row>
    <row r="1310" spans="2:19" x14ac:dyDescent="0.35">
      <c r="B1310" s="46">
        <v>45357</v>
      </c>
      <c r="C1310" s="4">
        <v>1303</v>
      </c>
      <c r="D1310" s="4">
        <v>254</v>
      </c>
      <c r="E1310" s="1">
        <v>2.0134057109273719E-2</v>
      </c>
      <c r="F1310" s="1">
        <v>20134.057109273737</v>
      </c>
      <c r="G1310" s="1">
        <v>13690.743112089585</v>
      </c>
      <c r="H1310" s="1">
        <f t="shared" si="102"/>
        <v>115287.71862435993</v>
      </c>
      <c r="I1310" s="1">
        <f t="shared" si="103"/>
        <v>70232.924530067947</v>
      </c>
      <c r="J1310" s="4">
        <f t="shared" si="104"/>
        <v>69660.084115582402</v>
      </c>
      <c r="K1310" s="1">
        <f t="shared" si="101"/>
        <v>48961.822557232983</v>
      </c>
      <c r="L1310" s="1" cm="1">
        <f t="array" ref="L1310">-AVERAGE(IF(F761:F1310&lt;(-1*J1310),F761:F1310))</f>
        <v>86055.319700756896</v>
      </c>
      <c r="M1310" s="1" cm="1">
        <f t="array" ref="M1310">-AVERAGE(IF(G760:G1309&lt;(-1*K1310),G760:G1309))</f>
        <v>72022.729187633639</v>
      </c>
      <c r="N1310" s="1">
        <f t="shared" si="105"/>
        <v>20134.057109273719</v>
      </c>
      <c r="O1310" s="1">
        <f t="shared" si="106"/>
        <v>-20134.057109273719</v>
      </c>
      <c r="P1310" s="1">
        <f t="shared" si="107"/>
        <v>0</v>
      </c>
      <c r="Q1310" s="1">
        <f t="shared" si="108"/>
        <v>0</v>
      </c>
      <c r="R1310" s="1">
        <f t="shared" si="109"/>
        <v>0</v>
      </c>
      <c r="S1310" s="1">
        <f t="shared" si="110"/>
        <v>0</v>
      </c>
    </row>
    <row r="1311" spans="2:19" x14ac:dyDescent="0.35">
      <c r="B1311" s="46">
        <v>45358</v>
      </c>
      <c r="C1311" s="4">
        <v>1304</v>
      </c>
      <c r="D1311" s="4">
        <v>255</v>
      </c>
      <c r="E1311" s="1">
        <v>-1.4755995684345448E-2</v>
      </c>
      <c r="F1311" s="1">
        <v>-14755.995684345486</v>
      </c>
      <c r="G1311" s="1">
        <v>-10112.110410664905</v>
      </c>
      <c r="H1311" s="1">
        <f t="shared" si="102"/>
        <v>115287.71862435993</v>
      </c>
      <c r="I1311" s="1">
        <f t="shared" si="103"/>
        <v>70232.924530067947</v>
      </c>
      <c r="J1311" s="4">
        <f t="shared" si="104"/>
        <v>69660.084115582402</v>
      </c>
      <c r="K1311" s="1">
        <f t="shared" si="101"/>
        <v>48961.822557232983</v>
      </c>
      <c r="L1311" s="1" cm="1">
        <f t="array" ref="L1311">-AVERAGE(IF(F762:F1311&lt;(-1*J1311),F762:F1311))</f>
        <v>86055.319700756896</v>
      </c>
      <c r="M1311" s="1" cm="1">
        <f t="array" ref="M1311">-AVERAGE(IF(G761:G1310&lt;(-1*K1311),G761:G1310))</f>
        <v>72022.729187633639</v>
      </c>
      <c r="N1311" s="1">
        <f t="shared" si="105"/>
        <v>-14755.995684345447</v>
      </c>
      <c r="O1311" s="1">
        <f t="shared" si="106"/>
        <v>14755.995684345447</v>
      </c>
      <c r="P1311" s="1">
        <f t="shared" si="107"/>
        <v>0</v>
      </c>
      <c r="Q1311" s="1">
        <f t="shared" si="108"/>
        <v>0</v>
      </c>
      <c r="R1311" s="1">
        <f t="shared" si="109"/>
        <v>0</v>
      </c>
      <c r="S1311" s="1">
        <f t="shared" si="110"/>
        <v>0</v>
      </c>
    </row>
    <row r="1312" spans="2:19" x14ac:dyDescent="0.35">
      <c r="B1312" s="46">
        <v>45359</v>
      </c>
      <c r="C1312" s="4">
        <v>1305</v>
      </c>
      <c r="D1312" s="4">
        <v>256</v>
      </c>
      <c r="E1312" s="1">
        <v>1.7593346539537959E-2</v>
      </c>
      <c r="F1312" s="1">
        <v>17593.346539538004</v>
      </c>
      <c r="G1312" s="1">
        <v>12277.580292348677</v>
      </c>
      <c r="H1312" s="1">
        <f t="shared" si="102"/>
        <v>115287.71862435993</v>
      </c>
      <c r="I1312" s="1">
        <f t="shared" si="103"/>
        <v>70232.924530067947</v>
      </c>
      <c r="J1312" s="4">
        <f t="shared" si="104"/>
        <v>69660.084115582402</v>
      </c>
      <c r="K1312" s="1">
        <f t="shared" si="101"/>
        <v>48961.822557232983</v>
      </c>
      <c r="L1312" s="1" cm="1">
        <f t="array" ref="L1312">-AVERAGE(IF(F763:F1312&lt;(-1*J1312),F763:F1312))</f>
        <v>86055.319700756896</v>
      </c>
      <c r="M1312" s="1" cm="1">
        <f t="array" ref="M1312">-AVERAGE(IF(G762:G1311&lt;(-1*K1312),G762:G1311))</f>
        <v>72022.729187633639</v>
      </c>
      <c r="N1312" s="1">
        <f t="shared" si="105"/>
        <v>17593.346539537957</v>
      </c>
      <c r="O1312" s="1">
        <f t="shared" si="106"/>
        <v>-17593.346539537957</v>
      </c>
      <c r="P1312" s="1">
        <f t="shared" si="107"/>
        <v>0</v>
      </c>
      <c r="Q1312" s="1">
        <f t="shared" si="108"/>
        <v>0</v>
      </c>
      <c r="R1312" s="1">
        <f t="shared" si="109"/>
        <v>0</v>
      </c>
      <c r="S1312" s="1">
        <f t="shared" si="110"/>
        <v>0</v>
      </c>
    </row>
    <row r="1313" spans="2:19" x14ac:dyDescent="0.35">
      <c r="B1313" s="46">
        <v>45362</v>
      </c>
      <c r="C1313" s="4">
        <v>1306</v>
      </c>
      <c r="D1313" s="4">
        <v>257</v>
      </c>
      <c r="E1313" s="1">
        <v>5.0288533747296213E-3</v>
      </c>
      <c r="F1313" s="1">
        <v>5028.8533747296315</v>
      </c>
      <c r="G1313" s="1">
        <v>3552.5797738954097</v>
      </c>
      <c r="H1313" s="1">
        <f t="shared" si="102"/>
        <v>115287.71862435993</v>
      </c>
      <c r="I1313" s="1">
        <f t="shared" si="103"/>
        <v>70232.924530067947</v>
      </c>
      <c r="J1313" s="4">
        <f t="shared" si="104"/>
        <v>69660.084115582402</v>
      </c>
      <c r="K1313" s="1">
        <f t="shared" ref="K1313:K1324" si="111">-LARGE(G763:G1312,(1-$C$3)*$C$2)</f>
        <v>48961.822557232983</v>
      </c>
      <c r="L1313" s="1" cm="1">
        <f t="array" ref="L1313">-AVERAGE(IF(F764:F1313&lt;(-1*J1313),F764:F1313))</f>
        <v>86055.319700756896</v>
      </c>
      <c r="M1313" s="1" cm="1">
        <f t="array" ref="M1313">-AVERAGE(IF(G763:G1312&lt;(-1*K1313),G763:G1312))</f>
        <v>72022.729187633639</v>
      </c>
      <c r="N1313" s="1">
        <f t="shared" si="105"/>
        <v>5028.8533747296215</v>
      </c>
      <c r="O1313" s="1">
        <f t="shared" si="106"/>
        <v>-5028.8533747296215</v>
      </c>
      <c r="P1313" s="1">
        <f t="shared" si="107"/>
        <v>0</v>
      </c>
      <c r="Q1313" s="1">
        <f t="shared" si="108"/>
        <v>0</v>
      </c>
      <c r="R1313" s="1">
        <f t="shared" si="109"/>
        <v>0</v>
      </c>
      <c r="S1313" s="1">
        <f t="shared" si="110"/>
        <v>0</v>
      </c>
    </row>
    <row r="1314" spans="2:19" x14ac:dyDescent="0.35">
      <c r="B1314" s="46">
        <v>45363</v>
      </c>
      <c r="C1314" s="4">
        <v>1307</v>
      </c>
      <c r="D1314" s="4">
        <v>258</v>
      </c>
      <c r="E1314" s="1">
        <v>-8.569155615242012E-3</v>
      </c>
      <c r="F1314" s="1">
        <v>-8569.1556152419653</v>
      </c>
      <c r="G1314" s="1">
        <v>-6233.8573872291154</v>
      </c>
      <c r="H1314" s="1">
        <f t="shared" si="102"/>
        <v>115287.71862435993</v>
      </c>
      <c r="I1314" s="1">
        <f t="shared" si="103"/>
        <v>70232.924530067947</v>
      </c>
      <c r="J1314" s="4">
        <f t="shared" si="104"/>
        <v>69660.084115582402</v>
      </c>
      <c r="K1314" s="1">
        <f t="shared" si="111"/>
        <v>48961.822557232983</v>
      </c>
      <c r="L1314" s="1" cm="1">
        <f t="array" ref="L1314">-AVERAGE(IF(F765:F1314&lt;(-1*J1314),F765:F1314))</f>
        <v>86055.319700756896</v>
      </c>
      <c r="M1314" s="1" cm="1">
        <f t="array" ref="M1314">-AVERAGE(IF(G764:G1313&lt;(-1*K1314),G764:G1313))</f>
        <v>72022.729187633639</v>
      </c>
      <c r="N1314" s="1">
        <f t="shared" si="105"/>
        <v>-8569.1556152420126</v>
      </c>
      <c r="O1314" s="1">
        <f t="shared" si="106"/>
        <v>8569.1556152420126</v>
      </c>
      <c r="P1314" s="1">
        <f t="shared" si="107"/>
        <v>0</v>
      </c>
      <c r="Q1314" s="1">
        <f t="shared" si="108"/>
        <v>0</v>
      </c>
      <c r="R1314" s="1">
        <f t="shared" si="109"/>
        <v>0</v>
      </c>
      <c r="S1314" s="1">
        <f t="shared" si="110"/>
        <v>0</v>
      </c>
    </row>
    <row r="1315" spans="2:19" x14ac:dyDescent="0.35">
      <c r="B1315" s="46">
        <v>45364</v>
      </c>
      <c r="C1315" s="4">
        <v>1308</v>
      </c>
      <c r="D1315" s="4">
        <v>259</v>
      </c>
      <c r="E1315" s="1">
        <v>2.7527119971214944E-3</v>
      </c>
      <c r="F1315" s="1">
        <v>2752.7119971214561</v>
      </c>
      <c r="G1315" s="1">
        <v>2055.377650977854</v>
      </c>
      <c r="H1315" s="1">
        <f t="shared" si="102"/>
        <v>115287.71862435993</v>
      </c>
      <c r="I1315" s="1">
        <f t="shared" si="103"/>
        <v>70232.924530067947</v>
      </c>
      <c r="J1315" s="4">
        <f t="shared" si="104"/>
        <v>69660.084115582402</v>
      </c>
      <c r="K1315" s="1">
        <f t="shared" si="111"/>
        <v>48961.822557232983</v>
      </c>
      <c r="L1315" s="1" cm="1">
        <f t="array" ref="L1315">-AVERAGE(IF(F766:F1315&lt;(-1*J1315),F766:F1315))</f>
        <v>86055.319700756896</v>
      </c>
      <c r="M1315" s="1" cm="1">
        <f t="array" ref="M1315">-AVERAGE(IF(G765:G1314&lt;(-1*K1315),G765:G1314))</f>
        <v>72022.729187633639</v>
      </c>
      <c r="N1315" s="1">
        <f t="shared" si="105"/>
        <v>2752.7119971214943</v>
      </c>
      <c r="O1315" s="1">
        <f t="shared" si="106"/>
        <v>-2752.7119971214943</v>
      </c>
      <c r="P1315" s="1">
        <f t="shared" si="107"/>
        <v>0</v>
      </c>
      <c r="Q1315" s="1">
        <f t="shared" si="108"/>
        <v>0</v>
      </c>
      <c r="R1315" s="1">
        <f t="shared" si="109"/>
        <v>0</v>
      </c>
      <c r="S1315" s="1">
        <f t="shared" si="110"/>
        <v>0</v>
      </c>
    </row>
    <row r="1316" spans="2:19" x14ac:dyDescent="0.35">
      <c r="B1316" s="46">
        <v>45365</v>
      </c>
      <c r="C1316" s="4">
        <v>1309</v>
      </c>
      <c r="D1316" s="4">
        <v>260</v>
      </c>
      <c r="E1316" s="1">
        <v>-9.4479093765571474E-3</v>
      </c>
      <c r="F1316" s="1">
        <v>-9447.9093765571015</v>
      </c>
      <c r="G1316" s="1">
        <v>-7272.282339037577</v>
      </c>
      <c r="H1316" s="1">
        <f t="shared" si="102"/>
        <v>115287.71862435993</v>
      </c>
      <c r="I1316" s="1">
        <f t="shared" si="103"/>
        <v>70232.924530067947</v>
      </c>
      <c r="J1316" s="4">
        <f t="shared" si="104"/>
        <v>69660.084115582402</v>
      </c>
      <c r="K1316" s="1">
        <f t="shared" si="111"/>
        <v>48961.822557232983</v>
      </c>
      <c r="L1316" s="1" cm="1">
        <f t="array" ref="L1316">-AVERAGE(IF(F767:F1316&lt;(-1*J1316),F767:F1316))</f>
        <v>86055.319700756896</v>
      </c>
      <c r="M1316" s="1" cm="1">
        <f t="array" ref="M1316">-AVERAGE(IF(G766:G1315&lt;(-1*K1316),G766:G1315))</f>
        <v>72022.729187633639</v>
      </c>
      <c r="N1316" s="1">
        <f t="shared" si="105"/>
        <v>-9447.909376557147</v>
      </c>
      <c r="O1316" s="1">
        <f t="shared" si="106"/>
        <v>9447.909376557147</v>
      </c>
      <c r="P1316" s="1">
        <f t="shared" si="107"/>
        <v>0</v>
      </c>
      <c r="Q1316" s="1">
        <f t="shared" si="108"/>
        <v>0</v>
      </c>
      <c r="R1316" s="1">
        <f t="shared" si="109"/>
        <v>0</v>
      </c>
      <c r="S1316" s="1">
        <f t="shared" si="110"/>
        <v>0</v>
      </c>
    </row>
    <row r="1317" spans="2:19" x14ac:dyDescent="0.35">
      <c r="B1317" s="46">
        <v>45366</v>
      </c>
      <c r="C1317" s="4">
        <v>1310</v>
      </c>
      <c r="D1317" s="4">
        <v>261</v>
      </c>
      <c r="E1317" s="1">
        <v>-1.0208273894507196E-2</v>
      </c>
      <c r="F1317" s="1">
        <v>-10208.273894507205</v>
      </c>
      <c r="G1317" s="1">
        <v>-8050.7778167622992</v>
      </c>
      <c r="H1317" s="1">
        <f t="shared" si="102"/>
        <v>115287.71862435993</v>
      </c>
      <c r="I1317" s="1">
        <f t="shared" si="103"/>
        <v>70232.924530067947</v>
      </c>
      <c r="J1317" s="4">
        <f t="shared" si="104"/>
        <v>69660.084115582402</v>
      </c>
      <c r="K1317" s="1">
        <f t="shared" si="111"/>
        <v>48961.822557232983</v>
      </c>
      <c r="L1317" s="1" cm="1">
        <f t="array" ref="L1317">-AVERAGE(IF(F768:F1317&lt;(-1*J1317),F768:F1317))</f>
        <v>86055.319700756896</v>
      </c>
      <c r="M1317" s="1" cm="1">
        <f t="array" ref="M1317">-AVERAGE(IF(G767:G1316&lt;(-1*K1317),G767:G1316))</f>
        <v>72022.729187633639</v>
      </c>
      <c r="N1317" s="1">
        <f t="shared" si="105"/>
        <v>-10208.273894507196</v>
      </c>
      <c r="O1317" s="1">
        <f t="shared" si="106"/>
        <v>10208.273894507196</v>
      </c>
      <c r="P1317" s="1">
        <f t="shared" si="107"/>
        <v>0</v>
      </c>
      <c r="Q1317" s="1">
        <f t="shared" si="108"/>
        <v>0</v>
      </c>
      <c r="R1317" s="1">
        <f t="shared" si="109"/>
        <v>0</v>
      </c>
      <c r="S1317" s="1">
        <f t="shared" si="110"/>
        <v>0</v>
      </c>
    </row>
    <row r="1318" spans="2:19" x14ac:dyDescent="0.35">
      <c r="B1318" s="46">
        <v>45369</v>
      </c>
      <c r="C1318" s="4">
        <v>1311</v>
      </c>
      <c r="D1318" s="4">
        <v>262</v>
      </c>
      <c r="E1318" s="1">
        <v>2.768046848299603E-3</v>
      </c>
      <c r="F1318" s="1">
        <v>2768.0468482995639</v>
      </c>
      <c r="G1318" s="1">
        <v>2233.3864684932378</v>
      </c>
      <c r="H1318" s="1">
        <f t="shared" si="102"/>
        <v>115287.71862435993</v>
      </c>
      <c r="I1318" s="1">
        <f t="shared" si="103"/>
        <v>70232.924530067947</v>
      </c>
      <c r="J1318" s="4">
        <f t="shared" si="104"/>
        <v>69660.084115582402</v>
      </c>
      <c r="K1318" s="1">
        <f t="shared" si="111"/>
        <v>46845.132391807041</v>
      </c>
      <c r="L1318" s="1" cm="1">
        <f t="array" ref="L1318">-AVERAGE(IF(F769:F1318&lt;(-1*J1318),F769:F1318))</f>
        <v>86055.319700756896</v>
      </c>
      <c r="M1318" s="1" cm="1">
        <f t="array" ref="M1318">-AVERAGE(IF(G768:G1317&lt;(-1*K1318),G768:G1317))</f>
        <v>70270.619444068318</v>
      </c>
      <c r="N1318" s="1">
        <f t="shared" si="105"/>
        <v>2768.046848299603</v>
      </c>
      <c r="O1318" s="1">
        <f t="shared" si="106"/>
        <v>-2768.046848299603</v>
      </c>
      <c r="P1318" s="1">
        <f t="shared" si="107"/>
        <v>0</v>
      </c>
      <c r="Q1318" s="1">
        <f t="shared" si="108"/>
        <v>0</v>
      </c>
      <c r="R1318" s="1">
        <f t="shared" si="109"/>
        <v>0</v>
      </c>
      <c r="S1318" s="1">
        <f t="shared" si="110"/>
        <v>0</v>
      </c>
    </row>
    <row r="1319" spans="2:19" x14ac:dyDescent="0.35">
      <c r="B1319" s="46">
        <v>45370</v>
      </c>
      <c r="C1319" s="4">
        <v>1312</v>
      </c>
      <c r="D1319" s="4">
        <v>263</v>
      </c>
      <c r="E1319" s="1">
        <v>-1.5936849657467063E-2</v>
      </c>
      <c r="F1319" s="1">
        <v>-15936.849657467101</v>
      </c>
      <c r="G1319" s="1">
        <v>-13254.251123121654</v>
      </c>
      <c r="H1319" s="1">
        <f t="shared" si="102"/>
        <v>115287.71862435993</v>
      </c>
      <c r="I1319" s="1">
        <f t="shared" si="103"/>
        <v>70232.924530067947</v>
      </c>
      <c r="J1319" s="4">
        <f t="shared" si="104"/>
        <v>69660.084115582402</v>
      </c>
      <c r="K1319" s="1">
        <f t="shared" si="111"/>
        <v>46845.132391807041</v>
      </c>
      <c r="L1319" s="1" cm="1">
        <f t="array" ref="L1319">-AVERAGE(IF(F770:F1319&lt;(-1*J1319),F770:F1319))</f>
        <v>86055.319700756896</v>
      </c>
      <c r="M1319" s="1" cm="1">
        <f t="array" ref="M1319">-AVERAGE(IF(G769:G1318&lt;(-1*K1319),G769:G1318))</f>
        <v>70270.619444068318</v>
      </c>
      <c r="N1319" s="1">
        <f t="shared" si="105"/>
        <v>-15936.849657467063</v>
      </c>
      <c r="O1319" s="1">
        <f t="shared" si="106"/>
        <v>15936.849657467063</v>
      </c>
      <c r="P1319" s="1">
        <f t="shared" si="107"/>
        <v>0</v>
      </c>
      <c r="Q1319" s="1">
        <f t="shared" si="108"/>
        <v>0</v>
      </c>
      <c r="R1319" s="1">
        <f t="shared" si="109"/>
        <v>0</v>
      </c>
      <c r="S1319" s="1">
        <f t="shared" si="110"/>
        <v>0</v>
      </c>
    </row>
    <row r="1320" spans="2:19" x14ac:dyDescent="0.35">
      <c r="B1320" s="46">
        <v>45371</v>
      </c>
      <c r="C1320" s="4">
        <v>1313</v>
      </c>
      <c r="D1320" s="4">
        <v>264</v>
      </c>
      <c r="E1320" s="1">
        <v>3.7127913632483654E-3</v>
      </c>
      <c r="F1320" s="1">
        <v>3712.7913632483687</v>
      </c>
      <c r="G1320" s="1">
        <v>3116.365998250365</v>
      </c>
      <c r="H1320" s="1">
        <f t="shared" si="102"/>
        <v>115287.71862435993</v>
      </c>
      <c r="I1320" s="1">
        <f t="shared" si="103"/>
        <v>70232.924530067947</v>
      </c>
      <c r="J1320" s="4">
        <f t="shared" si="104"/>
        <v>69660.084115582402</v>
      </c>
      <c r="K1320" s="1">
        <f t="shared" si="111"/>
        <v>46845.132391807041</v>
      </c>
      <c r="L1320" s="1" cm="1">
        <f t="array" ref="L1320">-AVERAGE(IF(F771:F1320&lt;(-1*J1320),F771:F1320))</f>
        <v>86055.319700756896</v>
      </c>
      <c r="M1320" s="1" cm="1">
        <f t="array" ref="M1320">-AVERAGE(IF(G770:G1319&lt;(-1*K1320),G770:G1319))</f>
        <v>70270.619444068318</v>
      </c>
      <c r="N1320" s="1">
        <f t="shared" si="105"/>
        <v>3712.7913632483655</v>
      </c>
      <c r="O1320" s="1">
        <f t="shared" si="106"/>
        <v>-3712.7913632483655</v>
      </c>
      <c r="P1320" s="1">
        <f t="shared" si="107"/>
        <v>0</v>
      </c>
      <c r="Q1320" s="1">
        <f t="shared" si="108"/>
        <v>0</v>
      </c>
      <c r="R1320" s="1">
        <f t="shared" si="109"/>
        <v>0</v>
      </c>
      <c r="S1320" s="1">
        <f t="shared" si="110"/>
        <v>0</v>
      </c>
    </row>
    <row r="1321" spans="2:19" x14ac:dyDescent="0.35">
      <c r="B1321" s="46">
        <v>45372</v>
      </c>
      <c r="C1321" s="4">
        <v>1314</v>
      </c>
      <c r="D1321" s="4">
        <v>265</v>
      </c>
      <c r="E1321" s="1">
        <v>1.3493867436378633E-3</v>
      </c>
      <c r="F1321" s="1">
        <v>1349.3867436378496</v>
      </c>
      <c r="G1321" s="1">
        <v>1166.7764447066138</v>
      </c>
      <c r="H1321" s="1">
        <f t="shared" si="102"/>
        <v>115287.71862435993</v>
      </c>
      <c r="I1321" s="1">
        <f t="shared" si="103"/>
        <v>70232.924530067947</v>
      </c>
      <c r="J1321" s="4">
        <f t="shared" si="104"/>
        <v>69660.084115582402</v>
      </c>
      <c r="K1321" s="1">
        <f t="shared" si="111"/>
        <v>46845.132391807041</v>
      </c>
      <c r="L1321" s="1" cm="1">
        <f t="array" ref="L1321">-AVERAGE(IF(F772:F1321&lt;(-1*J1321),F772:F1321))</f>
        <v>86055.319700756896</v>
      </c>
      <c r="M1321" s="1" cm="1">
        <f t="array" ref="M1321">-AVERAGE(IF(G771:G1320&lt;(-1*K1321),G771:G1320))</f>
        <v>70270.619444068318</v>
      </c>
      <c r="N1321" s="1">
        <f t="shared" si="105"/>
        <v>1349.3867436378632</v>
      </c>
      <c r="O1321" s="1">
        <f t="shared" si="106"/>
        <v>-1349.3867436378632</v>
      </c>
      <c r="P1321" s="1">
        <f t="shared" si="107"/>
        <v>0</v>
      </c>
      <c r="Q1321" s="1">
        <f t="shared" si="108"/>
        <v>0</v>
      </c>
      <c r="R1321" s="1">
        <f t="shared" si="109"/>
        <v>0</v>
      </c>
      <c r="S1321" s="1">
        <f t="shared" si="110"/>
        <v>0</v>
      </c>
    </row>
    <row r="1322" spans="2:19" x14ac:dyDescent="0.35">
      <c r="B1322" s="46">
        <v>45373</v>
      </c>
      <c r="C1322" s="4">
        <v>1315</v>
      </c>
      <c r="D1322" s="4">
        <v>266</v>
      </c>
      <c r="E1322" s="1">
        <v>-1.1516432597635375E-2</v>
      </c>
      <c r="F1322" s="1">
        <v>-11516.43259763543</v>
      </c>
      <c r="G1322" s="1">
        <v>-10269.055366489405</v>
      </c>
      <c r="H1322" s="1">
        <f t="shared" si="102"/>
        <v>115287.71862435993</v>
      </c>
      <c r="I1322" s="1">
        <f t="shared" si="103"/>
        <v>70232.924530067947</v>
      </c>
      <c r="J1322" s="4">
        <f t="shared" si="104"/>
        <v>69660.084115582402</v>
      </c>
      <c r="K1322" s="1">
        <f t="shared" si="111"/>
        <v>46845.132391807041</v>
      </c>
      <c r="L1322" s="1" cm="1">
        <f t="array" ref="L1322">-AVERAGE(IF(F773:F1322&lt;(-1*J1322),F773:F1322))</f>
        <v>86055.319700756896</v>
      </c>
      <c r="M1322" s="1" cm="1">
        <f t="array" ref="M1322">-AVERAGE(IF(G772:G1321&lt;(-1*K1322),G772:G1321))</f>
        <v>70270.619444068318</v>
      </c>
      <c r="N1322" s="1">
        <f t="shared" si="105"/>
        <v>-11516.432597635376</v>
      </c>
      <c r="O1322" s="1">
        <f t="shared" si="106"/>
        <v>11516.432597635376</v>
      </c>
      <c r="P1322" s="1">
        <f t="shared" si="107"/>
        <v>0</v>
      </c>
      <c r="Q1322" s="1">
        <f t="shared" si="108"/>
        <v>0</v>
      </c>
      <c r="R1322" s="1">
        <f t="shared" si="109"/>
        <v>0</v>
      </c>
      <c r="S1322" s="1">
        <f t="shared" si="110"/>
        <v>0</v>
      </c>
    </row>
    <row r="1323" spans="2:19" x14ac:dyDescent="0.35">
      <c r="B1323" s="46">
        <v>45376</v>
      </c>
      <c r="C1323" s="4">
        <v>1316</v>
      </c>
      <c r="D1323" s="4">
        <v>267</v>
      </c>
      <c r="E1323" s="1">
        <v>1.9348541218914817E-2</v>
      </c>
      <c r="F1323" s="1">
        <v>19348.54121891479</v>
      </c>
      <c r="G1323" s="1">
        <v>17562.267962850307</v>
      </c>
      <c r="H1323" s="1">
        <f t="shared" si="102"/>
        <v>115287.71862435993</v>
      </c>
      <c r="I1323" s="1">
        <f t="shared" si="103"/>
        <v>70232.924530067947</v>
      </c>
      <c r="J1323" s="4">
        <f t="shared" si="104"/>
        <v>69660.084115582402</v>
      </c>
      <c r="K1323" s="1">
        <f t="shared" si="111"/>
        <v>46845.132391807041</v>
      </c>
      <c r="L1323" s="1" cm="1">
        <f t="array" ref="L1323">-AVERAGE(IF(F774:F1323&lt;(-1*J1323),F774:F1323))</f>
        <v>86055.319700756896</v>
      </c>
      <c r="M1323" s="1" cm="1">
        <f t="array" ref="M1323">-AVERAGE(IF(G773:G1322&lt;(-1*K1323),G773:G1322))</f>
        <v>70270.619444068318</v>
      </c>
      <c r="N1323" s="1">
        <f t="shared" si="105"/>
        <v>19348.541218914816</v>
      </c>
      <c r="O1323" s="1">
        <f t="shared" si="106"/>
        <v>-19348.541218914816</v>
      </c>
      <c r="P1323" s="1">
        <f t="shared" si="107"/>
        <v>0</v>
      </c>
      <c r="Q1323" s="1">
        <f t="shared" si="108"/>
        <v>0</v>
      </c>
      <c r="R1323" s="1">
        <f t="shared" si="109"/>
        <v>0</v>
      </c>
      <c r="S1323" s="1">
        <f t="shared" si="110"/>
        <v>0</v>
      </c>
    </row>
    <row r="1324" spans="2:19" x14ac:dyDescent="0.35">
      <c r="B1324" s="46">
        <v>45377</v>
      </c>
      <c r="C1324" s="4">
        <v>1317</v>
      </c>
      <c r="D1324" s="4">
        <v>268</v>
      </c>
      <c r="E1324" s="1">
        <v>-9.7482207753566957E-3</v>
      </c>
      <c r="F1324" s="1">
        <v>-9748.2207753567491</v>
      </c>
      <c r="G1324" s="1">
        <v>-8789.8443492501756</v>
      </c>
      <c r="H1324" s="1">
        <f t="shared" si="102"/>
        <v>115287.71862435993</v>
      </c>
      <c r="I1324" s="1">
        <f t="shared" si="103"/>
        <v>70232.924530067947</v>
      </c>
      <c r="J1324" s="4">
        <f t="shared" si="104"/>
        <v>69660.084115582402</v>
      </c>
      <c r="K1324" s="1">
        <f t="shared" si="111"/>
        <v>46845.132391807041</v>
      </c>
      <c r="L1324" s="1" cm="1">
        <f t="array" ref="L1324">-AVERAGE(IF(F775:F1324&lt;(-1*J1324),F775:F1324))</f>
        <v>86055.319700756896</v>
      </c>
      <c r="M1324" s="1" cm="1">
        <f t="array" ref="M1324">-AVERAGE(IF(G774:G1323&lt;(-1*K1324),G774:G1323))</f>
        <v>70270.619444068318</v>
      </c>
      <c r="N1324" s="1">
        <f t="shared" si="105"/>
        <v>-9748.2207753566963</v>
      </c>
      <c r="O1324" s="1">
        <f t="shared" si="106"/>
        <v>9748.2207753566963</v>
      </c>
      <c r="P1324" s="1">
        <f t="shared" si="107"/>
        <v>0</v>
      </c>
      <c r="Q1324" s="1">
        <f t="shared" si="108"/>
        <v>0</v>
      </c>
      <c r="R1324" s="1">
        <f t="shared" si="109"/>
        <v>0</v>
      </c>
      <c r="S1324" s="1">
        <f t="shared" si="110"/>
        <v>0</v>
      </c>
    </row>
    <row r="1325" spans="2:19" x14ac:dyDescent="0.35">
      <c r="B1325" s="46">
        <v>45378</v>
      </c>
      <c r="C1325" s="4">
        <v>1318</v>
      </c>
      <c r="D1325" s="4">
        <v>269</v>
      </c>
      <c r="E1325" s="1">
        <v>3.7164161524512879E-3</v>
      </c>
      <c r="F1325" s="1">
        <v>3716.4161524513038</v>
      </c>
      <c r="G1325" s="1">
        <v>3423.0522180239295</v>
      </c>
    </row>
  </sheetData>
  <mergeCells count="4">
    <mergeCell ref="U557:Y557"/>
    <mergeCell ref="U561:Y561"/>
    <mergeCell ref="U565:X565"/>
    <mergeCell ref="H5:J5"/>
  </mergeCells>
  <conditionalFormatting sqref="Y559">
    <cfRule type="cellIs" dxfId="23" priority="3" operator="equal">
      <formula>"Reject"</formula>
    </cfRule>
    <cfRule type="cellIs" dxfId="22" priority="4" operator="equal">
      <formula>"Accept"</formula>
    </cfRule>
  </conditionalFormatting>
  <conditionalFormatting sqref="Y563">
    <cfRule type="cellIs" dxfId="21" priority="1" operator="equal">
      <formula>"Reject"</formula>
    </cfRule>
    <cfRule type="cellIs" dxfId="20" priority="2" operator="equal">
      <formula>"Accept"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F2541-A22C-44D6-BF88-6013C2F47CA1}">
  <dimension ref="B2:W1325"/>
  <sheetViews>
    <sheetView topLeftCell="H1" zoomScale="85" zoomScaleNormal="85" workbookViewId="0">
      <pane ySplit="6" topLeftCell="A555" activePane="bottomLeft" state="frozen"/>
      <selection pane="bottomLeft" activeCell="V563" sqref="V563"/>
    </sheetView>
  </sheetViews>
  <sheetFormatPr defaultRowHeight="14.5" x14ac:dyDescent="0.35"/>
  <cols>
    <col min="1" max="1" width="2.6328125" style="1" customWidth="1"/>
    <col min="2" max="2" width="11" style="1" bestFit="1" customWidth="1"/>
    <col min="3" max="3" width="11.08984375" style="1" bestFit="1" customWidth="1"/>
    <col min="4" max="4" width="11.08984375" style="1" customWidth="1"/>
    <col min="5" max="7" width="8.7265625" style="1"/>
    <col min="8" max="8" width="17.26953125" style="1" customWidth="1"/>
    <col min="9" max="9" width="14.1796875" style="1" customWidth="1"/>
    <col min="10" max="10" width="12.453125" style="1" customWidth="1"/>
    <col min="11" max="11" width="14.08984375" style="1" customWidth="1"/>
    <col min="12" max="12" width="12.453125" style="1" bestFit="1" customWidth="1"/>
    <col min="13" max="13" width="8.7265625" style="1"/>
    <col min="14" max="14" width="12.26953125" style="1" customWidth="1"/>
    <col min="15" max="15" width="14.90625" style="1" customWidth="1"/>
    <col min="16" max="16" width="13.6328125" style="1" customWidth="1"/>
    <col min="17" max="17" width="12.7265625" style="1" customWidth="1"/>
    <col min="18" max="18" width="8.7265625" style="1"/>
    <col min="19" max="23" width="12.6328125" style="1" customWidth="1"/>
    <col min="24" max="16384" width="8.7265625" style="1"/>
  </cols>
  <sheetData>
    <row r="2" spans="2:17" x14ac:dyDescent="0.35">
      <c r="B2" s="1" t="s">
        <v>24</v>
      </c>
      <c r="C2" s="1">
        <v>550</v>
      </c>
    </row>
    <row r="3" spans="2:17" x14ac:dyDescent="0.35">
      <c r="B3" s="1" t="s">
        <v>17</v>
      </c>
      <c r="C3" s="7">
        <v>0.01</v>
      </c>
      <c r="D3" s="7"/>
    </row>
    <row r="4" spans="2:17" x14ac:dyDescent="0.35">
      <c r="B4" s="1" t="s">
        <v>19</v>
      </c>
      <c r="C4" s="1">
        <v>1000000</v>
      </c>
    </row>
    <row r="6" spans="2:17" ht="58" x14ac:dyDescent="0.35">
      <c r="B6" s="2" t="s">
        <v>13</v>
      </c>
      <c r="C6" s="5" t="s">
        <v>15</v>
      </c>
      <c r="D6" s="2" t="s">
        <v>18</v>
      </c>
      <c r="E6" s="6" t="s">
        <v>16</v>
      </c>
      <c r="F6" s="6" t="s">
        <v>23</v>
      </c>
      <c r="G6" s="6" t="s">
        <v>27</v>
      </c>
      <c r="H6" s="6" t="s">
        <v>20</v>
      </c>
      <c r="I6" s="6" t="s">
        <v>25</v>
      </c>
      <c r="J6" s="6" t="s">
        <v>21</v>
      </c>
      <c r="K6" s="6" t="s">
        <v>26</v>
      </c>
      <c r="L6" s="6" t="s">
        <v>22</v>
      </c>
      <c r="M6" s="6" t="s">
        <v>0</v>
      </c>
      <c r="N6" s="6" t="s">
        <v>37</v>
      </c>
      <c r="O6" s="6" t="s">
        <v>36</v>
      </c>
      <c r="P6" s="6" t="s">
        <v>38</v>
      </c>
      <c r="Q6" s="6" t="s">
        <v>39</v>
      </c>
    </row>
    <row r="7" spans="2:17" x14ac:dyDescent="0.35">
      <c r="B7" s="3"/>
      <c r="C7" s="4"/>
      <c r="D7" s="4"/>
      <c r="E7" s="1" t="s">
        <v>14</v>
      </c>
      <c r="H7" s="4"/>
    </row>
    <row r="8" spans="2:17" x14ac:dyDescent="0.35">
      <c r="B8" s="3">
        <v>43467</v>
      </c>
      <c r="C8" s="4">
        <v>1</v>
      </c>
      <c r="D8" s="4"/>
      <c r="E8" s="1">
        <v>3.0929971815425233E-3</v>
      </c>
      <c r="F8" s="1">
        <v>3092.997181542567</v>
      </c>
      <c r="H8" s="4"/>
    </row>
    <row r="9" spans="2:17" x14ac:dyDescent="0.35">
      <c r="B9" s="3">
        <v>43468</v>
      </c>
      <c r="C9" s="4">
        <v>2</v>
      </c>
      <c r="D9" s="4"/>
      <c r="E9" s="1">
        <v>3.1553387604627151E-3</v>
      </c>
      <c r="F9" s="1">
        <v>3155.338760462706</v>
      </c>
      <c r="H9" s="4"/>
    </row>
    <row r="10" spans="2:17" x14ac:dyDescent="0.35">
      <c r="B10" s="3">
        <v>43469</v>
      </c>
      <c r="C10" s="4">
        <v>3</v>
      </c>
      <c r="D10" s="4"/>
      <c r="E10" s="1">
        <v>-2.6920826614663432E-3</v>
      </c>
      <c r="F10" s="1">
        <v>-2692.0826614663238</v>
      </c>
      <c r="H10" s="4"/>
    </row>
    <row r="11" spans="2:17" x14ac:dyDescent="0.35">
      <c r="B11" s="3">
        <v>43472</v>
      </c>
      <c r="C11" s="4">
        <v>4</v>
      </c>
      <c r="D11" s="4"/>
      <c r="E11" s="1">
        <v>-7.4447280819772742E-4</v>
      </c>
      <c r="F11" s="1">
        <v>-744.47280819772277</v>
      </c>
      <c r="H11" s="4"/>
    </row>
    <row r="12" spans="2:17" x14ac:dyDescent="0.35">
      <c r="B12" s="3">
        <v>43473</v>
      </c>
      <c r="C12" s="4">
        <v>5</v>
      </c>
      <c r="D12" s="4"/>
      <c r="E12" s="1">
        <v>-7.3578053800681269E-5</v>
      </c>
      <c r="F12" s="1">
        <v>-73.578053800738417</v>
      </c>
      <c r="H12" s="4"/>
    </row>
    <row r="13" spans="2:17" x14ac:dyDescent="0.35">
      <c r="B13" s="3">
        <v>43474</v>
      </c>
      <c r="C13" s="4">
        <v>6</v>
      </c>
      <c r="D13" s="4"/>
      <c r="E13" s="1">
        <v>1.4266411421128974E-3</v>
      </c>
      <c r="F13" s="1">
        <v>1426.6411421129014</v>
      </c>
      <c r="H13" s="4"/>
    </row>
    <row r="14" spans="2:17" x14ac:dyDescent="0.35">
      <c r="B14" s="3">
        <v>43475</v>
      </c>
      <c r="C14" s="4">
        <v>7</v>
      </c>
      <c r="D14" s="4"/>
      <c r="E14" s="1">
        <v>-1.5544860455076412E-3</v>
      </c>
      <c r="F14" s="1">
        <v>-1554.4860455075977</v>
      </c>
      <c r="H14" s="4"/>
    </row>
    <row r="15" spans="2:17" x14ac:dyDescent="0.35">
      <c r="B15" s="3">
        <v>43476</v>
      </c>
      <c r="C15" s="4">
        <v>8</v>
      </c>
      <c r="D15" s="4"/>
      <c r="E15" s="1">
        <v>1.8845136265372027E-3</v>
      </c>
      <c r="F15" s="1">
        <v>1884.5136265371693</v>
      </c>
      <c r="H15" s="4"/>
    </row>
    <row r="16" spans="2:17" x14ac:dyDescent="0.35">
      <c r="B16" s="3">
        <v>43479</v>
      </c>
      <c r="C16" s="4">
        <v>9</v>
      </c>
      <c r="D16" s="4"/>
      <c r="E16" s="1">
        <v>-1.5175839920061266E-3</v>
      </c>
      <c r="F16" s="1">
        <v>-1517.5839920061408</v>
      </c>
      <c r="H16" s="4"/>
    </row>
    <row r="17" spans="2:8" x14ac:dyDescent="0.35">
      <c r="B17" s="3">
        <v>43480</v>
      </c>
      <c r="C17" s="4">
        <v>10</v>
      </c>
      <c r="D17" s="4"/>
      <c r="E17" s="1">
        <v>2.1458310902840481E-4</v>
      </c>
      <c r="F17" s="1">
        <v>214.58310902840458</v>
      </c>
      <c r="H17" s="4"/>
    </row>
    <row r="18" spans="2:8" x14ac:dyDescent="0.35">
      <c r="B18" s="3">
        <v>43481</v>
      </c>
      <c r="C18" s="4">
        <v>11</v>
      </c>
      <c r="D18" s="4"/>
      <c r="E18" s="1">
        <v>7.6672003916690586E-4</v>
      </c>
      <c r="F18" s="1">
        <v>766.72003916685935</v>
      </c>
      <c r="H18" s="4"/>
    </row>
    <row r="19" spans="2:8" x14ac:dyDescent="0.35">
      <c r="B19" s="3">
        <v>43482</v>
      </c>
      <c r="C19" s="4">
        <v>12</v>
      </c>
      <c r="D19" s="4"/>
      <c r="E19" s="1">
        <v>1.822811099060096E-4</v>
      </c>
      <c r="F19" s="1">
        <v>182.28110990603454</v>
      </c>
      <c r="H19" s="4"/>
    </row>
    <row r="20" spans="2:8" x14ac:dyDescent="0.35">
      <c r="B20" s="3">
        <v>43483</v>
      </c>
      <c r="C20" s="4">
        <v>13</v>
      </c>
      <c r="D20" s="4"/>
      <c r="E20" s="1">
        <v>-1.5988371486617281E-4</v>
      </c>
      <c r="F20" s="1">
        <v>-159.88371486612596</v>
      </c>
      <c r="H20" s="4"/>
    </row>
    <row r="21" spans="2:8" x14ac:dyDescent="0.35">
      <c r="B21" s="3">
        <v>43487</v>
      </c>
      <c r="C21" s="4">
        <v>14</v>
      </c>
      <c r="D21" s="4"/>
      <c r="E21" s="1">
        <v>1.4005373907166609E-3</v>
      </c>
      <c r="F21" s="1">
        <v>1400.5373907166068</v>
      </c>
      <c r="H21" s="4"/>
    </row>
    <row r="22" spans="2:8" x14ac:dyDescent="0.35">
      <c r="B22" s="3">
        <v>43488</v>
      </c>
      <c r="C22" s="4">
        <v>15</v>
      </c>
      <c r="D22" s="4"/>
      <c r="E22" s="1">
        <v>9.8635603771593224E-4</v>
      </c>
      <c r="F22" s="1">
        <v>986.35603771591559</v>
      </c>
      <c r="H22" s="4"/>
    </row>
    <row r="23" spans="2:8" x14ac:dyDescent="0.35">
      <c r="B23" s="3">
        <v>43489</v>
      </c>
      <c r="C23" s="4">
        <v>16</v>
      </c>
      <c r="D23" s="4"/>
      <c r="E23" s="1">
        <v>2.0487373949547058E-3</v>
      </c>
      <c r="F23" s="1">
        <v>2048.73739495466</v>
      </c>
      <c r="H23" s="4"/>
    </row>
    <row r="24" spans="2:8" x14ac:dyDescent="0.35">
      <c r="B24" s="3">
        <v>43490</v>
      </c>
      <c r="C24" s="4">
        <v>17</v>
      </c>
      <c r="D24" s="4"/>
      <c r="E24" s="1">
        <v>-4.6863786947466029E-4</v>
      </c>
      <c r="F24" s="1">
        <v>-468.6378694747109</v>
      </c>
      <c r="H24" s="4"/>
    </row>
    <row r="25" spans="2:8" x14ac:dyDescent="0.35">
      <c r="B25" s="3">
        <v>43493</v>
      </c>
      <c r="C25" s="4">
        <v>18</v>
      </c>
      <c r="D25" s="4"/>
      <c r="E25" s="1">
        <v>-7.1486504753377143E-5</v>
      </c>
      <c r="F25" s="1">
        <v>-71.486504753353074</v>
      </c>
      <c r="H25" s="4"/>
    </row>
    <row r="26" spans="2:8" x14ac:dyDescent="0.35">
      <c r="B26" s="3">
        <v>43494</v>
      </c>
      <c r="C26" s="4">
        <v>19</v>
      </c>
      <c r="D26" s="4"/>
      <c r="E26" s="1">
        <v>2.0023532058930128E-3</v>
      </c>
      <c r="F26" s="1">
        <v>2002.3532058929559</v>
      </c>
      <c r="H26" s="4"/>
    </row>
    <row r="27" spans="2:8" x14ac:dyDescent="0.35">
      <c r="B27" s="3">
        <v>43495</v>
      </c>
      <c r="C27" s="4">
        <v>20</v>
      </c>
      <c r="D27" s="4"/>
      <c r="E27" s="1">
        <v>2.5102699919700997E-3</v>
      </c>
      <c r="F27" s="1">
        <v>2510.2699919701554</v>
      </c>
      <c r="H27" s="4"/>
    </row>
    <row r="28" spans="2:8" x14ac:dyDescent="0.35">
      <c r="B28" s="3">
        <v>43496</v>
      </c>
      <c r="C28" s="4">
        <v>21</v>
      </c>
      <c r="D28" s="4"/>
      <c r="E28" s="1">
        <v>4.4586058216107899E-3</v>
      </c>
      <c r="F28" s="1">
        <v>4458.6058216107776</v>
      </c>
      <c r="H28" s="4"/>
    </row>
    <row r="29" spans="2:8" x14ac:dyDescent="0.35">
      <c r="B29" s="3">
        <v>43497</v>
      </c>
      <c r="C29" s="4">
        <v>22</v>
      </c>
      <c r="D29" s="4"/>
      <c r="E29" s="1">
        <v>-2.2864654816640885E-3</v>
      </c>
      <c r="F29" s="1">
        <v>-2286.4654816640541</v>
      </c>
      <c r="H29" s="4"/>
    </row>
    <row r="30" spans="2:8" x14ac:dyDescent="0.35">
      <c r="B30" s="3">
        <v>43500</v>
      </c>
      <c r="C30" s="4">
        <v>23</v>
      </c>
      <c r="D30" s="4"/>
      <c r="E30" s="1">
        <v>-1.0035996967401677E-3</v>
      </c>
      <c r="F30" s="1">
        <v>-1003.5996967401588</v>
      </c>
      <c r="H30" s="4"/>
    </row>
    <row r="31" spans="2:8" x14ac:dyDescent="0.35">
      <c r="B31" s="3">
        <v>43501</v>
      </c>
      <c r="C31" s="4">
        <v>24</v>
      </c>
      <c r="D31" s="4"/>
      <c r="E31" s="1">
        <v>2.39085096035237E-3</v>
      </c>
      <c r="F31" s="1">
        <v>2390.8509603523416</v>
      </c>
      <c r="H31" s="4"/>
    </row>
    <row r="32" spans="2:8" x14ac:dyDescent="0.35">
      <c r="B32" s="3">
        <v>43502</v>
      </c>
      <c r="C32" s="4">
        <v>25</v>
      </c>
      <c r="D32" s="4"/>
      <c r="E32" s="1">
        <v>-7.531034990518248E-4</v>
      </c>
      <c r="F32" s="1">
        <v>-753.10349905188195</v>
      </c>
      <c r="H32" s="4"/>
    </row>
    <row r="33" spans="2:8" x14ac:dyDescent="0.35">
      <c r="B33" s="3">
        <v>43503</v>
      </c>
      <c r="C33" s="4">
        <v>26</v>
      </c>
      <c r="D33" s="4"/>
      <c r="E33" s="1">
        <v>9.3048510553652667E-4</v>
      </c>
      <c r="F33" s="1">
        <v>930.48510553652886</v>
      </c>
      <c r="H33" s="4"/>
    </row>
    <row r="34" spans="2:8" x14ac:dyDescent="0.35">
      <c r="B34" s="3">
        <v>43504</v>
      </c>
      <c r="C34" s="4">
        <v>27</v>
      </c>
      <c r="D34" s="4"/>
      <c r="E34" s="1">
        <v>1.7794528304314054E-3</v>
      </c>
      <c r="F34" s="1">
        <v>1779.4528304314008</v>
      </c>
      <c r="H34" s="4"/>
    </row>
    <row r="35" spans="2:8" x14ac:dyDescent="0.35">
      <c r="B35" s="3">
        <v>43507</v>
      </c>
      <c r="C35" s="4">
        <v>28</v>
      </c>
      <c r="D35" s="4"/>
      <c r="E35" s="1">
        <v>-1.2307480626954608E-3</v>
      </c>
      <c r="F35" s="1">
        <v>-1230.748062695493</v>
      </c>
      <c r="H35" s="4"/>
    </row>
    <row r="36" spans="2:8" x14ac:dyDescent="0.35">
      <c r="B36" s="3">
        <v>43508</v>
      </c>
      <c r="C36" s="4">
        <v>29</v>
      </c>
      <c r="D36" s="4"/>
      <c r="E36" s="1">
        <v>1.249227105911543E-4</v>
      </c>
      <c r="F36" s="1">
        <v>124.92271059111226</v>
      </c>
      <c r="H36" s="4"/>
    </row>
    <row r="37" spans="2:8" x14ac:dyDescent="0.35">
      <c r="B37" s="3">
        <v>43509</v>
      </c>
      <c r="C37" s="4">
        <v>30</v>
      </c>
      <c r="D37" s="4"/>
      <c r="E37" s="1">
        <v>-1.5958321365883456E-3</v>
      </c>
      <c r="F37" s="1">
        <v>-1595.8321365882875</v>
      </c>
      <c r="H37" s="4"/>
    </row>
    <row r="38" spans="2:8" x14ac:dyDescent="0.35">
      <c r="B38" s="3">
        <v>43510</v>
      </c>
      <c r="C38" s="4">
        <v>31</v>
      </c>
      <c r="D38" s="4"/>
      <c r="E38" s="1">
        <v>1.5078558095005965E-3</v>
      </c>
      <c r="F38" s="1">
        <v>1507.8558095005574</v>
      </c>
      <c r="H38" s="4"/>
    </row>
    <row r="39" spans="2:8" x14ac:dyDescent="0.35">
      <c r="B39" s="3">
        <v>43511</v>
      </c>
      <c r="C39" s="4">
        <v>32</v>
      </c>
      <c r="D39" s="4"/>
      <c r="E39" s="1">
        <v>6.9733477030875307E-4</v>
      </c>
      <c r="F39" s="1">
        <v>697.33477030880749</v>
      </c>
      <c r="H39" s="4"/>
    </row>
    <row r="40" spans="2:8" x14ac:dyDescent="0.35">
      <c r="B40" s="3">
        <v>43515</v>
      </c>
      <c r="C40" s="4">
        <v>33</v>
      </c>
      <c r="D40" s="4"/>
      <c r="E40" s="1">
        <v>8.2775020909022249E-4</v>
      </c>
      <c r="F40" s="1">
        <v>827.75020909018349</v>
      </c>
      <c r="H40" s="4"/>
    </row>
    <row r="41" spans="2:8" x14ac:dyDescent="0.35">
      <c r="B41" s="3">
        <v>43516</v>
      </c>
      <c r="C41" s="4">
        <v>34</v>
      </c>
      <c r="D41" s="4"/>
      <c r="E41" s="1">
        <v>-2.3447256678094699E-4</v>
      </c>
      <c r="F41" s="1">
        <v>-234.47256678098347</v>
      </c>
      <c r="H41" s="4"/>
    </row>
    <row r="42" spans="2:8" x14ac:dyDescent="0.35">
      <c r="B42" s="3">
        <v>43517</v>
      </c>
      <c r="C42" s="4">
        <v>35</v>
      </c>
      <c r="D42" s="4"/>
      <c r="E42" s="1">
        <v>-2.3017539909608508E-3</v>
      </c>
      <c r="F42" s="1">
        <v>-2301.7539909608895</v>
      </c>
      <c r="H42" s="4"/>
    </row>
    <row r="43" spans="2:8" x14ac:dyDescent="0.35">
      <c r="B43" s="3">
        <v>43518</v>
      </c>
      <c r="C43" s="4">
        <v>36</v>
      </c>
      <c r="D43" s="4"/>
      <c r="E43" s="1">
        <v>2.8795488420050039E-3</v>
      </c>
      <c r="F43" s="1">
        <v>2879.548842004966</v>
      </c>
      <c r="H43" s="4"/>
    </row>
    <row r="44" spans="2:8" x14ac:dyDescent="0.35">
      <c r="B44" s="3">
        <v>43521</v>
      </c>
      <c r="C44" s="4">
        <v>37</v>
      </c>
      <c r="D44" s="4"/>
      <c r="E44" s="1">
        <v>-4.7378105489903665E-4</v>
      </c>
      <c r="F44" s="1">
        <v>-473.78105489898007</v>
      </c>
      <c r="H44" s="4"/>
    </row>
    <row r="45" spans="2:8" x14ac:dyDescent="0.35">
      <c r="B45" s="3">
        <v>43522</v>
      </c>
      <c r="C45" s="4">
        <v>38</v>
      </c>
      <c r="D45" s="4"/>
      <c r="E45" s="1">
        <v>1.4803324778854281E-3</v>
      </c>
      <c r="F45" s="1">
        <v>1480.3324778854148</v>
      </c>
      <c r="H45" s="4"/>
    </row>
    <row r="46" spans="2:8" x14ac:dyDescent="0.35">
      <c r="B46" s="3">
        <v>43523</v>
      </c>
      <c r="C46" s="4">
        <v>39</v>
      </c>
      <c r="D46" s="4"/>
      <c r="E46" s="1">
        <v>-2.351280759416281E-3</v>
      </c>
      <c r="F46" s="1">
        <v>-2351.2807594162878</v>
      </c>
      <c r="H46" s="4"/>
    </row>
    <row r="47" spans="2:8" x14ac:dyDescent="0.35">
      <c r="B47" s="3">
        <v>43524</v>
      </c>
      <c r="C47" s="4">
        <v>40</v>
      </c>
      <c r="D47" s="4"/>
      <c r="E47" s="1">
        <v>-1.289420733658681E-3</v>
      </c>
      <c r="F47" s="1">
        <v>-1289.4207336587133</v>
      </c>
      <c r="H47" s="4"/>
    </row>
    <row r="48" spans="2:8" x14ac:dyDescent="0.35">
      <c r="B48" s="3">
        <v>43525</v>
      </c>
      <c r="C48" s="4">
        <v>41</v>
      </c>
      <c r="D48" s="4"/>
      <c r="E48" s="1">
        <v>-2.0460142648862324E-3</v>
      </c>
      <c r="F48" s="1">
        <v>-2046.0142648862675</v>
      </c>
      <c r="H48" s="4"/>
    </row>
    <row r="49" spans="2:8" x14ac:dyDescent="0.35">
      <c r="B49" s="3">
        <v>43528</v>
      </c>
      <c r="C49" s="4">
        <v>42</v>
      </c>
      <c r="D49" s="4"/>
      <c r="E49" s="1">
        <v>1.8998775313286266E-3</v>
      </c>
      <c r="F49" s="1">
        <v>1899.8775313285878</v>
      </c>
      <c r="H49" s="4"/>
    </row>
    <row r="50" spans="2:8" x14ac:dyDescent="0.35">
      <c r="B50" s="3">
        <v>43529</v>
      </c>
      <c r="C50" s="4">
        <v>43</v>
      </c>
      <c r="D50" s="4"/>
      <c r="E50" s="1">
        <v>3.6508870368783084E-4</v>
      </c>
      <c r="F50" s="1">
        <v>365.08870368788484</v>
      </c>
      <c r="H50" s="4"/>
    </row>
    <row r="51" spans="2:8" x14ac:dyDescent="0.35">
      <c r="B51" s="3">
        <v>43530</v>
      </c>
      <c r="C51" s="4">
        <v>44</v>
      </c>
      <c r="D51" s="4"/>
      <c r="E51" s="1">
        <v>1.2994382623209809E-3</v>
      </c>
      <c r="F51" s="1">
        <v>1299.4382623209385</v>
      </c>
      <c r="H51" s="4"/>
    </row>
    <row r="52" spans="2:8" x14ac:dyDescent="0.35">
      <c r="B52" s="3">
        <v>43531</v>
      </c>
      <c r="C52" s="4">
        <v>45</v>
      </c>
      <c r="D52" s="4"/>
      <c r="E52" s="1">
        <v>2.6903129233686656E-3</v>
      </c>
      <c r="F52" s="1">
        <v>2690.3129233686486</v>
      </c>
      <c r="H52" s="4"/>
    </row>
    <row r="53" spans="2:8" x14ac:dyDescent="0.35">
      <c r="B53" s="3">
        <v>43532</v>
      </c>
      <c r="C53" s="4">
        <v>46</v>
      </c>
      <c r="D53" s="4"/>
      <c r="E53" s="1">
        <v>1.3416247845314914E-3</v>
      </c>
      <c r="F53" s="1">
        <v>1341.6247845315374</v>
      </c>
      <c r="H53" s="4"/>
    </row>
    <row r="54" spans="2:8" x14ac:dyDescent="0.35">
      <c r="B54" s="3">
        <v>43535</v>
      </c>
      <c r="C54" s="4">
        <v>47</v>
      </c>
      <c r="D54" s="4"/>
      <c r="E54" s="1">
        <v>-1.2668708312390257E-4</v>
      </c>
      <c r="F54" s="1">
        <v>-126.68708312395029</v>
      </c>
      <c r="H54" s="4"/>
    </row>
    <row r="55" spans="2:8" x14ac:dyDescent="0.35">
      <c r="B55" s="3">
        <v>43536</v>
      </c>
      <c r="C55" s="4">
        <v>48</v>
      </c>
      <c r="D55" s="4"/>
      <c r="E55" s="1">
        <v>2.3270794932321774E-3</v>
      </c>
      <c r="F55" s="1">
        <v>2327.0794932321878</v>
      </c>
      <c r="H55" s="4"/>
    </row>
    <row r="56" spans="2:8" x14ac:dyDescent="0.35">
      <c r="B56" s="3">
        <v>43537</v>
      </c>
      <c r="C56" s="4">
        <v>49</v>
      </c>
      <c r="D56" s="4"/>
      <c r="E56" s="1">
        <v>-6.4483044054116463E-4</v>
      </c>
      <c r="F56" s="1">
        <v>-644.83044054114725</v>
      </c>
      <c r="H56" s="4"/>
    </row>
    <row r="57" spans="2:8" x14ac:dyDescent="0.35">
      <c r="B57" s="3">
        <v>43538</v>
      </c>
      <c r="C57" s="4">
        <v>50</v>
      </c>
      <c r="D57" s="4"/>
      <c r="E57" s="1">
        <v>-1.4507493853054831E-3</v>
      </c>
      <c r="F57" s="1">
        <v>-1450.7493853054475</v>
      </c>
      <c r="H57" s="4"/>
    </row>
    <row r="58" spans="2:8" x14ac:dyDescent="0.35">
      <c r="B58" s="3">
        <v>43539</v>
      </c>
      <c r="C58" s="4">
        <v>51</v>
      </c>
      <c r="D58" s="4"/>
      <c r="E58" s="1">
        <v>2.5653428131106452E-3</v>
      </c>
      <c r="F58" s="1">
        <v>2565.3428131106775</v>
      </c>
      <c r="H58" s="4"/>
    </row>
    <row r="59" spans="2:8" x14ac:dyDescent="0.35">
      <c r="B59" s="3">
        <v>43542</v>
      </c>
      <c r="C59" s="4">
        <v>52</v>
      </c>
      <c r="D59" s="4"/>
      <c r="E59" s="1">
        <v>-3.5170421254991001E-4</v>
      </c>
      <c r="F59" s="1">
        <v>-351.70421254995745</v>
      </c>
      <c r="H59" s="4"/>
    </row>
    <row r="60" spans="2:8" x14ac:dyDescent="0.35">
      <c r="B60" s="3">
        <v>43543</v>
      </c>
      <c r="C60" s="4">
        <v>53</v>
      </c>
      <c r="D60" s="4"/>
      <c r="E60" s="1">
        <v>-1.8466039913732802E-4</v>
      </c>
      <c r="F60" s="1">
        <v>-184.66039913729765</v>
      </c>
      <c r="H60" s="4"/>
    </row>
    <row r="61" spans="2:8" x14ac:dyDescent="0.35">
      <c r="B61" s="3">
        <v>43544</v>
      </c>
      <c r="C61" s="4">
        <v>54</v>
      </c>
      <c r="D61" s="4"/>
      <c r="E61" s="1">
        <v>4.8284959757265381E-3</v>
      </c>
      <c r="F61" s="1">
        <v>4828.4959757265169</v>
      </c>
      <c r="H61" s="4"/>
    </row>
    <row r="62" spans="2:8" x14ac:dyDescent="0.35">
      <c r="B62" s="3">
        <v>43545</v>
      </c>
      <c r="C62" s="4">
        <v>55</v>
      </c>
      <c r="D62" s="4"/>
      <c r="E62" s="1">
        <v>8.0231453585881917E-4</v>
      </c>
      <c r="F62" s="1">
        <v>802.31453585880809</v>
      </c>
      <c r="H62" s="4"/>
    </row>
    <row r="63" spans="2:8" x14ac:dyDescent="0.35">
      <c r="B63" s="3">
        <v>43546</v>
      </c>
      <c r="C63" s="4">
        <v>56</v>
      </c>
      <c r="D63" s="4"/>
      <c r="E63" s="1">
        <v>5.27196807250055E-3</v>
      </c>
      <c r="F63" s="1">
        <v>5271.9680725005455</v>
      </c>
      <c r="H63" s="4"/>
    </row>
    <row r="64" spans="2:8" x14ac:dyDescent="0.35">
      <c r="B64" s="3">
        <v>43549</v>
      </c>
      <c r="C64" s="4">
        <v>57</v>
      </c>
      <c r="D64" s="4"/>
      <c r="E64" s="1">
        <v>1.5753018791725189E-3</v>
      </c>
      <c r="F64" s="1">
        <v>1575.3018791725626</v>
      </c>
      <c r="H64" s="4"/>
    </row>
    <row r="65" spans="2:8" x14ac:dyDescent="0.35">
      <c r="B65" s="3">
        <v>43550</v>
      </c>
      <c r="C65" s="4">
        <v>58</v>
      </c>
      <c r="D65" s="4"/>
      <c r="E65" s="1">
        <v>1.9369758756342109E-4</v>
      </c>
      <c r="F65" s="1">
        <v>193.69758756342344</v>
      </c>
      <c r="H65" s="4"/>
    </row>
    <row r="66" spans="2:8" x14ac:dyDescent="0.35">
      <c r="B66" s="3">
        <v>43551</v>
      </c>
      <c r="C66" s="4">
        <v>59</v>
      </c>
      <c r="D66" s="4"/>
      <c r="E66" s="1">
        <v>1.7495999455853426E-3</v>
      </c>
      <c r="F66" s="1">
        <v>1749.5999455853598</v>
      </c>
      <c r="H66" s="4"/>
    </row>
    <row r="67" spans="2:8" x14ac:dyDescent="0.35">
      <c r="B67" s="3">
        <v>43552</v>
      </c>
      <c r="C67" s="4">
        <v>60</v>
      </c>
      <c r="D67" s="4"/>
      <c r="E67" s="1">
        <v>5.7441284624125074E-4</v>
      </c>
      <c r="F67" s="1">
        <v>574.41284624126274</v>
      </c>
      <c r="H67" s="4"/>
    </row>
    <row r="68" spans="2:8" x14ac:dyDescent="0.35">
      <c r="B68" s="3">
        <v>43553</v>
      </c>
      <c r="C68" s="4">
        <v>61</v>
      </c>
      <c r="D68" s="4"/>
      <c r="E68" s="1">
        <v>-5.0106244900548127E-4</v>
      </c>
      <c r="F68" s="1">
        <v>-501.06244900543243</v>
      </c>
      <c r="H68" s="4"/>
    </row>
    <row r="69" spans="2:8" x14ac:dyDescent="0.35">
      <c r="B69" s="3">
        <v>43556</v>
      </c>
      <c r="C69" s="4">
        <v>62</v>
      </c>
      <c r="D69" s="4"/>
      <c r="E69" s="1">
        <v>-3.9609559066923006E-3</v>
      </c>
      <c r="F69" s="1">
        <v>-3960.9559066923102</v>
      </c>
      <c r="H69" s="4"/>
    </row>
    <row r="70" spans="2:8" x14ac:dyDescent="0.35">
      <c r="B70" s="3">
        <v>43557</v>
      </c>
      <c r="C70" s="4">
        <v>63</v>
      </c>
      <c r="D70" s="4"/>
      <c r="E70" s="1">
        <v>8.636328230243502E-4</v>
      </c>
      <c r="F70" s="1">
        <v>863.63282302429434</v>
      </c>
      <c r="H70" s="4"/>
    </row>
    <row r="71" spans="2:8" x14ac:dyDescent="0.35">
      <c r="B71" s="3">
        <v>43558</v>
      </c>
      <c r="C71" s="4">
        <v>64</v>
      </c>
      <c r="D71" s="4"/>
      <c r="E71" s="1">
        <v>-1.7833219517811711E-3</v>
      </c>
      <c r="F71" s="1">
        <v>-1783.3219517811667</v>
      </c>
      <c r="H71" s="4"/>
    </row>
    <row r="72" spans="2:8" x14ac:dyDescent="0.35">
      <c r="B72" s="3">
        <v>43559</v>
      </c>
      <c r="C72" s="4">
        <v>65</v>
      </c>
      <c r="D72" s="4"/>
      <c r="E72" s="1">
        <v>9.8856752211692596E-4</v>
      </c>
      <c r="F72" s="1">
        <v>988.56752211693674</v>
      </c>
      <c r="H72" s="4"/>
    </row>
    <row r="73" spans="2:8" x14ac:dyDescent="0.35">
      <c r="B73" s="3">
        <v>43560</v>
      </c>
      <c r="C73" s="4">
        <v>66</v>
      </c>
      <c r="D73" s="4"/>
      <c r="E73" s="1">
        <v>9.1057479554997435E-4</v>
      </c>
      <c r="F73" s="1">
        <v>910.57479554996826</v>
      </c>
      <c r="H73" s="4"/>
    </row>
    <row r="74" spans="2:8" x14ac:dyDescent="0.35">
      <c r="B74" s="3">
        <v>43563</v>
      </c>
      <c r="C74" s="4">
        <v>67</v>
      </c>
      <c r="D74" s="4"/>
      <c r="E74" s="1">
        <v>-8.7793734386693739E-4</v>
      </c>
      <c r="F74" s="1">
        <v>-877.93734386691358</v>
      </c>
      <c r="H74" s="4"/>
    </row>
    <row r="75" spans="2:8" x14ac:dyDescent="0.35">
      <c r="B75" s="3">
        <v>43564</v>
      </c>
      <c r="C75" s="4">
        <v>68</v>
      </c>
      <c r="D75" s="4"/>
      <c r="E75" s="1">
        <v>1.2997240440830887E-3</v>
      </c>
      <c r="F75" s="1">
        <v>1299.7240440830356</v>
      </c>
      <c r="H75" s="4"/>
    </row>
    <row r="76" spans="2:8" x14ac:dyDescent="0.35">
      <c r="B76" s="3">
        <v>43565</v>
      </c>
      <c r="C76" s="4">
        <v>69</v>
      </c>
      <c r="D76" s="4"/>
      <c r="E76" s="1">
        <v>2.5261586854469576E-3</v>
      </c>
      <c r="F76" s="1">
        <v>2526.1586854469497</v>
      </c>
      <c r="H76" s="4"/>
    </row>
    <row r="77" spans="2:8" x14ac:dyDescent="0.35">
      <c r="B77" s="3">
        <v>43566</v>
      </c>
      <c r="C77" s="4">
        <v>70</v>
      </c>
      <c r="D77" s="4"/>
      <c r="E77" s="1">
        <v>-1.2636580067979608E-3</v>
      </c>
      <c r="F77" s="1">
        <v>-1263.6580067980103</v>
      </c>
      <c r="H77" s="4"/>
    </row>
    <row r="78" spans="2:8" x14ac:dyDescent="0.35">
      <c r="B78" s="3">
        <v>43567</v>
      </c>
      <c r="C78" s="4">
        <v>71</v>
      </c>
      <c r="D78" s="4"/>
      <c r="E78" s="1">
        <v>-1.5484945701000677E-3</v>
      </c>
      <c r="F78" s="1">
        <v>-1548.4945701000979</v>
      </c>
      <c r="H78" s="4"/>
    </row>
    <row r="79" spans="2:8" x14ac:dyDescent="0.35">
      <c r="B79" s="3">
        <v>43570</v>
      </c>
      <c r="C79" s="4">
        <v>72</v>
      </c>
      <c r="D79" s="4"/>
      <c r="E79" s="1">
        <v>-2.2523312137889622E-4</v>
      </c>
      <c r="F79" s="1">
        <v>-225.23312137892935</v>
      </c>
      <c r="H79" s="4"/>
    </row>
    <row r="80" spans="2:8" x14ac:dyDescent="0.35">
      <c r="B80" s="3">
        <v>43571</v>
      </c>
      <c r="C80" s="4">
        <v>73</v>
      </c>
      <c r="D80" s="4"/>
      <c r="E80" s="1">
        <v>-2.1117808213896821E-3</v>
      </c>
      <c r="F80" s="1">
        <v>-2111.7808213896351</v>
      </c>
      <c r="H80" s="4"/>
    </row>
    <row r="81" spans="2:8" x14ac:dyDescent="0.35">
      <c r="B81" s="3">
        <v>43572</v>
      </c>
      <c r="C81" s="4">
        <v>74</v>
      </c>
      <c r="D81" s="4"/>
      <c r="E81" s="1">
        <v>7.4601895381614676E-5</v>
      </c>
      <c r="F81" s="1">
        <v>74.601895381580107</v>
      </c>
      <c r="H81" s="4"/>
    </row>
    <row r="82" spans="2:8" x14ac:dyDescent="0.35">
      <c r="B82" s="3">
        <v>43573</v>
      </c>
      <c r="C82" s="4">
        <v>75</v>
      </c>
      <c r="D82" s="4"/>
      <c r="E82" s="1">
        <v>1.259522301880738E-3</v>
      </c>
      <c r="F82" s="1">
        <v>1259.5223018807592</v>
      </c>
      <c r="H82" s="4"/>
    </row>
    <row r="83" spans="2:8" x14ac:dyDescent="0.35">
      <c r="B83" s="3">
        <v>43577</v>
      </c>
      <c r="C83" s="4">
        <v>76</v>
      </c>
      <c r="D83" s="4"/>
      <c r="E83" s="1">
        <v>-1.1047969255733806E-3</v>
      </c>
      <c r="F83" s="1">
        <v>-1104.7969255733769</v>
      </c>
      <c r="H83" s="4"/>
    </row>
    <row r="84" spans="2:8" x14ac:dyDescent="0.35">
      <c r="B84" s="3">
        <v>43578</v>
      </c>
      <c r="C84" s="4">
        <v>77</v>
      </c>
      <c r="D84" s="4"/>
      <c r="E84" s="1">
        <v>2.2323049682201924E-3</v>
      </c>
      <c r="F84" s="1">
        <v>2232.3049682201818</v>
      </c>
      <c r="H84" s="4"/>
    </row>
    <row r="85" spans="2:8" x14ac:dyDescent="0.35">
      <c r="B85" s="3">
        <v>43579</v>
      </c>
      <c r="C85" s="4">
        <v>78</v>
      </c>
      <c r="D85" s="4"/>
      <c r="E85" s="1">
        <v>2.8302307828771871E-3</v>
      </c>
      <c r="F85" s="1">
        <v>2830.2307828771882</v>
      </c>
      <c r="H85" s="4"/>
    </row>
    <row r="86" spans="2:8" x14ac:dyDescent="0.35">
      <c r="B86" s="3">
        <v>43580</v>
      </c>
      <c r="C86" s="4">
        <v>79</v>
      </c>
      <c r="D86" s="4"/>
      <c r="E86" s="1">
        <v>-2.8098541060158353E-4</v>
      </c>
      <c r="F86" s="1">
        <v>-280.98541060159914</v>
      </c>
      <c r="H86" s="4"/>
    </row>
    <row r="87" spans="2:8" x14ac:dyDescent="0.35">
      <c r="B87" s="3">
        <v>43581</v>
      </c>
      <c r="C87" s="4">
        <v>80</v>
      </c>
      <c r="D87" s="4"/>
      <c r="E87" s="1">
        <v>2.4522169063298069E-3</v>
      </c>
      <c r="F87" s="1">
        <v>2452.2169063298497</v>
      </c>
      <c r="H87" s="4"/>
    </row>
    <row r="88" spans="2:8" x14ac:dyDescent="0.35">
      <c r="B88" s="3">
        <v>43584</v>
      </c>
      <c r="C88" s="4">
        <v>81</v>
      </c>
      <c r="D88" s="4"/>
      <c r="E88" s="1">
        <v>-2.2990795799768195E-3</v>
      </c>
      <c r="F88" s="1">
        <v>-2299.079579976853</v>
      </c>
      <c r="H88" s="4"/>
    </row>
    <row r="89" spans="2:8" x14ac:dyDescent="0.35">
      <c r="B89" s="3">
        <v>43585</v>
      </c>
      <c r="C89" s="4">
        <v>82</v>
      </c>
      <c r="D89" s="4"/>
      <c r="E89" s="1">
        <v>8.0389983167370208E-4</v>
      </c>
      <c r="F89" s="1">
        <v>803.89983167371247</v>
      </c>
      <c r="H89" s="4"/>
    </row>
    <row r="90" spans="2:8" x14ac:dyDescent="0.35">
      <c r="B90" s="3">
        <v>43586</v>
      </c>
      <c r="C90" s="4">
        <v>83</v>
      </c>
      <c r="D90" s="4"/>
      <c r="E90" s="1">
        <v>9.3191937167970773E-5</v>
      </c>
      <c r="F90" s="1">
        <v>93.191937168012373</v>
      </c>
      <c r="H90" s="4"/>
    </row>
    <row r="91" spans="2:8" x14ac:dyDescent="0.35">
      <c r="B91" s="3">
        <v>43587</v>
      </c>
      <c r="C91" s="4">
        <v>84</v>
      </c>
      <c r="D91" s="4"/>
      <c r="E91" s="1">
        <v>-2.3803795908356328E-3</v>
      </c>
      <c r="F91" s="1">
        <v>-2380.3795908356551</v>
      </c>
      <c r="H91" s="4"/>
    </row>
    <row r="92" spans="2:8" x14ac:dyDescent="0.35">
      <c r="B92" s="3">
        <v>43588</v>
      </c>
      <c r="C92" s="4">
        <v>85</v>
      </c>
      <c r="D92" s="4"/>
      <c r="E92" s="1">
        <v>2.3238756295638017E-3</v>
      </c>
      <c r="F92" s="1">
        <v>2323.8756295638159</v>
      </c>
      <c r="H92" s="4"/>
    </row>
    <row r="93" spans="2:8" x14ac:dyDescent="0.35">
      <c r="B93" s="3">
        <v>43591</v>
      </c>
      <c r="C93" s="4">
        <v>86</v>
      </c>
      <c r="D93" s="4"/>
      <c r="E93" s="1">
        <v>1.488144924722613E-3</v>
      </c>
      <c r="F93" s="1">
        <v>1488.1449247226119</v>
      </c>
      <c r="H93" s="4"/>
    </row>
    <row r="94" spans="2:8" x14ac:dyDescent="0.35">
      <c r="B94" s="3">
        <v>43592</v>
      </c>
      <c r="C94" s="4">
        <v>87</v>
      </c>
      <c r="D94" s="4"/>
      <c r="E94" s="1">
        <v>9.6166980015553651E-4</v>
      </c>
      <c r="F94" s="1">
        <v>961.66980015556328</v>
      </c>
      <c r="H94" s="4"/>
    </row>
    <row r="95" spans="2:8" x14ac:dyDescent="0.35">
      <c r="B95" s="3">
        <v>43593</v>
      </c>
      <c r="C95" s="4">
        <v>88</v>
      </c>
      <c r="D95" s="4"/>
      <c r="E95" s="1">
        <v>-1.5449226110617505E-3</v>
      </c>
      <c r="F95" s="1">
        <v>-1544.9226110617165</v>
      </c>
      <c r="H95" s="4"/>
    </row>
    <row r="96" spans="2:8" x14ac:dyDescent="0.35">
      <c r="B96" s="3">
        <v>43594</v>
      </c>
      <c r="C96" s="4">
        <v>89</v>
      </c>
      <c r="D96" s="4"/>
      <c r="E96" s="1">
        <v>1.18405052552041E-3</v>
      </c>
      <c r="F96" s="1">
        <v>1184.0505255204625</v>
      </c>
      <c r="H96" s="4"/>
    </row>
    <row r="97" spans="2:8" x14ac:dyDescent="0.35">
      <c r="B97" s="3">
        <v>43595</v>
      </c>
      <c r="C97" s="4">
        <v>90</v>
      </c>
      <c r="D97" s="4"/>
      <c r="E97" s="1">
        <v>2.5367780344128388E-4</v>
      </c>
      <c r="F97" s="1">
        <v>253.67780344130006</v>
      </c>
      <c r="H97" s="4"/>
    </row>
    <row r="98" spans="2:8" x14ac:dyDescent="0.35">
      <c r="B98" s="3">
        <v>43598</v>
      </c>
      <c r="C98" s="4">
        <v>91</v>
      </c>
      <c r="D98" s="4"/>
      <c r="E98" s="1">
        <v>1.7833550866944749E-3</v>
      </c>
      <c r="F98" s="1">
        <v>1783.3550866944715</v>
      </c>
      <c r="H98" s="4"/>
    </row>
    <row r="99" spans="2:8" x14ac:dyDescent="0.35">
      <c r="B99" s="3">
        <v>43599</v>
      </c>
      <c r="C99" s="4">
        <v>92</v>
      </c>
      <c r="D99" s="4"/>
      <c r="E99" s="1">
        <v>5.3003459327220412E-4</v>
      </c>
      <c r="F99" s="1">
        <v>530.03459327225573</v>
      </c>
      <c r="H99" s="4"/>
    </row>
    <row r="100" spans="2:8" x14ac:dyDescent="0.35">
      <c r="B100" s="3">
        <v>43600</v>
      </c>
      <c r="C100" s="4">
        <v>93</v>
      </c>
      <c r="D100" s="4"/>
      <c r="E100" s="1">
        <v>2.1867909498622523E-3</v>
      </c>
      <c r="F100" s="1">
        <v>2186.7909498622175</v>
      </c>
      <c r="H100" s="4"/>
    </row>
    <row r="101" spans="2:8" x14ac:dyDescent="0.35">
      <c r="B101" s="3">
        <v>43601</v>
      </c>
      <c r="C101" s="4">
        <v>94</v>
      </c>
      <c r="D101" s="4"/>
      <c r="E101" s="1">
        <v>-1.1836642772405483E-3</v>
      </c>
      <c r="F101" s="1">
        <v>-1183.6642772405175</v>
      </c>
      <c r="H101" s="4"/>
    </row>
    <row r="102" spans="2:8" x14ac:dyDescent="0.35">
      <c r="B102" s="3">
        <v>43602</v>
      </c>
      <c r="C102" s="4">
        <v>95</v>
      </c>
      <c r="D102" s="4"/>
      <c r="E102" s="1">
        <v>1.9023943972179555E-4</v>
      </c>
      <c r="F102" s="1">
        <v>190.23943972180132</v>
      </c>
      <c r="H102" s="4"/>
    </row>
    <row r="103" spans="2:8" x14ac:dyDescent="0.35">
      <c r="B103" s="3">
        <v>43605</v>
      </c>
      <c r="C103" s="4">
        <v>96</v>
      </c>
      <c r="D103" s="4"/>
      <c r="E103" s="1">
        <v>-1.599869444544191E-3</v>
      </c>
      <c r="F103" s="1">
        <v>-1599.8694445441943</v>
      </c>
      <c r="H103" s="4"/>
    </row>
    <row r="104" spans="2:8" x14ac:dyDescent="0.35">
      <c r="B104" s="3">
        <v>43606</v>
      </c>
      <c r="C104" s="4">
        <v>97</v>
      </c>
      <c r="D104" s="4"/>
      <c r="E104" s="1">
        <v>-1.9310437785857238E-5</v>
      </c>
      <c r="F104" s="1">
        <v>-19.310437785810791</v>
      </c>
      <c r="H104" s="4"/>
    </row>
    <row r="105" spans="2:8" x14ac:dyDescent="0.35">
      <c r="B105" s="3">
        <v>43607</v>
      </c>
      <c r="C105" s="4">
        <v>98</v>
      </c>
      <c r="D105" s="4"/>
      <c r="E105" s="1">
        <v>1.4409402471972919E-3</v>
      </c>
      <c r="F105" s="1">
        <v>1440.9402471972862</v>
      </c>
      <c r="H105" s="4"/>
    </row>
    <row r="106" spans="2:8" x14ac:dyDescent="0.35">
      <c r="B106" s="3">
        <v>43608</v>
      </c>
      <c r="C106" s="4">
        <v>99</v>
      </c>
      <c r="D106" s="4"/>
      <c r="E106" s="1">
        <v>2.8927425459121317E-3</v>
      </c>
      <c r="F106" s="1">
        <v>2892.7425459121587</v>
      </c>
      <c r="H106" s="4"/>
    </row>
    <row r="107" spans="2:8" x14ac:dyDescent="0.35">
      <c r="B107" s="3">
        <v>43609</v>
      </c>
      <c r="C107" s="4">
        <v>100</v>
      </c>
      <c r="D107" s="4"/>
      <c r="E107" s="1">
        <v>8.3355304447022644E-4</v>
      </c>
      <c r="F107" s="1">
        <v>833.55304447025992</v>
      </c>
      <c r="H107" s="4"/>
    </row>
    <row r="108" spans="2:8" x14ac:dyDescent="0.35">
      <c r="B108" s="3">
        <v>43613</v>
      </c>
      <c r="C108" s="4">
        <v>101</v>
      </c>
      <c r="D108" s="4"/>
      <c r="E108" s="1">
        <v>1.3540419628851046E-3</v>
      </c>
      <c r="F108" s="1">
        <v>1354.041962885065</v>
      </c>
      <c r="H108" s="4"/>
    </row>
    <row r="109" spans="2:8" x14ac:dyDescent="0.35">
      <c r="B109" s="3">
        <v>43614</v>
      </c>
      <c r="C109" s="4">
        <v>102</v>
      </c>
      <c r="D109" s="4"/>
      <c r="E109" s="1">
        <v>5.0246091220264224E-4</v>
      </c>
      <c r="F109" s="1">
        <v>502.46091220260132</v>
      </c>
      <c r="H109" s="4"/>
    </row>
    <row r="110" spans="2:8" x14ac:dyDescent="0.35">
      <c r="B110" s="3">
        <v>43615</v>
      </c>
      <c r="C110" s="4">
        <v>103</v>
      </c>
      <c r="D110" s="4"/>
      <c r="E110" s="1">
        <v>3.4650792685167954E-3</v>
      </c>
      <c r="F110" s="1">
        <v>3465.0792685167398</v>
      </c>
      <c r="H110" s="4"/>
    </row>
    <row r="111" spans="2:8" x14ac:dyDescent="0.35">
      <c r="B111" s="3">
        <v>43616</v>
      </c>
      <c r="C111" s="4">
        <v>104</v>
      </c>
      <c r="D111" s="4"/>
      <c r="E111" s="1">
        <v>3.6835392165454335E-3</v>
      </c>
      <c r="F111" s="1">
        <v>3683.5392165454105</v>
      </c>
      <c r="H111" s="4"/>
    </row>
    <row r="112" spans="2:8" x14ac:dyDescent="0.35">
      <c r="B112" s="3">
        <v>43619</v>
      </c>
      <c r="C112" s="4">
        <v>105</v>
      </c>
      <c r="D112" s="4"/>
      <c r="E112" s="1">
        <v>2.9135156368492944E-3</v>
      </c>
      <c r="F112" s="1">
        <v>2913.5156368493335</v>
      </c>
      <c r="H112" s="4"/>
    </row>
    <row r="113" spans="2:8" x14ac:dyDescent="0.35">
      <c r="B113" s="3">
        <v>43620</v>
      </c>
      <c r="C113" s="4">
        <v>106</v>
      </c>
      <c r="D113" s="4"/>
      <c r="E113" s="1">
        <v>-1.1251658719109781E-3</v>
      </c>
      <c r="F113" s="1">
        <v>-1125.1658719109837</v>
      </c>
      <c r="H113" s="4"/>
    </row>
    <row r="114" spans="2:8" x14ac:dyDescent="0.35">
      <c r="B114" s="3">
        <v>43621</v>
      </c>
      <c r="C114" s="4">
        <v>107</v>
      </c>
      <c r="D114" s="4"/>
      <c r="E114" s="1">
        <v>-6.0231689356317244E-4</v>
      </c>
      <c r="F114" s="1">
        <v>-602.31689356314018</v>
      </c>
      <c r="H114" s="4"/>
    </row>
    <row r="115" spans="2:8" x14ac:dyDescent="0.35">
      <c r="B115" s="3">
        <v>43622</v>
      </c>
      <c r="C115" s="4">
        <v>108</v>
      </c>
      <c r="D115" s="4"/>
      <c r="E115" s="1">
        <v>5.7567714490037146E-4</v>
      </c>
      <c r="F115" s="1">
        <v>575.67714490031358</v>
      </c>
      <c r="H115" s="4"/>
    </row>
    <row r="116" spans="2:8" x14ac:dyDescent="0.35">
      <c r="B116" s="3">
        <v>43623</v>
      </c>
      <c r="C116" s="4">
        <v>109</v>
      </c>
      <c r="D116" s="4"/>
      <c r="E116" s="1">
        <v>3.2023399403604612E-3</v>
      </c>
      <c r="F116" s="1">
        <v>3202.3399403605144</v>
      </c>
      <c r="H116" s="4"/>
    </row>
    <row r="117" spans="2:8" x14ac:dyDescent="0.35">
      <c r="B117" s="3">
        <v>43626</v>
      </c>
      <c r="C117" s="4">
        <v>110</v>
      </c>
      <c r="D117" s="4"/>
      <c r="E117" s="1">
        <v>-2.8837435668555853E-3</v>
      </c>
      <c r="F117" s="1">
        <v>-2883.7435668555554</v>
      </c>
      <c r="H117" s="4"/>
    </row>
    <row r="118" spans="2:8" x14ac:dyDescent="0.35">
      <c r="B118" s="3">
        <v>43627</v>
      </c>
      <c r="C118" s="4">
        <v>111</v>
      </c>
      <c r="D118" s="4"/>
      <c r="E118" s="1">
        <v>-3.2536496595482375E-5</v>
      </c>
      <c r="F118" s="1">
        <v>-32.536496595479548</v>
      </c>
      <c r="H118" s="4"/>
    </row>
    <row r="119" spans="2:8" x14ac:dyDescent="0.35">
      <c r="B119" s="3">
        <v>43628</v>
      </c>
      <c r="C119" s="4">
        <v>112</v>
      </c>
      <c r="D119" s="4"/>
      <c r="E119" s="1">
        <v>1.2835813630001464E-3</v>
      </c>
      <c r="F119" s="1">
        <v>1283.5813630000921</v>
      </c>
      <c r="H119" s="4"/>
    </row>
    <row r="120" spans="2:8" x14ac:dyDescent="0.35">
      <c r="B120" s="3">
        <v>43629</v>
      </c>
      <c r="C120" s="4">
        <v>113</v>
      </c>
      <c r="D120" s="4"/>
      <c r="E120" s="1">
        <v>1.7584999234288132E-3</v>
      </c>
      <c r="F120" s="1">
        <v>1758.4999234288698</v>
      </c>
      <c r="H120" s="4"/>
    </row>
    <row r="121" spans="2:8" x14ac:dyDescent="0.35">
      <c r="B121" s="3">
        <v>43630</v>
      </c>
      <c r="C121" s="4">
        <v>114</v>
      </c>
      <c r="D121" s="4"/>
      <c r="E121" s="1">
        <v>2.1572074785110372E-4</v>
      </c>
      <c r="F121" s="1">
        <v>215.72074785106815</v>
      </c>
      <c r="H121" s="4"/>
    </row>
    <row r="122" spans="2:8" x14ac:dyDescent="0.35">
      <c r="B122" s="3">
        <v>43633</v>
      </c>
      <c r="C122" s="4">
        <v>115</v>
      </c>
      <c r="D122" s="4"/>
      <c r="E122" s="1">
        <v>-4.5203604450228308E-5</v>
      </c>
      <c r="F122" s="1">
        <v>-45.203604450216517</v>
      </c>
      <c r="H122" s="4"/>
    </row>
    <row r="123" spans="2:8" x14ac:dyDescent="0.35">
      <c r="B123" s="3">
        <v>43634</v>
      </c>
      <c r="C123" s="4">
        <v>116</v>
      </c>
      <c r="D123" s="4"/>
      <c r="E123" s="1">
        <v>3.4138328854074001E-3</v>
      </c>
      <c r="F123" s="1">
        <v>3413.832885407377</v>
      </c>
      <c r="H123" s="4"/>
    </row>
    <row r="124" spans="2:8" x14ac:dyDescent="0.35">
      <c r="B124" s="3">
        <v>43635</v>
      </c>
      <c r="C124" s="4">
        <v>117</v>
      </c>
      <c r="D124" s="4"/>
      <c r="E124" s="1">
        <v>3.8858239588711349E-3</v>
      </c>
      <c r="F124" s="1">
        <v>3885.8239588711876</v>
      </c>
      <c r="H124" s="4"/>
    </row>
    <row r="125" spans="2:8" x14ac:dyDescent="0.35">
      <c r="B125" s="3">
        <v>43636</v>
      </c>
      <c r="C125" s="4">
        <v>118</v>
      </c>
      <c r="D125" s="4"/>
      <c r="E125" s="1">
        <v>2.8550950574980352E-3</v>
      </c>
      <c r="F125" s="1">
        <v>2855.0950574980816</v>
      </c>
      <c r="H125" s="4"/>
    </row>
    <row r="126" spans="2:8" x14ac:dyDescent="0.35">
      <c r="B126" s="3">
        <v>43637</v>
      </c>
      <c r="C126" s="4">
        <v>119</v>
      </c>
      <c r="D126" s="4"/>
      <c r="E126" s="1">
        <v>-2.9140245770598898E-3</v>
      </c>
      <c r="F126" s="1">
        <v>-2914.0245770598995</v>
      </c>
      <c r="H126" s="4"/>
    </row>
    <row r="127" spans="2:8" x14ac:dyDescent="0.35">
      <c r="B127" s="3">
        <v>43640</v>
      </c>
      <c r="C127" s="4">
        <v>120</v>
      </c>
      <c r="D127" s="4"/>
      <c r="E127" s="1">
        <v>2.0140764743289906E-3</v>
      </c>
      <c r="F127" s="1">
        <v>2014.076474328991</v>
      </c>
      <c r="H127" s="4"/>
    </row>
    <row r="128" spans="2:8" x14ac:dyDescent="0.35">
      <c r="B128" s="3">
        <v>43641</v>
      </c>
      <c r="C128" s="4">
        <v>121</v>
      </c>
      <c r="D128" s="4"/>
      <c r="E128" s="1">
        <v>-7.2411341350028769E-4</v>
      </c>
      <c r="F128" s="1">
        <v>-724.11341350025032</v>
      </c>
      <c r="H128" s="4"/>
    </row>
    <row r="129" spans="2:8" x14ac:dyDescent="0.35">
      <c r="B129" s="3">
        <v>43642</v>
      </c>
      <c r="C129" s="4">
        <v>122</v>
      </c>
      <c r="D129" s="4"/>
      <c r="E129" s="1">
        <v>-1.9744972051773529E-3</v>
      </c>
      <c r="F129" s="1">
        <v>-1974.497205177322</v>
      </c>
      <c r="H129" s="4"/>
    </row>
    <row r="130" spans="2:8" x14ac:dyDescent="0.35">
      <c r="B130" s="3">
        <v>43643</v>
      </c>
      <c r="C130" s="4">
        <v>123</v>
      </c>
      <c r="D130" s="4"/>
      <c r="E130" s="1">
        <v>3.4008827594234304E-3</v>
      </c>
      <c r="F130" s="1">
        <v>3400.8827594234608</v>
      </c>
      <c r="H130" s="4"/>
    </row>
    <row r="131" spans="2:8" x14ac:dyDescent="0.35">
      <c r="B131" s="3">
        <v>43644</v>
      </c>
      <c r="C131" s="4">
        <v>124</v>
      </c>
      <c r="D131" s="4"/>
      <c r="E131" s="1">
        <v>1.0097439075242968E-3</v>
      </c>
      <c r="F131" s="1">
        <v>1009.7439075242728</v>
      </c>
      <c r="H131" s="4"/>
    </row>
    <row r="132" spans="2:8" x14ac:dyDescent="0.35">
      <c r="B132" s="3">
        <v>43647</v>
      </c>
      <c r="C132" s="4">
        <v>125</v>
      </c>
      <c r="D132" s="4"/>
      <c r="E132" s="1">
        <v>3.0892888734827812E-4</v>
      </c>
      <c r="F132" s="1">
        <v>308.92888734827284</v>
      </c>
      <c r="H132" s="4"/>
    </row>
    <row r="133" spans="2:8" x14ac:dyDescent="0.35">
      <c r="B133" s="3">
        <v>43648</v>
      </c>
      <c r="C133" s="4">
        <v>126</v>
      </c>
      <c r="D133" s="4"/>
      <c r="E133" s="1">
        <v>2.1215296464970985E-3</v>
      </c>
      <c r="F133" s="1">
        <v>2121.5296464971034</v>
      </c>
      <c r="H133" s="4"/>
    </row>
    <row r="134" spans="2:8" x14ac:dyDescent="0.35">
      <c r="B134" s="3">
        <v>43649</v>
      </c>
      <c r="C134" s="4">
        <v>127</v>
      </c>
      <c r="D134" s="4"/>
      <c r="E134" s="1">
        <v>1.9798629382155328E-3</v>
      </c>
      <c r="F134" s="1">
        <v>1979.8629382154904</v>
      </c>
      <c r="H134" s="4"/>
    </row>
    <row r="135" spans="2:8" x14ac:dyDescent="0.35">
      <c r="B135" s="3">
        <v>43651</v>
      </c>
      <c r="C135" s="4">
        <v>128</v>
      </c>
      <c r="D135" s="4"/>
      <c r="E135" s="1">
        <v>-5.4922825803467804E-3</v>
      </c>
      <c r="F135" s="1">
        <v>-5492.2825803468004</v>
      </c>
      <c r="H135" s="4"/>
    </row>
    <row r="136" spans="2:8" x14ac:dyDescent="0.35">
      <c r="B136" s="3">
        <v>43654</v>
      </c>
      <c r="C136" s="4">
        <v>129</v>
      </c>
      <c r="D136" s="4"/>
      <c r="E136" s="1">
        <v>-6.4141246893132677E-4</v>
      </c>
      <c r="F136" s="1">
        <v>-641.41246893128846</v>
      </c>
      <c r="H136" s="4"/>
    </row>
    <row r="137" spans="2:8" x14ac:dyDescent="0.35">
      <c r="B137" s="3">
        <v>43655</v>
      </c>
      <c r="C137" s="4">
        <v>130</v>
      </c>
      <c r="D137" s="4"/>
      <c r="E137" s="1">
        <v>-8.0643498116103704E-4</v>
      </c>
      <c r="F137" s="1">
        <v>-806.43498116103001</v>
      </c>
      <c r="H137" s="4"/>
    </row>
    <row r="138" spans="2:8" x14ac:dyDescent="0.35">
      <c r="B138" s="3">
        <v>43656</v>
      </c>
      <c r="C138" s="4">
        <v>131</v>
      </c>
      <c r="D138" s="4"/>
      <c r="E138" s="1">
        <v>1.1840445176778383E-3</v>
      </c>
      <c r="F138" s="1">
        <v>1184.0445176778594</v>
      </c>
      <c r="H138" s="4"/>
    </row>
    <row r="139" spans="2:8" x14ac:dyDescent="0.35">
      <c r="B139" s="3">
        <v>43657</v>
      </c>
      <c r="C139" s="4">
        <v>132</v>
      </c>
      <c r="D139" s="4"/>
      <c r="E139" s="1">
        <v>-4.0557067817596154E-3</v>
      </c>
      <c r="F139" s="1">
        <v>-4055.7067817596253</v>
      </c>
      <c r="H139" s="4"/>
    </row>
    <row r="140" spans="2:8" x14ac:dyDescent="0.35">
      <c r="B140" s="3">
        <v>43658</v>
      </c>
      <c r="C140" s="4">
        <v>133</v>
      </c>
      <c r="D140" s="4"/>
      <c r="E140" s="1">
        <v>1.0202721243726225E-3</v>
      </c>
      <c r="F140" s="1">
        <v>1020.2721243726555</v>
      </c>
      <c r="H140" s="4"/>
    </row>
    <row r="141" spans="2:8" x14ac:dyDescent="0.35">
      <c r="B141" s="3">
        <v>43661</v>
      </c>
      <c r="C141" s="4">
        <v>134</v>
      </c>
      <c r="D141" s="4"/>
      <c r="E141" s="1">
        <v>1.5246630146841138E-3</v>
      </c>
      <c r="F141" s="1">
        <v>1524.6630146841053</v>
      </c>
      <c r="H141" s="4"/>
    </row>
    <row r="142" spans="2:8" x14ac:dyDescent="0.35">
      <c r="B142" s="3">
        <v>43662</v>
      </c>
      <c r="C142" s="4">
        <v>135</v>
      </c>
      <c r="D142" s="4"/>
      <c r="E142" s="1">
        <v>-1.4514427508590252E-3</v>
      </c>
      <c r="F142" s="1">
        <v>-1451.4427508590743</v>
      </c>
      <c r="H142" s="4"/>
    </row>
    <row r="143" spans="2:8" x14ac:dyDescent="0.35">
      <c r="B143" s="3">
        <v>43663</v>
      </c>
      <c r="C143" s="4">
        <v>136</v>
      </c>
      <c r="D143" s="4"/>
      <c r="E143" s="1">
        <v>3.4341123200244215E-3</v>
      </c>
      <c r="F143" s="1">
        <v>3434.1123200244037</v>
      </c>
      <c r="H143" s="4"/>
    </row>
    <row r="144" spans="2:8" x14ac:dyDescent="0.35">
      <c r="B144" s="3">
        <v>43664</v>
      </c>
      <c r="C144" s="4">
        <v>137</v>
      </c>
      <c r="D144" s="4"/>
      <c r="E144" s="1">
        <v>1.8188471913187039E-3</v>
      </c>
      <c r="F144" s="1">
        <v>1818.8471913187532</v>
      </c>
      <c r="H144" s="4"/>
    </row>
    <row r="145" spans="2:8" x14ac:dyDescent="0.35">
      <c r="B145" s="3">
        <v>43665</v>
      </c>
      <c r="C145" s="4">
        <v>138</v>
      </c>
      <c r="D145" s="4"/>
      <c r="E145" s="1">
        <v>-1.2666833149068048E-3</v>
      </c>
      <c r="F145" s="1">
        <v>-1266.6833149067825</v>
      </c>
      <c r="H145" s="4"/>
    </row>
    <row r="146" spans="2:8" x14ac:dyDescent="0.35">
      <c r="B146" s="3">
        <v>43668</v>
      </c>
      <c r="C146" s="4">
        <v>139</v>
      </c>
      <c r="D146" s="4"/>
      <c r="E146" s="1">
        <v>1.6054222974021674E-3</v>
      </c>
      <c r="F146" s="1">
        <v>1605.4222974021686</v>
      </c>
      <c r="H146" s="4"/>
    </row>
    <row r="147" spans="2:8" x14ac:dyDescent="0.35">
      <c r="B147" s="3">
        <v>43669</v>
      </c>
      <c r="C147" s="4">
        <v>140</v>
      </c>
      <c r="D147" s="4"/>
      <c r="E147" s="1">
        <v>-4.5569149015681931E-4</v>
      </c>
      <c r="F147" s="1">
        <v>-455.69149015680887</v>
      </c>
      <c r="H147" s="4"/>
    </row>
    <row r="148" spans="2:8" x14ac:dyDescent="0.35">
      <c r="B148" s="3">
        <v>43670</v>
      </c>
      <c r="C148" s="4">
        <v>141</v>
      </c>
      <c r="D148" s="4"/>
      <c r="E148" s="1">
        <v>1.5939448624299587E-3</v>
      </c>
      <c r="F148" s="1">
        <v>1593.9448624299839</v>
      </c>
      <c r="H148" s="4"/>
    </row>
    <row r="149" spans="2:8" x14ac:dyDescent="0.35">
      <c r="B149" s="3">
        <v>43671</v>
      </c>
      <c r="C149" s="4">
        <v>142</v>
      </c>
      <c r="D149" s="4"/>
      <c r="E149" s="1">
        <v>-1.7686106519802399E-3</v>
      </c>
      <c r="F149" s="1">
        <v>-1768.6106519802706</v>
      </c>
      <c r="H149" s="4"/>
    </row>
    <row r="150" spans="2:8" x14ac:dyDescent="0.35">
      <c r="B150" s="3">
        <v>43672</v>
      </c>
      <c r="C150" s="4">
        <v>143</v>
      </c>
      <c r="D150" s="4"/>
      <c r="E150" s="1">
        <v>5.1811383558623004E-4</v>
      </c>
      <c r="F150" s="1">
        <v>518.11383558623493</v>
      </c>
      <c r="H150" s="4"/>
    </row>
    <row r="151" spans="2:8" x14ac:dyDescent="0.35">
      <c r="B151" s="3">
        <v>43675</v>
      </c>
      <c r="C151" s="4">
        <v>144</v>
      </c>
      <c r="D151" s="4"/>
      <c r="E151" s="1">
        <v>7.5883057061255154E-5</v>
      </c>
      <c r="F151" s="1">
        <v>75.883057061233558</v>
      </c>
      <c r="H151" s="4"/>
    </row>
    <row r="152" spans="2:8" x14ac:dyDescent="0.35">
      <c r="B152" s="3">
        <v>43676</v>
      </c>
      <c r="C152" s="4">
        <v>145</v>
      </c>
      <c r="D152" s="4"/>
      <c r="E152" s="1">
        <v>1.0049597548529563E-5</v>
      </c>
      <c r="F152" s="1">
        <v>10.04959754855372</v>
      </c>
      <c r="H152" s="4"/>
    </row>
    <row r="153" spans="2:8" x14ac:dyDescent="0.35">
      <c r="B153" s="3">
        <v>43677</v>
      </c>
      <c r="C153" s="4">
        <v>146</v>
      </c>
      <c r="D153" s="4"/>
      <c r="E153" s="1">
        <v>1.1857040593756106E-3</v>
      </c>
      <c r="F153" s="1">
        <v>1185.7040593755664</v>
      </c>
      <c r="H153" s="4"/>
    </row>
    <row r="154" spans="2:8" x14ac:dyDescent="0.35">
      <c r="B154" s="3">
        <v>43678</v>
      </c>
      <c r="C154" s="4">
        <v>147</v>
      </c>
      <c r="D154" s="4"/>
      <c r="E154" s="1">
        <v>6.8449843455494694E-3</v>
      </c>
      <c r="F154" s="1">
        <v>6844.9843455494847</v>
      </c>
      <c r="H154" s="4"/>
    </row>
    <row r="155" spans="2:8" x14ac:dyDescent="0.35">
      <c r="B155" s="3">
        <v>43679</v>
      </c>
      <c r="C155" s="4">
        <v>148</v>
      </c>
      <c r="D155" s="4"/>
      <c r="E155" s="1">
        <v>1.134709570080289E-3</v>
      </c>
      <c r="F155" s="1">
        <v>1134.7095700802747</v>
      </c>
      <c r="H155" s="4"/>
    </row>
    <row r="156" spans="2:8" x14ac:dyDescent="0.35">
      <c r="B156" s="3">
        <v>43682</v>
      </c>
      <c r="C156" s="4">
        <v>149</v>
      </c>
      <c r="D156" s="4"/>
      <c r="E156" s="1">
        <v>3.4304762703954396E-3</v>
      </c>
      <c r="F156" s="1">
        <v>3430.4762703954475</v>
      </c>
      <c r="H156" s="4"/>
    </row>
    <row r="157" spans="2:8" x14ac:dyDescent="0.35">
      <c r="B157" s="3">
        <v>43683</v>
      </c>
      <c r="C157" s="4">
        <v>150</v>
      </c>
      <c r="D157" s="4"/>
      <c r="E157" s="1">
        <v>3.5126659750668366E-3</v>
      </c>
      <c r="F157" s="1">
        <v>3512.6659750668332</v>
      </c>
      <c r="H157" s="4"/>
    </row>
    <row r="158" spans="2:8" x14ac:dyDescent="0.35">
      <c r="B158" s="3">
        <v>43684</v>
      </c>
      <c r="C158" s="4">
        <v>151</v>
      </c>
      <c r="D158" s="4"/>
      <c r="E158" s="1">
        <v>3.5048233624011393E-5</v>
      </c>
      <c r="F158" s="1">
        <v>35.048233623965643</v>
      </c>
      <c r="H158" s="4"/>
    </row>
    <row r="159" spans="2:8" x14ac:dyDescent="0.35">
      <c r="B159" s="3">
        <v>43685</v>
      </c>
      <c r="C159" s="4">
        <v>152</v>
      </c>
      <c r="D159" s="4"/>
      <c r="E159" s="1">
        <v>1.4973313555909419E-3</v>
      </c>
      <c r="F159" s="1">
        <v>1497.3313555909554</v>
      </c>
      <c r="H159" s="4"/>
    </row>
    <row r="160" spans="2:8" x14ac:dyDescent="0.35">
      <c r="B160" s="3">
        <v>43686</v>
      </c>
      <c r="C160" s="4">
        <v>153</v>
      </c>
      <c r="D160" s="4"/>
      <c r="E160" s="1">
        <v>-1.7372399679488624E-3</v>
      </c>
      <c r="F160" s="1">
        <v>-1737.2399679488735</v>
      </c>
      <c r="H160" s="4"/>
    </row>
    <row r="161" spans="2:8" x14ac:dyDescent="0.35">
      <c r="B161" s="3">
        <v>43689</v>
      </c>
      <c r="C161" s="4">
        <v>154</v>
      </c>
      <c r="D161" s="4"/>
      <c r="E161" s="1">
        <v>5.0592855533793703E-3</v>
      </c>
      <c r="F161" s="1">
        <v>5059.2855533793336</v>
      </c>
      <c r="H161" s="4"/>
    </row>
    <row r="162" spans="2:8" x14ac:dyDescent="0.35">
      <c r="B162" s="3">
        <v>43690</v>
      </c>
      <c r="C162" s="4">
        <v>155</v>
      </c>
      <c r="D162" s="4"/>
      <c r="E162" s="1">
        <v>-1.4941183610119144E-3</v>
      </c>
      <c r="F162" s="1">
        <v>-1494.1183610119624</v>
      </c>
      <c r="H162" s="4"/>
    </row>
    <row r="163" spans="2:8" x14ac:dyDescent="0.35">
      <c r="B163" s="3">
        <v>43691</v>
      </c>
      <c r="C163" s="4">
        <v>156</v>
      </c>
      <c r="D163" s="4"/>
      <c r="E163" s="1">
        <v>3.7793063357957086E-3</v>
      </c>
      <c r="F163" s="1">
        <v>3779.3063357956707</v>
      </c>
      <c r="H163" s="4"/>
    </row>
    <row r="164" spans="2:8" x14ac:dyDescent="0.35">
      <c r="B164" s="3">
        <v>43692</v>
      </c>
      <c r="C164" s="4">
        <v>157</v>
      </c>
      <c r="D164" s="4"/>
      <c r="E164" s="1">
        <v>4.3333253846189581E-3</v>
      </c>
      <c r="F164" s="1">
        <v>4333.3253846189473</v>
      </c>
      <c r="H164" s="4"/>
    </row>
    <row r="165" spans="2:8" x14ac:dyDescent="0.35">
      <c r="B165" s="3">
        <v>43693</v>
      </c>
      <c r="C165" s="4">
        <v>158</v>
      </c>
      <c r="D165" s="4"/>
      <c r="E165" s="1">
        <v>-2.7793938075227535E-4</v>
      </c>
      <c r="F165" s="1">
        <v>-277.93938075227197</v>
      </c>
      <c r="H165" s="4"/>
    </row>
    <row r="166" spans="2:8" x14ac:dyDescent="0.35">
      <c r="B166" s="3">
        <v>43696</v>
      </c>
      <c r="C166" s="4">
        <v>159</v>
      </c>
      <c r="D166" s="4"/>
      <c r="E166" s="1">
        <v>-3.2956367501950487E-3</v>
      </c>
      <c r="F166" s="1">
        <v>-3295.636750195059</v>
      </c>
      <c r="H166" s="4"/>
    </row>
    <row r="167" spans="2:8" x14ac:dyDescent="0.35">
      <c r="B167" s="3">
        <v>43697</v>
      </c>
      <c r="C167" s="4">
        <v>160</v>
      </c>
      <c r="D167" s="4"/>
      <c r="E167" s="1">
        <v>3.665015281620089E-3</v>
      </c>
      <c r="F167" s="1">
        <v>3665.0152816200862</v>
      </c>
      <c r="H167" s="4"/>
    </row>
    <row r="168" spans="2:8" x14ac:dyDescent="0.35">
      <c r="B168" s="3">
        <v>43698</v>
      </c>
      <c r="C168" s="4">
        <v>161</v>
      </c>
      <c r="D168" s="4"/>
      <c r="E168" s="1">
        <v>-3.6359117834484635E-4</v>
      </c>
      <c r="F168" s="1">
        <v>-363.59117834479548</v>
      </c>
      <c r="H168" s="4"/>
    </row>
    <row r="169" spans="2:8" x14ac:dyDescent="0.35">
      <c r="B169" s="3">
        <v>43699</v>
      </c>
      <c r="C169" s="4">
        <v>162</v>
      </c>
      <c r="D169" s="4"/>
      <c r="E169" s="1">
        <v>-2.3976239716499131E-3</v>
      </c>
      <c r="F169" s="1">
        <v>-2397.6239716499113</v>
      </c>
      <c r="H169" s="4"/>
    </row>
    <row r="170" spans="2:8" x14ac:dyDescent="0.35">
      <c r="B170" s="3">
        <v>43700</v>
      </c>
      <c r="C170" s="4">
        <v>163</v>
      </c>
      <c r="D170" s="4"/>
      <c r="E170" s="1">
        <v>4.0500902834207601E-3</v>
      </c>
      <c r="F170" s="1">
        <v>4050.0902834207518</v>
      </c>
      <c r="H170" s="4"/>
    </row>
    <row r="171" spans="2:8" x14ac:dyDescent="0.35">
      <c r="B171" s="3">
        <v>43703</v>
      </c>
      <c r="C171" s="4">
        <v>164</v>
      </c>
      <c r="D171" s="4"/>
      <c r="E171" s="1">
        <v>-6.5077975666352978E-4</v>
      </c>
      <c r="F171" s="1">
        <v>-650.77975666348357</v>
      </c>
      <c r="H171" s="4"/>
    </row>
    <row r="172" spans="2:8" x14ac:dyDescent="0.35">
      <c r="B172" s="3">
        <v>43704</v>
      </c>
      <c r="C172" s="4">
        <v>165</v>
      </c>
      <c r="D172" s="4"/>
      <c r="E172" s="1">
        <v>3.9674659887560934E-3</v>
      </c>
      <c r="F172" s="1">
        <v>3967.465988756041</v>
      </c>
      <c r="H172" s="4"/>
    </row>
    <row r="173" spans="2:8" x14ac:dyDescent="0.35">
      <c r="B173" s="3">
        <v>43705</v>
      </c>
      <c r="C173" s="4">
        <v>166</v>
      </c>
      <c r="D173" s="4"/>
      <c r="E173" s="1">
        <v>2.8835267998700124E-4</v>
      </c>
      <c r="F173" s="1">
        <v>288.35267998697236</v>
      </c>
      <c r="H173" s="4"/>
    </row>
    <row r="174" spans="2:8" x14ac:dyDescent="0.35">
      <c r="B174" s="3">
        <v>43706</v>
      </c>
      <c r="C174" s="4">
        <v>167</v>
      </c>
      <c r="D174" s="4"/>
      <c r="E174" s="1">
        <v>-1.086596102091747E-3</v>
      </c>
      <c r="F174" s="1">
        <v>-1086.5961020917166</v>
      </c>
      <c r="H174" s="4"/>
    </row>
    <row r="175" spans="2:8" x14ac:dyDescent="0.35">
      <c r="B175" s="3">
        <v>43707</v>
      </c>
      <c r="C175" s="4">
        <v>168</v>
      </c>
      <c r="D175" s="4"/>
      <c r="E175" s="1">
        <v>-9.2487018365400845E-5</v>
      </c>
      <c r="F175" s="1">
        <v>-92.487018365412951</v>
      </c>
      <c r="H175" s="4"/>
    </row>
    <row r="176" spans="2:8" x14ac:dyDescent="0.35">
      <c r="B176" s="3">
        <v>43711</v>
      </c>
      <c r="C176" s="4">
        <v>169</v>
      </c>
      <c r="D176" s="4"/>
      <c r="E176" s="1">
        <v>7.8566676056283864E-5</v>
      </c>
      <c r="F176" s="1">
        <v>78.566676056245342</v>
      </c>
      <c r="H176" s="4"/>
    </row>
    <row r="177" spans="2:8" x14ac:dyDescent="0.35">
      <c r="B177" s="3">
        <v>43712</v>
      </c>
      <c r="C177" s="4">
        <v>170</v>
      </c>
      <c r="D177" s="4"/>
      <c r="E177" s="1">
        <v>1.5753894276885685E-3</v>
      </c>
      <c r="F177" s="1">
        <v>1575.3894276885549</v>
      </c>
      <c r="H177" s="4"/>
    </row>
    <row r="178" spans="2:8" x14ac:dyDescent="0.35">
      <c r="B178" s="3">
        <v>43713</v>
      </c>
      <c r="C178" s="4">
        <v>171</v>
      </c>
      <c r="D178" s="4"/>
      <c r="E178" s="1">
        <v>-5.6346743059197636E-3</v>
      </c>
      <c r="F178" s="1">
        <v>-5634.6743059197906</v>
      </c>
      <c r="H178" s="4"/>
    </row>
    <row r="179" spans="2:8" x14ac:dyDescent="0.35">
      <c r="B179" s="3">
        <v>43714</v>
      </c>
      <c r="C179" s="4">
        <v>172</v>
      </c>
      <c r="D179" s="4"/>
      <c r="E179" s="1">
        <v>1.8059842895523372E-3</v>
      </c>
      <c r="F179" s="1">
        <v>1805.9842895523179</v>
      </c>
      <c r="H179" s="4"/>
    </row>
    <row r="180" spans="2:8" x14ac:dyDescent="0.35">
      <c r="B180" s="3">
        <v>43717</v>
      </c>
      <c r="C180" s="4">
        <v>173</v>
      </c>
      <c r="D180" s="4"/>
      <c r="E180" s="1">
        <v>-5.4468973774802355E-3</v>
      </c>
      <c r="F180" s="1">
        <v>-5446.8973774802871</v>
      </c>
      <c r="H180" s="4"/>
    </row>
    <row r="181" spans="2:8" x14ac:dyDescent="0.35">
      <c r="B181" s="3">
        <v>43718</v>
      </c>
      <c r="C181" s="4">
        <v>174</v>
      </c>
      <c r="D181" s="4"/>
      <c r="E181" s="1">
        <v>-5.8956247445411019E-3</v>
      </c>
      <c r="F181" s="1">
        <v>-5895.6247445411282</v>
      </c>
      <c r="H181" s="4"/>
    </row>
    <row r="182" spans="2:8" x14ac:dyDescent="0.35">
      <c r="B182" s="3">
        <v>43719</v>
      </c>
      <c r="C182" s="4">
        <v>175</v>
      </c>
      <c r="D182" s="4"/>
      <c r="E182" s="1">
        <v>-9.3726218364042916E-4</v>
      </c>
      <c r="F182" s="1">
        <v>-937.26218364038505</v>
      </c>
      <c r="H182" s="4"/>
    </row>
    <row r="183" spans="2:8" x14ac:dyDescent="0.35">
      <c r="B183" s="3">
        <v>43720</v>
      </c>
      <c r="C183" s="4">
        <v>176</v>
      </c>
      <c r="D183" s="4"/>
      <c r="E183" s="1">
        <v>-1.4373153128307476E-3</v>
      </c>
      <c r="F183" s="1">
        <v>-1437.3153128307313</v>
      </c>
      <c r="H183" s="4"/>
    </row>
    <row r="184" spans="2:8" x14ac:dyDescent="0.35">
      <c r="B184" s="3">
        <v>43721</v>
      </c>
      <c r="C184" s="4">
        <v>177</v>
      </c>
      <c r="D184" s="4"/>
      <c r="E184" s="1">
        <v>-6.8513923847838727E-3</v>
      </c>
      <c r="F184" s="1">
        <v>-6851.3923847838305</v>
      </c>
      <c r="H184" s="4"/>
    </row>
    <row r="185" spans="2:8" x14ac:dyDescent="0.35">
      <c r="B185" s="3">
        <v>43724</v>
      </c>
      <c r="C185" s="4">
        <v>178</v>
      </c>
      <c r="D185" s="4"/>
      <c r="E185" s="1">
        <v>3.2403389456580403E-3</v>
      </c>
      <c r="F185" s="1">
        <v>3240.3389456580626</v>
      </c>
      <c r="H185" s="4"/>
    </row>
    <row r="186" spans="2:8" x14ac:dyDescent="0.35">
      <c r="B186" s="3">
        <v>43725</v>
      </c>
      <c r="C186" s="4">
        <v>179</v>
      </c>
      <c r="D186" s="4"/>
      <c r="E186" s="1">
        <v>1.9720165887473725E-3</v>
      </c>
      <c r="F186" s="1">
        <v>1972.016588747385</v>
      </c>
      <c r="H186" s="4"/>
    </row>
    <row r="187" spans="2:8" x14ac:dyDescent="0.35">
      <c r="B187" s="3">
        <v>43726</v>
      </c>
      <c r="C187" s="4">
        <v>180</v>
      </c>
      <c r="D187" s="4"/>
      <c r="E187" s="1">
        <v>1.3270447649322264E-3</v>
      </c>
      <c r="F187" s="1">
        <v>1327.044764932245</v>
      </c>
      <c r="H187" s="4"/>
    </row>
    <row r="188" spans="2:8" x14ac:dyDescent="0.35">
      <c r="B188" s="3">
        <v>43727</v>
      </c>
      <c r="C188" s="4">
        <v>181</v>
      </c>
      <c r="D188" s="4"/>
      <c r="E188" s="1">
        <v>1.7002366734365111E-3</v>
      </c>
      <c r="F188" s="1">
        <v>1700.2366734364768</v>
      </c>
      <c r="H188" s="4"/>
    </row>
    <row r="189" spans="2:8" x14ac:dyDescent="0.35">
      <c r="B189" s="3">
        <v>43728</v>
      </c>
      <c r="C189" s="4">
        <v>182</v>
      </c>
      <c r="D189" s="4"/>
      <c r="E189" s="1">
        <v>4.6673942625504693E-3</v>
      </c>
      <c r="F189" s="1">
        <v>4667.3942625505151</v>
      </c>
      <c r="H189" s="4"/>
    </row>
    <row r="190" spans="2:8" x14ac:dyDescent="0.35">
      <c r="B190" s="3">
        <v>43731</v>
      </c>
      <c r="C190" s="4">
        <v>183</v>
      </c>
      <c r="D190" s="4"/>
      <c r="E190" s="1">
        <v>2.9831114544498678E-4</v>
      </c>
      <c r="F190" s="1">
        <v>298.31114544498269</v>
      </c>
      <c r="H190" s="4"/>
    </row>
    <row r="191" spans="2:8" x14ac:dyDescent="0.35">
      <c r="B191" s="3">
        <v>43732</v>
      </c>
      <c r="C191" s="4">
        <v>184</v>
      </c>
      <c r="D191" s="4"/>
      <c r="E191" s="1">
        <v>3.0678283917589949E-3</v>
      </c>
      <c r="F191" s="1">
        <v>3067.8283917589579</v>
      </c>
      <c r="H191" s="4"/>
    </row>
    <row r="192" spans="2:8" x14ac:dyDescent="0.35">
      <c r="B192" s="3">
        <v>43733</v>
      </c>
      <c r="C192" s="4">
        <v>185</v>
      </c>
      <c r="D192" s="4"/>
      <c r="E192" s="1">
        <v>-4.6813430708096907E-3</v>
      </c>
      <c r="F192" s="1">
        <v>-4681.3430708097294</v>
      </c>
      <c r="H192" s="4"/>
    </row>
    <row r="193" spans="2:8" x14ac:dyDescent="0.35">
      <c r="B193" s="3">
        <v>43734</v>
      </c>
      <c r="C193" s="4">
        <v>186</v>
      </c>
      <c r="D193" s="4"/>
      <c r="E193" s="1">
        <v>1.6078608982315653E-3</v>
      </c>
      <c r="F193" s="1">
        <v>1607.8608982316218</v>
      </c>
      <c r="H193" s="4"/>
    </row>
    <row r="194" spans="2:8" x14ac:dyDescent="0.35">
      <c r="B194" s="3">
        <v>43735</v>
      </c>
      <c r="C194" s="4">
        <v>187</v>
      </c>
      <c r="D194" s="4"/>
      <c r="E194" s="1">
        <v>6.0101438343176364E-4</v>
      </c>
      <c r="F194" s="1">
        <v>601.01438343175687</v>
      </c>
      <c r="H194" s="4"/>
    </row>
    <row r="195" spans="2:8" x14ac:dyDescent="0.35">
      <c r="B195" s="3">
        <v>43738</v>
      </c>
      <c r="C195" s="4">
        <v>188</v>
      </c>
      <c r="D195" s="4"/>
      <c r="E195" s="1">
        <v>1.5949166432290645E-3</v>
      </c>
      <c r="F195" s="1">
        <v>1594.9166432290804</v>
      </c>
      <c r="H195" s="4"/>
    </row>
    <row r="196" spans="2:8" x14ac:dyDescent="0.35">
      <c r="B196" s="3">
        <v>43739</v>
      </c>
      <c r="C196" s="4">
        <v>189</v>
      </c>
      <c r="D196" s="4"/>
      <c r="E196" s="1">
        <v>1.4299436485659168E-3</v>
      </c>
      <c r="F196" s="1">
        <v>1429.9436485659098</v>
      </c>
      <c r="H196" s="4"/>
    </row>
    <row r="197" spans="2:8" x14ac:dyDescent="0.35">
      <c r="B197" s="3">
        <v>43740</v>
      </c>
      <c r="C197" s="4">
        <v>190</v>
      </c>
      <c r="D197" s="4"/>
      <c r="E197" s="1">
        <v>8.2143682603543248E-4</v>
      </c>
      <c r="F197" s="1">
        <v>821.43682603538036</v>
      </c>
      <c r="H197" s="4"/>
    </row>
    <row r="198" spans="2:8" x14ac:dyDescent="0.35">
      <c r="B198" s="3">
        <v>43741</v>
      </c>
      <c r="C198" s="4">
        <v>191</v>
      </c>
      <c r="D198" s="4"/>
      <c r="E198" s="1">
        <v>3.5783891717904E-3</v>
      </c>
      <c r="F198" s="1">
        <v>3578.389171790448</v>
      </c>
      <c r="H198" s="4"/>
    </row>
    <row r="199" spans="2:8" x14ac:dyDescent="0.35">
      <c r="B199" s="3">
        <v>43742</v>
      </c>
      <c r="C199" s="4">
        <v>192</v>
      </c>
      <c r="D199" s="4"/>
      <c r="E199" s="1">
        <v>2.5371325261816092E-3</v>
      </c>
      <c r="F199" s="1">
        <v>2537.1325261816382</v>
      </c>
      <c r="H199" s="4"/>
    </row>
    <row r="200" spans="2:8" x14ac:dyDescent="0.35">
      <c r="B200" s="3">
        <v>43745</v>
      </c>
      <c r="C200" s="4">
        <v>193</v>
      </c>
      <c r="D200" s="4"/>
      <c r="E200" s="1">
        <v>-3.3378065165547907E-3</v>
      </c>
      <c r="F200" s="1">
        <v>-3337.8065165547887</v>
      </c>
      <c r="H200" s="4"/>
    </row>
    <row r="201" spans="2:8" x14ac:dyDescent="0.35">
      <c r="B201" s="3">
        <v>43746</v>
      </c>
      <c r="C201" s="4">
        <v>194</v>
      </c>
      <c r="D201" s="4"/>
      <c r="E201" s="1">
        <v>4.4828996054615958E-4</v>
      </c>
      <c r="F201" s="1">
        <v>448.28996054618619</v>
      </c>
      <c r="H201" s="4"/>
    </row>
    <row r="202" spans="2:8" x14ac:dyDescent="0.35">
      <c r="B202" s="3">
        <v>43747</v>
      </c>
      <c r="C202" s="4">
        <v>195</v>
      </c>
      <c r="D202" s="4"/>
      <c r="E202" s="1">
        <v>-7.347913278273957E-4</v>
      </c>
      <c r="F202" s="1">
        <v>-734.79132782737724</v>
      </c>
      <c r="H202" s="4"/>
    </row>
    <row r="203" spans="2:8" x14ac:dyDescent="0.35">
      <c r="B203" s="3">
        <v>43748</v>
      </c>
      <c r="C203" s="4">
        <v>196</v>
      </c>
      <c r="D203" s="4"/>
      <c r="E203" s="1">
        <v>-4.1228180738178055E-3</v>
      </c>
      <c r="F203" s="1">
        <v>-4122.8180738177616</v>
      </c>
      <c r="H203" s="4"/>
    </row>
    <row r="204" spans="2:8" x14ac:dyDescent="0.35">
      <c r="B204" s="3">
        <v>43749</v>
      </c>
      <c r="C204" s="4">
        <v>197</v>
      </c>
      <c r="D204" s="4"/>
      <c r="E204" s="1">
        <v>-2.9874185028372505E-3</v>
      </c>
      <c r="F204" s="1">
        <v>-2987.4185028373031</v>
      </c>
      <c r="H204" s="4"/>
    </row>
    <row r="205" spans="2:8" x14ac:dyDescent="0.35">
      <c r="B205" s="3">
        <v>43752</v>
      </c>
      <c r="C205" s="4">
        <v>198</v>
      </c>
      <c r="D205" s="4"/>
      <c r="E205" s="1">
        <v>1.8948298871138383E-3</v>
      </c>
      <c r="F205" s="1">
        <v>1894.8298871138832</v>
      </c>
      <c r="H205" s="4"/>
    </row>
    <row r="206" spans="2:8" x14ac:dyDescent="0.35">
      <c r="B206" s="3">
        <v>43753</v>
      </c>
      <c r="C206" s="4">
        <v>199</v>
      </c>
      <c r="D206" s="4"/>
      <c r="E206" s="1">
        <v>-2.7891330145757903E-3</v>
      </c>
      <c r="F206" s="1">
        <v>-2789.1330145758111</v>
      </c>
      <c r="H206" s="4"/>
    </row>
    <row r="207" spans="2:8" x14ac:dyDescent="0.35">
      <c r="B207" s="3">
        <v>43754</v>
      </c>
      <c r="C207" s="4">
        <v>200</v>
      </c>
      <c r="D207" s="4"/>
      <c r="E207" s="1">
        <v>1.1172486589624802E-3</v>
      </c>
      <c r="F207" s="1">
        <v>1117.2486589624314</v>
      </c>
      <c r="H207" s="4"/>
    </row>
    <row r="208" spans="2:8" x14ac:dyDescent="0.35">
      <c r="B208" s="3">
        <v>43755</v>
      </c>
      <c r="C208" s="4">
        <v>201</v>
      </c>
      <c r="D208" s="4"/>
      <c r="E208" s="1">
        <v>1.1657164600364838E-4</v>
      </c>
      <c r="F208" s="1">
        <v>116.57164600363467</v>
      </c>
      <c r="H208" s="4"/>
    </row>
    <row r="209" spans="2:8" x14ac:dyDescent="0.35">
      <c r="B209" s="3">
        <v>43756</v>
      </c>
      <c r="C209" s="4">
        <v>202</v>
      </c>
      <c r="D209" s="4"/>
      <c r="E209" s="1">
        <v>8.3788808748390268E-4</v>
      </c>
      <c r="F209" s="1">
        <v>837.88808748393785</v>
      </c>
      <c r="H209" s="4"/>
    </row>
    <row r="210" spans="2:8" x14ac:dyDescent="0.35">
      <c r="B210" s="3">
        <v>43759</v>
      </c>
      <c r="C210" s="4">
        <v>203</v>
      </c>
      <c r="D210" s="4"/>
      <c r="E210" s="1">
        <v>-2.4222276168353162E-3</v>
      </c>
      <c r="F210" s="1">
        <v>-2422.2276168352691</v>
      </c>
      <c r="H210" s="4"/>
    </row>
    <row r="211" spans="2:8" x14ac:dyDescent="0.35">
      <c r="B211" s="3">
        <v>43760</v>
      </c>
      <c r="C211" s="4">
        <v>204</v>
      </c>
      <c r="D211" s="4"/>
      <c r="E211" s="1">
        <v>1.4247202351669471E-3</v>
      </c>
      <c r="F211" s="1">
        <v>1424.7202351669548</v>
      </c>
      <c r="H211" s="4"/>
    </row>
    <row r="212" spans="2:8" x14ac:dyDescent="0.35">
      <c r="B212" s="3">
        <v>43761</v>
      </c>
      <c r="C212" s="4">
        <v>205</v>
      </c>
      <c r="D212" s="4"/>
      <c r="E212" s="1">
        <v>4.7818847585446011E-4</v>
      </c>
      <c r="F212" s="1">
        <v>478.18847585446201</v>
      </c>
      <c r="H212" s="4"/>
    </row>
    <row r="213" spans="2:8" x14ac:dyDescent="0.35">
      <c r="B213" s="3">
        <v>43762</v>
      </c>
      <c r="C213" s="4">
        <v>206</v>
      </c>
      <c r="D213" s="4"/>
      <c r="E213" s="1">
        <v>8.4449022623236556E-4</v>
      </c>
      <c r="F213" s="1">
        <v>844.49022623233031</v>
      </c>
      <c r="H213" s="4"/>
    </row>
    <row r="214" spans="2:8" x14ac:dyDescent="0.35">
      <c r="B214" s="3">
        <v>43763</v>
      </c>
      <c r="C214" s="4">
        <v>207</v>
      </c>
      <c r="D214" s="4"/>
      <c r="E214" s="1">
        <v>-1.4894192434471484E-3</v>
      </c>
      <c r="F214" s="1">
        <v>-1489.4192434471333</v>
      </c>
      <c r="H214" s="4"/>
    </row>
    <row r="215" spans="2:8" x14ac:dyDescent="0.35">
      <c r="B215" s="3">
        <v>43766</v>
      </c>
      <c r="C215" s="4">
        <v>208</v>
      </c>
      <c r="D215" s="4"/>
      <c r="E215" s="1">
        <v>-2.3834985660033171E-3</v>
      </c>
      <c r="F215" s="1">
        <v>-2383.4985660032835</v>
      </c>
      <c r="H215" s="4"/>
    </row>
    <row r="216" spans="2:8" x14ac:dyDescent="0.35">
      <c r="B216" s="3">
        <v>43767</v>
      </c>
      <c r="C216" s="4">
        <v>209</v>
      </c>
      <c r="D216" s="4"/>
      <c r="E216" s="1">
        <v>-9.3424968279587112E-4</v>
      </c>
      <c r="F216" s="1">
        <v>-934.24968279583845</v>
      </c>
      <c r="H216" s="4"/>
    </row>
    <row r="217" spans="2:8" x14ac:dyDescent="0.35">
      <c r="B217" s="3">
        <v>43768</v>
      </c>
      <c r="C217" s="4">
        <v>210</v>
      </c>
      <c r="D217" s="4"/>
      <c r="E217" s="1">
        <v>3.2526171916211081E-3</v>
      </c>
      <c r="F217" s="1">
        <v>3252.6171916211024</v>
      </c>
      <c r="H217" s="4"/>
    </row>
    <row r="218" spans="2:8" x14ac:dyDescent="0.35">
      <c r="B218" s="3">
        <v>43769</v>
      </c>
      <c r="C218" s="4">
        <v>211</v>
      </c>
      <c r="D218" s="4"/>
      <c r="E218" s="1">
        <v>4.7293095868376177E-3</v>
      </c>
      <c r="F218" s="1">
        <v>4729.3095868376549</v>
      </c>
      <c r="H218" s="4"/>
    </row>
    <row r="219" spans="2:8" x14ac:dyDescent="0.35">
      <c r="B219" s="3">
        <v>43770</v>
      </c>
      <c r="C219" s="4">
        <v>212</v>
      </c>
      <c r="D219" s="4"/>
      <c r="E219" s="1">
        <v>1.3074791556546569E-4</v>
      </c>
      <c r="F219" s="1">
        <v>130.7479155655019</v>
      </c>
      <c r="H219" s="4"/>
    </row>
    <row r="220" spans="2:8" x14ac:dyDescent="0.35">
      <c r="B220" s="3">
        <v>43773</v>
      </c>
      <c r="C220" s="4">
        <v>213</v>
      </c>
      <c r="D220" s="4"/>
      <c r="E220" s="1">
        <v>-3.3656153493977843E-3</v>
      </c>
      <c r="F220" s="1">
        <v>-3365.6153493977617</v>
      </c>
      <c r="H220" s="4"/>
    </row>
    <row r="221" spans="2:8" x14ac:dyDescent="0.35">
      <c r="B221" s="3">
        <v>43774</v>
      </c>
      <c r="C221" s="4">
        <v>214</v>
      </c>
      <c r="D221" s="4"/>
      <c r="E221" s="1">
        <v>-4.0607896039285473E-3</v>
      </c>
      <c r="F221" s="1">
        <v>-4060.7896039285697</v>
      </c>
      <c r="H221" s="4"/>
    </row>
    <row r="222" spans="2:8" x14ac:dyDescent="0.35">
      <c r="B222" s="3">
        <v>43775</v>
      </c>
      <c r="C222" s="4">
        <v>215</v>
      </c>
      <c r="D222" s="4"/>
      <c r="E222" s="1">
        <v>3.0288490155191685E-3</v>
      </c>
      <c r="F222" s="1">
        <v>3028.8490155191394</v>
      </c>
      <c r="H222" s="4"/>
    </row>
    <row r="223" spans="2:8" x14ac:dyDescent="0.35">
      <c r="B223" s="3">
        <v>43776</v>
      </c>
      <c r="C223" s="4">
        <v>216</v>
      </c>
      <c r="D223" s="4"/>
      <c r="E223" s="1">
        <v>-5.8648007395064273E-3</v>
      </c>
      <c r="F223" s="1">
        <v>-5864.800739506376</v>
      </c>
      <c r="H223" s="4"/>
    </row>
    <row r="224" spans="2:8" x14ac:dyDescent="0.35">
      <c r="B224" s="3">
        <v>43777</v>
      </c>
      <c r="C224" s="4">
        <v>217</v>
      </c>
      <c r="D224" s="4"/>
      <c r="E224" s="1">
        <v>-1.0726466219734897E-3</v>
      </c>
      <c r="F224" s="1">
        <v>-1072.6466219734866</v>
      </c>
      <c r="H224" s="4"/>
    </row>
    <row r="225" spans="2:8" x14ac:dyDescent="0.35">
      <c r="B225" s="3">
        <v>43780</v>
      </c>
      <c r="C225" s="4">
        <v>218</v>
      </c>
      <c r="D225" s="4"/>
      <c r="E225" s="1">
        <v>4.176131718354293E-4</v>
      </c>
      <c r="F225" s="1">
        <v>417.61317183542997</v>
      </c>
      <c r="H225" s="4"/>
    </row>
    <row r="226" spans="2:8" x14ac:dyDescent="0.35">
      <c r="B226" s="3">
        <v>43781</v>
      </c>
      <c r="C226" s="4">
        <v>219</v>
      </c>
      <c r="D226" s="4"/>
      <c r="E226" s="1">
        <v>8.0669051124527462E-4</v>
      </c>
      <c r="F226" s="1">
        <v>806.6905112452805</v>
      </c>
      <c r="H226" s="4"/>
    </row>
    <row r="227" spans="2:8" x14ac:dyDescent="0.35">
      <c r="B227" s="3">
        <v>43782</v>
      </c>
      <c r="C227" s="4">
        <v>220</v>
      </c>
      <c r="D227" s="4"/>
      <c r="E227" s="1">
        <v>1.9771567697482234E-3</v>
      </c>
      <c r="F227" s="1">
        <v>1977.1567697481951</v>
      </c>
      <c r="H227" s="4"/>
    </row>
    <row r="228" spans="2:8" x14ac:dyDescent="0.35">
      <c r="B228" s="3">
        <v>43783</v>
      </c>
      <c r="C228" s="4">
        <v>221</v>
      </c>
      <c r="D228" s="4"/>
      <c r="E228" s="1">
        <v>3.3720636940097969E-3</v>
      </c>
      <c r="F228" s="1">
        <v>3372.0636940097902</v>
      </c>
      <c r="H228" s="4"/>
    </row>
    <row r="229" spans="2:8" x14ac:dyDescent="0.35">
      <c r="B229" s="3">
        <v>43784</v>
      </c>
      <c r="C229" s="4">
        <v>222</v>
      </c>
      <c r="D229" s="4"/>
      <c r="E229" s="1">
        <v>-5.7018743457011911E-5</v>
      </c>
      <c r="F229" s="1">
        <v>-57.018743457039818</v>
      </c>
      <c r="H229" s="4"/>
    </row>
    <row r="230" spans="2:8" x14ac:dyDescent="0.35">
      <c r="B230" s="3">
        <v>43787</v>
      </c>
      <c r="C230" s="4">
        <v>223</v>
      </c>
      <c r="D230" s="4"/>
      <c r="E230" s="1">
        <v>1.2194956998308039E-3</v>
      </c>
      <c r="F230" s="1">
        <v>1219.4956998308189</v>
      </c>
      <c r="H230" s="4"/>
    </row>
    <row r="231" spans="2:8" x14ac:dyDescent="0.35">
      <c r="B231" s="3">
        <v>43788</v>
      </c>
      <c r="C231" s="4">
        <v>224</v>
      </c>
      <c r="D231" s="4"/>
      <c r="E231" s="1">
        <v>1.3765453558234827E-3</v>
      </c>
      <c r="F231" s="1">
        <v>1376.5453558234731</v>
      </c>
      <c r="H231" s="4"/>
    </row>
    <row r="232" spans="2:8" x14ac:dyDescent="0.35">
      <c r="B232" s="3">
        <v>43789</v>
      </c>
      <c r="C232" s="4">
        <v>225</v>
      </c>
      <c r="D232" s="4"/>
      <c r="E232" s="1">
        <v>2.2546785879171264E-3</v>
      </c>
      <c r="F232" s="1">
        <v>2254.6785879171221</v>
      </c>
      <c r="H232" s="4"/>
    </row>
    <row r="233" spans="2:8" x14ac:dyDescent="0.35">
      <c r="B233" s="3">
        <v>43790</v>
      </c>
      <c r="C233" s="4">
        <v>226</v>
      </c>
      <c r="D233" s="4"/>
      <c r="E233" s="1">
        <v>-1.771895616470776E-3</v>
      </c>
      <c r="F233" s="1">
        <v>-1771.8956164707197</v>
      </c>
      <c r="H233" s="4"/>
    </row>
    <row r="234" spans="2:8" x14ac:dyDescent="0.35">
      <c r="B234" s="3">
        <v>43791</v>
      </c>
      <c r="C234" s="4">
        <v>227</v>
      </c>
      <c r="D234" s="4"/>
      <c r="E234" s="1">
        <v>1.174129917050628E-3</v>
      </c>
      <c r="F234" s="1">
        <v>1174.1299170505954</v>
      </c>
      <c r="H234" s="4"/>
    </row>
    <row r="235" spans="2:8" x14ac:dyDescent="0.35">
      <c r="B235" s="3">
        <v>43794</v>
      </c>
      <c r="C235" s="4">
        <v>228</v>
      </c>
      <c r="D235" s="4"/>
      <c r="E235" s="1">
        <v>1.7054873375211743E-3</v>
      </c>
      <c r="F235" s="1">
        <v>1705.487337521161</v>
      </c>
      <c r="H235" s="4"/>
    </row>
    <row r="236" spans="2:8" x14ac:dyDescent="0.35">
      <c r="B236" s="3">
        <v>43795</v>
      </c>
      <c r="C236" s="4">
        <v>229</v>
      </c>
      <c r="D236" s="4"/>
      <c r="E236" s="1">
        <v>1.675531606261924E-3</v>
      </c>
      <c r="F236" s="1">
        <v>1675.5316062619677</v>
      </c>
      <c r="H236" s="4"/>
    </row>
    <row r="237" spans="2:8" x14ac:dyDescent="0.35">
      <c r="B237" s="3">
        <v>43796</v>
      </c>
      <c r="C237" s="4">
        <v>230</v>
      </c>
      <c r="D237" s="4"/>
      <c r="E237" s="1">
        <v>-7.9987268851286269E-4</v>
      </c>
      <c r="F237" s="1">
        <v>-799.87268851289991</v>
      </c>
      <c r="H237" s="4"/>
    </row>
    <row r="238" spans="2:8" x14ac:dyDescent="0.35">
      <c r="B238" s="3">
        <v>43798</v>
      </c>
      <c r="C238" s="4">
        <v>231</v>
      </c>
      <c r="D238" s="4"/>
      <c r="E238" s="1">
        <v>-1.0817980892029451E-3</v>
      </c>
      <c r="F238" s="1">
        <v>-1081.7980892029591</v>
      </c>
      <c r="H238" s="4"/>
    </row>
    <row r="239" spans="2:8" x14ac:dyDescent="0.35">
      <c r="B239" s="3">
        <v>43801</v>
      </c>
      <c r="C239" s="4">
        <v>232</v>
      </c>
      <c r="D239" s="4"/>
      <c r="E239" s="1">
        <v>-2.766656092012263E-3</v>
      </c>
      <c r="F239" s="1">
        <v>-2766.6560920123011</v>
      </c>
      <c r="H239" s="4"/>
    </row>
    <row r="240" spans="2:8" x14ac:dyDescent="0.35">
      <c r="B240" s="3">
        <v>43802</v>
      </c>
      <c r="C240" s="4">
        <v>233</v>
      </c>
      <c r="D240" s="4"/>
      <c r="E240" s="1">
        <v>5.9917256773463455E-3</v>
      </c>
      <c r="F240" s="1">
        <v>5991.725677346345</v>
      </c>
      <c r="H240" s="4"/>
    </row>
    <row r="241" spans="2:8" x14ac:dyDescent="0.35">
      <c r="B241" s="3">
        <v>43803</v>
      </c>
      <c r="C241" s="4">
        <v>234</v>
      </c>
      <c r="D241" s="4"/>
      <c r="E241" s="1">
        <v>-1.8302135256963036E-3</v>
      </c>
      <c r="F241" s="1">
        <v>-1830.2135256963084</v>
      </c>
      <c r="H241" s="4"/>
    </row>
    <row r="242" spans="2:8" x14ac:dyDescent="0.35">
      <c r="B242" s="3">
        <v>43804</v>
      </c>
      <c r="C242" s="4">
        <v>235</v>
      </c>
      <c r="D242" s="4"/>
      <c r="E242" s="1">
        <v>-1.1445319674730544E-3</v>
      </c>
      <c r="F242" s="1">
        <v>-1144.5319674730999</v>
      </c>
      <c r="H242" s="4"/>
    </row>
    <row r="243" spans="2:8" x14ac:dyDescent="0.35">
      <c r="B243" s="3">
        <v>43805</v>
      </c>
      <c r="C243" s="4">
        <v>236</v>
      </c>
      <c r="D243" s="4"/>
      <c r="E243" s="1">
        <v>-1.045781969914873E-3</v>
      </c>
      <c r="F243" s="1">
        <v>-1045.7819699149113</v>
      </c>
      <c r="H243" s="4"/>
    </row>
    <row r="244" spans="2:8" x14ac:dyDescent="0.35">
      <c r="B244" s="3">
        <v>43808</v>
      </c>
      <c r="C244" s="4">
        <v>237</v>
      </c>
      <c r="D244" s="4"/>
      <c r="E244" s="1">
        <v>2.8148416423336695E-4</v>
      </c>
      <c r="F244" s="1">
        <v>281.48416423331946</v>
      </c>
      <c r="H244" s="4"/>
    </row>
    <row r="245" spans="2:8" x14ac:dyDescent="0.35">
      <c r="B245" s="3">
        <v>43809</v>
      </c>
      <c r="C245" s="4">
        <v>238</v>
      </c>
      <c r="D245" s="4"/>
      <c r="E245" s="1">
        <v>-2.6238255201515637E-4</v>
      </c>
      <c r="F245" s="1">
        <v>-262.38255201512948</v>
      </c>
      <c r="H245" s="4"/>
    </row>
    <row r="246" spans="2:8" x14ac:dyDescent="0.35">
      <c r="B246" s="3">
        <v>43810</v>
      </c>
      <c r="C246" s="4">
        <v>239</v>
      </c>
      <c r="D246" s="4"/>
      <c r="E246" s="1">
        <v>2.9983512571555779E-3</v>
      </c>
      <c r="F246" s="1">
        <v>2998.3512571555329</v>
      </c>
      <c r="H246" s="4"/>
    </row>
    <row r="247" spans="2:8" x14ac:dyDescent="0.35">
      <c r="B247" s="3">
        <v>43811</v>
      </c>
      <c r="C247" s="4">
        <v>240</v>
      </c>
      <c r="D247" s="4"/>
      <c r="E247" s="1">
        <v>-4.4471085441883402E-3</v>
      </c>
      <c r="F247" s="1">
        <v>-4447.1085441883188</v>
      </c>
      <c r="H247" s="4"/>
    </row>
    <row r="248" spans="2:8" x14ac:dyDescent="0.35">
      <c r="B248" s="3">
        <v>43812</v>
      </c>
      <c r="C248" s="4">
        <v>241</v>
      </c>
      <c r="D248" s="4"/>
      <c r="E248" s="1">
        <v>4.7144459612092097E-3</v>
      </c>
      <c r="F248" s="1">
        <v>4714.4459612092469</v>
      </c>
      <c r="H248" s="4"/>
    </row>
    <row r="249" spans="2:8" x14ac:dyDescent="0.35">
      <c r="B249" s="3">
        <v>43815</v>
      </c>
      <c r="C249" s="4">
        <v>242</v>
      </c>
      <c r="D249" s="4"/>
      <c r="E249" s="1">
        <v>-2.1799987047300007E-3</v>
      </c>
      <c r="F249" s="1">
        <v>-2179.998704729951</v>
      </c>
      <c r="H249" s="4"/>
    </row>
    <row r="250" spans="2:8" x14ac:dyDescent="0.35">
      <c r="B250" s="3">
        <v>43816</v>
      </c>
      <c r="C250" s="4">
        <v>243</v>
      </c>
      <c r="D250" s="4"/>
      <c r="E250" s="1">
        <v>-1.3857977356439069E-4</v>
      </c>
      <c r="F250" s="1">
        <v>-138.57977356435731</v>
      </c>
      <c r="H250" s="4"/>
    </row>
    <row r="251" spans="2:8" x14ac:dyDescent="0.35">
      <c r="B251" s="3">
        <v>43817</v>
      </c>
      <c r="C251" s="4">
        <v>244</v>
      </c>
      <c r="D251" s="4"/>
      <c r="E251" s="1">
        <v>-1.2183050354997301E-3</v>
      </c>
      <c r="F251" s="1">
        <v>-1218.3050354997395</v>
      </c>
      <c r="H251" s="4"/>
    </row>
    <row r="252" spans="2:8" x14ac:dyDescent="0.35">
      <c r="B252" s="3">
        <v>43818</v>
      </c>
      <c r="C252" s="4">
        <v>245</v>
      </c>
      <c r="D252" s="4"/>
      <c r="E252" s="1">
        <v>7.8522015394728861E-4</v>
      </c>
      <c r="F252" s="1">
        <v>785.2201539472444</v>
      </c>
      <c r="H252" s="4"/>
    </row>
    <row r="253" spans="2:8" x14ac:dyDescent="0.35">
      <c r="B253" s="3">
        <v>43819</v>
      </c>
      <c r="C253" s="4">
        <v>246</v>
      </c>
      <c r="D253" s="4"/>
      <c r="E253" s="1">
        <v>-6.600813454206863E-5</v>
      </c>
      <c r="F253" s="1">
        <v>-66.008134542033076</v>
      </c>
      <c r="H253" s="4"/>
    </row>
    <row r="254" spans="2:8" x14ac:dyDescent="0.35">
      <c r="B254" s="3">
        <v>43822</v>
      </c>
      <c r="C254" s="4">
        <v>247</v>
      </c>
      <c r="D254" s="4"/>
      <c r="E254" s="1">
        <v>-2.6703882230419282E-4</v>
      </c>
      <c r="F254" s="1">
        <v>-267.0388223042246</v>
      </c>
      <c r="H254" s="4"/>
    </row>
    <row r="255" spans="2:8" x14ac:dyDescent="0.35">
      <c r="B255" s="3">
        <v>43823</v>
      </c>
      <c r="C255" s="4">
        <v>248</v>
      </c>
      <c r="D255" s="4"/>
      <c r="E255" s="1">
        <v>1.0646222211924581E-3</v>
      </c>
      <c r="F255" s="1">
        <v>1064.6222211924614</v>
      </c>
      <c r="H255" s="4"/>
    </row>
    <row r="256" spans="2:8" x14ac:dyDescent="0.35">
      <c r="B256" s="3">
        <v>43825</v>
      </c>
      <c r="C256" s="4">
        <v>249</v>
      </c>
      <c r="D256" s="4"/>
      <c r="E256" s="1">
        <v>1.1187455797114167E-3</v>
      </c>
      <c r="F256" s="1">
        <v>1118.7455797113944</v>
      </c>
      <c r="H256" s="4"/>
    </row>
    <row r="257" spans="2:8" x14ac:dyDescent="0.35">
      <c r="B257" s="3">
        <v>43826</v>
      </c>
      <c r="C257" s="4">
        <v>250</v>
      </c>
      <c r="D257" s="4"/>
      <c r="E257" s="1">
        <v>1.2056701595656413E-3</v>
      </c>
      <c r="F257" s="1">
        <v>1205.6701595656341</v>
      </c>
      <c r="H257" s="4"/>
    </row>
    <row r="258" spans="2:8" x14ac:dyDescent="0.35">
      <c r="B258" s="3">
        <v>43829</v>
      </c>
      <c r="C258" s="4">
        <v>251</v>
      </c>
      <c r="D258" s="4"/>
      <c r="E258" s="1">
        <v>3.8063370498213822E-4</v>
      </c>
      <c r="F258" s="1">
        <v>380.63370498211589</v>
      </c>
      <c r="H258" s="4"/>
    </row>
    <row r="259" spans="2:8" x14ac:dyDescent="0.35">
      <c r="B259" s="3">
        <v>43830</v>
      </c>
      <c r="C259" s="4">
        <v>252</v>
      </c>
      <c r="D259" s="4"/>
      <c r="E259" s="1">
        <v>-2.239231034776976E-3</v>
      </c>
      <c r="F259" s="1">
        <v>-2239.2310347770108</v>
      </c>
      <c r="H259" s="4"/>
    </row>
    <row r="260" spans="2:8" x14ac:dyDescent="0.35">
      <c r="B260" s="3">
        <v>43832</v>
      </c>
      <c r="C260" s="4">
        <v>253</v>
      </c>
      <c r="D260" s="4"/>
      <c r="E260" s="1">
        <v>2.1177834938536752E-3</v>
      </c>
      <c r="F260" s="1">
        <v>2117.7834938536398</v>
      </c>
      <c r="H260" s="4"/>
    </row>
    <row r="261" spans="2:8" x14ac:dyDescent="0.35">
      <c r="B261" s="3">
        <v>43833</v>
      </c>
      <c r="C261" s="4">
        <v>254</v>
      </c>
      <c r="D261" s="4"/>
      <c r="E261" s="1">
        <v>3.7214953581691723E-3</v>
      </c>
      <c r="F261" s="1">
        <v>3721.4953581691952</v>
      </c>
      <c r="H261" s="4"/>
    </row>
    <row r="262" spans="2:8" x14ac:dyDescent="0.35">
      <c r="B262" s="3">
        <v>43836</v>
      </c>
      <c r="C262" s="4">
        <v>255</v>
      </c>
      <c r="D262" s="4"/>
      <c r="E262" s="1">
        <v>-1.6592350148387431E-3</v>
      </c>
      <c r="F262" s="1">
        <v>-1659.2350148387486</v>
      </c>
      <c r="H262" s="4"/>
    </row>
    <row r="263" spans="2:8" x14ac:dyDescent="0.35">
      <c r="B263" s="3">
        <v>43837</v>
      </c>
      <c r="C263" s="4">
        <v>256</v>
      </c>
      <c r="D263" s="4"/>
      <c r="E263" s="1">
        <v>-1.4937773349029538E-3</v>
      </c>
      <c r="F263" s="1">
        <v>-1493.7773349029012</v>
      </c>
      <c r="H263" s="4"/>
    </row>
    <row r="264" spans="2:8" x14ac:dyDescent="0.35">
      <c r="B264" s="3">
        <v>43838</v>
      </c>
      <c r="C264" s="4">
        <v>257</v>
      </c>
      <c r="D264" s="4"/>
      <c r="E264" s="1">
        <v>-1.2337944643973009E-3</v>
      </c>
      <c r="F264" s="1">
        <v>-1233.7944643972442</v>
      </c>
      <c r="H264" s="4"/>
    </row>
    <row r="265" spans="2:8" x14ac:dyDescent="0.35">
      <c r="B265" s="3">
        <v>43839</v>
      </c>
      <c r="C265" s="4">
        <v>258</v>
      </c>
      <c r="D265" s="4"/>
      <c r="E265" s="1">
        <v>2.0751403828087583E-3</v>
      </c>
      <c r="F265" s="1">
        <v>2075.1403828087496</v>
      </c>
      <c r="H265" s="4"/>
    </row>
    <row r="266" spans="2:8" x14ac:dyDescent="0.35">
      <c r="B266" s="3">
        <v>43840</v>
      </c>
      <c r="C266" s="4">
        <v>259</v>
      </c>
      <c r="D266" s="4"/>
      <c r="E266" s="1">
        <v>2.0288929936077694E-3</v>
      </c>
      <c r="F266" s="1">
        <v>2028.8929936077911</v>
      </c>
      <c r="H266" s="4"/>
    </row>
    <row r="267" spans="2:8" x14ac:dyDescent="0.35">
      <c r="B267" s="3">
        <v>43843</v>
      </c>
      <c r="C267" s="4">
        <v>260</v>
      </c>
      <c r="D267" s="4"/>
      <c r="E267" s="1">
        <v>-1.1187238572380514E-3</v>
      </c>
      <c r="F267" s="1">
        <v>-1118.7238572380738</v>
      </c>
      <c r="H267" s="4"/>
    </row>
    <row r="268" spans="2:8" x14ac:dyDescent="0.35">
      <c r="B268" s="3">
        <v>43844</v>
      </c>
      <c r="C268" s="4">
        <v>261</v>
      </c>
      <c r="D268" s="4"/>
      <c r="E268" s="1">
        <v>1.2718180036386303E-3</v>
      </c>
      <c r="F268" s="1">
        <v>1271.8180036386475</v>
      </c>
      <c r="H268" s="4"/>
    </row>
    <row r="269" spans="2:8" x14ac:dyDescent="0.35">
      <c r="B269" s="3">
        <v>43845</v>
      </c>
      <c r="C269" s="4">
        <v>262</v>
      </c>
      <c r="D269" s="4"/>
      <c r="E269" s="1">
        <v>1.6222534292959592E-3</v>
      </c>
      <c r="F269" s="1">
        <v>1622.2534292959608</v>
      </c>
      <c r="H269" s="4"/>
    </row>
    <row r="270" spans="2:8" x14ac:dyDescent="0.35">
      <c r="B270" s="3">
        <v>43846</v>
      </c>
      <c r="C270" s="4">
        <v>263</v>
      </c>
      <c r="D270" s="4"/>
      <c r="E270" s="1">
        <v>1.1941957489771007E-4</v>
      </c>
      <c r="F270" s="1">
        <v>119.41957489773631</v>
      </c>
      <c r="H270" s="4"/>
    </row>
    <row r="271" spans="2:8" x14ac:dyDescent="0.35">
      <c r="B271" s="3">
        <v>43847</v>
      </c>
      <c r="C271" s="4">
        <v>264</v>
      </c>
      <c r="D271" s="4"/>
      <c r="E271" s="1">
        <v>-7.2999770862487256E-4</v>
      </c>
      <c r="F271" s="1">
        <v>-729.99770862492733</v>
      </c>
      <c r="H271" s="4"/>
    </row>
    <row r="272" spans="2:8" x14ac:dyDescent="0.35">
      <c r="B272" s="3">
        <v>43851</v>
      </c>
      <c r="C272" s="4">
        <v>265</v>
      </c>
      <c r="D272" s="4"/>
      <c r="E272" s="1">
        <v>3.4837339086138367E-3</v>
      </c>
      <c r="F272" s="1">
        <v>3483.7339086137945</v>
      </c>
      <c r="H272" s="4"/>
    </row>
    <row r="273" spans="2:8" x14ac:dyDescent="0.35">
      <c r="B273" s="3">
        <v>43852</v>
      </c>
      <c r="C273" s="4">
        <v>266</v>
      </c>
      <c r="D273" s="4"/>
      <c r="E273" s="1">
        <v>4.1862161461746027E-4</v>
      </c>
      <c r="F273" s="1">
        <v>418.62161461741198</v>
      </c>
      <c r="H273" s="4"/>
    </row>
    <row r="274" spans="2:8" x14ac:dyDescent="0.35">
      <c r="B274" s="3">
        <v>43853</v>
      </c>
      <c r="C274" s="4">
        <v>267</v>
      </c>
      <c r="D274" s="4"/>
      <c r="E274" s="1">
        <v>1.6546787175141366E-3</v>
      </c>
      <c r="F274" s="1">
        <v>1654.6787175141508</v>
      </c>
      <c r="H274" s="4"/>
    </row>
    <row r="275" spans="2:8" x14ac:dyDescent="0.35">
      <c r="B275" s="3">
        <v>43854</v>
      </c>
      <c r="C275" s="4">
        <v>268</v>
      </c>
      <c r="D275" s="4"/>
      <c r="E275" s="1">
        <v>1.8474836325458762E-3</v>
      </c>
      <c r="F275" s="1">
        <v>1847.4836325459182</v>
      </c>
      <c r="H275" s="4"/>
    </row>
    <row r="276" spans="2:8" x14ac:dyDescent="0.35">
      <c r="B276" s="3">
        <v>43857</v>
      </c>
      <c r="C276" s="4">
        <v>269</v>
      </c>
      <c r="D276" s="4"/>
      <c r="E276" s="1">
        <v>3.0470231103798999E-3</v>
      </c>
      <c r="F276" s="1">
        <v>3047.0231103799306</v>
      </c>
      <c r="H276" s="4"/>
    </row>
    <row r="277" spans="2:8" x14ac:dyDescent="0.35">
      <c r="B277" s="3">
        <v>43858</v>
      </c>
      <c r="C277" s="4">
        <v>270</v>
      </c>
      <c r="D277" s="4"/>
      <c r="E277" s="1">
        <v>-1.2750460703281688E-3</v>
      </c>
      <c r="F277" s="1">
        <v>-1275.0460703282151</v>
      </c>
      <c r="H277" s="4"/>
    </row>
    <row r="278" spans="2:8" x14ac:dyDescent="0.35">
      <c r="B278" s="3">
        <v>43859</v>
      </c>
      <c r="C278" s="4">
        <v>271</v>
      </c>
      <c r="D278" s="4"/>
      <c r="E278" s="1">
        <v>2.9497598015578576E-3</v>
      </c>
      <c r="F278" s="1">
        <v>2949.7598015578697</v>
      </c>
      <c r="H278" s="4"/>
    </row>
    <row r="279" spans="2:8" x14ac:dyDescent="0.35">
      <c r="B279" s="3">
        <v>43860</v>
      </c>
      <c r="C279" s="4">
        <v>272</v>
      </c>
      <c r="D279" s="4"/>
      <c r="E279" s="1">
        <v>2.4570339412172116E-4</v>
      </c>
      <c r="F279" s="1">
        <v>245.70339412172325</v>
      </c>
      <c r="H279" s="4"/>
    </row>
    <row r="280" spans="2:8" x14ac:dyDescent="0.35">
      <c r="B280" s="3">
        <v>43861</v>
      </c>
      <c r="C280" s="4">
        <v>273</v>
      </c>
      <c r="D280" s="4"/>
      <c r="E280" s="1">
        <v>2.8833286464401741E-3</v>
      </c>
      <c r="F280" s="1">
        <v>2883.3286464401754</v>
      </c>
      <c r="H280" s="4"/>
    </row>
    <row r="281" spans="2:8" x14ac:dyDescent="0.35">
      <c r="B281" s="3">
        <v>43864</v>
      </c>
      <c r="C281" s="4">
        <v>274</v>
      </c>
      <c r="D281" s="4"/>
      <c r="E281" s="1">
        <v>-6.7407759499030597E-4</v>
      </c>
      <c r="F281" s="1">
        <v>-674.07759499025997</v>
      </c>
      <c r="H281" s="4"/>
    </row>
    <row r="282" spans="2:8" x14ac:dyDescent="0.35">
      <c r="B282" s="3">
        <v>43865</v>
      </c>
      <c r="C282" s="4">
        <v>275</v>
      </c>
      <c r="D282" s="4"/>
      <c r="E282" s="1">
        <v>-3.2793421638376906E-3</v>
      </c>
      <c r="F282" s="1">
        <v>-3279.3421638377476</v>
      </c>
      <c r="H282" s="4"/>
    </row>
    <row r="283" spans="2:8" x14ac:dyDescent="0.35">
      <c r="B283" s="3">
        <v>43866</v>
      </c>
      <c r="C283" s="4">
        <v>276</v>
      </c>
      <c r="D283" s="4"/>
      <c r="E283" s="1">
        <v>-1.4589888700204591E-3</v>
      </c>
      <c r="F283" s="1">
        <v>-1458.9888700204901</v>
      </c>
      <c r="H283" s="4"/>
    </row>
    <row r="284" spans="2:8" x14ac:dyDescent="0.35">
      <c r="B284" s="3">
        <v>43867</v>
      </c>
      <c r="C284" s="4">
        <v>277</v>
      </c>
      <c r="D284" s="4"/>
      <c r="E284" s="1">
        <v>3.7354452521700304E-4</v>
      </c>
      <c r="F284" s="1">
        <v>373.54452521703206</v>
      </c>
      <c r="H284" s="4"/>
    </row>
    <row r="285" spans="2:8" x14ac:dyDescent="0.35">
      <c r="B285" s="3">
        <v>43868</v>
      </c>
      <c r="C285" s="4">
        <v>278</v>
      </c>
      <c r="D285" s="4"/>
      <c r="E285" s="1">
        <v>3.1157403005262693E-3</v>
      </c>
      <c r="F285" s="1">
        <v>3115.7403005262604</v>
      </c>
      <c r="H285" s="4"/>
    </row>
    <row r="286" spans="2:8" x14ac:dyDescent="0.35">
      <c r="B286" s="3">
        <v>43871</v>
      </c>
      <c r="C286" s="4">
        <v>279</v>
      </c>
      <c r="D286" s="4"/>
      <c r="E286" s="1">
        <v>1.6425245538831655E-3</v>
      </c>
      <c r="F286" s="1">
        <v>1642.5245538831223</v>
      </c>
      <c r="H286" s="4"/>
    </row>
    <row r="287" spans="2:8" x14ac:dyDescent="0.35">
      <c r="B287" s="3">
        <v>43872</v>
      </c>
      <c r="C287" s="4">
        <v>280</v>
      </c>
      <c r="D287" s="4"/>
      <c r="E287" s="1">
        <v>-1.3139750333291955E-3</v>
      </c>
      <c r="F287" s="1">
        <v>-1313.9750333292177</v>
      </c>
      <c r="H287" s="4"/>
    </row>
    <row r="288" spans="2:8" x14ac:dyDescent="0.35">
      <c r="B288" s="3">
        <v>43873</v>
      </c>
      <c r="C288" s="4">
        <v>281</v>
      </c>
      <c r="D288" s="4"/>
      <c r="E288" s="1">
        <v>-1.0351825771355763E-3</v>
      </c>
      <c r="F288" s="1">
        <v>-1035.1825771356234</v>
      </c>
      <c r="H288" s="4"/>
    </row>
    <row r="289" spans="2:8" x14ac:dyDescent="0.35">
      <c r="B289" s="3">
        <v>43874</v>
      </c>
      <c r="C289" s="4">
        <v>282</v>
      </c>
      <c r="D289" s="4"/>
      <c r="E289" s="1">
        <v>2.6417398292778976E-4</v>
      </c>
      <c r="F289" s="1">
        <v>264.17398292780854</v>
      </c>
      <c r="H289" s="4"/>
    </row>
    <row r="290" spans="2:8" x14ac:dyDescent="0.35">
      <c r="B290" s="3">
        <v>43875</v>
      </c>
      <c r="C290" s="4">
        <v>283</v>
      </c>
      <c r="D290" s="4"/>
      <c r="E290" s="1">
        <v>1.4482817618101959E-3</v>
      </c>
      <c r="F290" s="1">
        <v>1448.2817618101835</v>
      </c>
      <c r="H290" s="4"/>
    </row>
    <row r="291" spans="2:8" x14ac:dyDescent="0.35">
      <c r="B291" s="3">
        <v>43879</v>
      </c>
      <c r="C291" s="4">
        <v>284</v>
      </c>
      <c r="D291" s="4"/>
      <c r="E291" s="1">
        <v>1.7579608371694128E-3</v>
      </c>
      <c r="F291" s="1">
        <v>1757.9608371694339</v>
      </c>
      <c r="H291" s="4"/>
    </row>
    <row r="292" spans="2:8" x14ac:dyDescent="0.35">
      <c r="B292" s="3">
        <v>43880</v>
      </c>
      <c r="C292" s="4">
        <v>285</v>
      </c>
      <c r="D292" s="4"/>
      <c r="E292" s="1">
        <v>-5.2661536295558E-4</v>
      </c>
      <c r="F292" s="1">
        <v>-526.61536295560654</v>
      </c>
      <c r="H292" s="4"/>
    </row>
    <row r="293" spans="2:8" x14ac:dyDescent="0.35">
      <c r="B293" s="3">
        <v>43881</v>
      </c>
      <c r="C293" s="4">
        <v>286</v>
      </c>
      <c r="D293" s="4"/>
      <c r="E293" s="1">
        <v>2.7317507666091367E-3</v>
      </c>
      <c r="F293" s="1">
        <v>2731.7507666090969</v>
      </c>
      <c r="H293" s="4"/>
    </row>
    <row r="294" spans="2:8" x14ac:dyDescent="0.35">
      <c r="B294" s="3">
        <v>43882</v>
      </c>
      <c r="C294" s="4">
        <v>287</v>
      </c>
      <c r="D294" s="4"/>
      <c r="E294" s="1">
        <v>2.305786477550188E-3</v>
      </c>
      <c r="F294" s="1">
        <v>2305.7864775501657</v>
      </c>
      <c r="H294" s="4"/>
    </row>
    <row r="295" spans="2:8" x14ac:dyDescent="0.35">
      <c r="B295" s="3">
        <v>43885</v>
      </c>
      <c r="C295" s="4">
        <v>288</v>
      </c>
      <c r="D295" s="4"/>
      <c r="E295" s="1">
        <v>2.9373440112598227E-3</v>
      </c>
      <c r="F295" s="1">
        <v>2937.3440112598473</v>
      </c>
      <c r="H295" s="4"/>
    </row>
    <row r="296" spans="2:8" x14ac:dyDescent="0.35">
      <c r="B296" s="3">
        <v>43886</v>
      </c>
      <c r="C296" s="4">
        <v>289</v>
      </c>
      <c r="D296" s="4"/>
      <c r="E296" s="1">
        <v>1.4412125963580861E-3</v>
      </c>
      <c r="F296" s="1">
        <v>1441.2125963580329</v>
      </c>
      <c r="H296" s="4"/>
    </row>
    <row r="297" spans="2:8" x14ac:dyDescent="0.35">
      <c r="B297" s="3">
        <v>43887</v>
      </c>
      <c r="C297" s="4">
        <v>290</v>
      </c>
      <c r="D297" s="4"/>
      <c r="E297" s="1">
        <v>-1.6765675449293496E-3</v>
      </c>
      <c r="F297" s="1">
        <v>-1676.567544929334</v>
      </c>
      <c r="H297" s="4"/>
    </row>
    <row r="298" spans="2:8" x14ac:dyDescent="0.35">
      <c r="B298" s="3">
        <v>43888</v>
      </c>
      <c r="C298" s="4">
        <v>291</v>
      </c>
      <c r="D298" s="4"/>
      <c r="E298" s="1">
        <v>-4.8302875545023257E-4</v>
      </c>
      <c r="F298" s="1">
        <v>-483.028755450272</v>
      </c>
      <c r="H298" s="4"/>
    </row>
    <row r="299" spans="2:8" x14ac:dyDescent="0.35">
      <c r="B299" s="3">
        <v>43889</v>
      </c>
      <c r="C299" s="4">
        <v>292</v>
      </c>
      <c r="D299" s="4"/>
      <c r="E299" s="1">
        <v>7.3945258607175145E-3</v>
      </c>
      <c r="F299" s="1">
        <v>7394.5258607175201</v>
      </c>
      <c r="H299" s="4"/>
    </row>
    <row r="300" spans="2:8" x14ac:dyDescent="0.35">
      <c r="B300" s="3">
        <v>43892</v>
      </c>
      <c r="C300" s="4">
        <v>293</v>
      </c>
      <c r="D300" s="4"/>
      <c r="E300" s="1">
        <v>-6.2363926631261643E-4</v>
      </c>
      <c r="F300" s="1">
        <v>-623.63926631258801</v>
      </c>
      <c r="H300" s="4"/>
    </row>
    <row r="301" spans="2:8" x14ac:dyDescent="0.35">
      <c r="B301" s="3">
        <v>43893</v>
      </c>
      <c r="C301" s="4">
        <v>294</v>
      </c>
      <c r="D301" s="4"/>
      <c r="E301" s="1">
        <v>8.0606805721813168E-3</v>
      </c>
      <c r="F301" s="1">
        <v>8060.680572181358</v>
      </c>
      <c r="H301" s="4"/>
    </row>
    <row r="302" spans="2:8" x14ac:dyDescent="0.35">
      <c r="B302" s="3">
        <v>43894</v>
      </c>
      <c r="C302" s="4">
        <v>295</v>
      </c>
      <c r="D302" s="4"/>
      <c r="E302" s="1">
        <v>-2.6342726360598198E-4</v>
      </c>
      <c r="F302" s="1">
        <v>-263.42726360599045</v>
      </c>
      <c r="H302" s="4"/>
    </row>
    <row r="303" spans="2:8" x14ac:dyDescent="0.35">
      <c r="B303" s="3">
        <v>43895</v>
      </c>
      <c r="C303" s="4">
        <v>296</v>
      </c>
      <c r="D303" s="4"/>
      <c r="E303" s="1">
        <v>2.5894803185025224E-3</v>
      </c>
      <c r="F303" s="1">
        <v>2589.480318502523</v>
      </c>
      <c r="H303" s="4"/>
    </row>
    <row r="304" spans="2:8" x14ac:dyDescent="0.35">
      <c r="B304" s="3">
        <v>43896</v>
      </c>
      <c r="C304" s="4">
        <v>297</v>
      </c>
      <c r="D304" s="4"/>
      <c r="E304" s="1">
        <v>8.2759220596474638E-3</v>
      </c>
      <c r="F304" s="1">
        <v>8275.9220596475061</v>
      </c>
      <c r="H304" s="4"/>
    </row>
    <row r="305" spans="2:8" x14ac:dyDescent="0.35">
      <c r="B305" s="3">
        <v>43899</v>
      </c>
      <c r="C305" s="4">
        <v>298</v>
      </c>
      <c r="D305" s="4"/>
      <c r="E305" s="1">
        <v>-6.7227074056334258E-3</v>
      </c>
      <c r="F305" s="1">
        <v>-6722.7074056334095</v>
      </c>
      <c r="H305" s="4"/>
    </row>
    <row r="306" spans="2:8" x14ac:dyDescent="0.35">
      <c r="B306" s="3">
        <v>43900</v>
      </c>
      <c r="C306" s="4">
        <v>299</v>
      </c>
      <c r="D306" s="4"/>
      <c r="E306" s="1">
        <v>-1.7123291041184072E-2</v>
      </c>
      <c r="F306" s="1">
        <v>-17123.2910411841</v>
      </c>
      <c r="H306" s="4"/>
    </row>
    <row r="307" spans="2:8" x14ac:dyDescent="0.35">
      <c r="B307" s="3">
        <v>43901</v>
      </c>
      <c r="C307" s="4">
        <v>300</v>
      </c>
      <c r="D307" s="4"/>
      <c r="E307" s="1">
        <v>-1.9404504380783255E-2</v>
      </c>
      <c r="F307" s="1">
        <v>-19404.504380783299</v>
      </c>
      <c r="H307" s="4"/>
    </row>
    <row r="308" spans="2:8" x14ac:dyDescent="0.35">
      <c r="B308" s="3">
        <v>43902</v>
      </c>
      <c r="C308" s="4">
        <v>301</v>
      </c>
      <c r="D308" s="4"/>
      <c r="E308" s="1">
        <v>-3.7988031013222283E-2</v>
      </c>
      <c r="F308" s="1">
        <v>-37988.031013222295</v>
      </c>
      <c r="H308" s="4"/>
    </row>
    <row r="309" spans="2:8" x14ac:dyDescent="0.35">
      <c r="B309" s="3">
        <v>43903</v>
      </c>
      <c r="C309" s="4">
        <v>302</v>
      </c>
      <c r="D309" s="4"/>
      <c r="E309" s="1">
        <v>2.4030529958060633E-2</v>
      </c>
      <c r="F309" s="1">
        <v>24030.529958060593</v>
      </c>
      <c r="H309" s="4"/>
    </row>
    <row r="310" spans="2:8" x14ac:dyDescent="0.35">
      <c r="B310" s="3">
        <v>43906</v>
      </c>
      <c r="C310" s="4">
        <v>303</v>
      </c>
      <c r="D310" s="4"/>
      <c r="E310" s="1">
        <v>1.4105246719488419E-3</v>
      </c>
      <c r="F310" s="1">
        <v>1410.5246719488641</v>
      </c>
      <c r="H310" s="4"/>
    </row>
    <row r="311" spans="2:8" x14ac:dyDescent="0.35">
      <c r="B311" s="3">
        <v>43907</v>
      </c>
      <c r="C311" s="4">
        <v>304</v>
      </c>
      <c r="D311" s="4"/>
      <c r="E311" s="1">
        <v>-2.7434953481969584E-2</v>
      </c>
      <c r="F311" s="1">
        <v>-27434.95348196954</v>
      </c>
      <c r="H311" s="4"/>
    </row>
    <row r="312" spans="2:8" x14ac:dyDescent="0.35">
      <c r="B312" s="3">
        <v>43908</v>
      </c>
      <c r="C312" s="4">
        <v>305</v>
      </c>
      <c r="D312" s="4"/>
      <c r="E312" s="1">
        <v>-3.6607765370943651E-2</v>
      </c>
      <c r="F312" s="1">
        <v>-36607.7653709437</v>
      </c>
      <c r="H312" s="4"/>
    </row>
    <row r="313" spans="2:8" x14ac:dyDescent="0.35">
      <c r="B313" s="3">
        <v>43909</v>
      </c>
      <c r="C313" s="4">
        <v>306</v>
      </c>
      <c r="D313" s="4"/>
      <c r="E313" s="1">
        <v>-1.6254882228326585E-2</v>
      </c>
      <c r="F313" s="1">
        <v>-16254.882228326635</v>
      </c>
      <c r="H313" s="4"/>
    </row>
    <row r="314" spans="2:8" x14ac:dyDescent="0.35">
      <c r="B314" s="3">
        <v>43910</v>
      </c>
      <c r="C314" s="4">
        <v>307</v>
      </c>
      <c r="D314" s="4"/>
      <c r="E314" s="1">
        <v>1.8181326821593794E-2</v>
      </c>
      <c r="F314" s="1">
        <v>18181.326821593801</v>
      </c>
      <c r="H314" s="4"/>
    </row>
    <row r="315" spans="2:8" x14ac:dyDescent="0.35">
      <c r="B315" s="3">
        <v>43913</v>
      </c>
      <c r="C315" s="4">
        <v>308</v>
      </c>
      <c r="D315" s="4"/>
      <c r="E315" s="1">
        <v>3.8092450198382741E-2</v>
      </c>
      <c r="F315" s="1">
        <v>38092.450198382721</v>
      </c>
      <c r="H315" s="4"/>
    </row>
    <row r="316" spans="2:8" x14ac:dyDescent="0.35">
      <c r="B316" s="3">
        <v>43914</v>
      </c>
      <c r="C316" s="4">
        <v>309</v>
      </c>
      <c r="D316" s="4"/>
      <c r="E316" s="1">
        <v>9.2121908604946828E-3</v>
      </c>
      <c r="F316" s="1">
        <v>9212.1908604947384</v>
      </c>
      <c r="H316" s="4"/>
    </row>
    <row r="317" spans="2:8" x14ac:dyDescent="0.35">
      <c r="B317" s="3">
        <v>43915</v>
      </c>
      <c r="C317" s="4">
        <v>310</v>
      </c>
      <c r="D317" s="4"/>
      <c r="E317" s="1">
        <v>2.3952475397557727E-2</v>
      </c>
      <c r="F317" s="1">
        <v>23952.475397557719</v>
      </c>
      <c r="H317" s="4"/>
    </row>
    <row r="318" spans="2:8" x14ac:dyDescent="0.35">
      <c r="B318" s="3">
        <v>43916</v>
      </c>
      <c r="C318" s="4">
        <v>311</v>
      </c>
      <c r="D318" s="4"/>
      <c r="E318" s="1">
        <v>5.1119055518997602E-3</v>
      </c>
      <c r="F318" s="1">
        <v>5111.9055518998066</v>
      </c>
      <c r="H318" s="4"/>
    </row>
    <row r="319" spans="2:8" x14ac:dyDescent="0.35">
      <c r="B319" s="3">
        <v>43917</v>
      </c>
      <c r="C319" s="4">
        <v>312</v>
      </c>
      <c r="D319" s="4"/>
      <c r="E319" s="1">
        <v>2.5620044256658612E-3</v>
      </c>
      <c r="F319" s="1">
        <v>2562.0044256658293</v>
      </c>
      <c r="H319" s="4"/>
    </row>
    <row r="320" spans="2:8" x14ac:dyDescent="0.35">
      <c r="B320" s="3">
        <v>43920</v>
      </c>
      <c r="C320" s="4">
        <v>313</v>
      </c>
      <c r="D320" s="4"/>
      <c r="E320" s="1">
        <v>2.3421993149730898E-3</v>
      </c>
      <c r="F320" s="1">
        <v>2342.1993149730843</v>
      </c>
      <c r="H320" s="4"/>
    </row>
    <row r="321" spans="2:8" x14ac:dyDescent="0.35">
      <c r="B321" s="3">
        <v>43921</v>
      </c>
      <c r="C321" s="4">
        <v>314</v>
      </c>
      <c r="D321" s="4"/>
      <c r="E321" s="1">
        <v>-3.3635919834210676E-3</v>
      </c>
      <c r="F321" s="1">
        <v>-3363.5919834211236</v>
      </c>
      <c r="H321" s="4"/>
    </row>
    <row r="322" spans="2:8" x14ac:dyDescent="0.35">
      <c r="B322" s="3">
        <v>43922</v>
      </c>
      <c r="C322" s="4">
        <v>315</v>
      </c>
      <c r="D322" s="4"/>
      <c r="E322" s="1">
        <v>-5.515109439083574E-3</v>
      </c>
      <c r="F322" s="1">
        <v>-5515.1094390836079</v>
      </c>
      <c r="H322" s="4"/>
    </row>
    <row r="323" spans="2:8" x14ac:dyDescent="0.35">
      <c r="B323" s="3">
        <v>43923</v>
      </c>
      <c r="C323" s="4">
        <v>316</v>
      </c>
      <c r="D323" s="4"/>
      <c r="E323" s="1">
        <v>1.6402184858454595E-3</v>
      </c>
      <c r="F323" s="1">
        <v>1640.2184858454857</v>
      </c>
      <c r="H323" s="4"/>
    </row>
    <row r="324" spans="2:8" x14ac:dyDescent="0.35">
      <c r="B324" s="3">
        <v>43924</v>
      </c>
      <c r="C324" s="4">
        <v>317</v>
      </c>
      <c r="D324" s="4"/>
      <c r="E324" s="1">
        <v>-7.3058158297195674E-4</v>
      </c>
      <c r="F324" s="1">
        <v>-730.58158297196496</v>
      </c>
      <c r="H324" s="4"/>
    </row>
    <row r="325" spans="2:8" x14ac:dyDescent="0.35">
      <c r="B325" s="3">
        <v>43927</v>
      </c>
      <c r="C325" s="4">
        <v>318</v>
      </c>
      <c r="D325" s="4"/>
      <c r="E325" s="1">
        <v>8.213237186975279E-3</v>
      </c>
      <c r="F325" s="1">
        <v>8213.2371869753115</v>
      </c>
      <c r="H325" s="4"/>
    </row>
    <row r="326" spans="2:8" x14ac:dyDescent="0.35">
      <c r="B326" s="3">
        <v>43928</v>
      </c>
      <c r="C326" s="4">
        <v>319</v>
      </c>
      <c r="D326" s="4"/>
      <c r="E326" s="1">
        <v>1.1764833338759164E-3</v>
      </c>
      <c r="F326" s="1">
        <v>1176.4833338758908</v>
      </c>
      <c r="H326" s="4"/>
    </row>
    <row r="327" spans="2:8" x14ac:dyDescent="0.35">
      <c r="B327" s="3">
        <v>43929</v>
      </c>
      <c r="C327" s="4">
        <v>320</v>
      </c>
      <c r="D327" s="4"/>
      <c r="E327" s="1">
        <v>5.8524526539120306E-3</v>
      </c>
      <c r="F327" s="1">
        <v>5852.4526539120125</v>
      </c>
      <c r="H327" s="4"/>
    </row>
    <row r="328" spans="2:8" x14ac:dyDescent="0.35">
      <c r="B328" s="3">
        <v>43930</v>
      </c>
      <c r="C328" s="4">
        <v>321</v>
      </c>
      <c r="D328" s="4"/>
      <c r="E328" s="1">
        <v>1.9397181945829674E-2</v>
      </c>
      <c r="F328" s="1">
        <v>19397.181945829652</v>
      </c>
      <c r="H328" s="4"/>
    </row>
    <row r="329" spans="2:8" x14ac:dyDescent="0.35">
      <c r="B329" s="3">
        <v>43934</v>
      </c>
      <c r="C329" s="4">
        <v>322</v>
      </c>
      <c r="D329" s="4"/>
      <c r="E329" s="1">
        <v>-4.8144641705251236E-3</v>
      </c>
      <c r="F329" s="1">
        <v>-4814.4641705250833</v>
      </c>
      <c r="H329" s="4"/>
    </row>
    <row r="330" spans="2:8" x14ac:dyDescent="0.35">
      <c r="B330" s="3">
        <v>43935</v>
      </c>
      <c r="C330" s="4">
        <v>323</v>
      </c>
      <c r="D330" s="4"/>
      <c r="E330" s="1">
        <v>-6.4951877528524841E-4</v>
      </c>
      <c r="F330" s="1">
        <v>-649.51877528522164</v>
      </c>
      <c r="H330" s="4"/>
    </row>
    <row r="331" spans="2:8" x14ac:dyDescent="0.35">
      <c r="B331" s="3">
        <v>43936</v>
      </c>
      <c r="C331" s="4">
        <v>324</v>
      </c>
      <c r="D331" s="4"/>
      <c r="E331" s="1">
        <v>5.0494991477468276E-3</v>
      </c>
      <c r="F331" s="1">
        <v>5049.4991477468284</v>
      </c>
      <c r="H331" s="4"/>
    </row>
    <row r="332" spans="2:8" x14ac:dyDescent="0.35">
      <c r="B332" s="3">
        <v>43937</v>
      </c>
      <c r="C332" s="4">
        <v>325</v>
      </c>
      <c r="D332" s="4"/>
      <c r="E332" s="1">
        <v>-1.3254489202278892E-3</v>
      </c>
      <c r="F332" s="1">
        <v>-1325.4489202279365</v>
      </c>
      <c r="H332" s="4"/>
    </row>
    <row r="333" spans="2:8" x14ac:dyDescent="0.35">
      <c r="B333" s="3">
        <v>43938</v>
      </c>
      <c r="C333" s="4">
        <v>326</v>
      </c>
      <c r="D333" s="4"/>
      <c r="E333" s="1">
        <v>-9.2934363085950332E-5</v>
      </c>
      <c r="F333" s="1">
        <v>-92.934363085892983</v>
      </c>
      <c r="H333" s="4"/>
    </row>
    <row r="334" spans="2:8" x14ac:dyDescent="0.35">
      <c r="B334" s="3">
        <v>43941</v>
      </c>
      <c r="C334" s="4">
        <v>327</v>
      </c>
      <c r="D334" s="4"/>
      <c r="E334" s="1">
        <v>-2.1540624989989025E-3</v>
      </c>
      <c r="F334" s="1">
        <v>-2154.0624989989446</v>
      </c>
      <c r="H334" s="4"/>
    </row>
    <row r="335" spans="2:8" x14ac:dyDescent="0.35">
      <c r="B335" s="3">
        <v>43942</v>
      </c>
      <c r="C335" s="4">
        <v>328</v>
      </c>
      <c r="D335" s="4"/>
      <c r="E335" s="1">
        <v>-2.546059480625307E-4</v>
      </c>
      <c r="F335" s="1">
        <v>-254.60594806249719</v>
      </c>
      <c r="H335" s="4"/>
    </row>
    <row r="336" spans="2:8" x14ac:dyDescent="0.35">
      <c r="B336" s="3">
        <v>43943</v>
      </c>
      <c r="C336" s="4">
        <v>329</v>
      </c>
      <c r="D336" s="4"/>
      <c r="E336" s="1">
        <v>-6.5259511629050019E-4</v>
      </c>
      <c r="F336" s="1">
        <v>-652.59511629049666</v>
      </c>
      <c r="H336" s="4"/>
    </row>
    <row r="337" spans="2:8" x14ac:dyDescent="0.35">
      <c r="B337" s="3">
        <v>43944</v>
      </c>
      <c r="C337" s="4">
        <v>330</v>
      </c>
      <c r="D337" s="4"/>
      <c r="E337" s="1">
        <v>1.9615614897336513E-3</v>
      </c>
      <c r="F337" s="1">
        <v>1961.5614897336345</v>
      </c>
      <c r="H337" s="4"/>
    </row>
    <row r="338" spans="2:8" x14ac:dyDescent="0.35">
      <c r="B338" s="3">
        <v>43945</v>
      </c>
      <c r="C338" s="4">
        <v>331</v>
      </c>
      <c r="D338" s="4"/>
      <c r="E338" s="1">
        <v>-7.686052417153642E-4</v>
      </c>
      <c r="F338" s="1">
        <v>-768.60524171532597</v>
      </c>
      <c r="H338" s="4"/>
    </row>
    <row r="339" spans="2:8" x14ac:dyDescent="0.35">
      <c r="B339" s="3">
        <v>43948</v>
      </c>
      <c r="C339" s="4">
        <v>332</v>
      </c>
      <c r="D339" s="4"/>
      <c r="E339" s="1">
        <v>-4.5980676597277125E-3</v>
      </c>
      <c r="F339" s="1">
        <v>-4598.0676597277634</v>
      </c>
      <c r="H339" s="4"/>
    </row>
    <row r="340" spans="2:8" x14ac:dyDescent="0.35">
      <c r="B340" s="3">
        <v>43949</v>
      </c>
      <c r="C340" s="4">
        <v>333</v>
      </c>
      <c r="D340" s="4"/>
      <c r="E340" s="1">
        <v>2.3477983940443817E-3</v>
      </c>
      <c r="F340" s="1">
        <v>2347.7983940443955</v>
      </c>
      <c r="H340" s="4"/>
    </row>
    <row r="341" spans="2:8" x14ac:dyDescent="0.35">
      <c r="B341" s="3">
        <v>43950</v>
      </c>
      <c r="C341" s="4">
        <v>334</v>
      </c>
      <c r="D341" s="4"/>
      <c r="E341" s="1">
        <v>1.5890958553970191E-3</v>
      </c>
      <c r="F341" s="1">
        <v>1589.0958553970559</v>
      </c>
      <c r="H341" s="4"/>
    </row>
    <row r="342" spans="2:8" x14ac:dyDescent="0.35">
      <c r="B342" s="3">
        <v>43951</v>
      </c>
      <c r="C342" s="4">
        <v>335</v>
      </c>
      <c r="D342" s="4"/>
      <c r="E342" s="1">
        <v>-3.5323522449761903E-3</v>
      </c>
      <c r="F342" s="1">
        <v>-3532.3522449762095</v>
      </c>
      <c r="H342" s="4"/>
    </row>
    <row r="343" spans="2:8" x14ac:dyDescent="0.35">
      <c r="B343" s="3">
        <v>43952</v>
      </c>
      <c r="C343" s="4">
        <v>336</v>
      </c>
      <c r="D343" s="4"/>
      <c r="E343" s="1">
        <v>-4.1472216398580689E-4</v>
      </c>
      <c r="F343" s="1">
        <v>-414.72216398583259</v>
      </c>
      <c r="H343" s="4"/>
    </row>
    <row r="344" spans="2:8" x14ac:dyDescent="0.35">
      <c r="B344" s="3">
        <v>43955</v>
      </c>
      <c r="C344" s="4">
        <v>337</v>
      </c>
      <c r="D344" s="4"/>
      <c r="E344" s="1">
        <v>1.0345738185715432E-3</v>
      </c>
      <c r="F344" s="1">
        <v>1034.5738185715163</v>
      </c>
      <c r="H344" s="4"/>
    </row>
    <row r="345" spans="2:8" x14ac:dyDescent="0.35">
      <c r="B345" s="3">
        <v>43956</v>
      </c>
      <c r="C345" s="4">
        <v>338</v>
      </c>
      <c r="D345" s="4"/>
      <c r="E345" s="1">
        <v>-4.7552836107232478E-4</v>
      </c>
      <c r="F345" s="1">
        <v>-475.52836107229814</v>
      </c>
      <c r="H345" s="4"/>
    </row>
    <row r="346" spans="2:8" x14ac:dyDescent="0.35">
      <c r="B346" s="3">
        <v>43957</v>
      </c>
      <c r="C346" s="4">
        <v>339</v>
      </c>
      <c r="D346" s="4"/>
      <c r="E346" s="1">
        <v>-6.0686855819275191E-3</v>
      </c>
      <c r="F346" s="1">
        <v>-6068.685581927537</v>
      </c>
      <c r="H346" s="4"/>
    </row>
    <row r="347" spans="2:8" x14ac:dyDescent="0.35">
      <c r="B347" s="3">
        <v>43958</v>
      </c>
      <c r="C347" s="4">
        <v>340</v>
      </c>
      <c r="D347" s="4"/>
      <c r="E347" s="1">
        <v>3.2525591681069302E-3</v>
      </c>
      <c r="F347" s="1">
        <v>3252.5591681068763</v>
      </c>
      <c r="H347" s="4"/>
    </row>
    <row r="348" spans="2:8" x14ac:dyDescent="0.35">
      <c r="B348" s="3">
        <v>43959</v>
      </c>
      <c r="C348" s="4">
        <v>341</v>
      </c>
      <c r="D348" s="4"/>
      <c r="E348" s="1">
        <v>-2.8789803015569358E-3</v>
      </c>
      <c r="F348" s="1">
        <v>-2878.9803015569923</v>
      </c>
      <c r="H348" s="4"/>
    </row>
    <row r="349" spans="2:8" x14ac:dyDescent="0.35">
      <c r="B349" s="3">
        <v>43962</v>
      </c>
      <c r="C349" s="4">
        <v>342</v>
      </c>
      <c r="D349" s="4"/>
      <c r="E349" s="1">
        <v>-4.4055431739985062E-3</v>
      </c>
      <c r="F349" s="1">
        <v>-4405.5431739984779</v>
      </c>
      <c r="H349" s="4"/>
    </row>
    <row r="350" spans="2:8" x14ac:dyDescent="0.35">
      <c r="B350" s="3">
        <v>43963</v>
      </c>
      <c r="C350" s="4">
        <v>343</v>
      </c>
      <c r="D350" s="4"/>
      <c r="E350" s="1">
        <v>4.6610657011719233E-3</v>
      </c>
      <c r="F350" s="1">
        <v>4661.0657011718722</v>
      </c>
      <c r="H350" s="4"/>
    </row>
    <row r="351" spans="2:8" x14ac:dyDescent="0.35">
      <c r="B351" s="3">
        <v>43964</v>
      </c>
      <c r="C351" s="4">
        <v>344</v>
      </c>
      <c r="D351" s="4"/>
      <c r="E351" s="1">
        <v>1.9274038463624565E-3</v>
      </c>
      <c r="F351" s="1">
        <v>1927.4038463624893</v>
      </c>
      <c r="H351" s="4"/>
    </row>
    <row r="352" spans="2:8" x14ac:dyDescent="0.35">
      <c r="B352" s="3">
        <v>43965</v>
      </c>
      <c r="C352" s="4">
        <v>345</v>
      </c>
      <c r="D352" s="4"/>
      <c r="E352" s="1">
        <v>4.22661969490258E-3</v>
      </c>
      <c r="F352" s="1">
        <v>4226.6196949025616</v>
      </c>
      <c r="H352" s="4"/>
    </row>
    <row r="353" spans="2:8" x14ac:dyDescent="0.35">
      <c r="B353" s="3">
        <v>43966</v>
      </c>
      <c r="C353" s="4">
        <v>346</v>
      </c>
      <c r="D353" s="4"/>
      <c r="E353" s="1">
        <v>1.5132008468589509E-3</v>
      </c>
      <c r="F353" s="1">
        <v>1513.2008468589047</v>
      </c>
      <c r="H353" s="4"/>
    </row>
    <row r="354" spans="2:8" x14ac:dyDescent="0.35">
      <c r="B354" s="3">
        <v>43969</v>
      </c>
      <c r="C354" s="4">
        <v>347</v>
      </c>
      <c r="D354" s="4"/>
      <c r="E354" s="1">
        <v>1.220099439017826E-4</v>
      </c>
      <c r="F354" s="1">
        <v>122.00994390179403</v>
      </c>
      <c r="H354" s="4"/>
    </row>
    <row r="355" spans="2:8" x14ac:dyDescent="0.35">
      <c r="B355" s="3">
        <v>43970</v>
      </c>
      <c r="C355" s="4">
        <v>348</v>
      </c>
      <c r="D355" s="4"/>
      <c r="E355" s="1">
        <v>1.1364942006161277E-3</v>
      </c>
      <c r="F355" s="1">
        <v>1136.4942006161436</v>
      </c>
      <c r="H355" s="4"/>
    </row>
    <row r="356" spans="2:8" x14ac:dyDescent="0.35">
      <c r="B356" s="3">
        <v>43971</v>
      </c>
      <c r="C356" s="4">
        <v>349</v>
      </c>
      <c r="D356" s="4"/>
      <c r="E356" s="1">
        <v>4.8161765988316623E-3</v>
      </c>
      <c r="F356" s="1">
        <v>4816.176598831662</v>
      </c>
      <c r="H356" s="4"/>
    </row>
    <row r="357" spans="2:8" x14ac:dyDescent="0.35">
      <c r="B357" s="3">
        <v>43972</v>
      </c>
      <c r="C357" s="4">
        <v>350</v>
      </c>
      <c r="D357" s="4"/>
      <c r="E357" s="1">
        <v>4.6026686040376644E-4</v>
      </c>
      <c r="F357" s="1">
        <v>460.26686040381901</v>
      </c>
      <c r="H357" s="4"/>
    </row>
    <row r="358" spans="2:8" x14ac:dyDescent="0.35">
      <c r="B358" s="3">
        <v>43973</v>
      </c>
      <c r="C358" s="4">
        <v>351</v>
      </c>
      <c r="D358" s="4"/>
      <c r="E358" s="1">
        <v>7.2811367835605803E-4</v>
      </c>
      <c r="F358" s="1">
        <v>728.11367835605051</v>
      </c>
      <c r="H358" s="4"/>
    </row>
    <row r="359" spans="2:8" x14ac:dyDescent="0.35">
      <c r="B359" s="3">
        <v>43977</v>
      </c>
      <c r="C359" s="4">
        <v>352</v>
      </c>
      <c r="D359" s="4"/>
      <c r="E359" s="1">
        <v>-1.3157487745184592E-3</v>
      </c>
      <c r="F359" s="1">
        <v>-1315.7487745184917</v>
      </c>
      <c r="H359" s="4"/>
    </row>
    <row r="360" spans="2:8" x14ac:dyDescent="0.35">
      <c r="B360" s="3">
        <v>43978</v>
      </c>
      <c r="C360" s="4">
        <v>353</v>
      </c>
      <c r="D360" s="4"/>
      <c r="E360" s="1">
        <v>1.6993305459718023E-3</v>
      </c>
      <c r="F360" s="1">
        <v>1699.3305459717521</v>
      </c>
      <c r="H360" s="4"/>
    </row>
    <row r="361" spans="2:8" x14ac:dyDescent="0.35">
      <c r="B361" s="3">
        <v>43979</v>
      </c>
      <c r="C361" s="4">
        <v>354</v>
      </c>
      <c r="D361" s="4"/>
      <c r="E361" s="1">
        <v>6.6753163896658631E-5</v>
      </c>
      <c r="F361" s="1">
        <v>66.75316389661748</v>
      </c>
      <c r="H361" s="4"/>
    </row>
    <row r="362" spans="2:8" x14ac:dyDescent="0.35">
      <c r="B362" s="3">
        <v>43980</v>
      </c>
      <c r="C362" s="4">
        <v>355</v>
      </c>
      <c r="D362" s="4"/>
      <c r="E362" s="1">
        <v>3.478945180181285E-3</v>
      </c>
      <c r="F362" s="1">
        <v>3478.9451801812975</v>
      </c>
      <c r="H362" s="4"/>
    </row>
    <row r="363" spans="2:8" x14ac:dyDescent="0.35">
      <c r="B363" s="3">
        <v>43983</v>
      </c>
      <c r="C363" s="4">
        <v>356</v>
      </c>
      <c r="D363" s="4"/>
      <c r="E363" s="1">
        <v>-4.4171481197880923E-4</v>
      </c>
      <c r="F363" s="1">
        <v>-441.71481197886169</v>
      </c>
      <c r="H363" s="4"/>
    </row>
    <row r="364" spans="2:8" x14ac:dyDescent="0.35">
      <c r="B364" s="3">
        <v>43984</v>
      </c>
      <c r="C364" s="4">
        <v>357</v>
      </c>
      <c r="D364" s="4"/>
      <c r="E364" s="1">
        <v>8.7713559301950039E-4</v>
      </c>
      <c r="F364" s="1">
        <v>877.13559301954228</v>
      </c>
      <c r="H364" s="4"/>
    </row>
    <row r="365" spans="2:8" x14ac:dyDescent="0.35">
      <c r="B365" s="3">
        <v>43985</v>
      </c>
      <c r="C365" s="4">
        <v>358</v>
      </c>
      <c r="D365" s="4"/>
      <c r="E365" s="1">
        <v>-1.9819114346107101E-3</v>
      </c>
      <c r="F365" s="1">
        <v>-1981.9114346107235</v>
      </c>
      <c r="H365" s="4"/>
    </row>
    <row r="366" spans="2:8" x14ac:dyDescent="0.35">
      <c r="B366" s="3">
        <v>43986</v>
      </c>
      <c r="C366" s="4">
        <v>359</v>
      </c>
      <c r="D366" s="4"/>
      <c r="E366" s="1">
        <v>-2.7682244302537095E-3</v>
      </c>
      <c r="F366" s="1">
        <v>-2768.2244302537292</v>
      </c>
      <c r="H366" s="4"/>
    </row>
    <row r="367" spans="2:8" x14ac:dyDescent="0.35">
      <c r="B367" s="3">
        <v>43987</v>
      </c>
      <c r="C367" s="4">
        <v>360</v>
      </c>
      <c r="D367" s="4"/>
      <c r="E367" s="1">
        <v>9.880263097688908E-4</v>
      </c>
      <c r="F367" s="1">
        <v>988.02630976890214</v>
      </c>
      <c r="H367" s="4"/>
    </row>
    <row r="368" spans="2:8" x14ac:dyDescent="0.35">
      <c r="B368" s="3">
        <v>43990</v>
      </c>
      <c r="C368" s="4">
        <v>361</v>
      </c>
      <c r="D368" s="4"/>
      <c r="E368" s="1">
        <v>1.4446659084505283E-3</v>
      </c>
      <c r="F368" s="1">
        <v>1444.6659084504936</v>
      </c>
      <c r="H368" s="4"/>
    </row>
    <row r="369" spans="2:8" x14ac:dyDescent="0.35">
      <c r="B369" s="3">
        <v>43991</v>
      </c>
      <c r="C369" s="4">
        <v>362</v>
      </c>
      <c r="D369" s="4"/>
      <c r="E369" s="1">
        <v>1.0489188880757458E-3</v>
      </c>
      <c r="F369" s="1">
        <v>1048.9188880757429</v>
      </c>
      <c r="H369" s="4"/>
    </row>
    <row r="370" spans="2:8" x14ac:dyDescent="0.35">
      <c r="B370" s="3">
        <v>43992</v>
      </c>
      <c r="C370" s="4">
        <v>363</v>
      </c>
      <c r="D370" s="4"/>
      <c r="E370" s="1">
        <v>4.7004397101339974E-3</v>
      </c>
      <c r="F370" s="1">
        <v>4700.4397101339418</v>
      </c>
      <c r="H370" s="4"/>
    </row>
    <row r="371" spans="2:8" x14ac:dyDescent="0.35">
      <c r="B371" s="3">
        <v>43993</v>
      </c>
      <c r="C371" s="4">
        <v>364</v>
      </c>
      <c r="D371" s="4"/>
      <c r="E371" s="1">
        <v>-3.4605220063906404E-3</v>
      </c>
      <c r="F371" s="1">
        <v>-3460.5220063906163</v>
      </c>
      <c r="H371" s="4"/>
    </row>
    <row r="372" spans="2:8" x14ac:dyDescent="0.35">
      <c r="B372" s="3">
        <v>43994</v>
      </c>
      <c r="C372" s="4">
        <v>365</v>
      </c>
      <c r="D372" s="4"/>
      <c r="E372" s="1">
        <v>1.3622130653690792E-3</v>
      </c>
      <c r="F372" s="1">
        <v>1362.2130653690547</v>
      </c>
      <c r="H372" s="4"/>
    </row>
    <row r="373" spans="2:8" x14ac:dyDescent="0.35">
      <c r="B373" s="3">
        <v>43997</v>
      </c>
      <c r="C373" s="4">
        <v>366</v>
      </c>
      <c r="D373" s="4"/>
      <c r="E373" s="1">
        <v>5.4915541176965635E-3</v>
      </c>
      <c r="F373" s="1">
        <v>5491.5541176965926</v>
      </c>
      <c r="H373" s="4"/>
    </row>
    <row r="374" spans="2:8" x14ac:dyDescent="0.35">
      <c r="B374" s="3">
        <v>43998</v>
      </c>
      <c r="C374" s="4">
        <v>367</v>
      </c>
      <c r="D374" s="4"/>
      <c r="E374" s="1">
        <v>-2.0989277619011103E-3</v>
      </c>
      <c r="F374" s="1">
        <v>-2098.9277619010536</v>
      </c>
      <c r="H374" s="4"/>
    </row>
    <row r="375" spans="2:8" x14ac:dyDescent="0.35">
      <c r="B375" s="3">
        <v>43999</v>
      </c>
      <c r="C375" s="4">
        <v>368</v>
      </c>
      <c r="D375" s="4"/>
      <c r="E375" s="1">
        <v>-5.7749682587425401E-4</v>
      </c>
      <c r="F375" s="1">
        <v>-577.49682587420102</v>
      </c>
      <c r="H375" s="4"/>
    </row>
    <row r="376" spans="2:8" x14ac:dyDescent="0.35">
      <c r="B376" s="3">
        <v>44000</v>
      </c>
      <c r="C376" s="4">
        <v>369</v>
      </c>
      <c r="D376" s="4"/>
      <c r="E376" s="1">
        <v>1.8055526895666689E-3</v>
      </c>
      <c r="F376" s="1">
        <v>1805.5526895666262</v>
      </c>
      <c r="H376" s="4"/>
    </row>
    <row r="377" spans="2:8" x14ac:dyDescent="0.35">
      <c r="B377" s="3">
        <v>44001</v>
      </c>
      <c r="C377" s="4">
        <v>370</v>
      </c>
      <c r="D377" s="4"/>
      <c r="E377" s="1">
        <v>5.1204997456190176E-4</v>
      </c>
      <c r="F377" s="1">
        <v>512.04997456190176</v>
      </c>
      <c r="H377" s="4"/>
    </row>
    <row r="378" spans="2:8" x14ac:dyDescent="0.35">
      <c r="B378" s="3">
        <v>44004</v>
      </c>
      <c r="C378" s="4">
        <v>371</v>
      </c>
      <c r="D378" s="4"/>
      <c r="E378" s="1">
        <v>-2.5477870821184496E-4</v>
      </c>
      <c r="F378" s="1">
        <v>-254.77870821184479</v>
      </c>
      <c r="H378" s="4"/>
    </row>
    <row r="379" spans="2:8" x14ac:dyDescent="0.35">
      <c r="B379" s="3">
        <v>44005</v>
      </c>
      <c r="C379" s="4">
        <v>372</v>
      </c>
      <c r="D379" s="4"/>
      <c r="E379" s="1">
        <v>-7.8122453649328574E-4</v>
      </c>
      <c r="F379" s="1">
        <v>-781.22453649330419</v>
      </c>
      <c r="H379" s="4"/>
    </row>
    <row r="380" spans="2:8" x14ac:dyDescent="0.35">
      <c r="B380" s="3">
        <v>44006</v>
      </c>
      <c r="C380" s="4">
        <v>373</v>
      </c>
      <c r="D380" s="4"/>
      <c r="E380" s="1">
        <v>-4.3151579139300163E-4</v>
      </c>
      <c r="F380" s="1">
        <v>-431.51579139300156</v>
      </c>
      <c r="H380" s="4"/>
    </row>
    <row r="381" spans="2:8" x14ac:dyDescent="0.35">
      <c r="B381" s="3">
        <v>44007</v>
      </c>
      <c r="C381" s="4">
        <v>374</v>
      </c>
      <c r="D381" s="4"/>
      <c r="E381" s="1">
        <v>8.5894099821796357E-4</v>
      </c>
      <c r="F381" s="1">
        <v>858.94099821790587</v>
      </c>
      <c r="H381" s="4"/>
    </row>
    <row r="382" spans="2:8" x14ac:dyDescent="0.35">
      <c r="B382" s="3">
        <v>44008</v>
      </c>
      <c r="C382" s="4">
        <v>375</v>
      </c>
      <c r="D382" s="4"/>
      <c r="E382" s="1">
        <v>1.2714443960539486E-3</v>
      </c>
      <c r="F382" s="1">
        <v>1271.4443960539065</v>
      </c>
      <c r="H382" s="4"/>
    </row>
    <row r="383" spans="2:8" x14ac:dyDescent="0.35">
      <c r="B383" s="3">
        <v>44011</v>
      </c>
      <c r="C383" s="4">
        <v>376</v>
      </c>
      <c r="D383" s="4"/>
      <c r="E383" s="1">
        <v>1.9604229255370713E-3</v>
      </c>
      <c r="F383" s="1">
        <v>1960.4229255371029</v>
      </c>
      <c r="H383" s="4"/>
    </row>
    <row r="384" spans="2:8" x14ac:dyDescent="0.35">
      <c r="B384" s="3">
        <v>44012</v>
      </c>
      <c r="C384" s="4">
        <v>377</v>
      </c>
      <c r="D384" s="4"/>
      <c r="E384" s="1">
        <v>8.1180860811417416E-4</v>
      </c>
      <c r="F384" s="1">
        <v>811.80860811413731</v>
      </c>
      <c r="H384" s="4"/>
    </row>
    <row r="385" spans="2:8" x14ac:dyDescent="0.35">
      <c r="B385" s="3">
        <v>44013</v>
      </c>
      <c r="C385" s="4">
        <v>378</v>
      </c>
      <c r="D385" s="4"/>
      <c r="E385" s="1">
        <v>1.2242343537827377E-3</v>
      </c>
      <c r="F385" s="1">
        <v>1224.2343537827255</v>
      </c>
      <c r="H385" s="4"/>
    </row>
    <row r="386" spans="2:8" x14ac:dyDescent="0.35">
      <c r="B386" s="3">
        <v>44014</v>
      </c>
      <c r="C386" s="4">
        <v>379</v>
      </c>
      <c r="D386" s="4"/>
      <c r="E386" s="1">
        <v>2.2643983494620157E-3</v>
      </c>
      <c r="F386" s="1">
        <v>2264.3983494619606</v>
      </c>
      <c r="H386" s="4"/>
    </row>
    <row r="387" spans="2:8" x14ac:dyDescent="0.35">
      <c r="B387" s="3">
        <v>44018</v>
      </c>
      <c r="C387" s="4">
        <v>380</v>
      </c>
      <c r="D387" s="4"/>
      <c r="E387" s="1">
        <v>-1.1322651632033953E-4</v>
      </c>
      <c r="F387" s="1">
        <v>-113.22651632037014</v>
      </c>
      <c r="H387" s="4"/>
    </row>
    <row r="388" spans="2:8" x14ac:dyDescent="0.35">
      <c r="B388" s="3">
        <v>44019</v>
      </c>
      <c r="C388" s="4">
        <v>381</v>
      </c>
      <c r="D388" s="4"/>
      <c r="E388" s="1">
        <v>1.7686518978990643E-3</v>
      </c>
      <c r="F388" s="1">
        <v>1768.651897899108</v>
      </c>
      <c r="H388" s="4"/>
    </row>
    <row r="389" spans="2:8" x14ac:dyDescent="0.35">
      <c r="B389" s="3">
        <v>44020</v>
      </c>
      <c r="C389" s="4">
        <v>382</v>
      </c>
      <c r="D389" s="4"/>
      <c r="E389" s="1">
        <v>-8.668573912785025E-4</v>
      </c>
      <c r="F389" s="1">
        <v>-866.85739127849229</v>
      </c>
      <c r="H389" s="4"/>
    </row>
    <row r="390" spans="2:8" x14ac:dyDescent="0.35">
      <c r="B390" s="3">
        <v>44021</v>
      </c>
      <c r="C390" s="4">
        <v>383</v>
      </c>
      <c r="D390" s="4"/>
      <c r="E390" s="1">
        <v>3.5805534887169547E-3</v>
      </c>
      <c r="F390" s="1">
        <v>3580.5534887169488</v>
      </c>
      <c r="H390" s="4"/>
    </row>
    <row r="391" spans="2:8" x14ac:dyDescent="0.35">
      <c r="B391" s="3">
        <v>44022</v>
      </c>
      <c r="C391" s="4">
        <v>384</v>
      </c>
      <c r="D391" s="4"/>
      <c r="E391" s="1">
        <v>-1.1578349395532945E-3</v>
      </c>
      <c r="F391" s="1">
        <v>-1157.8349395532859</v>
      </c>
      <c r="H391" s="4"/>
    </row>
    <row r="392" spans="2:8" x14ac:dyDescent="0.35">
      <c r="B392" s="3">
        <v>44025</v>
      </c>
      <c r="C392" s="4">
        <v>385</v>
      </c>
      <c r="D392" s="4"/>
      <c r="E392" s="1">
        <v>-5.267942259036992E-4</v>
      </c>
      <c r="F392" s="1">
        <v>-526.79422590369359</v>
      </c>
      <c r="H392" s="4"/>
    </row>
    <row r="393" spans="2:8" x14ac:dyDescent="0.35">
      <c r="B393" s="3">
        <v>44026</v>
      </c>
      <c r="C393" s="4">
        <v>386</v>
      </c>
      <c r="D393" s="4"/>
      <c r="E393" s="1">
        <v>2.5280571186582284E-3</v>
      </c>
      <c r="F393" s="1">
        <v>2528.0571186582092</v>
      </c>
      <c r="H393" s="4"/>
    </row>
    <row r="394" spans="2:8" x14ac:dyDescent="0.35">
      <c r="B394" s="3">
        <v>44027</v>
      </c>
      <c r="C394" s="4">
        <v>387</v>
      </c>
      <c r="D394" s="4"/>
      <c r="E394" s="1">
        <v>5.6251349783219176E-4</v>
      </c>
      <c r="F394" s="1">
        <v>562.51349783223122</v>
      </c>
      <c r="H394" s="4"/>
    </row>
    <row r="395" spans="2:8" x14ac:dyDescent="0.35">
      <c r="B395" s="3">
        <v>44028</v>
      </c>
      <c r="C395" s="4">
        <v>388</v>
      </c>
      <c r="D395" s="4"/>
      <c r="E395" s="1">
        <v>1.5042977664494761E-3</v>
      </c>
      <c r="F395" s="1">
        <v>1504.297766449512</v>
      </c>
      <c r="H395" s="4"/>
    </row>
    <row r="396" spans="2:8" x14ac:dyDescent="0.35">
      <c r="B396" s="3">
        <v>44029</v>
      </c>
      <c r="C396" s="4">
        <v>389</v>
      </c>
      <c r="D396" s="4"/>
      <c r="E396" s="1">
        <v>1.2726812784242592E-3</v>
      </c>
      <c r="F396" s="1">
        <v>1272.6812784242211</v>
      </c>
      <c r="H396" s="4"/>
    </row>
    <row r="397" spans="2:8" x14ac:dyDescent="0.35">
      <c r="B397" s="3">
        <v>44032</v>
      </c>
      <c r="C397" s="4">
        <v>390</v>
      </c>
      <c r="D397" s="4"/>
      <c r="E397" s="1">
        <v>1.5034758009711752E-3</v>
      </c>
      <c r="F397" s="1">
        <v>1503.4758009711513</v>
      </c>
      <c r="H397" s="4"/>
    </row>
    <row r="398" spans="2:8" x14ac:dyDescent="0.35">
      <c r="B398" s="3">
        <v>44033</v>
      </c>
      <c r="C398" s="4">
        <v>391</v>
      </c>
      <c r="D398" s="4"/>
      <c r="E398" s="1">
        <v>9.3236315374324867E-4</v>
      </c>
      <c r="F398" s="1">
        <v>932.36315374320839</v>
      </c>
      <c r="H398" s="4"/>
    </row>
    <row r="399" spans="2:8" x14ac:dyDescent="0.35">
      <c r="B399" s="3">
        <v>44034</v>
      </c>
      <c r="C399" s="4">
        <v>392</v>
      </c>
      <c r="D399" s="4"/>
      <c r="E399" s="1">
        <v>1.5897132770878258E-3</v>
      </c>
      <c r="F399" s="1">
        <v>1589.7132770877797</v>
      </c>
      <c r="H399" s="4"/>
    </row>
    <row r="400" spans="2:8" x14ac:dyDescent="0.35">
      <c r="B400" s="3">
        <v>44035</v>
      </c>
      <c r="C400" s="4">
        <v>393</v>
      </c>
      <c r="D400" s="4"/>
      <c r="E400" s="1">
        <v>1.0694349569723394E-3</v>
      </c>
      <c r="F400" s="1">
        <v>1069.4349569723709</v>
      </c>
      <c r="H400" s="4"/>
    </row>
    <row r="401" spans="2:8" x14ac:dyDescent="0.35">
      <c r="B401" s="3">
        <v>44036</v>
      </c>
      <c r="C401" s="4">
        <v>394</v>
      </c>
      <c r="D401" s="4"/>
      <c r="E401" s="1">
        <v>-6.7224415353940646E-4</v>
      </c>
      <c r="F401" s="1">
        <v>-672.24415353941731</v>
      </c>
      <c r="H401" s="4"/>
    </row>
    <row r="402" spans="2:8" x14ac:dyDescent="0.35">
      <c r="B402" s="3">
        <v>44039</v>
      </c>
      <c r="C402" s="4">
        <v>395</v>
      </c>
      <c r="D402" s="4"/>
      <c r="E402" s="1">
        <v>-1.598908770209486E-3</v>
      </c>
      <c r="F402" s="1">
        <v>-1598.9087702095276</v>
      </c>
      <c r="H402" s="4"/>
    </row>
    <row r="403" spans="2:8" x14ac:dyDescent="0.35">
      <c r="B403" s="3">
        <v>44040</v>
      </c>
      <c r="C403" s="4">
        <v>396</v>
      </c>
      <c r="D403" s="4"/>
      <c r="E403" s="1">
        <v>5.7493959243861401E-4</v>
      </c>
      <c r="F403" s="1">
        <v>574.93959243863355</v>
      </c>
      <c r="H403" s="4"/>
    </row>
    <row r="404" spans="2:8" x14ac:dyDescent="0.35">
      <c r="B404" s="3">
        <v>44041</v>
      </c>
      <c r="C404" s="4">
        <v>397</v>
      </c>
      <c r="D404" s="4"/>
      <c r="E404" s="1">
        <v>2.3557831914803682E-3</v>
      </c>
      <c r="F404" s="1">
        <v>2355.7831914803246</v>
      </c>
      <c r="H404" s="4"/>
    </row>
    <row r="405" spans="2:8" x14ac:dyDescent="0.35">
      <c r="B405" s="3">
        <v>44042</v>
      </c>
      <c r="C405" s="4">
        <v>398</v>
      </c>
      <c r="D405" s="4"/>
      <c r="E405" s="1">
        <v>5.0064820710179342E-4</v>
      </c>
      <c r="F405" s="1">
        <v>500.64820710173808</v>
      </c>
      <c r="H405" s="4"/>
    </row>
    <row r="406" spans="2:8" x14ac:dyDescent="0.35">
      <c r="B406" s="3">
        <v>44043</v>
      </c>
      <c r="C406" s="4">
        <v>399</v>
      </c>
      <c r="D406" s="4"/>
      <c r="E406" s="1">
        <v>8.5655155845959128E-4</v>
      </c>
      <c r="F406" s="1">
        <v>856.55155845964327</v>
      </c>
      <c r="H406" s="4"/>
    </row>
    <row r="407" spans="2:8" x14ac:dyDescent="0.35">
      <c r="B407" s="3">
        <v>44046</v>
      </c>
      <c r="C407" s="4">
        <v>400</v>
      </c>
      <c r="D407" s="4"/>
      <c r="E407" s="1">
        <v>3.6426572833666594E-4</v>
      </c>
      <c r="F407" s="1">
        <v>364.2657283366425</v>
      </c>
      <c r="H407" s="4"/>
    </row>
    <row r="408" spans="2:8" x14ac:dyDescent="0.35">
      <c r="B408" s="3">
        <v>44047</v>
      </c>
      <c r="C408" s="4">
        <v>401</v>
      </c>
      <c r="D408" s="4"/>
      <c r="E408" s="1">
        <v>2.6029712012607263E-3</v>
      </c>
      <c r="F408" s="1">
        <v>2602.9712012606906</v>
      </c>
      <c r="H408" s="4"/>
    </row>
    <row r="409" spans="2:8" x14ac:dyDescent="0.35">
      <c r="B409" s="3">
        <v>44048</v>
      </c>
      <c r="C409" s="4">
        <v>402</v>
      </c>
      <c r="D409" s="4"/>
      <c r="E409" s="1">
        <v>-1.4136138523259754E-3</v>
      </c>
      <c r="F409" s="1">
        <v>-1413.6138523259433</v>
      </c>
      <c r="H409" s="4"/>
    </row>
    <row r="410" spans="2:8" x14ac:dyDescent="0.35">
      <c r="B410" s="3">
        <v>44049</v>
      </c>
      <c r="C410" s="4">
        <v>403</v>
      </c>
      <c r="D410" s="4"/>
      <c r="E410" s="1">
        <v>2.2582235032617172E-3</v>
      </c>
      <c r="F410" s="1">
        <v>2258.2235032616882</v>
      </c>
      <c r="H410" s="4"/>
    </row>
    <row r="411" spans="2:8" x14ac:dyDescent="0.35">
      <c r="B411" s="3">
        <v>44050</v>
      </c>
      <c r="C411" s="4">
        <v>404</v>
      </c>
      <c r="D411" s="4"/>
      <c r="E411" s="1">
        <v>-1.7064604617433919E-3</v>
      </c>
      <c r="F411" s="1">
        <v>-1706.4604617434088</v>
      </c>
      <c r="H411" s="4"/>
    </row>
    <row r="412" spans="2:8" x14ac:dyDescent="0.35">
      <c r="B412" s="3">
        <v>44053</v>
      </c>
      <c r="C412" s="4">
        <v>405</v>
      </c>
      <c r="D412" s="4"/>
      <c r="E412" s="1">
        <v>-1.1872183317194636E-3</v>
      </c>
      <c r="F412" s="1">
        <v>-1187.2183317195158</v>
      </c>
      <c r="H412" s="4"/>
    </row>
    <row r="413" spans="2:8" x14ac:dyDescent="0.35">
      <c r="B413" s="3">
        <v>44054</v>
      </c>
      <c r="C413" s="4">
        <v>406</v>
      </c>
      <c r="D413" s="4"/>
      <c r="E413" s="1">
        <v>-4.0049965204643637E-3</v>
      </c>
      <c r="F413" s="1">
        <v>-4004.9965204643086</v>
      </c>
      <c r="H413" s="4"/>
    </row>
    <row r="414" spans="2:8" x14ac:dyDescent="0.35">
      <c r="B414" s="3">
        <v>44055</v>
      </c>
      <c r="C414" s="4">
        <v>407</v>
      </c>
      <c r="D414" s="4"/>
      <c r="E414" s="1">
        <v>-1.8773416534510947E-3</v>
      </c>
      <c r="F414" s="1">
        <v>-1877.3416534510907</v>
      </c>
      <c r="H414" s="4"/>
    </row>
    <row r="415" spans="2:8" x14ac:dyDescent="0.35">
      <c r="B415" s="3">
        <v>44056</v>
      </c>
      <c r="C415" s="4">
        <v>408</v>
      </c>
      <c r="D415" s="4"/>
      <c r="E415" s="1">
        <v>-4.7769588262261175E-3</v>
      </c>
      <c r="F415" s="1">
        <v>-4776.9588262260659</v>
      </c>
      <c r="H415" s="4"/>
    </row>
    <row r="416" spans="2:8" x14ac:dyDescent="0.35">
      <c r="B416" s="3">
        <v>44057</v>
      </c>
      <c r="C416" s="4">
        <v>409</v>
      </c>
      <c r="D416" s="4"/>
      <c r="E416" s="1">
        <v>-1.9894635975383538E-3</v>
      </c>
      <c r="F416" s="1">
        <v>-1989.4635975382989</v>
      </c>
      <c r="H416" s="4"/>
    </row>
    <row r="417" spans="2:8" x14ac:dyDescent="0.35">
      <c r="B417" s="3">
        <v>44060</v>
      </c>
      <c r="C417" s="4">
        <v>410</v>
      </c>
      <c r="D417" s="4"/>
      <c r="E417" s="1">
        <v>1.2374007314461402E-3</v>
      </c>
      <c r="F417" s="1">
        <v>1237.4007314461051</v>
      </c>
      <c r="H417" s="4"/>
    </row>
    <row r="418" spans="2:8" x14ac:dyDescent="0.35">
      <c r="B418" s="3">
        <v>44061</v>
      </c>
      <c r="C418" s="4">
        <v>411</v>
      </c>
      <c r="D418" s="4"/>
      <c r="E418" s="1">
        <v>1.8440316069244468E-3</v>
      </c>
      <c r="F418" s="1">
        <v>1844.0316069244873</v>
      </c>
      <c r="H418" s="4"/>
    </row>
    <row r="419" spans="2:8" x14ac:dyDescent="0.35">
      <c r="B419" s="3">
        <v>44062</v>
      </c>
      <c r="C419" s="4">
        <v>412</v>
      </c>
      <c r="D419" s="4"/>
      <c r="E419" s="1">
        <v>-1.8067668110065399E-3</v>
      </c>
      <c r="F419" s="1">
        <v>-1806.7668110065861</v>
      </c>
      <c r="H419" s="4"/>
    </row>
    <row r="420" spans="2:8" x14ac:dyDescent="0.35">
      <c r="B420" s="3">
        <v>44063</v>
      </c>
      <c r="C420" s="4">
        <v>413</v>
      </c>
      <c r="D420" s="4"/>
      <c r="E420" s="1">
        <v>1.7533288570005762E-3</v>
      </c>
      <c r="F420" s="1">
        <v>1753.328857000568</v>
      </c>
      <c r="H420" s="4"/>
    </row>
    <row r="421" spans="2:8" x14ac:dyDescent="0.35">
      <c r="B421" s="3">
        <v>44064</v>
      </c>
      <c r="C421" s="4">
        <v>414</v>
      </c>
      <c r="D421" s="4"/>
      <c r="E421" s="1">
        <v>1.4903392558148663E-3</v>
      </c>
      <c r="F421" s="1">
        <v>1490.3392558149062</v>
      </c>
      <c r="H421" s="4"/>
    </row>
    <row r="422" spans="2:8" x14ac:dyDescent="0.35">
      <c r="B422" s="3">
        <v>44067</v>
      </c>
      <c r="C422" s="4">
        <v>415</v>
      </c>
      <c r="D422" s="4"/>
      <c r="E422" s="1">
        <v>-6.1733394905946217E-4</v>
      </c>
      <c r="F422" s="1">
        <v>-617.3339490594808</v>
      </c>
      <c r="H422" s="4"/>
    </row>
    <row r="423" spans="2:8" x14ac:dyDescent="0.35">
      <c r="B423" s="3">
        <v>44068</v>
      </c>
      <c r="C423" s="4">
        <v>416</v>
      </c>
      <c r="D423" s="4"/>
      <c r="E423" s="1">
        <v>-2.6691380835670141E-3</v>
      </c>
      <c r="F423" s="1">
        <v>-2669.1380835670279</v>
      </c>
      <c r="H423" s="4"/>
    </row>
    <row r="424" spans="2:8" x14ac:dyDescent="0.35">
      <c r="B424" s="3">
        <v>44069</v>
      </c>
      <c r="C424" s="4">
        <v>417</v>
      </c>
      <c r="D424" s="4"/>
      <c r="E424" s="1">
        <v>-1.4357255508411822E-4</v>
      </c>
      <c r="F424" s="1">
        <v>-143.57255508413073</v>
      </c>
      <c r="H424" s="4"/>
    </row>
    <row r="425" spans="2:8" x14ac:dyDescent="0.35">
      <c r="B425" s="3">
        <v>44070</v>
      </c>
      <c r="C425" s="4">
        <v>418</v>
      </c>
      <c r="D425" s="4"/>
      <c r="E425" s="1">
        <v>-4.7992240075134945E-3</v>
      </c>
      <c r="F425" s="1">
        <v>-4799.2240075134905</v>
      </c>
      <c r="H425" s="4"/>
    </row>
    <row r="426" spans="2:8" x14ac:dyDescent="0.35">
      <c r="B426" s="3">
        <v>44071</v>
      </c>
      <c r="C426" s="4">
        <v>419</v>
      </c>
      <c r="D426" s="4"/>
      <c r="E426" s="1">
        <v>1.6202252778080338E-3</v>
      </c>
      <c r="F426" s="1">
        <v>1620.2252778080292</v>
      </c>
      <c r="H426" s="4"/>
    </row>
    <row r="427" spans="2:8" x14ac:dyDescent="0.35">
      <c r="B427" s="3">
        <v>44074</v>
      </c>
      <c r="C427" s="4">
        <v>420</v>
      </c>
      <c r="D427" s="4"/>
      <c r="E427" s="1">
        <v>2.5645214046716141E-3</v>
      </c>
      <c r="F427" s="1">
        <v>2564.5214046715992</v>
      </c>
      <c r="H427" s="4"/>
    </row>
    <row r="428" spans="2:8" x14ac:dyDescent="0.35">
      <c r="B428" s="3">
        <v>44075</v>
      </c>
      <c r="C428" s="4">
        <v>421</v>
      </c>
      <c r="D428" s="4"/>
      <c r="E428" s="1">
        <v>3.6205010780472348E-3</v>
      </c>
      <c r="F428" s="1">
        <v>3620.5010780472076</v>
      </c>
      <c r="H428" s="4"/>
    </row>
    <row r="429" spans="2:8" x14ac:dyDescent="0.35">
      <c r="B429" s="3">
        <v>44076</v>
      </c>
      <c r="C429" s="4">
        <v>422</v>
      </c>
      <c r="D429" s="4"/>
      <c r="E429" s="1">
        <v>2.2968607942301807E-3</v>
      </c>
      <c r="F429" s="1">
        <v>2296.8607942301314</v>
      </c>
      <c r="H429" s="4"/>
    </row>
    <row r="430" spans="2:8" x14ac:dyDescent="0.35">
      <c r="B430" s="3">
        <v>44077</v>
      </c>
      <c r="C430" s="4">
        <v>423</v>
      </c>
      <c r="D430" s="4"/>
      <c r="E430" s="1">
        <v>-6.0724864401542737E-4</v>
      </c>
      <c r="F430" s="1">
        <v>-607.24864401540253</v>
      </c>
      <c r="H430" s="4"/>
    </row>
    <row r="431" spans="2:8" x14ac:dyDescent="0.35">
      <c r="B431" s="3">
        <v>44078</v>
      </c>
      <c r="C431" s="4">
        <v>424</v>
      </c>
      <c r="D431" s="4"/>
      <c r="E431" s="1">
        <v>-6.3506900305683161E-3</v>
      </c>
      <c r="F431" s="1">
        <v>-6350.6900305682793</v>
      </c>
      <c r="H431" s="4"/>
    </row>
    <row r="432" spans="2:8" x14ac:dyDescent="0.35">
      <c r="B432" s="3">
        <v>44082</v>
      </c>
      <c r="C432" s="4">
        <v>425</v>
      </c>
      <c r="D432" s="4"/>
      <c r="E432" s="1">
        <v>1.0694084838734131E-3</v>
      </c>
      <c r="F432" s="1">
        <v>1069.4084838734707</v>
      </c>
      <c r="H432" s="4"/>
    </row>
    <row r="433" spans="2:8" x14ac:dyDescent="0.35">
      <c r="B433" s="3">
        <v>44083</v>
      </c>
      <c r="C433" s="4">
        <v>426</v>
      </c>
      <c r="D433" s="4"/>
      <c r="E433" s="1">
        <v>7.1456608686603225E-5</v>
      </c>
      <c r="F433" s="1">
        <v>71.456608686596155</v>
      </c>
      <c r="H433" s="4"/>
    </row>
    <row r="434" spans="2:8" x14ac:dyDescent="0.35">
      <c r="B434" s="3">
        <v>44084</v>
      </c>
      <c r="C434" s="4">
        <v>427</v>
      </c>
      <c r="D434" s="4"/>
      <c r="E434" s="1">
        <v>5.8915987276767542E-4</v>
      </c>
      <c r="F434" s="1">
        <v>589.1598727676319</v>
      </c>
      <c r="H434" s="4"/>
    </row>
    <row r="435" spans="2:8" x14ac:dyDescent="0.35">
      <c r="B435" s="3">
        <v>44085</v>
      </c>
      <c r="C435" s="4">
        <v>428</v>
      </c>
      <c r="D435" s="4"/>
      <c r="E435" s="1">
        <v>7.1619843045470533E-4</v>
      </c>
      <c r="F435" s="1">
        <v>716.1984304547077</v>
      </c>
      <c r="H435" s="4"/>
    </row>
    <row r="436" spans="2:8" x14ac:dyDescent="0.35">
      <c r="B436" s="3">
        <v>44088</v>
      </c>
      <c r="C436" s="4">
        <v>429</v>
      </c>
      <c r="D436" s="4"/>
      <c r="E436" s="1">
        <v>7.2337691316524803E-4</v>
      </c>
      <c r="F436" s="1">
        <v>723.37691316520795</v>
      </c>
      <c r="H436" s="4"/>
    </row>
    <row r="437" spans="2:8" x14ac:dyDescent="0.35">
      <c r="B437" s="3">
        <v>44089</v>
      </c>
      <c r="C437" s="4">
        <v>430</v>
      </c>
      <c r="D437" s="4"/>
      <c r="E437" s="1">
        <v>4.3224672228724299E-4</v>
      </c>
      <c r="F437" s="1">
        <v>432.24672228726558</v>
      </c>
      <c r="H437" s="4"/>
    </row>
    <row r="438" spans="2:8" x14ac:dyDescent="0.35">
      <c r="B438" s="3">
        <v>44090</v>
      </c>
      <c r="C438" s="4">
        <v>431</v>
      </c>
      <c r="D438" s="4"/>
      <c r="E438" s="1">
        <v>-1.5522928599043788E-4</v>
      </c>
      <c r="F438" s="1">
        <v>-155.22928599047009</v>
      </c>
      <c r="H438" s="4"/>
    </row>
    <row r="439" spans="2:8" x14ac:dyDescent="0.35">
      <c r="B439" s="3">
        <v>44091</v>
      </c>
      <c r="C439" s="4">
        <v>432</v>
      </c>
      <c r="D439" s="4"/>
      <c r="E439" s="1">
        <v>2.673443579327514E-4</v>
      </c>
      <c r="F439" s="1">
        <v>267.34435793280136</v>
      </c>
      <c r="H439" s="4"/>
    </row>
    <row r="440" spans="2:8" x14ac:dyDescent="0.35">
      <c r="B440" s="3">
        <v>44092</v>
      </c>
      <c r="C440" s="4">
        <v>433</v>
      </c>
      <c r="D440" s="4"/>
      <c r="E440" s="1">
        <v>-1.0911342046372645E-3</v>
      </c>
      <c r="F440" s="1">
        <v>-1091.1342046372592</v>
      </c>
      <c r="H440" s="4"/>
    </row>
    <row r="441" spans="2:8" x14ac:dyDescent="0.35">
      <c r="B441" s="3">
        <v>44095</v>
      </c>
      <c r="C441" s="4">
        <v>434</v>
      </c>
      <c r="D441" s="4"/>
      <c r="E441" s="1">
        <v>-1.0418603687047916E-4</v>
      </c>
      <c r="F441" s="1">
        <v>-104.18603687046561</v>
      </c>
      <c r="H441" s="4"/>
    </row>
    <row r="442" spans="2:8" x14ac:dyDescent="0.35">
      <c r="B442" s="3">
        <v>44096</v>
      </c>
      <c r="C442" s="4">
        <v>435</v>
      </c>
      <c r="D442" s="4"/>
      <c r="E442" s="1">
        <v>5.1373435506007245E-4</v>
      </c>
      <c r="F442" s="1">
        <v>513.73435506003443</v>
      </c>
      <c r="H442" s="4"/>
    </row>
    <row r="443" spans="2:8" x14ac:dyDescent="0.35">
      <c r="B443" s="3">
        <v>44097</v>
      </c>
      <c r="C443" s="4">
        <v>436</v>
      </c>
      <c r="D443" s="4"/>
      <c r="E443" s="1">
        <v>-2.9880940611231163E-3</v>
      </c>
      <c r="F443" s="1">
        <v>-2988.0940611230908</v>
      </c>
      <c r="H443" s="4"/>
    </row>
    <row r="444" spans="2:8" x14ac:dyDescent="0.35">
      <c r="B444" s="3">
        <v>44098</v>
      </c>
      <c r="C444" s="4">
        <v>437</v>
      </c>
      <c r="D444" s="4"/>
      <c r="E444" s="1">
        <v>-5.5121090968399361E-4</v>
      </c>
      <c r="F444" s="1">
        <v>-551.21090968395583</v>
      </c>
      <c r="H444" s="4"/>
    </row>
    <row r="445" spans="2:8" x14ac:dyDescent="0.35">
      <c r="B445" s="3">
        <v>44099</v>
      </c>
      <c r="C445" s="4">
        <v>438</v>
      </c>
      <c r="D445" s="4"/>
      <c r="E445" s="1">
        <v>-1.8687594917851392E-4</v>
      </c>
      <c r="F445" s="1">
        <v>-186.87594917847309</v>
      </c>
      <c r="H445" s="4"/>
    </row>
    <row r="446" spans="2:8" x14ac:dyDescent="0.35">
      <c r="B446" s="3">
        <v>44102</v>
      </c>
      <c r="C446" s="4">
        <v>439</v>
      </c>
      <c r="D446" s="4"/>
      <c r="E446" s="1">
        <v>1.7968435354454137E-3</v>
      </c>
      <c r="F446" s="1">
        <v>1796.8435354453977</v>
      </c>
      <c r="H446" s="4"/>
    </row>
    <row r="447" spans="2:8" x14ac:dyDescent="0.35">
      <c r="B447" s="3">
        <v>44103</v>
      </c>
      <c r="C447" s="4">
        <v>440</v>
      </c>
      <c r="D447" s="4"/>
      <c r="E447" s="1">
        <v>-8.1168682870380216E-5</v>
      </c>
      <c r="F447" s="1">
        <v>-81.168682870338671</v>
      </c>
      <c r="H447" s="4"/>
    </row>
    <row r="448" spans="2:8" x14ac:dyDescent="0.35">
      <c r="B448" s="3">
        <v>44104</v>
      </c>
      <c r="C448" s="4">
        <v>441</v>
      </c>
      <c r="D448" s="4"/>
      <c r="E448" s="1">
        <v>-1.1213477835536074E-3</v>
      </c>
      <c r="F448" s="1">
        <v>-1121.3477835536469</v>
      </c>
      <c r="H448" s="4"/>
    </row>
    <row r="449" spans="2:8" x14ac:dyDescent="0.35">
      <c r="B449" s="3">
        <v>44105</v>
      </c>
      <c r="C449" s="4">
        <v>442</v>
      </c>
      <c r="D449" s="4"/>
      <c r="E449" s="1">
        <v>1.2466518403063663E-3</v>
      </c>
      <c r="F449" s="1">
        <v>1246.6518403063528</v>
      </c>
      <c r="H449" s="4"/>
    </row>
    <row r="450" spans="2:8" x14ac:dyDescent="0.35">
      <c r="B450" s="3">
        <v>44106</v>
      </c>
      <c r="C450" s="4">
        <v>443</v>
      </c>
      <c r="D450" s="4"/>
      <c r="E450" s="1">
        <v>-5.9179946452349546E-4</v>
      </c>
      <c r="F450" s="1">
        <v>-591.79946452344302</v>
      </c>
      <c r="H450" s="4"/>
    </row>
    <row r="451" spans="2:8" x14ac:dyDescent="0.35">
      <c r="B451" s="3">
        <v>44109</v>
      </c>
      <c r="C451" s="4">
        <v>444</v>
      </c>
      <c r="D451" s="4"/>
      <c r="E451" s="1">
        <v>-3.4024852572066295E-3</v>
      </c>
      <c r="F451" s="1">
        <v>-3402.4852572066011</v>
      </c>
      <c r="H451" s="4"/>
    </row>
    <row r="452" spans="2:8" x14ac:dyDescent="0.35">
      <c r="B452" s="3">
        <v>44110</v>
      </c>
      <c r="C452" s="4">
        <v>445</v>
      </c>
      <c r="D452" s="4"/>
      <c r="E452" s="1">
        <v>3.6504645442476751E-4</v>
      </c>
      <c r="F452" s="1">
        <v>365.04645442473702</v>
      </c>
      <c r="H452" s="4"/>
    </row>
    <row r="453" spans="2:8" x14ac:dyDescent="0.35">
      <c r="B453" s="3">
        <v>44111</v>
      </c>
      <c r="C453" s="4">
        <v>446</v>
      </c>
      <c r="D453" s="4"/>
      <c r="E453" s="1">
        <v>-9.6884859599747773E-4</v>
      </c>
      <c r="F453" s="1">
        <v>-968.84859599743504</v>
      </c>
      <c r="H453" s="4"/>
    </row>
    <row r="454" spans="2:8" x14ac:dyDescent="0.35">
      <c r="B454" s="3">
        <v>44112</v>
      </c>
      <c r="C454" s="4">
        <v>447</v>
      </c>
      <c r="D454" s="4"/>
      <c r="E454" s="1">
        <v>1.7955237927441113E-3</v>
      </c>
      <c r="F454" s="1">
        <v>1795.5237927441485</v>
      </c>
      <c r="H454" s="4"/>
    </row>
    <row r="455" spans="2:8" x14ac:dyDescent="0.35">
      <c r="B455" s="3">
        <v>44113</v>
      </c>
      <c r="C455" s="4">
        <v>448</v>
      </c>
      <c r="D455" s="4"/>
      <c r="E455" s="1">
        <v>7.8054039470879064E-4</v>
      </c>
      <c r="F455" s="1">
        <v>780.54039470874704</v>
      </c>
      <c r="H455" s="4"/>
    </row>
    <row r="456" spans="2:8" x14ac:dyDescent="0.35">
      <c r="B456" s="3">
        <v>44116</v>
      </c>
      <c r="C456" s="4">
        <v>449</v>
      </c>
      <c r="D456" s="4"/>
      <c r="E456" s="1">
        <v>2.5193532221276719E-3</v>
      </c>
      <c r="F456" s="1">
        <v>2519.3532221276546</v>
      </c>
      <c r="H456" s="4"/>
    </row>
    <row r="457" spans="2:8" x14ac:dyDescent="0.35">
      <c r="B457" s="3">
        <v>44117</v>
      </c>
      <c r="C457" s="4">
        <v>450</v>
      </c>
      <c r="D457" s="4"/>
      <c r="E457" s="1">
        <v>3.8705431417719491E-4</v>
      </c>
      <c r="F457" s="1">
        <v>387.05431417725049</v>
      </c>
      <c r="H457" s="4"/>
    </row>
    <row r="458" spans="2:8" x14ac:dyDescent="0.35">
      <c r="B458" s="3">
        <v>44118</v>
      </c>
      <c r="C458" s="4">
        <v>451</v>
      </c>
      <c r="D458" s="4"/>
      <c r="E458" s="1">
        <v>5.4315463895935744E-4</v>
      </c>
      <c r="F458" s="1">
        <v>543.15463895932771</v>
      </c>
      <c r="H458" s="4"/>
    </row>
    <row r="459" spans="2:8" x14ac:dyDescent="0.35">
      <c r="B459" s="3">
        <v>44119</v>
      </c>
      <c r="C459" s="4">
        <v>452</v>
      </c>
      <c r="D459" s="4"/>
      <c r="E459" s="1">
        <v>-6.4287956645158785E-4</v>
      </c>
      <c r="F459" s="1">
        <v>-642.87956645153463</v>
      </c>
      <c r="H459" s="4"/>
    </row>
    <row r="460" spans="2:8" x14ac:dyDescent="0.35">
      <c r="B460" s="3">
        <v>44120</v>
      </c>
      <c r="C460" s="4">
        <v>453</v>
      </c>
      <c r="D460" s="4"/>
      <c r="E460" s="1">
        <v>-7.9275251442185296E-4</v>
      </c>
      <c r="F460" s="1">
        <v>-792.75251442182343</v>
      </c>
      <c r="H460" s="4"/>
    </row>
    <row r="461" spans="2:8" x14ac:dyDescent="0.35">
      <c r="B461" s="3">
        <v>44123</v>
      </c>
      <c r="C461" s="4">
        <v>454</v>
      </c>
      <c r="D461" s="4"/>
      <c r="E461" s="1">
        <v>-1.4002969022228447E-3</v>
      </c>
      <c r="F461" s="1">
        <v>-1400.2969022227917</v>
      </c>
      <c r="H461" s="4"/>
    </row>
    <row r="462" spans="2:8" x14ac:dyDescent="0.35">
      <c r="B462" s="3">
        <v>44124</v>
      </c>
      <c r="C462" s="4">
        <v>455</v>
      </c>
      <c r="D462" s="4"/>
      <c r="E462" s="1">
        <v>-1.554594781357044E-3</v>
      </c>
      <c r="F462" s="1">
        <v>-1554.5947813570965</v>
      </c>
      <c r="H462" s="4"/>
    </row>
    <row r="463" spans="2:8" x14ac:dyDescent="0.35">
      <c r="B463" s="3">
        <v>44125</v>
      </c>
      <c r="C463" s="4">
        <v>456</v>
      </c>
      <c r="D463" s="4"/>
      <c r="E463" s="1">
        <v>-1.1908169652739733E-3</v>
      </c>
      <c r="F463" s="1">
        <v>-1190.8169652739307</v>
      </c>
      <c r="H463" s="4"/>
    </row>
    <row r="464" spans="2:8" x14ac:dyDescent="0.35">
      <c r="B464" s="3">
        <v>44126</v>
      </c>
      <c r="C464" s="4">
        <v>457</v>
      </c>
      <c r="D464" s="4"/>
      <c r="E464" s="1">
        <v>-1.9611240686147908E-3</v>
      </c>
      <c r="F464" s="1">
        <v>-1961.1240686147939</v>
      </c>
      <c r="H464" s="4"/>
    </row>
    <row r="465" spans="2:8" x14ac:dyDescent="0.35">
      <c r="B465" s="3">
        <v>44127</v>
      </c>
      <c r="C465" s="4">
        <v>458</v>
      </c>
      <c r="D465" s="4"/>
      <c r="E465" s="1">
        <v>1.5922207229272769E-3</v>
      </c>
      <c r="F465" s="1">
        <v>1592.2207229272462</v>
      </c>
      <c r="H465" s="4"/>
    </row>
    <row r="466" spans="2:8" x14ac:dyDescent="0.35">
      <c r="B466" s="3">
        <v>44130</v>
      </c>
      <c r="C466" s="4">
        <v>459</v>
      </c>
      <c r="D466" s="4"/>
      <c r="E466" s="1">
        <v>1.6320126611584194E-3</v>
      </c>
      <c r="F466" s="1">
        <v>1632.0126611584565</v>
      </c>
      <c r="H466" s="4"/>
    </row>
    <row r="467" spans="2:8" x14ac:dyDescent="0.35">
      <c r="B467" s="3">
        <v>44131</v>
      </c>
      <c r="C467" s="4">
        <v>460</v>
      </c>
      <c r="D467" s="4"/>
      <c r="E467" s="1">
        <v>2.6919340725047049E-3</v>
      </c>
      <c r="F467" s="1">
        <v>2691.9340725047514</v>
      </c>
      <c r="H467" s="4"/>
    </row>
    <row r="468" spans="2:8" x14ac:dyDescent="0.35">
      <c r="B468" s="3">
        <v>44132</v>
      </c>
      <c r="C468" s="4">
        <v>461</v>
      </c>
      <c r="D468" s="4"/>
      <c r="E468" s="1">
        <v>-2.1820364149552187E-3</v>
      </c>
      <c r="F468" s="1">
        <v>-2182.036414955277</v>
      </c>
      <c r="H468" s="4"/>
    </row>
    <row r="469" spans="2:8" x14ac:dyDescent="0.35">
      <c r="B469" s="3">
        <v>44133</v>
      </c>
      <c r="C469" s="4">
        <v>462</v>
      </c>
      <c r="D469" s="4"/>
      <c r="E469" s="1">
        <v>-2.196683320774143E-3</v>
      </c>
      <c r="F469" s="1">
        <v>-2196.6833207741147</v>
      </c>
      <c r="H469" s="4"/>
    </row>
    <row r="470" spans="2:8" x14ac:dyDescent="0.35">
      <c r="B470" s="3">
        <v>44134</v>
      </c>
      <c r="C470" s="4">
        <v>463</v>
      </c>
      <c r="D470" s="4"/>
      <c r="E470" s="1">
        <v>-3.1191525294665501E-3</v>
      </c>
      <c r="F470" s="1">
        <v>-3119.152529466548</v>
      </c>
      <c r="H470" s="4"/>
    </row>
    <row r="471" spans="2:8" x14ac:dyDescent="0.35">
      <c r="B471" s="3">
        <v>44137</v>
      </c>
      <c r="C471" s="4">
        <v>464</v>
      </c>
      <c r="D471" s="4"/>
      <c r="E471" s="1">
        <v>2.2974896265817802E-3</v>
      </c>
      <c r="F471" s="1">
        <v>2297.4896265817806</v>
      </c>
      <c r="H471" s="4"/>
    </row>
    <row r="472" spans="2:8" x14ac:dyDescent="0.35">
      <c r="B472" s="3">
        <v>44138</v>
      </c>
      <c r="C472" s="4">
        <v>465</v>
      </c>
      <c r="D472" s="4"/>
      <c r="E472" s="1">
        <v>-7.974849137349911E-5</v>
      </c>
      <c r="F472" s="1">
        <v>-79.748491373495199</v>
      </c>
      <c r="H472" s="4"/>
    </row>
    <row r="473" spans="2:8" x14ac:dyDescent="0.35">
      <c r="B473" s="3">
        <v>44139</v>
      </c>
      <c r="C473" s="4">
        <v>466</v>
      </c>
      <c r="D473" s="4"/>
      <c r="E473" s="1">
        <v>8.5541642777795749E-3</v>
      </c>
      <c r="F473" s="1">
        <v>8554.1642777795205</v>
      </c>
      <c r="H473" s="4"/>
    </row>
    <row r="474" spans="2:8" x14ac:dyDescent="0.35">
      <c r="B474" s="3">
        <v>44140</v>
      </c>
      <c r="C474" s="4">
        <v>467</v>
      </c>
      <c r="D474" s="4"/>
      <c r="E474" s="1">
        <v>1.9409334602433297E-3</v>
      </c>
      <c r="F474" s="1">
        <v>1940.9334602432791</v>
      </c>
      <c r="H474" s="4"/>
    </row>
    <row r="475" spans="2:8" x14ac:dyDescent="0.35">
      <c r="B475" s="3">
        <v>44141</v>
      </c>
      <c r="C475" s="4">
        <v>468</v>
      </c>
      <c r="D475" s="4"/>
      <c r="E475" s="1">
        <v>-2.4254802932115252E-3</v>
      </c>
      <c r="F475" s="1">
        <v>-2425.4802932115272</v>
      </c>
      <c r="H475" s="4"/>
    </row>
    <row r="476" spans="2:8" x14ac:dyDescent="0.35">
      <c r="B476" s="3">
        <v>44144</v>
      </c>
      <c r="C476" s="4">
        <v>469</v>
      </c>
      <c r="D476" s="4"/>
      <c r="E476" s="1">
        <v>-5.4945393395018881E-3</v>
      </c>
      <c r="F476" s="1">
        <v>-5494.5393395018764</v>
      </c>
      <c r="H476" s="4"/>
    </row>
    <row r="477" spans="2:8" x14ac:dyDescent="0.35">
      <c r="B477" s="3">
        <v>44145</v>
      </c>
      <c r="C477" s="4">
        <v>470</v>
      </c>
      <c r="D477" s="4"/>
      <c r="E477" s="1">
        <v>-1.8146248455476791E-3</v>
      </c>
      <c r="F477" s="1">
        <v>-1814.624845547718</v>
      </c>
      <c r="H477" s="4"/>
    </row>
    <row r="478" spans="2:8" x14ac:dyDescent="0.35">
      <c r="B478" s="3">
        <v>44146</v>
      </c>
      <c r="C478" s="4">
        <v>471</v>
      </c>
      <c r="D478" s="4"/>
      <c r="E478" s="1">
        <v>1.0311614159743783E-3</v>
      </c>
      <c r="F478" s="1">
        <v>1031.1614159743767</v>
      </c>
      <c r="H478" s="4"/>
    </row>
    <row r="479" spans="2:8" x14ac:dyDescent="0.35">
      <c r="B479" s="3">
        <v>44147</v>
      </c>
      <c r="C479" s="4">
        <v>472</v>
      </c>
      <c r="D479" s="4"/>
      <c r="E479" s="1">
        <v>3.8333752723261776E-3</v>
      </c>
      <c r="F479" s="1">
        <v>3833.3752723261714</v>
      </c>
      <c r="H479" s="4"/>
    </row>
    <row r="480" spans="2:8" x14ac:dyDescent="0.35">
      <c r="B480" s="3">
        <v>44148</v>
      </c>
      <c r="C480" s="4">
        <v>473</v>
      </c>
      <c r="D480" s="4"/>
      <c r="E480" s="1">
        <v>5.1678729051827404E-4</v>
      </c>
      <c r="F480" s="1">
        <v>516.7872905182885</v>
      </c>
      <c r="H480" s="4"/>
    </row>
    <row r="481" spans="2:8" x14ac:dyDescent="0.35">
      <c r="B481" s="3">
        <v>44151</v>
      </c>
      <c r="C481" s="4">
        <v>474</v>
      </c>
      <c r="D481" s="4"/>
      <c r="E481" s="1">
        <v>9.1999074410218241E-4</v>
      </c>
      <c r="F481" s="1">
        <v>919.99074410216417</v>
      </c>
      <c r="H481" s="4"/>
    </row>
    <row r="482" spans="2:8" x14ac:dyDescent="0.35">
      <c r="B482" s="3">
        <v>44152</v>
      </c>
      <c r="C482" s="4">
        <v>475</v>
      </c>
      <c r="D482" s="4"/>
      <c r="E482" s="1">
        <v>2.3340384011893635E-3</v>
      </c>
      <c r="F482" s="1">
        <v>2334.0384011893766</v>
      </c>
      <c r="H482" s="4"/>
    </row>
    <row r="483" spans="2:8" x14ac:dyDescent="0.35">
      <c r="B483" s="3">
        <v>44153</v>
      </c>
      <c r="C483" s="4">
        <v>476</v>
      </c>
      <c r="D483" s="4"/>
      <c r="E483" s="1">
        <v>1.0717711493810778E-3</v>
      </c>
      <c r="F483" s="1">
        <v>1071.7711493810639</v>
      </c>
      <c r="H483" s="4"/>
    </row>
    <row r="484" spans="2:8" x14ac:dyDescent="0.35">
      <c r="B484" s="3">
        <v>44154</v>
      </c>
      <c r="C484" s="4">
        <v>477</v>
      </c>
      <c r="D484" s="4"/>
      <c r="E484" s="1">
        <v>2.9221761339376581E-3</v>
      </c>
      <c r="F484" s="1">
        <v>2922.1761339376681</v>
      </c>
      <c r="H484" s="4"/>
    </row>
    <row r="485" spans="2:8" x14ac:dyDescent="0.35">
      <c r="B485" s="3">
        <v>44155</v>
      </c>
      <c r="C485" s="4">
        <v>478</v>
      </c>
      <c r="D485" s="4"/>
      <c r="E485" s="1">
        <v>7.7272093776256613E-4</v>
      </c>
      <c r="F485" s="1">
        <v>772.72093776252586</v>
      </c>
      <c r="H485" s="4"/>
    </row>
    <row r="486" spans="2:8" x14ac:dyDescent="0.35">
      <c r="B486" s="3">
        <v>44158</v>
      </c>
      <c r="C486" s="4">
        <v>479</v>
      </c>
      <c r="D486" s="4"/>
      <c r="E486" s="1">
        <v>1.1020264860995554E-4</v>
      </c>
      <c r="F486" s="1">
        <v>110.20264860999305</v>
      </c>
      <c r="H486" s="4"/>
    </row>
    <row r="487" spans="2:8" x14ac:dyDescent="0.35">
      <c r="B487" s="3">
        <v>44159</v>
      </c>
      <c r="C487" s="4">
        <v>480</v>
      </c>
      <c r="D487" s="4"/>
      <c r="E487" s="1">
        <v>-1.650701589710419E-3</v>
      </c>
      <c r="F487" s="1">
        <v>-1650.7015897104284</v>
      </c>
      <c r="H487" s="4"/>
    </row>
    <row r="488" spans="2:8" x14ac:dyDescent="0.35">
      <c r="B488" s="3">
        <v>44160</v>
      </c>
      <c r="C488" s="4">
        <v>481</v>
      </c>
      <c r="D488" s="4"/>
      <c r="E488" s="1">
        <v>9.0231216239688777E-5</v>
      </c>
      <c r="F488" s="1">
        <v>90.231216239742935</v>
      </c>
      <c r="H488" s="4"/>
    </row>
    <row r="489" spans="2:8" x14ac:dyDescent="0.35">
      <c r="B489" s="3">
        <v>44162</v>
      </c>
      <c r="C489" s="4">
        <v>482</v>
      </c>
      <c r="D489" s="4"/>
      <c r="E489" s="1">
        <v>2.32711452936848E-3</v>
      </c>
      <c r="F489" s="1">
        <v>2327.1145293684676</v>
      </c>
      <c r="H489" s="4"/>
    </row>
    <row r="490" spans="2:8" x14ac:dyDescent="0.35">
      <c r="B490" s="3">
        <v>44165</v>
      </c>
      <c r="C490" s="4">
        <v>483</v>
      </c>
      <c r="D490" s="4"/>
      <c r="E490" s="1">
        <v>1.6767675867589596E-3</v>
      </c>
      <c r="F490" s="1">
        <v>1676.7675867589423</v>
      </c>
      <c r="H490" s="4"/>
    </row>
    <row r="491" spans="2:8" x14ac:dyDescent="0.35">
      <c r="B491" s="3">
        <v>44166</v>
      </c>
      <c r="C491" s="4">
        <v>484</v>
      </c>
      <c r="D491" s="4"/>
      <c r="E491" s="1">
        <v>-3.4388587090359059E-3</v>
      </c>
      <c r="F491" s="1">
        <v>-3438.8587090359069</v>
      </c>
      <c r="H491" s="4"/>
    </row>
    <row r="492" spans="2:8" x14ac:dyDescent="0.35">
      <c r="B492" s="3">
        <v>44167</v>
      </c>
      <c r="C492" s="4">
        <v>485</v>
      </c>
      <c r="D492" s="4"/>
      <c r="E492" s="1">
        <v>-1.7552774931373523E-3</v>
      </c>
      <c r="F492" s="1">
        <v>-1755.2774931374006</v>
      </c>
      <c r="H492" s="4"/>
    </row>
    <row r="493" spans="2:8" x14ac:dyDescent="0.35">
      <c r="B493" s="3">
        <v>44168</v>
      </c>
      <c r="C493" s="4">
        <v>486</v>
      </c>
      <c r="D493" s="4"/>
      <c r="E493" s="1">
        <v>2.6964908959244407E-3</v>
      </c>
      <c r="F493" s="1">
        <v>2696.4908959243912</v>
      </c>
      <c r="H493" s="4"/>
    </row>
    <row r="494" spans="2:8" x14ac:dyDescent="0.35">
      <c r="B494" s="3">
        <v>44169</v>
      </c>
      <c r="C494" s="4">
        <v>487</v>
      </c>
      <c r="D494" s="4"/>
      <c r="E494" s="1">
        <v>-3.4768189434238876E-3</v>
      </c>
      <c r="F494" s="1">
        <v>-3476.8189434239175</v>
      </c>
      <c r="H494" s="4"/>
    </row>
    <row r="495" spans="2:8" x14ac:dyDescent="0.35">
      <c r="B495" s="3">
        <v>44172</v>
      </c>
      <c r="C495" s="4">
        <v>488</v>
      </c>
      <c r="D495" s="4"/>
      <c r="E495" s="1">
        <v>1.5582056631373022E-3</v>
      </c>
      <c r="F495" s="1">
        <v>1558.2056631372543</v>
      </c>
      <c r="H495" s="4"/>
    </row>
    <row r="496" spans="2:8" x14ac:dyDescent="0.35">
      <c r="B496" s="3">
        <v>44173</v>
      </c>
      <c r="C496" s="4">
        <v>489</v>
      </c>
      <c r="D496" s="4"/>
      <c r="E496" s="1">
        <v>1.8803600081630556E-4</v>
      </c>
      <c r="F496" s="1">
        <v>188.03600081626792</v>
      </c>
      <c r="H496" s="4"/>
    </row>
    <row r="497" spans="2:8" x14ac:dyDescent="0.35">
      <c r="B497" s="3">
        <v>44174</v>
      </c>
      <c r="C497" s="4">
        <v>490</v>
      </c>
      <c r="D497" s="4"/>
      <c r="E497" s="1">
        <v>-1.9644634720776969E-3</v>
      </c>
      <c r="F497" s="1">
        <v>-1964.4634720777394</v>
      </c>
      <c r="H497" s="4"/>
    </row>
    <row r="498" spans="2:8" x14ac:dyDescent="0.35">
      <c r="B498" s="3">
        <v>44175</v>
      </c>
      <c r="C498" s="4">
        <v>491</v>
      </c>
      <c r="D498" s="4"/>
      <c r="E498" s="1">
        <v>2.8398707729525323E-3</v>
      </c>
      <c r="F498" s="1">
        <v>2839.8707729525631</v>
      </c>
      <c r="H498" s="4"/>
    </row>
    <row r="499" spans="2:8" x14ac:dyDescent="0.35">
      <c r="B499" s="3">
        <v>44176</v>
      </c>
      <c r="C499" s="4">
        <v>492</v>
      </c>
      <c r="D499" s="4"/>
      <c r="E499" s="1">
        <v>1.2391023069950786E-3</v>
      </c>
      <c r="F499" s="1">
        <v>1239.1023069950752</v>
      </c>
      <c r="H499" s="4"/>
    </row>
    <row r="500" spans="2:8" x14ac:dyDescent="0.35">
      <c r="B500" s="3">
        <v>44179</v>
      </c>
      <c r="C500" s="4">
        <v>493</v>
      </c>
      <c r="D500" s="4"/>
      <c r="E500" s="1">
        <v>-6.0842162553028452E-4</v>
      </c>
      <c r="F500" s="1">
        <v>-608.42162553023081</v>
      </c>
      <c r="H500" s="4"/>
    </row>
    <row r="501" spans="2:8" x14ac:dyDescent="0.35">
      <c r="B501" s="3">
        <v>44180</v>
      </c>
      <c r="C501" s="4">
        <v>494</v>
      </c>
      <c r="D501" s="4"/>
      <c r="E501" s="1">
        <v>7.7507041849304978E-4</v>
      </c>
      <c r="F501" s="1">
        <v>775.07041849300731</v>
      </c>
      <c r="H501" s="4"/>
    </row>
    <row r="502" spans="2:8" x14ac:dyDescent="0.35">
      <c r="B502" s="3">
        <v>44181</v>
      </c>
      <c r="C502" s="4">
        <v>495</v>
      </c>
      <c r="D502" s="4"/>
      <c r="E502" s="1">
        <v>-6.3152556147948961E-4</v>
      </c>
      <c r="F502" s="1">
        <v>-631.52556147950236</v>
      </c>
      <c r="H502" s="4"/>
    </row>
    <row r="503" spans="2:8" x14ac:dyDescent="0.35">
      <c r="B503" s="3">
        <v>44182</v>
      </c>
      <c r="C503" s="4">
        <v>496</v>
      </c>
      <c r="D503" s="4"/>
      <c r="E503" s="1">
        <v>1.7822192220356319E-4</v>
      </c>
      <c r="F503" s="1">
        <v>178.22192220354918</v>
      </c>
      <c r="H503" s="4"/>
    </row>
    <row r="504" spans="2:8" x14ac:dyDescent="0.35">
      <c r="B504" s="3">
        <v>44183</v>
      </c>
      <c r="C504" s="4">
        <v>497</v>
      </c>
      <c r="D504" s="4"/>
      <c r="E504" s="1">
        <v>-4.5881251907567395E-4</v>
      </c>
      <c r="F504" s="1">
        <v>-458.81251907569822</v>
      </c>
      <c r="H504" s="4"/>
    </row>
    <row r="505" spans="2:8" x14ac:dyDescent="0.35">
      <c r="B505" s="3">
        <v>44186</v>
      </c>
      <c r="C505" s="4">
        <v>498</v>
      </c>
      <c r="D505" s="4"/>
      <c r="E505" s="1">
        <v>-1.0593395024680014E-4</v>
      </c>
      <c r="F505" s="1">
        <v>-105.93395024677739</v>
      </c>
      <c r="H505" s="4"/>
    </row>
    <row r="506" spans="2:8" x14ac:dyDescent="0.35">
      <c r="B506" s="3">
        <v>44187</v>
      </c>
      <c r="C506" s="4">
        <v>499</v>
      </c>
      <c r="D506" s="4"/>
      <c r="E506" s="1">
        <v>1.6427158616194673E-3</v>
      </c>
      <c r="F506" s="1">
        <v>1642.7158616194502</v>
      </c>
      <c r="H506" s="4"/>
    </row>
    <row r="507" spans="2:8" x14ac:dyDescent="0.35">
      <c r="B507" s="3">
        <v>44188</v>
      </c>
      <c r="C507" s="4">
        <v>500</v>
      </c>
      <c r="D507" s="4"/>
      <c r="E507" s="1">
        <v>-4.6284315101489953E-4</v>
      </c>
      <c r="F507" s="1">
        <v>-462.84315101488028</v>
      </c>
      <c r="H507" s="4"/>
    </row>
    <row r="508" spans="2:8" x14ac:dyDescent="0.35">
      <c r="B508" s="3">
        <v>44189</v>
      </c>
      <c r="C508" s="4">
        <v>501</v>
      </c>
      <c r="D508" s="4"/>
      <c r="E508" s="1">
        <v>1.6433403582931029E-3</v>
      </c>
      <c r="F508" s="1">
        <v>1643.3403582931496</v>
      </c>
      <c r="G508" s="1">
        <v>2713.8684758688578</v>
      </c>
      <c r="H508" s="4"/>
    </row>
    <row r="509" spans="2:8" x14ac:dyDescent="0.35">
      <c r="B509" s="3">
        <v>44193</v>
      </c>
      <c r="C509" s="4">
        <v>502</v>
      </c>
      <c r="D509" s="4"/>
      <c r="E509" s="1">
        <v>3.3445184261091858E-4</v>
      </c>
      <c r="F509" s="1">
        <v>334.4518426109571</v>
      </c>
      <c r="G509" s="1">
        <v>531.17223817491765</v>
      </c>
      <c r="H509" s="4"/>
    </row>
    <row r="510" spans="2:8" x14ac:dyDescent="0.35">
      <c r="B510" s="3">
        <v>44194</v>
      </c>
      <c r="C510" s="4">
        <v>503</v>
      </c>
      <c r="D510" s="4"/>
      <c r="E510" s="1">
        <v>1.8683087812280453E-4</v>
      </c>
      <c r="F510" s="1">
        <v>186.83087812282611</v>
      </c>
      <c r="G510" s="1">
        <v>320.17669502041099</v>
      </c>
      <c r="H510" s="4"/>
    </row>
    <row r="511" spans="2:8" x14ac:dyDescent="0.35">
      <c r="B511" s="3">
        <v>44195</v>
      </c>
      <c r="C511" s="4">
        <v>504</v>
      </c>
      <c r="D511" s="4"/>
      <c r="E511" s="1">
        <v>7.4106092197754247E-4</v>
      </c>
      <c r="F511" s="1">
        <v>741.06092197750695</v>
      </c>
      <c r="G511" s="1">
        <v>1374.8801729521549</v>
      </c>
      <c r="H511" s="4"/>
    </row>
    <row r="512" spans="2:8" x14ac:dyDescent="0.35">
      <c r="B512" s="3">
        <v>44196</v>
      </c>
      <c r="C512" s="4">
        <v>505</v>
      </c>
      <c r="D512" s="4"/>
      <c r="E512" s="1">
        <v>-3.1374200768087248E-4</v>
      </c>
      <c r="F512" s="1">
        <v>-313.74200768081937</v>
      </c>
      <c r="G512" s="1">
        <v>-610.40591123099034</v>
      </c>
      <c r="H512" s="4"/>
    </row>
    <row r="513" spans="2:8" x14ac:dyDescent="0.35">
      <c r="B513" s="3">
        <v>44200</v>
      </c>
      <c r="C513" s="4">
        <v>506</v>
      </c>
      <c r="D513" s="4"/>
      <c r="E513" s="1">
        <v>-9.0763915740841477E-4</v>
      </c>
      <c r="F513" s="1">
        <v>-907.63915740838274</v>
      </c>
      <c r="G513" s="1">
        <v>-1902.3120692223583</v>
      </c>
      <c r="H513" s="4"/>
    </row>
    <row r="514" spans="2:8" x14ac:dyDescent="0.35">
      <c r="B514" s="3">
        <v>44201</v>
      </c>
      <c r="C514" s="4">
        <v>507</v>
      </c>
      <c r="D514" s="4"/>
      <c r="E514" s="1">
        <v>-1.8779656545624703E-3</v>
      </c>
      <c r="F514" s="1">
        <v>-1877.9656545624603</v>
      </c>
      <c r="G514" s="1">
        <v>-4009.6317205456012</v>
      </c>
      <c r="H514" s="4"/>
    </row>
    <row r="515" spans="2:8" x14ac:dyDescent="0.35">
      <c r="B515" s="3">
        <v>44202</v>
      </c>
      <c r="C515" s="4">
        <v>508</v>
      </c>
      <c r="D515" s="4"/>
      <c r="E515" s="1">
        <v>-5.3671079091865571E-3</v>
      </c>
      <c r="F515" s="1">
        <v>-5367.1079091865104</v>
      </c>
      <c r="G515" s="1">
        <v>-9845.2542469850832</v>
      </c>
      <c r="H515" s="4"/>
    </row>
    <row r="516" spans="2:8" x14ac:dyDescent="0.35">
      <c r="B516" s="3">
        <v>44203</v>
      </c>
      <c r="C516" s="4">
        <v>509</v>
      </c>
      <c r="D516" s="4"/>
      <c r="E516" s="1">
        <v>-9.6248073221134813E-4</v>
      </c>
      <c r="F516" s="1">
        <v>-962.48073221137747</v>
      </c>
      <c r="G516" s="1">
        <v>-894.80324658650181</v>
      </c>
      <c r="H516" s="4"/>
    </row>
    <row r="517" spans="2:8" x14ac:dyDescent="0.35">
      <c r="B517" s="3">
        <v>44204</v>
      </c>
      <c r="C517" s="4">
        <v>510</v>
      </c>
      <c r="D517" s="4"/>
      <c r="E517" s="1">
        <v>-1.3931963518341737E-3</v>
      </c>
      <c r="F517" s="1">
        <v>-1393.1963518342236</v>
      </c>
      <c r="G517" s="1">
        <v>-1384.5531530541869</v>
      </c>
      <c r="H517" s="4"/>
    </row>
    <row r="518" spans="2:8" x14ac:dyDescent="0.35">
      <c r="B518" s="3">
        <v>44207</v>
      </c>
      <c r="C518" s="4">
        <v>511</v>
      </c>
      <c r="D518" s="4"/>
      <c r="E518" s="1">
        <v>-2.0241562800180036E-3</v>
      </c>
      <c r="F518" s="1">
        <v>-2024.15628001804</v>
      </c>
      <c r="G518" s="1">
        <v>-2108.5137933448186</v>
      </c>
      <c r="H518" s="4"/>
    </row>
    <row r="519" spans="2:8" x14ac:dyDescent="0.35">
      <c r="B519" s="3">
        <v>44208</v>
      </c>
      <c r="C519" s="4">
        <v>512</v>
      </c>
      <c r="D519" s="4"/>
      <c r="E519" s="1">
        <v>8.9052411804901345E-4</v>
      </c>
      <c r="F519" s="1">
        <v>890.52411804907024</v>
      </c>
      <c r="G519" s="1">
        <v>932.50806922311995</v>
      </c>
      <c r="H519" s="4"/>
    </row>
    <row r="520" spans="2:8" x14ac:dyDescent="0.35">
      <c r="B520" s="3">
        <v>44209</v>
      </c>
      <c r="C520" s="4">
        <v>513</v>
      </c>
      <c r="D520" s="4"/>
      <c r="E520" s="1">
        <v>3.9337966409138548E-3</v>
      </c>
      <c r="F520" s="1">
        <v>3933.7966409138171</v>
      </c>
      <c r="G520" s="1">
        <v>4397.8918425584488</v>
      </c>
      <c r="H520" s="4"/>
    </row>
    <row r="521" spans="2:8" x14ac:dyDescent="0.35">
      <c r="B521" s="3">
        <v>44210</v>
      </c>
      <c r="C521" s="4">
        <v>514</v>
      </c>
      <c r="D521" s="4"/>
      <c r="E521" s="1">
        <v>-2.1870730553166804E-3</v>
      </c>
      <c r="F521" s="1">
        <v>-2187.0730553166941</v>
      </c>
      <c r="G521" s="1">
        <v>-2025.4917438069153</v>
      </c>
      <c r="H521" s="4"/>
    </row>
    <row r="522" spans="2:8" x14ac:dyDescent="0.35">
      <c r="B522" s="3">
        <v>44211</v>
      </c>
      <c r="C522" s="4">
        <v>515</v>
      </c>
      <c r="D522" s="4"/>
      <c r="E522" s="1">
        <v>1.2204828806120181E-3</v>
      </c>
      <c r="F522" s="1">
        <v>1220.4828806120204</v>
      </c>
      <c r="G522" s="1">
        <v>1142.4859024068935</v>
      </c>
      <c r="H522" s="4"/>
    </row>
    <row r="523" spans="2:8" x14ac:dyDescent="0.35">
      <c r="B523" s="3">
        <v>44215</v>
      </c>
      <c r="C523" s="4">
        <v>516</v>
      </c>
      <c r="D523" s="4"/>
      <c r="E523" s="1">
        <v>1.342183689584127E-3</v>
      </c>
      <c r="F523" s="1">
        <v>1342.1836895841407</v>
      </c>
      <c r="G523" s="1">
        <v>1331.0584389219111</v>
      </c>
      <c r="H523" s="4"/>
    </row>
    <row r="524" spans="2:8" x14ac:dyDescent="0.35">
      <c r="B524" s="3">
        <v>44216</v>
      </c>
      <c r="C524" s="4">
        <v>517</v>
      </c>
      <c r="D524" s="4"/>
      <c r="E524" s="1">
        <v>1.1519385685439465E-4</v>
      </c>
      <c r="F524" s="1">
        <v>115.19385685434099</v>
      </c>
      <c r="G524" s="1">
        <v>120.04399372521833</v>
      </c>
      <c r="H524" s="4"/>
    </row>
    <row r="525" spans="2:8" x14ac:dyDescent="0.35">
      <c r="B525" s="3">
        <v>44217</v>
      </c>
      <c r="C525" s="4">
        <v>518</v>
      </c>
      <c r="D525" s="4"/>
      <c r="E525" s="1">
        <v>-2.0420806446987427E-3</v>
      </c>
      <c r="F525" s="1">
        <v>-2042.0806446986971</v>
      </c>
      <c r="G525" s="1">
        <v>-2307.5918257197613</v>
      </c>
      <c r="H525" s="4"/>
    </row>
    <row r="526" spans="2:8" x14ac:dyDescent="0.35">
      <c r="B526" s="3">
        <v>44218</v>
      </c>
      <c r="C526" s="4">
        <v>519</v>
      </c>
      <c r="D526" s="4"/>
      <c r="E526" s="1">
        <v>4.3128623583158008E-5</v>
      </c>
      <c r="F526" s="1">
        <v>43.128623583121225</v>
      </c>
      <c r="G526" s="1">
        <v>48.322837036013922</v>
      </c>
      <c r="H526" s="4"/>
    </row>
    <row r="527" spans="2:8" x14ac:dyDescent="0.35">
      <c r="B527" s="3">
        <v>44221</v>
      </c>
      <c r="C527" s="4">
        <v>520</v>
      </c>
      <c r="D527" s="4"/>
      <c r="E527" s="1">
        <v>3.1248818470320443E-3</v>
      </c>
      <c r="F527" s="1">
        <v>3124.8818470319966</v>
      </c>
      <c r="G527" s="1">
        <v>3797.4514999089702</v>
      </c>
      <c r="H527" s="4"/>
    </row>
    <row r="528" spans="2:8" x14ac:dyDescent="0.35">
      <c r="B528" s="3">
        <v>44222</v>
      </c>
      <c r="C528" s="4">
        <v>521</v>
      </c>
      <c r="D528" s="4"/>
      <c r="E528" s="1">
        <v>-9.7795654584946815E-5</v>
      </c>
      <c r="F528" s="1">
        <v>-97.795654585002922</v>
      </c>
      <c r="G528" s="1">
        <v>-104.12336536953377</v>
      </c>
      <c r="H528" s="4"/>
    </row>
    <row r="529" spans="2:8" x14ac:dyDescent="0.35">
      <c r="B529" s="3">
        <v>44223</v>
      </c>
      <c r="C529" s="4">
        <v>522</v>
      </c>
      <c r="D529" s="4"/>
      <c r="E529" s="1">
        <v>-1.9727099345109866E-4</v>
      </c>
      <c r="F529" s="1">
        <v>-197.27099345112219</v>
      </c>
      <c r="G529" s="1">
        <v>-227.76944741046816</v>
      </c>
      <c r="H529" s="4"/>
    </row>
    <row r="530" spans="2:8" x14ac:dyDescent="0.35">
      <c r="B530" s="3">
        <v>44224</v>
      </c>
      <c r="C530" s="4">
        <v>523</v>
      </c>
      <c r="D530" s="4"/>
      <c r="E530" s="1">
        <v>-1.2135780395398216E-3</v>
      </c>
      <c r="F530" s="1">
        <v>-1213.5780395398615</v>
      </c>
      <c r="G530" s="1">
        <v>-1518.3600951881067</v>
      </c>
      <c r="H530" s="4"/>
    </row>
    <row r="531" spans="2:8" x14ac:dyDescent="0.35">
      <c r="B531" s="3">
        <v>44225</v>
      </c>
      <c r="C531" s="4">
        <v>524</v>
      </c>
      <c r="D531" s="4"/>
      <c r="E531" s="1">
        <v>-1.0763668783629464E-3</v>
      </c>
      <c r="F531" s="1">
        <v>-1076.3668783629546</v>
      </c>
      <c r="G531" s="1">
        <v>-1402.2078263995866</v>
      </c>
      <c r="H531" s="4"/>
    </row>
    <row r="532" spans="2:8" x14ac:dyDescent="0.35">
      <c r="B532" s="3">
        <v>44228</v>
      </c>
      <c r="C532" s="4">
        <v>525</v>
      </c>
      <c r="D532" s="4"/>
      <c r="E532" s="1">
        <v>9.8269613902177101E-4</v>
      </c>
      <c r="F532" s="1">
        <v>982.69613902177662</v>
      </c>
      <c r="G532" s="1">
        <v>1340.7203786422319</v>
      </c>
      <c r="H532" s="4"/>
    </row>
    <row r="533" spans="2:8" x14ac:dyDescent="0.35">
      <c r="B533" s="3">
        <v>44229</v>
      </c>
      <c r="C533" s="4">
        <v>526</v>
      </c>
      <c r="D533" s="4"/>
      <c r="E533" s="1">
        <v>-1.6854434401219313E-3</v>
      </c>
      <c r="F533" s="1">
        <v>-1685.4434401219478</v>
      </c>
      <c r="G533" s="1">
        <v>-2415.2653439820297</v>
      </c>
      <c r="H533" s="4"/>
    </row>
    <row r="534" spans="2:8" x14ac:dyDescent="0.35">
      <c r="B534" s="3">
        <v>44230</v>
      </c>
      <c r="C534" s="4">
        <v>527</v>
      </c>
      <c r="D534" s="4"/>
      <c r="E534" s="1">
        <v>-1.7565630901670989E-3</v>
      </c>
      <c r="F534" s="1">
        <v>-1756.5630901671248</v>
      </c>
      <c r="G534" s="1">
        <v>-2476.4712715885898</v>
      </c>
      <c r="H534" s="4"/>
    </row>
    <row r="535" spans="2:8" x14ac:dyDescent="0.35">
      <c r="B535" s="3">
        <v>44231</v>
      </c>
      <c r="C535" s="4">
        <v>528</v>
      </c>
      <c r="D535" s="4"/>
      <c r="E535" s="1">
        <v>3.8370148943860251E-4</v>
      </c>
      <c r="F535" s="1">
        <v>383.70148943865206</v>
      </c>
      <c r="G535" s="1">
        <v>529.80388886510559</v>
      </c>
      <c r="H535" s="4"/>
    </row>
    <row r="536" spans="2:8" x14ac:dyDescent="0.35">
      <c r="B536" s="3">
        <v>44232</v>
      </c>
      <c r="C536" s="4">
        <v>529</v>
      </c>
      <c r="D536" s="4"/>
      <c r="E536" s="1">
        <v>-1.5859975733812719E-3</v>
      </c>
      <c r="F536" s="1">
        <v>-1585.9975733812898</v>
      </c>
      <c r="G536" s="1">
        <v>-2363.061292923484</v>
      </c>
      <c r="H536" s="4"/>
    </row>
    <row r="537" spans="2:8" x14ac:dyDescent="0.35">
      <c r="B537" s="3">
        <v>44235</v>
      </c>
      <c r="C537" s="4">
        <v>530</v>
      </c>
      <c r="D537" s="4"/>
      <c r="E537" s="1">
        <v>1.8639394594954918E-3</v>
      </c>
      <c r="F537" s="1">
        <v>1863.9394594954792</v>
      </c>
      <c r="G537" s="1">
        <v>2742.6820572352053</v>
      </c>
      <c r="H537" s="4"/>
    </row>
    <row r="538" spans="2:8" x14ac:dyDescent="0.35">
      <c r="B538" s="3">
        <v>44236</v>
      </c>
      <c r="C538" s="4">
        <v>531</v>
      </c>
      <c r="D538" s="4"/>
      <c r="E538" s="1">
        <v>-1.1325740089558652E-4</v>
      </c>
      <c r="F538" s="1">
        <v>-113.25740089558531</v>
      </c>
      <c r="G538" s="1">
        <v>-159.90486331819488</v>
      </c>
      <c r="H538" s="4"/>
    </row>
    <row r="539" spans="2:8" x14ac:dyDescent="0.35">
      <c r="B539" s="3">
        <v>44237</v>
      </c>
      <c r="C539" s="4">
        <v>532</v>
      </c>
      <c r="D539" s="4"/>
      <c r="E539" s="1">
        <v>1.6575827911113937E-3</v>
      </c>
      <c r="F539" s="1">
        <v>1657.582791111432</v>
      </c>
      <c r="G539" s="1">
        <v>2537.2067715192397</v>
      </c>
      <c r="H539" s="4"/>
    </row>
    <row r="540" spans="2:8" x14ac:dyDescent="0.35">
      <c r="B540" s="3">
        <v>44238</v>
      </c>
      <c r="C540" s="4">
        <v>533</v>
      </c>
      <c r="D540" s="4"/>
      <c r="E540" s="1">
        <v>-1.5277057596298782E-3</v>
      </c>
      <c r="F540" s="1">
        <v>-1527.70575962984</v>
      </c>
      <c r="G540" s="1">
        <v>-2279.7660202337138</v>
      </c>
      <c r="H540" s="4"/>
    </row>
    <row r="541" spans="2:8" x14ac:dyDescent="0.35">
      <c r="B541" s="3">
        <v>44239</v>
      </c>
      <c r="C541" s="4">
        <v>534</v>
      </c>
      <c r="D541" s="4"/>
      <c r="E541" s="1">
        <v>-2.5757515486629127E-3</v>
      </c>
      <c r="F541" s="1">
        <v>-2575.7515486628981</v>
      </c>
      <c r="G541" s="1">
        <v>-3818.6730467041157</v>
      </c>
      <c r="H541" s="4"/>
    </row>
    <row r="542" spans="2:8" x14ac:dyDescent="0.35">
      <c r="B542" s="3">
        <v>44243</v>
      </c>
      <c r="C542" s="4">
        <v>535</v>
      </c>
      <c r="D542" s="4"/>
      <c r="E542" s="1">
        <v>-5.1023634367183554E-3</v>
      </c>
      <c r="F542" s="1">
        <v>-5102.3634367183549</v>
      </c>
      <c r="G542" s="1">
        <v>-6614.6325880517643</v>
      </c>
      <c r="H542" s="4"/>
    </row>
    <row r="543" spans="2:8" x14ac:dyDescent="0.35">
      <c r="B543" s="3">
        <v>44244</v>
      </c>
      <c r="C543" s="4">
        <v>536</v>
      </c>
      <c r="D543" s="4"/>
      <c r="E543" s="1">
        <v>2.3299905084578011E-3</v>
      </c>
      <c r="F543" s="1">
        <v>2329.9905084577622</v>
      </c>
      <c r="G543" s="1">
        <v>2025.5984380873758</v>
      </c>
      <c r="H543" s="4"/>
    </row>
    <row r="544" spans="2:8" x14ac:dyDescent="0.35">
      <c r="B544" s="3">
        <v>44245</v>
      </c>
      <c r="C544" s="4">
        <v>537</v>
      </c>
      <c r="D544" s="4"/>
      <c r="E544" s="1">
        <v>-1.453951560480218E-3</v>
      </c>
      <c r="F544" s="1">
        <v>-1453.9515604801709</v>
      </c>
      <c r="G544" s="1">
        <v>-1277.6094033944942</v>
      </c>
      <c r="H544" s="4"/>
    </row>
    <row r="545" spans="2:23" x14ac:dyDescent="0.35">
      <c r="B545" s="3">
        <v>44246</v>
      </c>
      <c r="C545" s="4">
        <v>538</v>
      </c>
      <c r="D545" s="4"/>
      <c r="E545" s="1">
        <v>-4.5609035588883694E-3</v>
      </c>
      <c r="F545" s="1">
        <v>-4560.9035588883562</v>
      </c>
      <c r="G545" s="1">
        <v>-4221.6009066429096</v>
      </c>
      <c r="H545" s="4"/>
    </row>
    <row r="546" spans="2:23" x14ac:dyDescent="0.35">
      <c r="B546" s="3">
        <v>44249</v>
      </c>
      <c r="C546" s="4">
        <v>539</v>
      </c>
      <c r="D546" s="4"/>
      <c r="E546" s="1">
        <v>-3.8813937846834783E-3</v>
      </c>
      <c r="F546" s="1">
        <v>-3881.3937846834306</v>
      </c>
      <c r="G546" s="1">
        <v>-3026.0525626744275</v>
      </c>
      <c r="H546" s="4"/>
    </row>
    <row r="547" spans="2:23" x14ac:dyDescent="0.35">
      <c r="B547" s="3">
        <v>44250</v>
      </c>
      <c r="C547" s="4">
        <v>540</v>
      </c>
      <c r="D547" s="4"/>
      <c r="E547" s="1">
        <v>1.8838034699351368E-4</v>
      </c>
      <c r="F547" s="1">
        <v>188.38034699356649</v>
      </c>
      <c r="G547" s="1">
        <v>137.70522788466786</v>
      </c>
      <c r="H547" s="4"/>
    </row>
    <row r="548" spans="2:23" x14ac:dyDescent="0.35">
      <c r="B548" s="3">
        <v>44251</v>
      </c>
      <c r="C548" s="4">
        <v>541</v>
      </c>
      <c r="D548" s="4"/>
      <c r="E548" s="1">
        <v>-4.8026118093911141E-4</v>
      </c>
      <c r="F548" s="1">
        <v>-480.26118093915284</v>
      </c>
      <c r="G548" s="1">
        <v>-380.65436855089825</v>
      </c>
      <c r="H548" s="4"/>
    </row>
    <row r="549" spans="2:23" x14ac:dyDescent="0.35">
      <c r="B549" s="3">
        <v>44252</v>
      </c>
      <c r="C549" s="4">
        <v>542</v>
      </c>
      <c r="D549" s="4"/>
      <c r="E549" s="1">
        <v>-1.0787000992908694E-2</v>
      </c>
      <c r="F549" s="1">
        <v>-10787.000992908725</v>
      </c>
      <c r="G549" s="1">
        <v>-9248.8028789825821</v>
      </c>
      <c r="H549" s="4"/>
    </row>
    <row r="550" spans="2:23" x14ac:dyDescent="0.35">
      <c r="B550" s="3">
        <v>44253</v>
      </c>
      <c r="C550" s="4">
        <v>543</v>
      </c>
      <c r="D550" s="4"/>
      <c r="E550" s="1">
        <v>9.6350042940854374E-3</v>
      </c>
      <c r="F550" s="1">
        <v>9635.0042940854328</v>
      </c>
      <c r="G550" s="1">
        <v>4393.4424083745698</v>
      </c>
      <c r="H550" s="4"/>
    </row>
    <row r="551" spans="2:23" x14ac:dyDescent="0.35">
      <c r="B551" s="3">
        <v>44256</v>
      </c>
      <c r="C551" s="4">
        <v>544</v>
      </c>
      <c r="D551" s="4"/>
      <c r="E551" s="1">
        <v>-6.3892101795084109E-4</v>
      </c>
      <c r="F551" s="1">
        <v>-638.92101795086637</v>
      </c>
      <c r="G551" s="1">
        <v>-241.44478322648274</v>
      </c>
      <c r="H551" s="4"/>
    </row>
    <row r="552" spans="2:23" x14ac:dyDescent="0.35">
      <c r="B552" s="3">
        <v>44257</v>
      </c>
      <c r="C552" s="4">
        <v>545</v>
      </c>
      <c r="D552" s="4"/>
      <c r="E552" s="1">
        <v>1.4522659591192077E-5</v>
      </c>
      <c r="F552" s="1">
        <v>14.522659591166303</v>
      </c>
      <c r="G552" s="1">
        <v>5.946210561184964</v>
      </c>
      <c r="H552" s="4"/>
    </row>
    <row r="553" spans="2:23" x14ac:dyDescent="0.35">
      <c r="B553" s="3">
        <v>44258</v>
      </c>
      <c r="C553" s="4">
        <v>546</v>
      </c>
      <c r="D553" s="4"/>
      <c r="E553" s="1">
        <v>-4.2269763836589782E-3</v>
      </c>
      <c r="F553" s="1">
        <v>-4226.9763836589409</v>
      </c>
      <c r="G553" s="1">
        <v>-1877.2158014039146</v>
      </c>
      <c r="H553" s="4"/>
    </row>
    <row r="554" spans="2:23" x14ac:dyDescent="0.35">
      <c r="B554" s="3">
        <v>44259</v>
      </c>
      <c r="C554" s="4">
        <v>547</v>
      </c>
      <c r="D554" s="4"/>
      <c r="E554" s="1">
        <v>-4.334395218092181E-3</v>
      </c>
      <c r="F554" s="1">
        <v>-4334.3952180921333</v>
      </c>
      <c r="G554" s="1">
        <v>-1963.962987169662</v>
      </c>
      <c r="H554" s="4"/>
    </row>
    <row r="555" spans="2:23" x14ac:dyDescent="0.35">
      <c r="B555" s="3">
        <v>44260</v>
      </c>
      <c r="C555" s="4">
        <v>548</v>
      </c>
      <c r="D555" s="4"/>
      <c r="E555" s="1">
        <v>-4.0771544820460847E-4</v>
      </c>
      <c r="F555" s="1">
        <v>-407.71544820466079</v>
      </c>
      <c r="G555" s="1">
        <v>-187.46940351914679</v>
      </c>
      <c r="H555" s="4"/>
    </row>
    <row r="556" spans="2:23" ht="15" thickBot="1" x14ac:dyDescent="0.4">
      <c r="B556" s="3">
        <v>44263</v>
      </c>
      <c r="C556" s="4">
        <v>549</v>
      </c>
      <c r="D556" s="4"/>
      <c r="E556" s="1">
        <v>-5.0998828624787716E-3</v>
      </c>
      <c r="F556" s="1">
        <v>-5099.8828624787275</v>
      </c>
      <c r="G556" s="1">
        <v>-2541.8052344226021</v>
      </c>
      <c r="H556" s="4"/>
    </row>
    <row r="557" spans="2:23" ht="15" thickBot="1" x14ac:dyDescent="0.4">
      <c r="B557" s="3">
        <v>44264</v>
      </c>
      <c r="C557" s="4">
        <v>550</v>
      </c>
      <c r="D557" s="4"/>
      <c r="E557" s="1">
        <v>4.708126938979945E-3</v>
      </c>
      <c r="F557" s="1">
        <v>4708.1269389799563</v>
      </c>
      <c r="G557" s="1">
        <v>2286.9089368319428</v>
      </c>
      <c r="H557" s="4">
        <f>-LARGE(F8:F557,(1-$C$3)*$C$2)</f>
        <v>16254.882228326635</v>
      </c>
      <c r="J557" s="1" cm="1">
        <f t="array" ref="J557">AVERAGE(IF(F8:F557&lt;(-1*H557),F8:F557))</f>
        <v>-27711.709057620588</v>
      </c>
      <c r="L557" s="1">
        <f t="shared" ref="L557:L620" si="0">E557*$C$4</f>
        <v>4708.1269389799454</v>
      </c>
      <c r="M557" s="1">
        <f>L557*-1</f>
        <v>-4708.1269389799454</v>
      </c>
      <c r="N557" s="1">
        <f>IF(M557&gt;H557,1,0)</f>
        <v>0</v>
      </c>
      <c r="P557" s="1">
        <f>IF($L557&gt;H557,($L557-J557)^2,0)</f>
        <v>0</v>
      </c>
      <c r="S557" s="63" t="s">
        <v>40</v>
      </c>
      <c r="T557" s="64"/>
      <c r="U557" s="64"/>
      <c r="V557" s="64"/>
      <c r="W557" s="65"/>
    </row>
    <row r="558" spans="2:23" ht="15" thickBot="1" x14ac:dyDescent="0.4">
      <c r="B558" s="3">
        <v>44265</v>
      </c>
      <c r="C558" s="4">
        <v>551</v>
      </c>
      <c r="D558" s="4"/>
      <c r="E558" s="1">
        <v>2.7102670330484517E-3</v>
      </c>
      <c r="F558" s="1">
        <v>2710.2670330484398</v>
      </c>
      <c r="G558" s="1">
        <v>1307.2280442087169</v>
      </c>
      <c r="H558" s="4">
        <f t="shared" ref="H558:H621" si="1">-LARGE(F9:F558,(1-$C$3)*$C$2)</f>
        <v>16254.882228326635</v>
      </c>
      <c r="J558" s="1" cm="1">
        <f t="array" ref="J558">AVERAGE(IF(F9:F558&lt;(-1*H558),F9:F558))</f>
        <v>-27711.709057620588</v>
      </c>
      <c r="L558" s="1">
        <f t="shared" si="0"/>
        <v>2710.2670330484516</v>
      </c>
      <c r="M558" s="1">
        <f t="shared" ref="M558:M621" si="2">L558*-1</f>
        <v>-2710.2670330484516</v>
      </c>
      <c r="N558" s="1">
        <f t="shared" ref="N558:N621" si="3">IF(M558&gt;H558,1,0)</f>
        <v>0</v>
      </c>
      <c r="P558" s="1">
        <f t="shared" ref="P558:P621" si="4">IF($L558&gt;H558,($L558-J558)^2,0)</f>
        <v>0</v>
      </c>
      <c r="S558" s="10" t="s">
        <v>1</v>
      </c>
      <c r="T558" s="11" t="s">
        <v>4</v>
      </c>
      <c r="U558" s="12" t="s">
        <v>7</v>
      </c>
      <c r="V558" s="13" t="s">
        <v>5</v>
      </c>
      <c r="W558" s="14" t="s">
        <v>3</v>
      </c>
    </row>
    <row r="559" spans="2:23" ht="15" thickBot="1" x14ac:dyDescent="0.4">
      <c r="B559" s="3">
        <v>44266</v>
      </c>
      <c r="C559" s="4">
        <v>552</v>
      </c>
      <c r="D559" s="4"/>
      <c r="E559" s="1">
        <v>2.4489723411690316E-4</v>
      </c>
      <c r="F559" s="1">
        <v>244.89723411691375</v>
      </c>
      <c r="G559" s="1">
        <v>124.25758641294399</v>
      </c>
      <c r="H559" s="4">
        <f t="shared" si="1"/>
        <v>16254.882228326635</v>
      </c>
      <c r="J559" s="1" cm="1">
        <f t="array" ref="J559">AVERAGE(IF(F10:F559&lt;(-1*H559),F10:F559))</f>
        <v>-27711.709057620588</v>
      </c>
      <c r="L559" s="1">
        <f t="shared" si="0"/>
        <v>244.89723411690315</v>
      </c>
      <c r="M559" s="1">
        <f t="shared" si="2"/>
        <v>-244.89723411690315</v>
      </c>
      <c r="N559" s="1">
        <f t="shared" si="3"/>
        <v>0</v>
      </c>
      <c r="P559" s="1">
        <f t="shared" si="4"/>
        <v>0</v>
      </c>
      <c r="S559" s="15">
        <f>COUNT(H557:H1324)</f>
        <v>768</v>
      </c>
      <c r="T559" s="16">
        <f>SUM(N557:N1324)</f>
        <v>4</v>
      </c>
      <c r="U559" s="17">
        <f>1-$C$3</f>
        <v>0.99</v>
      </c>
      <c r="V559" s="18">
        <f>1-_xlfn.BINOM.DIST(T559,S559,1-U559,TRUE)</f>
        <v>0.8817574850438199</v>
      </c>
      <c r="W559" s="19" t="str">
        <f>IF(V559&gt;=(1-U559),"Accept","Reject")</f>
        <v>Accept</v>
      </c>
    </row>
    <row r="560" spans="2:23" ht="15" thickBot="1" x14ac:dyDescent="0.4">
      <c r="B560" s="3">
        <v>44267</v>
      </c>
      <c r="C560" s="4">
        <v>553</v>
      </c>
      <c r="D560" s="4"/>
      <c r="E560" s="1">
        <v>-7.3655065670485166E-3</v>
      </c>
      <c r="F560" s="1">
        <v>-7365.506567048491</v>
      </c>
      <c r="G560" s="1">
        <v>-4052.3634482551479</v>
      </c>
      <c r="H560" s="4">
        <f t="shared" si="1"/>
        <v>16254.882228326635</v>
      </c>
      <c r="J560" s="1" cm="1">
        <f t="array" ref="J560">AVERAGE(IF(F11:F560&lt;(-1*H560),F11:F560))</f>
        <v>-27711.709057620588</v>
      </c>
      <c r="L560" s="1">
        <f t="shared" si="0"/>
        <v>-7365.5065670485164</v>
      </c>
      <c r="M560" s="1">
        <f t="shared" si="2"/>
        <v>7365.5065670485164</v>
      </c>
      <c r="N560" s="1">
        <f t="shared" si="3"/>
        <v>0</v>
      </c>
      <c r="P560" s="1">
        <f t="shared" si="4"/>
        <v>0</v>
      </c>
      <c r="U560" s="4"/>
    </row>
    <row r="561" spans="2:23" ht="15" thickBot="1" x14ac:dyDescent="0.4">
      <c r="B561" s="3">
        <v>44270</v>
      </c>
      <c r="C561" s="4">
        <v>554</v>
      </c>
      <c r="D561" s="4"/>
      <c r="E561" s="1">
        <v>2.0067845618864048E-3</v>
      </c>
      <c r="F561" s="1">
        <v>2006.7845618864521</v>
      </c>
      <c r="G561" s="1">
        <v>944.82099995703777</v>
      </c>
      <c r="H561" s="4">
        <f t="shared" si="1"/>
        <v>16254.882228326635</v>
      </c>
      <c r="J561" s="1" cm="1">
        <f t="array" ref="J561">AVERAGE(IF(F12:F561&lt;(-1*H561),F12:F561))</f>
        <v>-27711.709057620588</v>
      </c>
      <c r="L561" s="1">
        <f t="shared" si="0"/>
        <v>2006.7845618864048</v>
      </c>
      <c r="M561" s="1">
        <f t="shared" si="2"/>
        <v>-2006.7845618864048</v>
      </c>
      <c r="N561" s="1">
        <f t="shared" si="3"/>
        <v>0</v>
      </c>
      <c r="P561" s="1">
        <f t="shared" si="4"/>
        <v>0</v>
      </c>
      <c r="S561" s="63" t="s">
        <v>41</v>
      </c>
      <c r="T561" s="64"/>
      <c r="U561" s="64"/>
      <c r="V561" s="64"/>
      <c r="W561" s="65"/>
    </row>
    <row r="562" spans="2:23" ht="15" thickBot="1" x14ac:dyDescent="0.4">
      <c r="B562" s="3">
        <v>44271</v>
      </c>
      <c r="C562" s="4">
        <v>555</v>
      </c>
      <c r="D562" s="4"/>
      <c r="E562" s="1">
        <v>-2.3253668352479092E-4</v>
      </c>
      <c r="F562" s="1">
        <v>-232.53668352484237</v>
      </c>
      <c r="G562" s="1">
        <v>-116.83862343089535</v>
      </c>
      <c r="H562" s="4">
        <f t="shared" si="1"/>
        <v>16254.882228326635</v>
      </c>
      <c r="J562" s="1" cm="1">
        <f t="array" ref="J562">AVERAGE(IF(F13:F562&lt;(-1*H562),F13:F562))</f>
        <v>-27711.709057620588</v>
      </c>
      <c r="L562" s="1">
        <f t="shared" si="0"/>
        <v>-232.53668352479093</v>
      </c>
      <c r="M562" s="1">
        <f t="shared" si="2"/>
        <v>232.53668352479093</v>
      </c>
      <c r="N562" s="1">
        <f t="shared" si="3"/>
        <v>0</v>
      </c>
      <c r="P562" s="1">
        <f t="shared" si="4"/>
        <v>0</v>
      </c>
      <c r="S562" s="10" t="s">
        <v>1</v>
      </c>
      <c r="T562" s="11" t="s">
        <v>4</v>
      </c>
      <c r="U562" s="12" t="s">
        <v>7</v>
      </c>
      <c r="V562" s="13" t="s">
        <v>5</v>
      </c>
      <c r="W562" s="14" t="s">
        <v>3</v>
      </c>
    </row>
    <row r="563" spans="2:23" ht="15" thickBot="1" x14ac:dyDescent="0.4">
      <c r="B563" s="3">
        <v>44272</v>
      </c>
      <c r="C563" s="4">
        <v>556</v>
      </c>
      <c r="D563" s="4"/>
      <c r="E563" s="1">
        <v>-2.2783894619771291E-4</v>
      </c>
      <c r="F563" s="1">
        <v>-227.83894619776402</v>
      </c>
      <c r="G563" s="1">
        <v>-124.13778563486765</v>
      </c>
      <c r="H563" s="4">
        <f t="shared" si="1"/>
        <v>16254.882228326635</v>
      </c>
      <c r="J563" s="1" cm="1">
        <f t="array" ref="J563">AVERAGE(IF(F14:F563&lt;(-1*H563),F14:F563))</f>
        <v>-27711.709057620588</v>
      </c>
      <c r="L563" s="1">
        <f t="shared" si="0"/>
        <v>-227.83894619771291</v>
      </c>
      <c r="M563" s="1">
        <f t="shared" si="2"/>
        <v>227.83894619771291</v>
      </c>
      <c r="N563" s="1">
        <f t="shared" si="3"/>
        <v>0</v>
      </c>
      <c r="P563" s="1">
        <f t="shared" si="4"/>
        <v>0</v>
      </c>
      <c r="S563" s="15">
        <f>COUNT(I1057:I1324)</f>
        <v>268</v>
      </c>
      <c r="T563" s="16">
        <f>SUM(O557:O1324)</f>
        <v>21</v>
      </c>
      <c r="U563" s="17">
        <f>1-$C$3</f>
        <v>0.99</v>
      </c>
      <c r="V563" s="18">
        <f>1-_xlfn.BINOM.DIST(T563,S563,1-U563,TRUE)</f>
        <v>9.1038288019262836E-14</v>
      </c>
      <c r="W563" s="19" t="str">
        <f>IF(V563&gt;=(1-U563),"Accept","Reject")</f>
        <v>Reject</v>
      </c>
    </row>
    <row r="564" spans="2:23" ht="15" thickBot="1" x14ac:dyDescent="0.4">
      <c r="B564" s="3">
        <v>44273</v>
      </c>
      <c r="C564" s="4">
        <v>557</v>
      </c>
      <c r="D564" s="4"/>
      <c r="E564" s="1">
        <v>-4.5295572869394774E-3</v>
      </c>
      <c r="F564" s="1">
        <v>-4529.5572869394673</v>
      </c>
      <c r="G564" s="1">
        <v>-2676.0779595192316</v>
      </c>
      <c r="H564" s="4">
        <f t="shared" si="1"/>
        <v>16254.882228326635</v>
      </c>
      <c r="J564" s="1" cm="1">
        <f t="array" ref="J564">AVERAGE(IF(F15:F564&lt;(-1*H564),F15:F564))</f>
        <v>-27711.709057620588</v>
      </c>
      <c r="L564" s="1">
        <f t="shared" si="0"/>
        <v>-4529.5572869394773</v>
      </c>
      <c r="M564" s="1">
        <f t="shared" si="2"/>
        <v>4529.5572869394773</v>
      </c>
      <c r="N564" s="1">
        <f t="shared" si="3"/>
        <v>0</v>
      </c>
      <c r="P564" s="1">
        <f t="shared" si="4"/>
        <v>0</v>
      </c>
      <c r="U564" s="4"/>
    </row>
    <row r="565" spans="2:23" ht="15" thickBot="1" x14ac:dyDescent="0.4">
      <c r="B565" s="3">
        <v>44274</v>
      </c>
      <c r="C565" s="4">
        <v>558</v>
      </c>
      <c r="D565" s="4"/>
      <c r="E565" s="1">
        <v>1.0841193208155216E-3</v>
      </c>
      <c r="F565" s="1">
        <v>1084.1193208155455</v>
      </c>
      <c r="G565" s="1">
        <v>617.80116474231022</v>
      </c>
      <c r="H565" s="4">
        <f t="shared" si="1"/>
        <v>16254.882228326635</v>
      </c>
      <c r="J565" s="1" cm="1">
        <f t="array" ref="J565">AVERAGE(IF(F16:F565&lt;(-1*H565),F16:F565))</f>
        <v>-27711.709057620588</v>
      </c>
      <c r="L565" s="1">
        <f t="shared" si="0"/>
        <v>1084.1193208155216</v>
      </c>
      <c r="M565" s="1">
        <f t="shared" si="2"/>
        <v>-1084.1193208155216</v>
      </c>
      <c r="N565" s="1">
        <f t="shared" si="3"/>
        <v>0</v>
      </c>
      <c r="P565" s="1">
        <f t="shared" si="4"/>
        <v>0</v>
      </c>
      <c r="S565" s="63" t="s">
        <v>10</v>
      </c>
      <c r="T565" s="64"/>
      <c r="U565" s="64"/>
      <c r="V565" s="65"/>
    </row>
    <row r="566" spans="2:23" ht="15" thickBot="1" x14ac:dyDescent="0.4">
      <c r="B566" s="3">
        <v>44277</v>
      </c>
      <c r="C566" s="4">
        <v>559</v>
      </c>
      <c r="D566" s="4"/>
      <c r="E566" s="1">
        <v>2.5608206917477902E-3</v>
      </c>
      <c r="F566" s="1">
        <v>2560.8206917478237</v>
      </c>
      <c r="G566" s="1">
        <v>1571.8150373102692</v>
      </c>
      <c r="H566" s="4">
        <f t="shared" si="1"/>
        <v>16254.882228326635</v>
      </c>
      <c r="J566" s="1" cm="1">
        <f t="array" ref="J566">AVERAGE(IF(F17:F566&lt;(-1*H566),F17:F566))</f>
        <v>-27711.709057620588</v>
      </c>
      <c r="L566" s="1">
        <f t="shared" si="0"/>
        <v>2560.8206917477901</v>
      </c>
      <c r="M566" s="1">
        <f t="shared" si="2"/>
        <v>-2560.8206917477901</v>
      </c>
      <c r="N566" s="1">
        <f t="shared" si="3"/>
        <v>0</v>
      </c>
      <c r="P566" s="1">
        <f t="shared" si="4"/>
        <v>0</v>
      </c>
      <c r="S566" s="20" t="s">
        <v>2</v>
      </c>
      <c r="T566" s="12" t="s">
        <v>1</v>
      </c>
      <c r="U566" s="12" t="s">
        <v>59</v>
      </c>
      <c r="V566" s="14" t="s">
        <v>60</v>
      </c>
    </row>
    <row r="567" spans="2:23" ht="15" thickBot="1" x14ac:dyDescent="0.4">
      <c r="B567" s="3">
        <v>44278</v>
      </c>
      <c r="C567" s="4">
        <v>560</v>
      </c>
      <c r="D567" s="4"/>
      <c r="E567" s="1">
        <v>2.3118125920274357E-3</v>
      </c>
      <c r="F567" s="1">
        <v>2311.8125920274761</v>
      </c>
      <c r="G567" s="1">
        <v>1473.3379846596083</v>
      </c>
      <c r="H567" s="4">
        <f t="shared" si="1"/>
        <v>16254.882228326635</v>
      </c>
      <c r="J567" s="1" cm="1">
        <f t="array" ref="J567">AVERAGE(IF(F18:F567&lt;(-1*H567),F18:F567))</f>
        <v>-27711.709057620588</v>
      </c>
      <c r="L567" s="1">
        <f t="shared" si="0"/>
        <v>2311.8125920274356</v>
      </c>
      <c r="M567" s="1">
        <f t="shared" si="2"/>
        <v>-2311.8125920274356</v>
      </c>
      <c r="N567" s="1">
        <f t="shared" si="3"/>
        <v>0</v>
      </c>
      <c r="P567" s="1">
        <f t="shared" si="4"/>
        <v>0</v>
      </c>
      <c r="S567" s="48">
        <v>2.5000000000000001E-2</v>
      </c>
      <c r="T567" s="22">
        <f>COUNT(H557:H1324)</f>
        <v>768</v>
      </c>
      <c r="U567" s="23">
        <f>(2*(SUM(N557:N1324)-T567*S567)^2)/T567</f>
        <v>0.6016666666666669</v>
      </c>
      <c r="V567" s="24">
        <f>(2*(SUM(O557:O1324)-S563*S567)^2)/S563</f>
        <v>1.5260447761194031</v>
      </c>
    </row>
    <row r="568" spans="2:23" x14ac:dyDescent="0.35">
      <c r="B568" s="3">
        <v>44279</v>
      </c>
      <c r="C568" s="4">
        <v>561</v>
      </c>
      <c r="D568" s="4"/>
      <c r="E568" s="1">
        <v>2.0739660775761079E-3</v>
      </c>
      <c r="F568" s="1">
        <v>2073.9660775761586</v>
      </c>
      <c r="G568" s="1">
        <v>1379.4127243189</v>
      </c>
      <c r="H568" s="4">
        <f t="shared" si="1"/>
        <v>16254.882228326635</v>
      </c>
      <c r="J568" s="1" cm="1">
        <f t="array" ref="J568">AVERAGE(IF(F19:F568&lt;(-1*H568),F19:F568))</f>
        <v>-27711.709057620588</v>
      </c>
      <c r="L568" s="1">
        <f t="shared" si="0"/>
        <v>2073.9660775761081</v>
      </c>
      <c r="M568" s="1">
        <f t="shared" si="2"/>
        <v>-2073.9660775761081</v>
      </c>
      <c r="N568" s="1">
        <f t="shared" si="3"/>
        <v>0</v>
      </c>
      <c r="P568" s="1">
        <f t="shared" si="4"/>
        <v>0</v>
      </c>
    </row>
    <row r="569" spans="2:23" x14ac:dyDescent="0.35">
      <c r="B569" s="3">
        <v>44280</v>
      </c>
      <c r="C569" s="4">
        <v>562</v>
      </c>
      <c r="D569" s="4"/>
      <c r="E569" s="1">
        <v>-7.4855849792433411E-4</v>
      </c>
      <c r="F569" s="1">
        <v>-748.55849792435765</v>
      </c>
      <c r="G569" s="1">
        <v>-521.987223400326</v>
      </c>
      <c r="H569" s="4">
        <f t="shared" si="1"/>
        <v>16254.882228326635</v>
      </c>
      <c r="J569" s="1" cm="1">
        <f t="array" ref="J569">AVERAGE(IF(F20:F569&lt;(-1*H569),F20:F569))</f>
        <v>-27711.709057620588</v>
      </c>
      <c r="L569" s="1">
        <f t="shared" si="0"/>
        <v>-748.55849792433412</v>
      </c>
      <c r="M569" s="1">
        <f t="shared" si="2"/>
        <v>748.55849792433412</v>
      </c>
      <c r="N569" s="1">
        <f t="shared" si="3"/>
        <v>0</v>
      </c>
      <c r="P569" s="1">
        <f t="shared" si="4"/>
        <v>0</v>
      </c>
    </row>
    <row r="570" spans="2:23" x14ac:dyDescent="0.35">
      <c r="B570" s="3">
        <v>44281</v>
      </c>
      <c r="C570" s="4">
        <v>563</v>
      </c>
      <c r="D570" s="4"/>
      <c r="E570" s="1">
        <v>-1.0676652092026996E-3</v>
      </c>
      <c r="F570" s="1">
        <v>-1067.6652092026779</v>
      </c>
      <c r="G570" s="1">
        <v>-803.49893362754847</v>
      </c>
      <c r="H570" s="4">
        <f t="shared" si="1"/>
        <v>16254.882228326635</v>
      </c>
      <c r="J570" s="1" cm="1">
        <f t="array" ref="J570">AVERAGE(IF(F21:F570&lt;(-1*H570),F21:F570))</f>
        <v>-27711.709057620588</v>
      </c>
      <c r="L570" s="1">
        <f t="shared" si="0"/>
        <v>-1067.6652092026995</v>
      </c>
      <c r="M570" s="1">
        <f t="shared" si="2"/>
        <v>1067.6652092026995</v>
      </c>
      <c r="N570" s="1">
        <f t="shared" si="3"/>
        <v>0</v>
      </c>
      <c r="P570" s="1">
        <f t="shared" si="4"/>
        <v>0</v>
      </c>
    </row>
    <row r="571" spans="2:23" x14ac:dyDescent="0.35">
      <c r="B571" s="3">
        <v>44284</v>
      </c>
      <c r="C571" s="4">
        <v>564</v>
      </c>
      <c r="D571" s="4"/>
      <c r="E571" s="1">
        <v>-1.9073996310998125E-3</v>
      </c>
      <c r="F571" s="1">
        <v>-1907.3996310997754</v>
      </c>
      <c r="G571" s="1">
        <v>-1538.7392952823272</v>
      </c>
      <c r="H571" s="4">
        <f t="shared" si="1"/>
        <v>16254.882228326635</v>
      </c>
      <c r="J571" s="1" cm="1">
        <f t="array" ref="J571">AVERAGE(IF(F22:F571&lt;(-1*H571),F22:F571))</f>
        <v>-27711.709057620588</v>
      </c>
      <c r="L571" s="1">
        <f t="shared" si="0"/>
        <v>-1907.3996310998125</v>
      </c>
      <c r="M571" s="1">
        <f t="shared" si="2"/>
        <v>1907.3996310998125</v>
      </c>
      <c r="N571" s="1">
        <f t="shared" si="3"/>
        <v>0</v>
      </c>
      <c r="P571" s="1">
        <f t="shared" si="4"/>
        <v>0</v>
      </c>
    </row>
    <row r="572" spans="2:23" x14ac:dyDescent="0.35">
      <c r="B572" s="3">
        <v>44285</v>
      </c>
      <c r="C572" s="4">
        <v>565</v>
      </c>
      <c r="D572" s="4"/>
      <c r="E572" s="1">
        <v>1.4081002864339842E-3</v>
      </c>
      <c r="F572" s="1">
        <v>1408.1002864339389</v>
      </c>
      <c r="G572" s="1">
        <v>1181.5223268686136</v>
      </c>
      <c r="H572" s="4">
        <f t="shared" si="1"/>
        <v>16254.882228326635</v>
      </c>
      <c r="J572" s="1" cm="1">
        <f t="array" ref="J572">AVERAGE(IF(F23:F572&lt;(-1*H572),F23:F572))</f>
        <v>-27711.709057620588</v>
      </c>
      <c r="L572" s="1">
        <f t="shared" si="0"/>
        <v>1408.1002864339841</v>
      </c>
      <c r="M572" s="1">
        <f t="shared" si="2"/>
        <v>-1408.1002864339841</v>
      </c>
      <c r="N572" s="1">
        <f t="shared" si="3"/>
        <v>0</v>
      </c>
      <c r="P572" s="1">
        <f t="shared" si="4"/>
        <v>0</v>
      </c>
    </row>
    <row r="573" spans="2:23" x14ac:dyDescent="0.35">
      <c r="B573" s="3">
        <v>44286</v>
      </c>
      <c r="C573" s="4">
        <v>566</v>
      </c>
      <c r="D573" s="4"/>
      <c r="E573" s="1">
        <v>7.1717649284253591E-4</v>
      </c>
      <c r="F573" s="1">
        <v>717.17649284249637</v>
      </c>
      <c r="G573" s="1">
        <v>636.51308980148326</v>
      </c>
      <c r="H573" s="4">
        <f t="shared" si="1"/>
        <v>16254.882228326635</v>
      </c>
      <c r="J573" s="1" cm="1">
        <f t="array" ref="J573">AVERAGE(IF(F24:F573&lt;(-1*H573),F24:F573))</f>
        <v>-27711.709057620588</v>
      </c>
      <c r="L573" s="1">
        <f t="shared" si="0"/>
        <v>717.17649284253594</v>
      </c>
      <c r="M573" s="1">
        <f t="shared" si="2"/>
        <v>-717.17649284253594</v>
      </c>
      <c r="N573" s="1">
        <f t="shared" si="3"/>
        <v>0</v>
      </c>
      <c r="P573" s="1">
        <f t="shared" si="4"/>
        <v>0</v>
      </c>
    </row>
    <row r="574" spans="2:23" x14ac:dyDescent="0.35">
      <c r="B574" s="3">
        <v>44287</v>
      </c>
      <c r="C574" s="4">
        <v>567</v>
      </c>
      <c r="D574" s="4"/>
      <c r="E574" s="1">
        <v>3.8913106322014577E-3</v>
      </c>
      <c r="F574" s="1">
        <v>3891.3106322014937</v>
      </c>
      <c r="G574" s="1">
        <v>3718.2815565577948</v>
      </c>
      <c r="H574" s="4">
        <f t="shared" si="1"/>
        <v>16254.882228326635</v>
      </c>
      <c r="J574" s="1" cm="1">
        <f t="array" ref="J574">AVERAGE(IF(F25:F574&lt;(-1*H574),F25:F574))</f>
        <v>-27711.709057620588</v>
      </c>
      <c r="L574" s="1">
        <f t="shared" si="0"/>
        <v>3891.3106322014578</v>
      </c>
      <c r="M574" s="1">
        <f t="shared" si="2"/>
        <v>-3891.3106322014578</v>
      </c>
      <c r="N574" s="1">
        <f t="shared" si="3"/>
        <v>0</v>
      </c>
      <c r="P574" s="1">
        <f t="shared" si="4"/>
        <v>0</v>
      </c>
    </row>
    <row r="575" spans="2:23" x14ac:dyDescent="0.35">
      <c r="B575" s="3">
        <v>44291</v>
      </c>
      <c r="C575" s="4">
        <v>568</v>
      </c>
      <c r="D575" s="4"/>
      <c r="E575" s="1">
        <v>-2.8508725764846378E-3</v>
      </c>
      <c r="F575" s="1">
        <v>-2850.8725764846895</v>
      </c>
      <c r="G575" s="1">
        <v>-2403.9784360111971</v>
      </c>
      <c r="H575" s="4">
        <f t="shared" si="1"/>
        <v>16254.882228326635</v>
      </c>
      <c r="J575" s="1" cm="1">
        <f t="array" ref="J575">AVERAGE(IF(F26:F575&lt;(-1*H575),F26:F575))</f>
        <v>-27711.709057620588</v>
      </c>
      <c r="L575" s="1">
        <f t="shared" si="0"/>
        <v>-2850.8725764846376</v>
      </c>
      <c r="M575" s="1">
        <f t="shared" si="2"/>
        <v>2850.8725764846376</v>
      </c>
      <c r="N575" s="1">
        <f t="shared" si="3"/>
        <v>0</v>
      </c>
      <c r="P575" s="1">
        <f t="shared" si="4"/>
        <v>0</v>
      </c>
    </row>
    <row r="576" spans="2:23" x14ac:dyDescent="0.35">
      <c r="B576" s="3">
        <v>44292</v>
      </c>
      <c r="C576" s="4">
        <v>569</v>
      </c>
      <c r="D576" s="4"/>
      <c r="E576" s="1">
        <v>4.1781682175021451E-3</v>
      </c>
      <c r="F576" s="1">
        <v>4178.1682175021851</v>
      </c>
      <c r="G576" s="1">
        <v>3469.0997681498166</v>
      </c>
      <c r="H576" s="4">
        <f t="shared" si="1"/>
        <v>16254.882228326635</v>
      </c>
      <c r="J576" s="1" cm="1">
        <f t="array" ref="J576">AVERAGE(IF(F27:F576&lt;(-1*H576),F27:F576))</f>
        <v>-27711.709057620588</v>
      </c>
      <c r="L576" s="1">
        <f t="shared" si="0"/>
        <v>4178.1682175021451</v>
      </c>
      <c r="M576" s="1">
        <f t="shared" si="2"/>
        <v>-4178.1682175021451</v>
      </c>
      <c r="N576" s="1">
        <f t="shared" si="3"/>
        <v>0</v>
      </c>
      <c r="P576" s="1">
        <f t="shared" si="4"/>
        <v>0</v>
      </c>
    </row>
    <row r="577" spans="2:16" x14ac:dyDescent="0.35">
      <c r="B577" s="3">
        <v>44293</v>
      </c>
      <c r="C577" s="4">
        <v>570</v>
      </c>
      <c r="D577" s="4"/>
      <c r="E577" s="1">
        <v>-1.2451528520421625E-3</v>
      </c>
      <c r="F577" s="1">
        <v>-1245.1528520421125</v>
      </c>
      <c r="G577" s="1">
        <v>-933.00331384918422</v>
      </c>
      <c r="H577" s="4">
        <f t="shared" si="1"/>
        <v>16254.882228326635</v>
      </c>
      <c r="J577" s="1" cm="1">
        <f t="array" ref="J577">AVERAGE(IF(F28:F577&lt;(-1*H577),F28:F577))</f>
        <v>-27711.709057620588</v>
      </c>
      <c r="L577" s="1">
        <f t="shared" si="0"/>
        <v>-1245.1528520421625</v>
      </c>
      <c r="M577" s="1">
        <f t="shared" si="2"/>
        <v>1245.1528520421625</v>
      </c>
      <c r="N577" s="1">
        <f t="shared" si="3"/>
        <v>0</v>
      </c>
      <c r="P577" s="1">
        <f t="shared" si="4"/>
        <v>0</v>
      </c>
    </row>
    <row r="578" spans="2:16" x14ac:dyDescent="0.35">
      <c r="B578" s="3">
        <v>44294</v>
      </c>
      <c r="C578" s="4">
        <v>571</v>
      </c>
      <c r="D578" s="4"/>
      <c r="E578" s="1">
        <v>2.6281620571345218E-3</v>
      </c>
      <c r="F578" s="1">
        <v>2628.1620571345557</v>
      </c>
      <c r="G578" s="1">
        <v>2102.4767751322547</v>
      </c>
      <c r="H578" s="4">
        <f t="shared" si="1"/>
        <v>16254.882228326635</v>
      </c>
      <c r="J578" s="1" cm="1">
        <f t="array" ref="J578">AVERAGE(IF(F29:F578&lt;(-1*H578),F29:F578))</f>
        <v>-27711.709057620588</v>
      </c>
      <c r="L578" s="1">
        <f t="shared" si="0"/>
        <v>2628.162057134522</v>
      </c>
      <c r="M578" s="1">
        <f t="shared" si="2"/>
        <v>-2628.162057134522</v>
      </c>
      <c r="N578" s="1">
        <f t="shared" si="3"/>
        <v>0</v>
      </c>
      <c r="P578" s="1">
        <f t="shared" si="4"/>
        <v>0</v>
      </c>
    </row>
    <row r="579" spans="2:16" x14ac:dyDescent="0.35">
      <c r="B579" s="3">
        <v>44295</v>
      </c>
      <c r="C579" s="4">
        <v>572</v>
      </c>
      <c r="D579" s="4"/>
      <c r="E579" s="1">
        <v>-1.2617794099832919E-3</v>
      </c>
      <c r="F579" s="1">
        <v>-1261.7794099833118</v>
      </c>
      <c r="G579" s="1">
        <v>-1015.1079231532685</v>
      </c>
      <c r="H579" s="4">
        <f t="shared" si="1"/>
        <v>16254.882228326635</v>
      </c>
      <c r="J579" s="1" cm="1">
        <f t="array" ref="J579">AVERAGE(IF(F30:F579&lt;(-1*H579),F30:F579))</f>
        <v>-27711.709057620588</v>
      </c>
      <c r="L579" s="1">
        <f t="shared" si="0"/>
        <v>-1261.7794099832918</v>
      </c>
      <c r="M579" s="1">
        <f t="shared" si="2"/>
        <v>1261.7794099832918</v>
      </c>
      <c r="N579" s="1">
        <f t="shared" si="3"/>
        <v>0</v>
      </c>
      <c r="P579" s="1">
        <f t="shared" si="4"/>
        <v>0</v>
      </c>
    </row>
    <row r="580" spans="2:16" x14ac:dyDescent="0.35">
      <c r="B580" s="3">
        <v>44298</v>
      </c>
      <c r="C580" s="4">
        <v>573</v>
      </c>
      <c r="D580" s="4"/>
      <c r="E580" s="1">
        <v>-2.7610265290616199E-4</v>
      </c>
      <c r="F580" s="1">
        <v>-276.10265290620737</v>
      </c>
      <c r="G580" s="1">
        <v>-236.47135006398375</v>
      </c>
      <c r="H580" s="4">
        <f t="shared" si="1"/>
        <v>16254.882228326635</v>
      </c>
      <c r="J580" s="1" cm="1">
        <f t="array" ref="J580">AVERAGE(IF(F31:F580&lt;(-1*H580),F31:F580))</f>
        <v>-27711.709057620588</v>
      </c>
      <c r="L580" s="1">
        <f t="shared" si="0"/>
        <v>-276.10265290616201</v>
      </c>
      <c r="M580" s="1">
        <f t="shared" si="2"/>
        <v>276.10265290616201</v>
      </c>
      <c r="N580" s="1">
        <f t="shared" si="3"/>
        <v>0</v>
      </c>
      <c r="P580" s="1">
        <f t="shared" si="4"/>
        <v>0</v>
      </c>
    </row>
    <row r="581" spans="2:16" x14ac:dyDescent="0.35">
      <c r="B581" s="3">
        <v>44299</v>
      </c>
      <c r="C581" s="4">
        <v>574</v>
      </c>
      <c r="D581" s="4"/>
      <c r="E581" s="1">
        <v>3.0793774834993433E-3</v>
      </c>
      <c r="F581" s="1">
        <v>3079.3774834993528</v>
      </c>
      <c r="G581" s="1">
        <v>2857.6785829736923</v>
      </c>
      <c r="H581" s="4">
        <f t="shared" si="1"/>
        <v>16254.882228326635</v>
      </c>
      <c r="J581" s="1" cm="1">
        <f t="array" ref="J581">AVERAGE(IF(F32:F581&lt;(-1*H581),F32:F581))</f>
        <v>-27711.709057620588</v>
      </c>
      <c r="L581" s="1">
        <f t="shared" si="0"/>
        <v>3079.3774834993433</v>
      </c>
      <c r="M581" s="1">
        <f t="shared" si="2"/>
        <v>-3079.3774834993433</v>
      </c>
      <c r="N581" s="1">
        <f t="shared" si="3"/>
        <v>0</v>
      </c>
      <c r="P581" s="1">
        <f t="shared" si="4"/>
        <v>0</v>
      </c>
    </row>
    <row r="582" spans="2:16" x14ac:dyDescent="0.35">
      <c r="B582" s="3">
        <v>44300</v>
      </c>
      <c r="C582" s="4">
        <v>575</v>
      </c>
      <c r="D582" s="4"/>
      <c r="E582" s="1">
        <v>-7.3168409959405276E-4</v>
      </c>
      <c r="F582" s="1">
        <v>-731.6840995940147</v>
      </c>
      <c r="G582" s="1">
        <v>-645.5358243361319</v>
      </c>
      <c r="H582" s="4">
        <f t="shared" si="1"/>
        <v>16254.882228326635</v>
      </c>
      <c r="J582" s="1" cm="1">
        <f t="array" ref="J582">AVERAGE(IF(F33:F582&lt;(-1*H582),F33:F582))</f>
        <v>-27711.709057620588</v>
      </c>
      <c r="L582" s="1">
        <f t="shared" si="0"/>
        <v>-731.68409959405278</v>
      </c>
      <c r="M582" s="1">
        <f t="shared" si="2"/>
        <v>731.68409959405278</v>
      </c>
      <c r="N582" s="1">
        <f t="shared" si="3"/>
        <v>0</v>
      </c>
      <c r="P582" s="1">
        <f t="shared" si="4"/>
        <v>0</v>
      </c>
    </row>
    <row r="583" spans="2:16" x14ac:dyDescent="0.35">
      <c r="B583" s="3">
        <v>44301</v>
      </c>
      <c r="C583" s="4">
        <v>576</v>
      </c>
      <c r="D583" s="4"/>
      <c r="E583" s="1">
        <v>4.877768211786245E-3</v>
      </c>
      <c r="F583" s="1">
        <v>4877.768211786286</v>
      </c>
      <c r="G583" s="1">
        <v>4632.2455976494484</v>
      </c>
      <c r="H583" s="4">
        <f t="shared" si="1"/>
        <v>16254.882228326635</v>
      </c>
      <c r="J583" s="1" cm="1">
        <f t="array" ref="J583">AVERAGE(IF(F34:F583&lt;(-1*H583),F34:F583))</f>
        <v>-27711.709057620588</v>
      </c>
      <c r="L583" s="1">
        <f t="shared" si="0"/>
        <v>4877.768211786245</v>
      </c>
      <c r="M583" s="1">
        <f t="shared" si="2"/>
        <v>-4877.768211786245</v>
      </c>
      <c r="N583" s="1">
        <f t="shared" si="3"/>
        <v>0</v>
      </c>
      <c r="P583" s="1">
        <f t="shared" si="4"/>
        <v>0</v>
      </c>
    </row>
    <row r="584" spans="2:16" x14ac:dyDescent="0.35">
      <c r="B584" s="3">
        <v>44302</v>
      </c>
      <c r="C584" s="4">
        <v>577</v>
      </c>
      <c r="D584" s="4"/>
      <c r="E584" s="1">
        <v>-3.5305250777369294E-3</v>
      </c>
      <c r="F584" s="1">
        <v>-3530.5250777369365</v>
      </c>
      <c r="G584" s="1">
        <v>-2716.2063328139102</v>
      </c>
      <c r="H584" s="4">
        <f t="shared" si="1"/>
        <v>16254.882228326635</v>
      </c>
      <c r="J584" s="1" cm="1">
        <f t="array" ref="J584">AVERAGE(IF(F35:F584&lt;(-1*H584),F35:F584))</f>
        <v>-27711.709057620588</v>
      </c>
      <c r="L584" s="1">
        <f t="shared" si="0"/>
        <v>-3530.5250777369292</v>
      </c>
      <c r="M584" s="1">
        <f t="shared" si="2"/>
        <v>3530.5250777369292</v>
      </c>
      <c r="N584" s="1">
        <f t="shared" si="3"/>
        <v>0</v>
      </c>
      <c r="P584" s="1">
        <f t="shared" si="4"/>
        <v>0</v>
      </c>
    </row>
    <row r="585" spans="2:16" x14ac:dyDescent="0.35">
      <c r="B585" s="3">
        <v>44305</v>
      </c>
      <c r="C585" s="4">
        <v>578</v>
      </c>
      <c r="D585" s="4"/>
      <c r="E585" s="1">
        <v>-1.2002475863093648E-3</v>
      </c>
      <c r="F585" s="1">
        <v>-1200.2475863093277</v>
      </c>
      <c r="G585" s="1">
        <v>-887.88101292989199</v>
      </c>
      <c r="H585" s="4">
        <f t="shared" si="1"/>
        <v>16254.882228326635</v>
      </c>
      <c r="J585" s="1" cm="1">
        <f t="array" ref="J585">AVERAGE(IF(F36:F585&lt;(-1*H585),F36:F585))</f>
        <v>-27711.709057620588</v>
      </c>
      <c r="L585" s="1">
        <f t="shared" si="0"/>
        <v>-1200.2475863093648</v>
      </c>
      <c r="M585" s="1">
        <f t="shared" si="2"/>
        <v>1200.2475863093648</v>
      </c>
      <c r="N585" s="1">
        <f t="shared" si="3"/>
        <v>0</v>
      </c>
      <c r="P585" s="1">
        <f t="shared" si="4"/>
        <v>0</v>
      </c>
    </row>
    <row r="586" spans="2:16" x14ac:dyDescent="0.35">
      <c r="B586" s="3">
        <v>44306</v>
      </c>
      <c r="C586" s="4">
        <v>579</v>
      </c>
      <c r="D586" s="4"/>
      <c r="E586" s="1">
        <v>1.5224195188630048E-3</v>
      </c>
      <c r="F586" s="1">
        <v>1522.4195188629674</v>
      </c>
      <c r="G586" s="1">
        <v>1204.1378890165747</v>
      </c>
      <c r="H586" s="4">
        <f t="shared" si="1"/>
        <v>16254.882228326635</v>
      </c>
      <c r="J586" s="1" cm="1">
        <f t="array" ref="J586">AVERAGE(IF(F37:F586&lt;(-1*H586),F37:F586))</f>
        <v>-27711.709057620588</v>
      </c>
      <c r="L586" s="1">
        <f t="shared" si="0"/>
        <v>1522.4195188630047</v>
      </c>
      <c r="M586" s="1">
        <f t="shared" si="2"/>
        <v>-1522.4195188630047</v>
      </c>
      <c r="N586" s="1">
        <f t="shared" si="3"/>
        <v>0</v>
      </c>
      <c r="P586" s="1">
        <f t="shared" si="4"/>
        <v>0</v>
      </c>
    </row>
    <row r="587" spans="2:16" x14ac:dyDescent="0.35">
      <c r="B587" s="3">
        <v>44307</v>
      </c>
      <c r="C587" s="4">
        <v>580</v>
      </c>
      <c r="D587" s="4"/>
      <c r="E587" s="1">
        <v>1.3808929107901244E-3</v>
      </c>
      <c r="F587" s="1">
        <v>1380.892910790164</v>
      </c>
      <c r="G587" s="1">
        <v>1154.1538351609784</v>
      </c>
      <c r="H587" s="4">
        <f t="shared" si="1"/>
        <v>16254.882228326635</v>
      </c>
      <c r="J587" s="1" cm="1">
        <f t="array" ref="J587">AVERAGE(IF(F38:F587&lt;(-1*H587),F38:F587))</f>
        <v>-27711.709057620588</v>
      </c>
      <c r="L587" s="1">
        <f t="shared" si="0"/>
        <v>1380.8929107901245</v>
      </c>
      <c r="M587" s="1">
        <f t="shared" si="2"/>
        <v>-1380.8929107901245</v>
      </c>
      <c r="N587" s="1">
        <f t="shared" si="3"/>
        <v>0</v>
      </c>
      <c r="P587" s="1">
        <f t="shared" si="4"/>
        <v>0</v>
      </c>
    </row>
    <row r="588" spans="2:16" x14ac:dyDescent="0.35">
      <c r="B588" s="3">
        <v>44308</v>
      </c>
      <c r="C588" s="4">
        <v>581</v>
      </c>
      <c r="D588" s="4"/>
      <c r="E588" s="1">
        <v>8.1496501436980034E-4</v>
      </c>
      <c r="F588" s="1">
        <v>814.96501436980907</v>
      </c>
      <c r="G588" s="1">
        <v>721.27972929005409</v>
      </c>
      <c r="H588" s="4">
        <f t="shared" si="1"/>
        <v>16254.882228326635</v>
      </c>
      <c r="J588" s="1" cm="1">
        <f t="array" ref="J588">AVERAGE(IF(F39:F588&lt;(-1*H588),F39:F588))</f>
        <v>-27711.709057620588</v>
      </c>
      <c r="L588" s="1">
        <f t="shared" si="0"/>
        <v>814.96501436980031</v>
      </c>
      <c r="M588" s="1">
        <f t="shared" si="2"/>
        <v>-814.96501436980031</v>
      </c>
      <c r="N588" s="1">
        <f t="shared" si="3"/>
        <v>0</v>
      </c>
      <c r="P588" s="1">
        <f t="shared" si="4"/>
        <v>0</v>
      </c>
    </row>
    <row r="589" spans="2:16" x14ac:dyDescent="0.35">
      <c r="B589" s="3">
        <v>44309</v>
      </c>
      <c r="C589" s="4">
        <v>582</v>
      </c>
      <c r="D589" s="4"/>
      <c r="E589" s="1">
        <v>1.0128253401611935E-4</v>
      </c>
      <c r="F589" s="1">
        <v>101.28253401606344</v>
      </c>
      <c r="G589" s="1">
        <v>96.306760599078714</v>
      </c>
      <c r="H589" s="4">
        <f t="shared" si="1"/>
        <v>16254.882228326635</v>
      </c>
      <c r="J589" s="1" cm="1">
        <f t="array" ref="J589">AVERAGE(IF(F40:F589&lt;(-1*H589),F40:F589))</f>
        <v>-27711.709057620588</v>
      </c>
      <c r="L589" s="1">
        <f t="shared" si="0"/>
        <v>101.28253401611936</v>
      </c>
      <c r="M589" s="1">
        <f t="shared" si="2"/>
        <v>-101.28253401611936</v>
      </c>
      <c r="N589" s="1">
        <f t="shared" si="3"/>
        <v>0</v>
      </c>
      <c r="P589" s="1">
        <f t="shared" si="4"/>
        <v>0</v>
      </c>
    </row>
    <row r="590" spans="2:16" x14ac:dyDescent="0.35">
      <c r="B590" s="3">
        <v>44312</v>
      </c>
      <c r="C590" s="4">
        <v>583</v>
      </c>
      <c r="D590" s="4"/>
      <c r="E590" s="1">
        <v>-3.9615837004607188E-4</v>
      </c>
      <c r="F590" s="1">
        <v>-396.15837004606146</v>
      </c>
      <c r="G590" s="1">
        <v>-408.51425115921518</v>
      </c>
      <c r="H590" s="4">
        <f t="shared" si="1"/>
        <v>16254.882228326635</v>
      </c>
      <c r="J590" s="1" cm="1">
        <f t="array" ref="J590">AVERAGE(IF(F41:F590&lt;(-1*H590),F41:F590))</f>
        <v>-27711.709057620588</v>
      </c>
      <c r="L590" s="1">
        <f t="shared" si="0"/>
        <v>-396.15837004607187</v>
      </c>
      <c r="M590" s="1">
        <f t="shared" si="2"/>
        <v>396.15837004607187</v>
      </c>
      <c r="N590" s="1">
        <f t="shared" si="3"/>
        <v>0</v>
      </c>
      <c r="P590" s="1">
        <f t="shared" si="4"/>
        <v>0</v>
      </c>
    </row>
    <row r="591" spans="2:16" x14ac:dyDescent="0.35">
      <c r="B591" s="3">
        <v>44313</v>
      </c>
      <c r="C591" s="4">
        <v>584</v>
      </c>
      <c r="D591" s="4"/>
      <c r="E591" s="1">
        <v>-2.8589858223132926E-3</v>
      </c>
      <c r="F591" s="1">
        <v>-2858.9858223133488</v>
      </c>
      <c r="G591" s="1">
        <v>-3187.9134036222481</v>
      </c>
      <c r="H591" s="4">
        <f t="shared" si="1"/>
        <v>16254.882228326635</v>
      </c>
      <c r="J591" s="1" cm="1">
        <f t="array" ref="J591">AVERAGE(IF(F42:F591&lt;(-1*H591),F42:F591))</f>
        <v>-27711.709057620588</v>
      </c>
      <c r="L591" s="1">
        <f t="shared" si="0"/>
        <v>-2858.9858223132928</v>
      </c>
      <c r="M591" s="1">
        <f t="shared" si="2"/>
        <v>2858.9858223132928</v>
      </c>
      <c r="N591" s="1">
        <f t="shared" si="3"/>
        <v>0</v>
      </c>
      <c r="P591" s="1">
        <f t="shared" si="4"/>
        <v>0</v>
      </c>
    </row>
    <row r="592" spans="2:16" x14ac:dyDescent="0.35">
      <c r="B592" s="3">
        <v>44314</v>
      </c>
      <c r="C592" s="4">
        <v>585</v>
      </c>
      <c r="D592" s="4"/>
      <c r="E592" s="1">
        <v>5.6999351693381431E-4</v>
      </c>
      <c r="F592" s="1">
        <v>569.99351693387143</v>
      </c>
      <c r="G592" s="1">
        <v>587.82013352284048</v>
      </c>
      <c r="H592" s="4">
        <f t="shared" si="1"/>
        <v>16254.882228326635</v>
      </c>
      <c r="J592" s="1" cm="1">
        <f t="array" ref="J592">AVERAGE(IF(F43:F592&lt;(-1*H592),F43:F592))</f>
        <v>-27711.709057620588</v>
      </c>
      <c r="L592" s="1">
        <f t="shared" si="0"/>
        <v>569.99351693381436</v>
      </c>
      <c r="M592" s="1">
        <f t="shared" si="2"/>
        <v>-569.99351693381436</v>
      </c>
      <c r="N592" s="1">
        <f t="shared" si="3"/>
        <v>0</v>
      </c>
      <c r="P592" s="1">
        <f t="shared" si="4"/>
        <v>0</v>
      </c>
    </row>
    <row r="593" spans="2:16" x14ac:dyDescent="0.35">
      <c r="B593" s="3">
        <v>44315</v>
      </c>
      <c r="C593" s="4">
        <v>586</v>
      </c>
      <c r="D593" s="4"/>
      <c r="E593" s="1">
        <v>-9.9384163121410993E-4</v>
      </c>
      <c r="F593" s="1">
        <v>-993.8416312141344</v>
      </c>
      <c r="G593" s="1">
        <v>-1104.6594828408427</v>
      </c>
      <c r="H593" s="4">
        <f t="shared" si="1"/>
        <v>16254.882228326635</v>
      </c>
      <c r="J593" s="1" cm="1">
        <f t="array" ref="J593">AVERAGE(IF(F44:F593&lt;(-1*H593),F44:F593))</f>
        <v>-27711.709057620588</v>
      </c>
      <c r="L593" s="1">
        <f t="shared" si="0"/>
        <v>-993.84163121410995</v>
      </c>
      <c r="M593" s="1">
        <f t="shared" si="2"/>
        <v>993.84163121410995</v>
      </c>
      <c r="N593" s="1">
        <f t="shared" si="3"/>
        <v>0</v>
      </c>
      <c r="P593" s="1">
        <f t="shared" si="4"/>
        <v>0</v>
      </c>
    </row>
    <row r="594" spans="2:16" x14ac:dyDescent="0.35">
      <c r="B594" s="3">
        <v>44316</v>
      </c>
      <c r="C594" s="4">
        <v>587</v>
      </c>
      <c r="D594" s="4"/>
      <c r="E594" s="1">
        <v>1.1572132605358566E-3</v>
      </c>
      <c r="F594" s="1">
        <v>1157.2132605358493</v>
      </c>
      <c r="G594" s="1">
        <v>1364.7152064502277</v>
      </c>
      <c r="H594" s="4">
        <f t="shared" si="1"/>
        <v>16254.882228326635</v>
      </c>
      <c r="J594" s="1" cm="1">
        <f t="array" ref="J594">AVERAGE(IF(F45:F594&lt;(-1*H594),F45:F594))</f>
        <v>-27711.709057620588</v>
      </c>
      <c r="L594" s="1">
        <f t="shared" si="0"/>
        <v>1157.2132605358565</v>
      </c>
      <c r="M594" s="1">
        <f t="shared" si="2"/>
        <v>-1157.2132605358565</v>
      </c>
      <c r="N594" s="1">
        <f t="shared" si="3"/>
        <v>0</v>
      </c>
      <c r="P594" s="1">
        <f t="shared" si="4"/>
        <v>0</v>
      </c>
    </row>
    <row r="595" spans="2:16" x14ac:dyDescent="0.35">
      <c r="B595" s="3">
        <v>44319</v>
      </c>
      <c r="C595" s="4">
        <v>588</v>
      </c>
      <c r="D595" s="4"/>
      <c r="E595" s="1">
        <v>1.1273480062730405E-3</v>
      </c>
      <c r="F595" s="1">
        <v>1127.3480062730378</v>
      </c>
      <c r="G595" s="1">
        <v>1394.8600403689481</v>
      </c>
      <c r="H595" s="4">
        <f t="shared" si="1"/>
        <v>16254.882228326635</v>
      </c>
      <c r="J595" s="1" cm="1">
        <f t="array" ref="J595">AVERAGE(IF(F46:F595&lt;(-1*H595),F46:F595))</f>
        <v>-27711.709057620588</v>
      </c>
      <c r="L595" s="1">
        <f t="shared" si="0"/>
        <v>1127.3480062730405</v>
      </c>
      <c r="M595" s="1">
        <f t="shared" si="2"/>
        <v>-1127.3480062730405</v>
      </c>
      <c r="N595" s="1">
        <f t="shared" si="3"/>
        <v>0</v>
      </c>
      <c r="P595" s="1">
        <f t="shared" si="4"/>
        <v>0</v>
      </c>
    </row>
    <row r="596" spans="2:16" x14ac:dyDescent="0.35">
      <c r="B596" s="3">
        <v>44320</v>
      </c>
      <c r="C596" s="4">
        <v>589</v>
      </c>
      <c r="D596" s="4"/>
      <c r="E596" s="1">
        <v>9.4709374528599316E-4</v>
      </c>
      <c r="F596" s="1">
        <v>947.09374528599437</v>
      </c>
      <c r="G596" s="1">
        <v>1227.6829783931976</v>
      </c>
      <c r="H596" s="4">
        <f t="shared" si="1"/>
        <v>16254.882228326635</v>
      </c>
      <c r="J596" s="1" cm="1">
        <f t="array" ref="J596">AVERAGE(IF(F47:F596&lt;(-1*H596),F47:F596))</f>
        <v>-27711.709057620588</v>
      </c>
      <c r="L596" s="1">
        <f t="shared" si="0"/>
        <v>947.09374528599312</v>
      </c>
      <c r="M596" s="1">
        <f t="shared" si="2"/>
        <v>-947.09374528599312</v>
      </c>
      <c r="N596" s="1">
        <f t="shared" si="3"/>
        <v>0</v>
      </c>
      <c r="P596" s="1">
        <f t="shared" si="4"/>
        <v>0</v>
      </c>
    </row>
    <row r="597" spans="2:16" x14ac:dyDescent="0.35">
      <c r="B597" s="3">
        <v>44321</v>
      </c>
      <c r="C597" s="4">
        <v>590</v>
      </c>
      <c r="D597" s="4"/>
      <c r="E597" s="1">
        <v>1.1352428135758237E-3</v>
      </c>
      <c r="F597" s="1">
        <v>1135.24281357578</v>
      </c>
      <c r="G597" s="1">
        <v>1553.4897453768533</v>
      </c>
      <c r="H597" s="4">
        <f t="shared" si="1"/>
        <v>16254.882228326635</v>
      </c>
      <c r="J597" s="1" cm="1">
        <f t="array" ref="J597">AVERAGE(IF(F48:F597&lt;(-1*H597),F48:F597))</f>
        <v>-27711.709057620588</v>
      </c>
      <c r="L597" s="1">
        <f t="shared" si="0"/>
        <v>1135.2428135758237</v>
      </c>
      <c r="M597" s="1">
        <f t="shared" si="2"/>
        <v>-1135.2428135758237</v>
      </c>
      <c r="N597" s="1">
        <f t="shared" si="3"/>
        <v>0</v>
      </c>
      <c r="P597" s="1">
        <f t="shared" si="4"/>
        <v>0</v>
      </c>
    </row>
    <row r="598" spans="2:16" x14ac:dyDescent="0.35">
      <c r="B598" s="3">
        <v>44322</v>
      </c>
      <c r="C598" s="4">
        <v>591</v>
      </c>
      <c r="D598" s="4"/>
      <c r="E598" s="1">
        <v>7.8416581331002455E-4</v>
      </c>
      <c r="F598" s="1">
        <v>784.16581331007183</v>
      </c>
      <c r="G598" s="1">
        <v>1115.260646161531</v>
      </c>
      <c r="H598" s="4">
        <f t="shared" si="1"/>
        <v>16254.882228326635</v>
      </c>
      <c r="J598" s="1" cm="1">
        <f t="array" ref="J598">AVERAGE(IF(F49:F598&lt;(-1*H598),F49:F598))</f>
        <v>-27711.709057620588</v>
      </c>
      <c r="L598" s="1">
        <f t="shared" si="0"/>
        <v>784.16581331002453</v>
      </c>
      <c r="M598" s="1">
        <f t="shared" si="2"/>
        <v>-784.16581331002453</v>
      </c>
      <c r="N598" s="1">
        <f t="shared" si="3"/>
        <v>0</v>
      </c>
      <c r="P598" s="1">
        <f t="shared" si="4"/>
        <v>0</v>
      </c>
    </row>
    <row r="599" spans="2:16" x14ac:dyDescent="0.35">
      <c r="B599" s="3">
        <v>44323</v>
      </c>
      <c r="C599" s="4">
        <v>592</v>
      </c>
      <c r="D599" s="4"/>
      <c r="E599" s="1">
        <v>1.9878865913638743E-4</v>
      </c>
      <c r="F599" s="1">
        <v>198.78865913639311</v>
      </c>
      <c r="G599" s="1">
        <v>299.84508036651766</v>
      </c>
      <c r="H599" s="4">
        <f t="shared" si="1"/>
        <v>16254.882228326635</v>
      </c>
      <c r="J599" s="1" cm="1">
        <f t="array" ref="J599">AVERAGE(IF(F50:F599&lt;(-1*H599),F50:F599))</f>
        <v>-27711.709057620588</v>
      </c>
      <c r="L599" s="1">
        <f t="shared" si="0"/>
        <v>198.78865913638742</v>
      </c>
      <c r="M599" s="1">
        <f t="shared" si="2"/>
        <v>-198.78865913638742</v>
      </c>
      <c r="N599" s="1">
        <f t="shared" si="3"/>
        <v>0</v>
      </c>
      <c r="P599" s="1">
        <f t="shared" si="4"/>
        <v>0</v>
      </c>
    </row>
    <row r="600" spans="2:16" x14ac:dyDescent="0.35">
      <c r="B600" s="3">
        <v>44326</v>
      </c>
      <c r="C600" s="4">
        <v>593</v>
      </c>
      <c r="D600" s="4"/>
      <c r="E600" s="1">
        <v>-2.7985946452668675E-3</v>
      </c>
      <c r="F600" s="1">
        <v>-2798.5946452668868</v>
      </c>
      <c r="G600" s="1">
        <v>-4571.0497320639997</v>
      </c>
      <c r="H600" s="4">
        <f t="shared" si="1"/>
        <v>16254.882228326635</v>
      </c>
      <c r="J600" s="1" cm="1">
        <f t="array" ref="J600">AVERAGE(IF(F51:F600&lt;(-1*H600),F51:F600))</f>
        <v>-27711.709057620588</v>
      </c>
      <c r="L600" s="1">
        <f t="shared" si="0"/>
        <v>-2798.5946452668672</v>
      </c>
      <c r="M600" s="1">
        <f t="shared" si="2"/>
        <v>2798.5946452668672</v>
      </c>
      <c r="N600" s="1">
        <f t="shared" si="3"/>
        <v>0</v>
      </c>
      <c r="P600" s="1">
        <f t="shared" si="4"/>
        <v>0</v>
      </c>
    </row>
    <row r="601" spans="2:16" x14ac:dyDescent="0.35">
      <c r="B601" s="3">
        <v>44327</v>
      </c>
      <c r="C601" s="4">
        <v>594</v>
      </c>
      <c r="D601" s="4"/>
      <c r="E601" s="1">
        <v>-2.2328864605917864E-3</v>
      </c>
      <c r="F601" s="1">
        <v>-2232.8864605918061</v>
      </c>
      <c r="G601" s="1">
        <v>-2971.8736425697384</v>
      </c>
      <c r="H601" s="4">
        <f t="shared" si="1"/>
        <v>16254.882228326635</v>
      </c>
      <c r="J601" s="1" cm="1">
        <f t="array" ref="J601">AVERAGE(IF(F52:F601&lt;(-1*H601),F52:F601))</f>
        <v>-27711.709057620588</v>
      </c>
      <c r="L601" s="1">
        <f t="shared" si="0"/>
        <v>-2232.8864605917865</v>
      </c>
      <c r="M601" s="1">
        <f t="shared" si="2"/>
        <v>2232.8864605917865</v>
      </c>
      <c r="N601" s="1">
        <f t="shared" si="3"/>
        <v>0</v>
      </c>
      <c r="P601" s="1">
        <f t="shared" si="4"/>
        <v>0</v>
      </c>
    </row>
    <row r="602" spans="2:16" x14ac:dyDescent="0.35">
      <c r="B602" s="3">
        <v>44328</v>
      </c>
      <c r="C602" s="4">
        <v>595</v>
      </c>
      <c r="D602" s="4"/>
      <c r="E602" s="1">
        <v>-3.8444400473015916E-3</v>
      </c>
      <c r="F602" s="1">
        <v>-3844.4400473015849</v>
      </c>
      <c r="G602" s="1">
        <v>-4819.2482053866506</v>
      </c>
      <c r="H602" s="4">
        <f t="shared" si="1"/>
        <v>16254.882228326635</v>
      </c>
      <c r="J602" s="1" cm="1">
        <f t="array" ref="J602">AVERAGE(IF(F53:F602&lt;(-1*H602),F53:F602))</f>
        <v>-27711.709057620588</v>
      </c>
      <c r="L602" s="1">
        <f t="shared" si="0"/>
        <v>-3844.4400473015917</v>
      </c>
      <c r="M602" s="1">
        <f t="shared" si="2"/>
        <v>3844.4400473015917</v>
      </c>
      <c r="N602" s="1">
        <f t="shared" si="3"/>
        <v>0</v>
      </c>
      <c r="P602" s="1">
        <f t="shared" si="4"/>
        <v>0</v>
      </c>
    </row>
    <row r="603" spans="2:16" x14ac:dyDescent="0.35">
      <c r="B603" s="3">
        <v>44329</v>
      </c>
      <c r="C603" s="4">
        <v>596</v>
      </c>
      <c r="D603" s="4"/>
      <c r="E603" s="1">
        <v>2.1395513464552611E-3</v>
      </c>
      <c r="F603" s="1">
        <v>2139.551346455235</v>
      </c>
      <c r="G603" s="1">
        <v>2134.2943903553601</v>
      </c>
      <c r="H603" s="4">
        <f t="shared" si="1"/>
        <v>16254.882228326635</v>
      </c>
      <c r="J603" s="1" cm="1">
        <f t="array" ref="J603">AVERAGE(IF(F54:F603&lt;(-1*H603),F54:F603))</f>
        <v>-27711.709057620588</v>
      </c>
      <c r="L603" s="1">
        <f t="shared" si="0"/>
        <v>2139.551346455261</v>
      </c>
      <c r="M603" s="1">
        <f t="shared" si="2"/>
        <v>-2139.551346455261</v>
      </c>
      <c r="N603" s="1">
        <f t="shared" si="3"/>
        <v>0</v>
      </c>
      <c r="P603" s="1">
        <f t="shared" si="4"/>
        <v>0</v>
      </c>
    </row>
    <row r="604" spans="2:16" x14ac:dyDescent="0.35">
      <c r="B604" s="3">
        <v>44330</v>
      </c>
      <c r="C604" s="4">
        <v>597</v>
      </c>
      <c r="D604" s="4"/>
      <c r="E604" s="1">
        <v>3.1020340664564515E-3</v>
      </c>
      <c r="F604" s="1">
        <v>3102.0340664564865</v>
      </c>
      <c r="G604" s="1">
        <v>3105.277515117607</v>
      </c>
      <c r="H604" s="4">
        <f t="shared" si="1"/>
        <v>16254.882228326635</v>
      </c>
      <c r="J604" s="1" cm="1">
        <f t="array" ref="J604">AVERAGE(IF(F55:F604&lt;(-1*H604),F55:F604))</f>
        <v>-27711.709057620588</v>
      </c>
      <c r="L604" s="1">
        <f t="shared" si="0"/>
        <v>3102.0340664564515</v>
      </c>
      <c r="M604" s="1">
        <f t="shared" si="2"/>
        <v>-3102.0340664564515</v>
      </c>
      <c r="N604" s="1">
        <f t="shared" si="3"/>
        <v>0</v>
      </c>
      <c r="P604" s="1">
        <f t="shared" si="4"/>
        <v>0</v>
      </c>
    </row>
    <row r="605" spans="2:16" x14ac:dyDescent="0.35">
      <c r="B605" s="3">
        <v>44333</v>
      </c>
      <c r="C605" s="4">
        <v>598</v>
      </c>
      <c r="D605" s="4"/>
      <c r="E605" s="1">
        <v>-6.2833795874211898E-4</v>
      </c>
      <c r="F605" s="1">
        <v>-628.33795874216594</v>
      </c>
      <c r="G605" s="1">
        <v>-585.84297100897118</v>
      </c>
      <c r="H605" s="4">
        <f t="shared" si="1"/>
        <v>16254.882228326635</v>
      </c>
      <c r="J605" s="1" cm="1">
        <f t="array" ref="J605">AVERAGE(IF(F56:F605&lt;(-1*H605),F56:F605))</f>
        <v>-27711.709057620588</v>
      </c>
      <c r="L605" s="1">
        <f t="shared" si="0"/>
        <v>-628.33795874211899</v>
      </c>
      <c r="M605" s="1">
        <f t="shared" si="2"/>
        <v>628.33795874211899</v>
      </c>
      <c r="N605" s="1">
        <f t="shared" si="3"/>
        <v>0</v>
      </c>
      <c r="P605" s="1">
        <f t="shared" si="4"/>
        <v>0</v>
      </c>
    </row>
    <row r="606" spans="2:16" x14ac:dyDescent="0.35">
      <c r="B606" s="3">
        <v>44334</v>
      </c>
      <c r="C606" s="4">
        <v>599</v>
      </c>
      <c r="D606" s="4"/>
      <c r="E606" s="1">
        <v>-1.5932182617419061E-3</v>
      </c>
      <c r="F606" s="1">
        <v>-1593.2182617419166</v>
      </c>
      <c r="G606" s="1">
        <v>-1601.0993444274693</v>
      </c>
      <c r="H606" s="4">
        <f t="shared" si="1"/>
        <v>16254.882228326635</v>
      </c>
      <c r="J606" s="1" cm="1">
        <f t="array" ref="J606">AVERAGE(IF(F57:F606&lt;(-1*H606),F57:F606))</f>
        <v>-27711.709057620588</v>
      </c>
      <c r="L606" s="1">
        <f t="shared" si="0"/>
        <v>-1593.2182617419062</v>
      </c>
      <c r="M606" s="1">
        <f t="shared" si="2"/>
        <v>1593.2182617419062</v>
      </c>
      <c r="N606" s="1">
        <f t="shared" si="3"/>
        <v>0</v>
      </c>
      <c r="P606" s="1">
        <f t="shared" si="4"/>
        <v>0</v>
      </c>
    </row>
    <row r="607" spans="2:16" x14ac:dyDescent="0.35">
      <c r="B607" s="3">
        <v>44335</v>
      </c>
      <c r="C607" s="4">
        <v>600</v>
      </c>
      <c r="D607" s="4"/>
      <c r="E607" s="1">
        <v>-1.6864333367630914E-3</v>
      </c>
      <c r="F607" s="1">
        <v>-1686.4333367630607</v>
      </c>
      <c r="G607" s="1">
        <v>-1756.9435998149495</v>
      </c>
      <c r="H607" s="4">
        <f t="shared" si="1"/>
        <v>16254.882228326635</v>
      </c>
      <c r="J607" s="1" cm="1">
        <f t="array" ref="J607">AVERAGE(IF(F58:F607&lt;(-1*H607),F58:F607))</f>
        <v>-27711.709057620588</v>
      </c>
      <c r="L607" s="1">
        <f t="shared" si="0"/>
        <v>-1686.4333367630913</v>
      </c>
      <c r="M607" s="1">
        <f t="shared" si="2"/>
        <v>1686.4333367630913</v>
      </c>
      <c r="N607" s="1">
        <f t="shared" si="3"/>
        <v>0</v>
      </c>
      <c r="P607" s="1">
        <f t="shared" si="4"/>
        <v>0</v>
      </c>
    </row>
    <row r="608" spans="2:16" x14ac:dyDescent="0.35">
      <c r="B608" s="3">
        <v>44336</v>
      </c>
      <c r="C608" s="4">
        <v>601</v>
      </c>
      <c r="D608" s="4"/>
      <c r="E608" s="1">
        <v>3.8876953902158887E-3</v>
      </c>
      <c r="F608" s="1">
        <v>3887.6953902158421</v>
      </c>
      <c r="G608" s="1">
        <v>4162.2254834065652</v>
      </c>
      <c r="H608" s="4">
        <f t="shared" si="1"/>
        <v>16254.882228326635</v>
      </c>
      <c r="J608" s="1" cm="1">
        <f t="array" ref="J608">AVERAGE(IF(F59:F608&lt;(-1*H608),F59:F608))</f>
        <v>-27711.709057620588</v>
      </c>
      <c r="L608" s="1">
        <f t="shared" si="0"/>
        <v>3887.6953902158889</v>
      </c>
      <c r="M608" s="1">
        <f t="shared" si="2"/>
        <v>-3887.6953902158889</v>
      </c>
      <c r="N608" s="1">
        <f t="shared" si="3"/>
        <v>0</v>
      </c>
      <c r="P608" s="1">
        <f t="shared" si="4"/>
        <v>0</v>
      </c>
    </row>
    <row r="609" spans="2:16" x14ac:dyDescent="0.35">
      <c r="B609" s="3">
        <v>44337</v>
      </c>
      <c r="C609" s="4">
        <v>602</v>
      </c>
      <c r="D609" s="4"/>
      <c r="E609" s="1">
        <v>7.009877196838825E-4</v>
      </c>
      <c r="F609" s="1">
        <v>700.98771968390793</v>
      </c>
      <c r="G609" s="1">
        <v>635.66366781058207</v>
      </c>
      <c r="H609" s="4">
        <f t="shared" si="1"/>
        <v>16254.882228326635</v>
      </c>
      <c r="J609" s="1" cm="1">
        <f t="array" ref="J609">AVERAGE(IF(F60:F609&lt;(-1*H609),F60:F609))</f>
        <v>-27711.709057620588</v>
      </c>
      <c r="L609" s="1">
        <f t="shared" si="0"/>
        <v>700.98771968388246</v>
      </c>
      <c r="M609" s="1">
        <f t="shared" si="2"/>
        <v>-700.98771968388246</v>
      </c>
      <c r="N609" s="1">
        <f t="shared" si="3"/>
        <v>0</v>
      </c>
      <c r="P609" s="1">
        <f t="shared" si="4"/>
        <v>0</v>
      </c>
    </row>
    <row r="610" spans="2:16" x14ac:dyDescent="0.35">
      <c r="B610" s="3">
        <v>44340</v>
      </c>
      <c r="C610" s="4">
        <v>603</v>
      </c>
      <c r="D610" s="4"/>
      <c r="E610" s="1">
        <v>1.4847575598580312E-3</v>
      </c>
      <c r="F610" s="1">
        <v>1484.7575598580297</v>
      </c>
      <c r="G610" s="1">
        <v>1449.5931997427499</v>
      </c>
      <c r="H610" s="4">
        <f t="shared" si="1"/>
        <v>16254.882228326635</v>
      </c>
      <c r="J610" s="1" cm="1">
        <f t="array" ref="J610">AVERAGE(IF(F61:F610&lt;(-1*H610),F61:F610))</f>
        <v>-27711.709057620588</v>
      </c>
      <c r="L610" s="1">
        <f t="shared" si="0"/>
        <v>1484.7575598580313</v>
      </c>
      <c r="M610" s="1">
        <f t="shared" si="2"/>
        <v>-1484.7575598580313</v>
      </c>
      <c r="N610" s="1">
        <f t="shared" si="3"/>
        <v>0</v>
      </c>
      <c r="P610" s="1">
        <f t="shared" si="4"/>
        <v>0</v>
      </c>
    </row>
    <row r="611" spans="2:16" x14ac:dyDescent="0.35">
      <c r="B611" s="3">
        <v>44341</v>
      </c>
      <c r="C611" s="4">
        <v>604</v>
      </c>
      <c r="D611" s="4"/>
      <c r="E611" s="1">
        <v>2.7864826272899941E-3</v>
      </c>
      <c r="F611" s="1">
        <v>2786.4826272899518</v>
      </c>
      <c r="G611" s="1">
        <v>2842.5342931684727</v>
      </c>
      <c r="H611" s="4">
        <f t="shared" si="1"/>
        <v>16254.882228326635</v>
      </c>
      <c r="J611" s="1" cm="1">
        <f t="array" ref="J611">AVERAGE(IF(F62:F611&lt;(-1*H611),F62:F611))</f>
        <v>-27711.709057620588</v>
      </c>
      <c r="L611" s="1">
        <f t="shared" si="0"/>
        <v>2786.4826272899941</v>
      </c>
      <c r="M611" s="1">
        <f t="shared" si="2"/>
        <v>-2786.4826272899941</v>
      </c>
      <c r="N611" s="1">
        <f t="shared" si="3"/>
        <v>0</v>
      </c>
      <c r="P611" s="1">
        <f t="shared" si="4"/>
        <v>0</v>
      </c>
    </row>
    <row r="612" spans="2:16" x14ac:dyDescent="0.35">
      <c r="B612" s="3">
        <v>44342</v>
      </c>
      <c r="C612" s="4">
        <v>605</v>
      </c>
      <c r="D612" s="4"/>
      <c r="E612" s="1">
        <v>-4.480793745746508E-4</v>
      </c>
      <c r="F612" s="1">
        <v>-448.07937457470689</v>
      </c>
      <c r="G612" s="1">
        <v>-435.09410014154957</v>
      </c>
      <c r="H612" s="4">
        <f t="shared" si="1"/>
        <v>16254.882228326635</v>
      </c>
      <c r="J612" s="1" cm="1">
        <f t="array" ref="J612">AVERAGE(IF(F63:F612&lt;(-1*H612),F63:F612))</f>
        <v>-27711.709057620588</v>
      </c>
      <c r="L612" s="1">
        <f t="shared" si="0"/>
        <v>-448.07937457465079</v>
      </c>
      <c r="M612" s="1">
        <f t="shared" si="2"/>
        <v>448.07937457465079</v>
      </c>
      <c r="N612" s="1">
        <f t="shared" si="3"/>
        <v>0</v>
      </c>
      <c r="P612" s="1">
        <f t="shared" si="4"/>
        <v>0</v>
      </c>
    </row>
    <row r="613" spans="2:16" x14ac:dyDescent="0.35">
      <c r="B613" s="3">
        <v>44343</v>
      </c>
      <c r="C613" s="4">
        <v>606</v>
      </c>
      <c r="D613" s="4"/>
      <c r="E613" s="1">
        <v>-1.4863160746707131E-3</v>
      </c>
      <c r="F613" s="1">
        <v>-1486.3160746707581</v>
      </c>
      <c r="G613" s="1">
        <v>-1559.9722897365191</v>
      </c>
      <c r="H613" s="4">
        <f t="shared" si="1"/>
        <v>16254.882228326635</v>
      </c>
      <c r="J613" s="1" cm="1">
        <f t="array" ref="J613">AVERAGE(IF(F64:F613&lt;(-1*H613),F64:F613))</f>
        <v>-27711.709057620588</v>
      </c>
      <c r="L613" s="1">
        <f t="shared" si="0"/>
        <v>-1486.3160746707131</v>
      </c>
      <c r="M613" s="1">
        <f t="shared" si="2"/>
        <v>1486.3160746707131</v>
      </c>
      <c r="N613" s="1">
        <f t="shared" si="3"/>
        <v>0</v>
      </c>
      <c r="P613" s="1">
        <f t="shared" si="4"/>
        <v>0</v>
      </c>
    </row>
    <row r="614" spans="2:16" x14ac:dyDescent="0.35">
      <c r="B614" s="3">
        <v>44344</v>
      </c>
      <c r="C614" s="4">
        <v>607</v>
      </c>
      <c r="D614" s="4"/>
      <c r="E614" s="1">
        <v>3.0418504343788084E-4</v>
      </c>
      <c r="F614" s="1">
        <v>304.18504343787208</v>
      </c>
      <c r="G614" s="1">
        <v>331.69874464589492</v>
      </c>
      <c r="H614" s="4">
        <f t="shared" si="1"/>
        <v>16254.882228326635</v>
      </c>
      <c r="J614" s="1" cm="1">
        <f t="array" ref="J614">AVERAGE(IF(F65:F614&lt;(-1*H614),F65:F614))</f>
        <v>-27711.709057620588</v>
      </c>
      <c r="L614" s="1">
        <f t="shared" si="0"/>
        <v>304.18504343788084</v>
      </c>
      <c r="M614" s="1">
        <f t="shared" si="2"/>
        <v>-304.18504343788084</v>
      </c>
      <c r="N614" s="1">
        <f t="shared" si="3"/>
        <v>0</v>
      </c>
      <c r="P614" s="1">
        <f t="shared" si="4"/>
        <v>0</v>
      </c>
    </row>
    <row r="615" spans="2:16" x14ac:dyDescent="0.35">
      <c r="B615" s="3">
        <v>44348</v>
      </c>
      <c r="C615" s="4">
        <v>608</v>
      </c>
      <c r="D615" s="4"/>
      <c r="E615" s="1">
        <v>-1.0859735408467414E-4</v>
      </c>
      <c r="F615" s="1">
        <v>-108.59735408471897</v>
      </c>
      <c r="G615" s="1">
        <v>-128.18437296883687</v>
      </c>
      <c r="H615" s="4">
        <f t="shared" si="1"/>
        <v>16254.882228326635</v>
      </c>
      <c r="J615" s="1" cm="1">
        <f t="array" ref="J615">AVERAGE(IF(F66:F615&lt;(-1*H615),F66:F615))</f>
        <v>-27711.709057620588</v>
      </c>
      <c r="L615" s="1">
        <f t="shared" si="0"/>
        <v>-108.59735408467414</v>
      </c>
      <c r="M615" s="1">
        <f t="shared" si="2"/>
        <v>108.59735408467414</v>
      </c>
      <c r="N615" s="1">
        <f t="shared" si="3"/>
        <v>0</v>
      </c>
      <c r="P615" s="1">
        <f t="shared" si="4"/>
        <v>0</v>
      </c>
    </row>
    <row r="616" spans="2:16" x14ac:dyDescent="0.35">
      <c r="B616" s="3">
        <v>44349</v>
      </c>
      <c r="C616" s="4">
        <v>609</v>
      </c>
      <c r="D616" s="4"/>
      <c r="E616" s="1">
        <v>1.1458431583075523E-3</v>
      </c>
      <c r="F616" s="1">
        <v>1145.8431583076017</v>
      </c>
      <c r="G616" s="1">
        <v>1466.5598941159308</v>
      </c>
      <c r="H616" s="4">
        <f t="shared" si="1"/>
        <v>16254.882228326635</v>
      </c>
      <c r="J616" s="1" cm="1">
        <f t="array" ref="J616">AVERAGE(IF(F67:F616&lt;(-1*H616),F67:F616))</f>
        <v>-27711.709057620588</v>
      </c>
      <c r="L616" s="1">
        <f t="shared" si="0"/>
        <v>1145.8431583075524</v>
      </c>
      <c r="M616" s="1">
        <f t="shared" si="2"/>
        <v>-1145.8431583075524</v>
      </c>
      <c r="N616" s="1">
        <f t="shared" si="3"/>
        <v>0</v>
      </c>
      <c r="P616" s="1">
        <f t="shared" si="4"/>
        <v>0</v>
      </c>
    </row>
    <row r="617" spans="2:16" x14ac:dyDescent="0.35">
      <c r="B617" s="3">
        <v>44350</v>
      </c>
      <c r="C617" s="4">
        <v>610</v>
      </c>
      <c r="D617" s="4"/>
      <c r="E617" s="1">
        <v>-2.5129365141947795E-3</v>
      </c>
      <c r="F617" s="1">
        <v>-2512.9365141948219</v>
      </c>
      <c r="G617" s="1">
        <v>-3357.7393168732215</v>
      </c>
      <c r="H617" s="4">
        <f t="shared" si="1"/>
        <v>16254.882228326635</v>
      </c>
      <c r="J617" s="1" cm="1">
        <f t="array" ref="J617">AVERAGE(IF(F68:F617&lt;(-1*H617),F68:F617))</f>
        <v>-27711.709057620588</v>
      </c>
      <c r="L617" s="1">
        <f t="shared" si="0"/>
        <v>-2512.9365141947796</v>
      </c>
      <c r="M617" s="1">
        <f t="shared" si="2"/>
        <v>2512.9365141947796</v>
      </c>
      <c r="N617" s="1">
        <f t="shared" si="3"/>
        <v>0</v>
      </c>
      <c r="P617" s="1">
        <f t="shared" si="4"/>
        <v>0</v>
      </c>
    </row>
    <row r="618" spans="2:16" x14ac:dyDescent="0.35">
      <c r="B618" s="3">
        <v>44351</v>
      </c>
      <c r="C618" s="4">
        <v>611</v>
      </c>
      <c r="D618" s="4"/>
      <c r="E618" s="1">
        <v>4.8011977586409488E-3</v>
      </c>
      <c r="F618" s="1">
        <v>4801.1977586409776</v>
      </c>
      <c r="G618" s="1">
        <v>5846.6549478562356</v>
      </c>
      <c r="H618" s="4">
        <f t="shared" si="1"/>
        <v>16254.882228326635</v>
      </c>
      <c r="J618" s="1" cm="1">
        <f t="array" ref="J618">AVERAGE(IF(F69:F618&lt;(-1*H618),F69:F618))</f>
        <v>-27711.709057620588</v>
      </c>
      <c r="L618" s="1">
        <f t="shared" si="0"/>
        <v>4801.1977586409485</v>
      </c>
      <c r="M618" s="1">
        <f t="shared" si="2"/>
        <v>-4801.1977586409485</v>
      </c>
      <c r="N618" s="1">
        <f t="shared" si="3"/>
        <v>0</v>
      </c>
      <c r="P618" s="1">
        <f t="shared" si="4"/>
        <v>0</v>
      </c>
    </row>
    <row r="619" spans="2:16" x14ac:dyDescent="0.35">
      <c r="B619" s="3">
        <v>44354</v>
      </c>
      <c r="C619" s="4">
        <v>612</v>
      </c>
      <c r="D619" s="4"/>
      <c r="E619" s="1">
        <v>-8.5015446877499473E-4</v>
      </c>
      <c r="F619" s="1">
        <v>-850.15446877502836</v>
      </c>
      <c r="G619" s="1">
        <v>-746.52105054600247</v>
      </c>
      <c r="H619" s="4">
        <f t="shared" si="1"/>
        <v>16254.882228326635</v>
      </c>
      <c r="J619" s="1" cm="1">
        <f t="array" ref="J619">AVERAGE(IF(F70:F619&lt;(-1*H619),F70:F619))</f>
        <v>-27711.709057620588</v>
      </c>
      <c r="L619" s="1">
        <f t="shared" si="0"/>
        <v>-850.15446877499471</v>
      </c>
      <c r="M619" s="1">
        <f t="shared" si="2"/>
        <v>850.15446877499471</v>
      </c>
      <c r="N619" s="1">
        <f t="shared" si="3"/>
        <v>0</v>
      </c>
      <c r="P619" s="1">
        <f t="shared" si="4"/>
        <v>0</v>
      </c>
    </row>
    <row r="620" spans="2:16" x14ac:dyDescent="0.35">
      <c r="B620" s="3">
        <v>44355</v>
      </c>
      <c r="C620" s="4">
        <v>613</v>
      </c>
      <c r="D620" s="4"/>
      <c r="E620" s="1">
        <v>2.4460394186457367E-3</v>
      </c>
      <c r="F620" s="1">
        <v>2446.0394186457852</v>
      </c>
      <c r="G620" s="1">
        <v>2306.0767873408763</v>
      </c>
      <c r="H620" s="4">
        <f t="shared" si="1"/>
        <v>16254.882228326635</v>
      </c>
      <c r="J620" s="1" cm="1">
        <f t="array" ref="J620">AVERAGE(IF(F71:F620&lt;(-1*H620),F71:F620))</f>
        <v>-27711.709057620588</v>
      </c>
      <c r="L620" s="1">
        <f t="shared" si="0"/>
        <v>2446.0394186457365</v>
      </c>
      <c r="M620" s="1">
        <f t="shared" si="2"/>
        <v>-2446.0394186457365</v>
      </c>
      <c r="N620" s="1">
        <f t="shared" si="3"/>
        <v>0</v>
      </c>
      <c r="P620" s="1">
        <f t="shared" si="4"/>
        <v>0</v>
      </c>
    </row>
    <row r="621" spans="2:16" x14ac:dyDescent="0.35">
      <c r="B621" s="3">
        <v>44356</v>
      </c>
      <c r="C621" s="4">
        <v>614</v>
      </c>
      <c r="D621" s="4"/>
      <c r="E621" s="1">
        <v>2.4763641793830483E-3</v>
      </c>
      <c r="F621" s="1">
        <v>2476.364179383032</v>
      </c>
      <c r="G621" s="1">
        <v>2315.1141129784728</v>
      </c>
      <c r="H621" s="4">
        <f t="shared" si="1"/>
        <v>16254.882228326635</v>
      </c>
      <c r="J621" s="1" cm="1">
        <f t="array" ref="J621">AVERAGE(IF(F72:F621&lt;(-1*H621),F72:F621))</f>
        <v>-27711.709057620588</v>
      </c>
      <c r="L621" s="1">
        <f t="shared" ref="L621:L684" si="5">E621*$C$4</f>
        <v>2476.3641793830484</v>
      </c>
      <c r="M621" s="1">
        <f t="shared" si="2"/>
        <v>-2476.3641793830484</v>
      </c>
      <c r="N621" s="1">
        <f t="shared" si="3"/>
        <v>0</v>
      </c>
      <c r="P621" s="1">
        <f t="shared" si="4"/>
        <v>0</v>
      </c>
    </row>
    <row r="622" spans="2:16" x14ac:dyDescent="0.35">
      <c r="B622" s="3">
        <v>44357</v>
      </c>
      <c r="C622" s="4">
        <v>615</v>
      </c>
      <c r="D622" s="4"/>
      <c r="E622" s="1">
        <v>2.8798096714226255E-3</v>
      </c>
      <c r="F622" s="1">
        <v>2879.8096714225831</v>
      </c>
      <c r="G622" s="1">
        <v>2668.0223297397279</v>
      </c>
      <c r="H622" s="4">
        <f t="shared" ref="H622:H685" si="6">-LARGE(F73:F622,(1-$C$3)*$C$2)</f>
        <v>16254.882228326635</v>
      </c>
      <c r="J622" s="1" cm="1">
        <f t="array" ref="J622">AVERAGE(IF(F73:F622&lt;(-1*H622),F73:F622))</f>
        <v>-27711.709057620588</v>
      </c>
      <c r="L622" s="1">
        <f t="shared" si="5"/>
        <v>2879.8096714226253</v>
      </c>
      <c r="M622" s="1">
        <f t="shared" ref="M622:M685" si="7">L622*-1</f>
        <v>-2879.8096714226253</v>
      </c>
      <c r="N622" s="1">
        <f t="shared" ref="N622:N685" si="8">IF(M622&gt;H622,1,0)</f>
        <v>0</v>
      </c>
      <c r="P622" s="1">
        <f t="shared" ref="P622:P685" si="9">IF($L622&gt;H622,($L622-J622)^2,0)</f>
        <v>0</v>
      </c>
    </row>
    <row r="623" spans="2:16" x14ac:dyDescent="0.35">
      <c r="B623" s="3">
        <v>44358</v>
      </c>
      <c r="C623" s="4">
        <v>616</v>
      </c>
      <c r="D623" s="4"/>
      <c r="E623" s="1">
        <v>-1.8363761150129573E-4</v>
      </c>
      <c r="F623" s="1">
        <v>-183.63761150126811</v>
      </c>
      <c r="G623" s="1">
        <v>-164.20605763767017</v>
      </c>
      <c r="H623" s="4">
        <f t="shared" si="6"/>
        <v>16254.882228326635</v>
      </c>
      <c r="J623" s="1" cm="1">
        <f t="array" ref="J623">AVERAGE(IF(F74:F623&lt;(-1*H623),F74:F623))</f>
        <v>-27711.709057620588</v>
      </c>
      <c r="L623" s="1">
        <f t="shared" si="5"/>
        <v>-183.63761150129574</v>
      </c>
      <c r="M623" s="1">
        <f t="shared" si="7"/>
        <v>183.63761150129574</v>
      </c>
      <c r="N623" s="1">
        <f t="shared" si="8"/>
        <v>0</v>
      </c>
      <c r="P623" s="1">
        <f t="shared" si="9"/>
        <v>0</v>
      </c>
    </row>
    <row r="624" spans="2:16" x14ac:dyDescent="0.35">
      <c r="B624" s="3">
        <v>44361</v>
      </c>
      <c r="C624" s="4">
        <v>617</v>
      </c>
      <c r="D624" s="4"/>
      <c r="E624" s="1">
        <v>-2.4706723209962766E-3</v>
      </c>
      <c r="F624" s="1">
        <v>-2470.6723209962947</v>
      </c>
      <c r="G624" s="1">
        <v>-2395.0637045884528</v>
      </c>
      <c r="H624" s="4">
        <f t="shared" si="6"/>
        <v>16254.882228326635</v>
      </c>
      <c r="J624" s="1" cm="1">
        <f t="array" ref="J624">AVERAGE(IF(F75:F624&lt;(-1*H624),F75:F624))</f>
        <v>-27711.709057620588</v>
      </c>
      <c r="L624" s="1">
        <f t="shared" si="5"/>
        <v>-2470.6723209962765</v>
      </c>
      <c r="M624" s="1">
        <f t="shared" si="7"/>
        <v>2470.6723209962765</v>
      </c>
      <c r="N624" s="1">
        <f t="shared" si="8"/>
        <v>0</v>
      </c>
      <c r="P624" s="1">
        <f t="shared" si="9"/>
        <v>0</v>
      </c>
    </row>
    <row r="625" spans="2:16" x14ac:dyDescent="0.35">
      <c r="B625" s="3">
        <v>44362</v>
      </c>
      <c r="C625" s="4">
        <v>618</v>
      </c>
      <c r="D625" s="4"/>
      <c r="E625" s="1">
        <v>2.5497427845539382E-4</v>
      </c>
      <c r="F625" s="1">
        <v>254.97427845536731</v>
      </c>
      <c r="G625" s="1">
        <v>243.5338642028176</v>
      </c>
      <c r="H625" s="4">
        <f t="shared" si="6"/>
        <v>16254.882228326635</v>
      </c>
      <c r="J625" s="1" cm="1">
        <f t="array" ref="J625">AVERAGE(IF(F76:F625&lt;(-1*H625),F76:F625))</f>
        <v>-27711.709057620588</v>
      </c>
      <c r="L625" s="1">
        <f t="shared" si="5"/>
        <v>254.97427845539383</v>
      </c>
      <c r="M625" s="1">
        <f t="shared" si="7"/>
        <v>-254.97427845539383</v>
      </c>
      <c r="N625" s="1">
        <f t="shared" si="8"/>
        <v>0</v>
      </c>
      <c r="P625" s="1">
        <f t="shared" si="9"/>
        <v>0</v>
      </c>
    </row>
    <row r="626" spans="2:16" x14ac:dyDescent="0.35">
      <c r="B626" s="3">
        <v>44363</v>
      </c>
      <c r="C626" s="4">
        <v>619</v>
      </c>
      <c r="D626" s="4"/>
      <c r="E626" s="1">
        <v>-3.1478965299861971E-3</v>
      </c>
      <c r="F626" s="1">
        <v>-3147.8965299861738</v>
      </c>
      <c r="G626" s="1">
        <v>-3257.6078557901792</v>
      </c>
      <c r="H626" s="4">
        <f t="shared" si="6"/>
        <v>16254.882228326635</v>
      </c>
      <c r="J626" s="1" cm="1">
        <f t="array" ref="J626">AVERAGE(IF(F77:F626&lt;(-1*H626),F77:F626))</f>
        <v>-27711.709057620588</v>
      </c>
      <c r="L626" s="1">
        <f t="shared" si="5"/>
        <v>-3147.896529986197</v>
      </c>
      <c r="M626" s="1">
        <f t="shared" si="7"/>
        <v>3147.896529986197</v>
      </c>
      <c r="N626" s="1">
        <f t="shared" si="8"/>
        <v>0</v>
      </c>
      <c r="P626" s="1">
        <f t="shared" si="9"/>
        <v>0</v>
      </c>
    </row>
    <row r="627" spans="2:16" x14ac:dyDescent="0.35">
      <c r="B627" s="3">
        <v>44364</v>
      </c>
      <c r="C627" s="4">
        <v>620</v>
      </c>
      <c r="D627" s="4"/>
      <c r="E627" s="1">
        <v>3.7198978328613417E-3</v>
      </c>
      <c r="F627" s="1">
        <v>3719.8978328612866</v>
      </c>
      <c r="G627" s="1">
        <v>3539.0396660999872</v>
      </c>
      <c r="H627" s="4">
        <f t="shared" si="6"/>
        <v>16254.882228326635</v>
      </c>
      <c r="J627" s="1" cm="1">
        <f t="array" ref="J627">AVERAGE(IF(F78:F627&lt;(-1*H627),F78:F627))</f>
        <v>-27711.709057620588</v>
      </c>
      <c r="L627" s="1">
        <f t="shared" si="5"/>
        <v>3719.8978328613416</v>
      </c>
      <c r="M627" s="1">
        <f t="shared" si="7"/>
        <v>-3719.8978328613416</v>
      </c>
      <c r="N627" s="1">
        <f t="shared" si="8"/>
        <v>0</v>
      </c>
      <c r="P627" s="1">
        <f t="shared" si="9"/>
        <v>0</v>
      </c>
    </row>
    <row r="628" spans="2:16" x14ac:dyDescent="0.35">
      <c r="B628" s="3">
        <v>44365</v>
      </c>
      <c r="C628" s="4">
        <v>621</v>
      </c>
      <c r="D628" s="4"/>
      <c r="E628" s="1">
        <v>3.3321153614032143E-3</v>
      </c>
      <c r="F628" s="1">
        <v>3332.1153614032082</v>
      </c>
      <c r="G628" s="1">
        <v>2843.1481208810706</v>
      </c>
      <c r="H628" s="4">
        <f t="shared" si="6"/>
        <v>16254.882228326635</v>
      </c>
      <c r="J628" s="1" cm="1">
        <f t="array" ref="J628">AVERAGE(IF(F79:F628&lt;(-1*H628),F79:F628))</f>
        <v>-27711.709057620588</v>
      </c>
      <c r="L628" s="1">
        <f t="shared" si="5"/>
        <v>3332.1153614032141</v>
      </c>
      <c r="M628" s="1">
        <f t="shared" si="7"/>
        <v>-3332.1153614032141</v>
      </c>
      <c r="N628" s="1">
        <f t="shared" si="8"/>
        <v>0</v>
      </c>
      <c r="P628" s="1">
        <f t="shared" si="9"/>
        <v>0</v>
      </c>
    </row>
    <row r="629" spans="2:16" x14ac:dyDescent="0.35">
      <c r="B629" s="3">
        <v>44368</v>
      </c>
      <c r="C629" s="4">
        <v>622</v>
      </c>
      <c r="D629" s="4"/>
      <c r="E629" s="1">
        <v>-3.6582428269188276E-3</v>
      </c>
      <c r="F629" s="1">
        <v>-3658.2428269188385</v>
      </c>
      <c r="G629" s="1">
        <v>-2971.0454635779438</v>
      </c>
      <c r="H629" s="4">
        <f t="shared" si="6"/>
        <v>16254.882228326635</v>
      </c>
      <c r="J629" s="1" cm="1">
        <f t="array" ref="J629">AVERAGE(IF(F80:F629&lt;(-1*H629),F80:F629))</f>
        <v>-27711.709057620588</v>
      </c>
      <c r="L629" s="1">
        <f t="shared" si="5"/>
        <v>-3658.2428269188276</v>
      </c>
      <c r="M629" s="1">
        <f t="shared" si="7"/>
        <v>3658.2428269188276</v>
      </c>
      <c r="N629" s="1">
        <f t="shared" si="8"/>
        <v>0</v>
      </c>
      <c r="P629" s="1">
        <f t="shared" si="9"/>
        <v>0</v>
      </c>
    </row>
    <row r="630" spans="2:16" x14ac:dyDescent="0.35">
      <c r="B630" s="3">
        <v>44369</v>
      </c>
      <c r="C630" s="4">
        <v>623</v>
      </c>
      <c r="D630" s="4"/>
      <c r="E630" s="1">
        <v>1.458758620725441E-3</v>
      </c>
      <c r="F630" s="1">
        <v>1458.758620725479</v>
      </c>
      <c r="G630" s="1">
        <v>1115.9184878550404</v>
      </c>
      <c r="H630" s="4">
        <f t="shared" si="6"/>
        <v>16254.882228326635</v>
      </c>
      <c r="J630" s="1" cm="1">
        <f t="array" ref="J630">AVERAGE(IF(F81:F630&lt;(-1*H630),F81:F630))</f>
        <v>-27711.709057620588</v>
      </c>
      <c r="L630" s="1">
        <f t="shared" si="5"/>
        <v>1458.758620725441</v>
      </c>
      <c r="M630" s="1">
        <f t="shared" si="7"/>
        <v>-1458.758620725441</v>
      </c>
      <c r="N630" s="1">
        <f t="shared" si="8"/>
        <v>0</v>
      </c>
      <c r="P630" s="1">
        <f t="shared" si="9"/>
        <v>0</v>
      </c>
    </row>
    <row r="631" spans="2:16" x14ac:dyDescent="0.35">
      <c r="B631" s="3">
        <v>44370</v>
      </c>
      <c r="C631" s="4">
        <v>624</v>
      </c>
      <c r="D631" s="4"/>
      <c r="E631" s="1">
        <v>-1.1358639837707844E-3</v>
      </c>
      <c r="F631" s="1">
        <v>-1135.8639837708324</v>
      </c>
      <c r="G631" s="1">
        <v>-921.51192936452935</v>
      </c>
      <c r="H631" s="4">
        <f t="shared" si="6"/>
        <v>16254.882228326635</v>
      </c>
      <c r="J631" s="1" cm="1">
        <f t="array" ref="J631">AVERAGE(IF(F82:F631&lt;(-1*H631),F82:F631))</f>
        <v>-27711.709057620588</v>
      </c>
      <c r="L631" s="1">
        <f t="shared" si="5"/>
        <v>-1135.8639837707844</v>
      </c>
      <c r="M631" s="1">
        <f t="shared" si="7"/>
        <v>1135.8639837707844</v>
      </c>
      <c r="N631" s="1">
        <f t="shared" si="8"/>
        <v>0</v>
      </c>
      <c r="P631" s="1">
        <f t="shared" si="9"/>
        <v>0</v>
      </c>
    </row>
    <row r="632" spans="2:16" x14ac:dyDescent="0.35">
      <c r="B632" s="3">
        <v>44371</v>
      </c>
      <c r="C632" s="4">
        <v>625</v>
      </c>
      <c r="D632" s="4"/>
      <c r="E632" s="1">
        <v>6.7977385475209413E-4</v>
      </c>
      <c r="F632" s="1">
        <v>679.7738547520712</v>
      </c>
      <c r="G632" s="1">
        <v>589.01085953715256</v>
      </c>
      <c r="H632" s="4">
        <f t="shared" si="6"/>
        <v>16254.882228326635</v>
      </c>
      <c r="J632" s="1" cm="1">
        <f t="array" ref="J632">AVERAGE(IF(F83:F632&lt;(-1*H632),F83:F632))</f>
        <v>-27711.709057620588</v>
      </c>
      <c r="L632" s="1">
        <f t="shared" si="5"/>
        <v>679.77385475209417</v>
      </c>
      <c r="M632" s="1">
        <f t="shared" si="7"/>
        <v>-679.77385475209417</v>
      </c>
      <c r="N632" s="1">
        <f t="shared" si="8"/>
        <v>0</v>
      </c>
      <c r="P632" s="1">
        <f t="shared" si="9"/>
        <v>0</v>
      </c>
    </row>
    <row r="633" spans="2:16" x14ac:dyDescent="0.35">
      <c r="B633" s="3">
        <v>44372</v>
      </c>
      <c r="C633" s="4">
        <v>626</v>
      </c>
      <c r="D633" s="4"/>
      <c r="E633" s="1">
        <v>-1.9345967920563916E-3</v>
      </c>
      <c r="F633" s="1">
        <v>-1934.5967920563417</v>
      </c>
      <c r="G633" s="1">
        <v>-1806.6536805491216</v>
      </c>
      <c r="H633" s="4">
        <f t="shared" si="6"/>
        <v>16254.882228326635</v>
      </c>
      <c r="J633" s="1" cm="1">
        <f t="array" ref="J633">AVERAGE(IF(F84:F633&lt;(-1*H633),F84:F633))</f>
        <v>-27711.709057620588</v>
      </c>
      <c r="L633" s="1">
        <f t="shared" si="5"/>
        <v>-1934.5967920563917</v>
      </c>
      <c r="M633" s="1">
        <f t="shared" si="7"/>
        <v>1934.5967920563917</v>
      </c>
      <c r="N633" s="1">
        <f t="shared" si="8"/>
        <v>0</v>
      </c>
      <c r="P633" s="1">
        <f t="shared" si="9"/>
        <v>0</v>
      </c>
    </row>
    <row r="634" spans="2:16" x14ac:dyDescent="0.35">
      <c r="B634" s="3">
        <v>44375</v>
      </c>
      <c r="C634" s="4">
        <v>627</v>
      </c>
      <c r="D634" s="4"/>
      <c r="E634" s="1">
        <v>2.9332580492613474E-3</v>
      </c>
      <c r="F634" s="1">
        <v>2933.2580492612906</v>
      </c>
      <c r="G634" s="1">
        <v>2806.7761501647014</v>
      </c>
      <c r="H634" s="4">
        <f t="shared" si="6"/>
        <v>16254.882228326635</v>
      </c>
      <c r="J634" s="1" cm="1">
        <f t="array" ref="J634">AVERAGE(IF(F85:F634&lt;(-1*H634),F85:F634))</f>
        <v>-27711.709057620588</v>
      </c>
      <c r="L634" s="1">
        <f t="shared" si="5"/>
        <v>2933.2580492613474</v>
      </c>
      <c r="M634" s="1">
        <f t="shared" si="7"/>
        <v>-2933.2580492613474</v>
      </c>
      <c r="N634" s="1">
        <f t="shared" si="8"/>
        <v>0</v>
      </c>
      <c r="P634" s="1">
        <f t="shared" si="9"/>
        <v>0</v>
      </c>
    </row>
    <row r="635" spans="2:16" x14ac:dyDescent="0.35">
      <c r="B635" s="3">
        <v>44376</v>
      </c>
      <c r="C635" s="4">
        <v>628</v>
      </c>
      <c r="D635" s="4"/>
      <c r="E635" s="1">
        <v>6.7118411722797713E-4</v>
      </c>
      <c r="F635" s="1">
        <v>671.18411722802557</v>
      </c>
      <c r="G635" s="1">
        <v>613.09739103303548</v>
      </c>
      <c r="H635" s="4">
        <f t="shared" si="6"/>
        <v>16254.882228326635</v>
      </c>
      <c r="J635" s="1" cm="1">
        <f t="array" ref="J635">AVERAGE(IF(F86:F635&lt;(-1*H635),F86:F635))</f>
        <v>-27711.709057620588</v>
      </c>
      <c r="L635" s="1">
        <f t="shared" si="5"/>
        <v>671.18411722797714</v>
      </c>
      <c r="M635" s="1">
        <f t="shared" si="7"/>
        <v>-671.18411722797714</v>
      </c>
      <c r="N635" s="1">
        <f t="shared" si="8"/>
        <v>0</v>
      </c>
      <c r="P635" s="1">
        <f t="shared" si="9"/>
        <v>0</v>
      </c>
    </row>
    <row r="636" spans="2:16" x14ac:dyDescent="0.35">
      <c r="B636" s="3">
        <v>44377</v>
      </c>
      <c r="C636" s="4">
        <v>629</v>
      </c>
      <c r="D636" s="4"/>
      <c r="E636" s="1">
        <v>1.3114181186536743E-3</v>
      </c>
      <c r="F636" s="1">
        <v>1311.4181186537025</v>
      </c>
      <c r="G636" s="1">
        <v>1290.4031209698826</v>
      </c>
      <c r="H636" s="4">
        <f t="shared" si="6"/>
        <v>16254.882228326635</v>
      </c>
      <c r="J636" s="1" cm="1">
        <f t="array" ref="J636">AVERAGE(IF(F87:F636&lt;(-1*H636),F87:F636))</f>
        <v>-27711.709057620588</v>
      </c>
      <c r="L636" s="1">
        <f t="shared" si="5"/>
        <v>1311.4181186536744</v>
      </c>
      <c r="M636" s="1">
        <f t="shared" si="7"/>
        <v>-1311.4181186536744</v>
      </c>
      <c r="N636" s="1">
        <f t="shared" si="8"/>
        <v>0</v>
      </c>
      <c r="P636" s="1">
        <f t="shared" si="9"/>
        <v>0</v>
      </c>
    </row>
    <row r="637" spans="2:16" x14ac:dyDescent="0.35">
      <c r="B637" s="3">
        <v>44378</v>
      </c>
      <c r="C637" s="4">
        <v>630</v>
      </c>
      <c r="D637" s="4"/>
      <c r="E637" s="1">
        <v>-7.1135870803490332E-4</v>
      </c>
      <c r="F637" s="1">
        <v>-711.35870803485159</v>
      </c>
      <c r="G637" s="1">
        <v>-736.88991890576153</v>
      </c>
      <c r="H637" s="4">
        <f t="shared" si="6"/>
        <v>16254.882228326635</v>
      </c>
      <c r="J637" s="1" cm="1">
        <f t="array" ref="J637">AVERAGE(IF(F88:F637&lt;(-1*H637),F88:F637))</f>
        <v>-27711.709057620588</v>
      </c>
      <c r="L637" s="1">
        <f t="shared" si="5"/>
        <v>-711.35870803490332</v>
      </c>
      <c r="M637" s="1">
        <f t="shared" si="7"/>
        <v>711.35870803490332</v>
      </c>
      <c r="N637" s="1">
        <f t="shared" si="8"/>
        <v>0</v>
      </c>
      <c r="P637" s="1">
        <f t="shared" si="9"/>
        <v>0</v>
      </c>
    </row>
    <row r="638" spans="2:16" x14ac:dyDescent="0.35">
      <c r="B638" s="3">
        <v>44379</v>
      </c>
      <c r="C638" s="4">
        <v>631</v>
      </c>
      <c r="D638" s="4"/>
      <c r="E638" s="1">
        <v>1.8997758491511928E-3</v>
      </c>
      <c r="F638" s="1">
        <v>1899.7758491511922</v>
      </c>
      <c r="G638" s="1">
        <v>2113.4633882698031</v>
      </c>
      <c r="H638" s="4">
        <f t="shared" si="6"/>
        <v>16254.882228326635</v>
      </c>
      <c r="J638" s="1" cm="1">
        <f t="array" ref="J638">AVERAGE(IF(F89:F638&lt;(-1*H638),F89:F638))</f>
        <v>-27711.709057620588</v>
      </c>
      <c r="L638" s="1">
        <f t="shared" si="5"/>
        <v>1899.7758491511927</v>
      </c>
      <c r="M638" s="1">
        <f t="shared" si="7"/>
        <v>-1899.7758491511927</v>
      </c>
      <c r="N638" s="1">
        <f t="shared" si="8"/>
        <v>0</v>
      </c>
      <c r="P638" s="1">
        <f t="shared" si="9"/>
        <v>0</v>
      </c>
    </row>
    <row r="639" spans="2:16" x14ac:dyDescent="0.35">
      <c r="B639" s="3">
        <v>44383</v>
      </c>
      <c r="C639" s="4">
        <v>632</v>
      </c>
      <c r="D639" s="4"/>
      <c r="E639" s="1">
        <v>3.7317212977133361E-3</v>
      </c>
      <c r="F639" s="1">
        <v>3731.7212977133458</v>
      </c>
      <c r="G639" s="1">
        <v>4171.8833428219559</v>
      </c>
      <c r="H639" s="4">
        <f t="shared" si="6"/>
        <v>16254.882228326635</v>
      </c>
      <c r="J639" s="1" cm="1">
        <f t="array" ref="J639">AVERAGE(IF(F90:F639&lt;(-1*H639),F90:F639))</f>
        <v>-27711.709057620588</v>
      </c>
      <c r="L639" s="1">
        <f t="shared" si="5"/>
        <v>3731.7212977133363</v>
      </c>
      <c r="M639" s="1">
        <f t="shared" si="7"/>
        <v>-3731.7212977133363</v>
      </c>
      <c r="N639" s="1">
        <f t="shared" si="8"/>
        <v>0</v>
      </c>
      <c r="P639" s="1">
        <f t="shared" si="9"/>
        <v>0</v>
      </c>
    </row>
    <row r="640" spans="2:16" x14ac:dyDescent="0.35">
      <c r="B640" s="3">
        <v>44384</v>
      </c>
      <c r="C640" s="4">
        <v>633</v>
      </c>
      <c r="D640" s="4"/>
      <c r="E640" s="1">
        <v>2.2840011849993109E-3</v>
      </c>
      <c r="F640" s="1">
        <v>2284.0011849993607</v>
      </c>
      <c r="G640" s="1">
        <v>2160.7751238363721</v>
      </c>
      <c r="H640" s="4">
        <f t="shared" si="6"/>
        <v>16254.882228326635</v>
      </c>
      <c r="J640" s="1" cm="1">
        <f t="array" ref="J640">AVERAGE(IF(F91:F640&lt;(-1*H640),F91:F640))</f>
        <v>-27711.709057620588</v>
      </c>
      <c r="L640" s="1">
        <f t="shared" si="5"/>
        <v>2284.0011849993111</v>
      </c>
      <c r="M640" s="1">
        <f t="shared" si="7"/>
        <v>-2284.0011849993111</v>
      </c>
      <c r="N640" s="1">
        <f t="shared" si="8"/>
        <v>0</v>
      </c>
      <c r="P640" s="1">
        <f t="shared" si="9"/>
        <v>0</v>
      </c>
    </row>
    <row r="641" spans="2:16" x14ac:dyDescent="0.35">
      <c r="B641" s="3">
        <v>44385</v>
      </c>
      <c r="C641" s="4">
        <v>634</v>
      </c>
      <c r="D641" s="4"/>
      <c r="E641" s="1">
        <v>1.0255467063775699E-3</v>
      </c>
      <c r="F641" s="1">
        <v>1025.5467063775286</v>
      </c>
      <c r="G641" s="1">
        <v>971.87740064911657</v>
      </c>
      <c r="H641" s="4">
        <f t="shared" si="6"/>
        <v>16254.882228326635</v>
      </c>
      <c r="J641" s="1" cm="1">
        <f t="array" ref="J641">AVERAGE(IF(F92:F641&lt;(-1*H641),F92:F641))</f>
        <v>-27711.709057620588</v>
      </c>
      <c r="L641" s="1">
        <f t="shared" si="5"/>
        <v>1025.54670637757</v>
      </c>
      <c r="M641" s="1">
        <f t="shared" si="7"/>
        <v>-1025.54670637757</v>
      </c>
      <c r="N641" s="1">
        <f t="shared" si="8"/>
        <v>0</v>
      </c>
      <c r="P641" s="1">
        <f t="shared" si="9"/>
        <v>0</v>
      </c>
    </row>
    <row r="642" spans="2:16" x14ac:dyDescent="0.35">
      <c r="B642" s="3">
        <v>44386</v>
      </c>
      <c r="C642" s="4">
        <v>635</v>
      </c>
      <c r="D642" s="4"/>
      <c r="E642" s="1">
        <v>-3.309710184400376E-3</v>
      </c>
      <c r="F642" s="1">
        <v>-3309.7101844003191</v>
      </c>
      <c r="G642" s="1">
        <v>-3344.1818623068966</v>
      </c>
      <c r="H642" s="4">
        <f t="shared" si="6"/>
        <v>16254.882228326635</v>
      </c>
      <c r="J642" s="1" cm="1">
        <f t="array" ref="J642">AVERAGE(IF(F93:F642&lt;(-1*H642),F93:F642))</f>
        <v>-27711.709057620588</v>
      </c>
      <c r="L642" s="1">
        <f t="shared" si="5"/>
        <v>-3309.710184400376</v>
      </c>
      <c r="M642" s="1">
        <f t="shared" si="7"/>
        <v>3309.710184400376</v>
      </c>
      <c r="N642" s="1">
        <f t="shared" si="8"/>
        <v>0</v>
      </c>
      <c r="P642" s="1">
        <f t="shared" si="9"/>
        <v>0</v>
      </c>
    </row>
    <row r="643" spans="2:16" x14ac:dyDescent="0.35">
      <c r="B643" s="3">
        <v>44389</v>
      </c>
      <c r="C643" s="4">
        <v>636</v>
      </c>
      <c r="D643" s="4"/>
      <c r="E643" s="1">
        <v>-2.2899158736232041E-4</v>
      </c>
      <c r="F643" s="1">
        <v>-228.99158736236859</v>
      </c>
      <c r="G643" s="1">
        <v>-211.1188304656107</v>
      </c>
      <c r="H643" s="4">
        <f t="shared" si="6"/>
        <v>16254.882228326635</v>
      </c>
      <c r="J643" s="1" cm="1">
        <f t="array" ref="J643">AVERAGE(IF(F94:F643&lt;(-1*H643),F94:F643))</f>
        <v>-27711.709057620588</v>
      </c>
      <c r="L643" s="1">
        <f t="shared" si="5"/>
        <v>-228.99158736232042</v>
      </c>
      <c r="M643" s="1">
        <f t="shared" si="7"/>
        <v>228.99158736232042</v>
      </c>
      <c r="N643" s="1">
        <f t="shared" si="8"/>
        <v>0</v>
      </c>
      <c r="P643" s="1">
        <f t="shared" si="9"/>
        <v>0</v>
      </c>
    </row>
    <row r="644" spans="2:16" x14ac:dyDescent="0.35">
      <c r="B644" s="3">
        <v>44390</v>
      </c>
      <c r="C644" s="4">
        <v>637</v>
      </c>
      <c r="D644" s="4"/>
      <c r="E644" s="1">
        <v>-2.5407736553338047E-3</v>
      </c>
      <c r="F644" s="1">
        <v>-2540.7736553337891</v>
      </c>
      <c r="G644" s="1">
        <v>-2538.6730083999673</v>
      </c>
      <c r="H644" s="4">
        <f t="shared" si="6"/>
        <v>16254.882228326635</v>
      </c>
      <c r="J644" s="1" cm="1">
        <f t="array" ref="J644">AVERAGE(IF(F95:F644&lt;(-1*H644),F95:F644))</f>
        <v>-27711.709057620588</v>
      </c>
      <c r="L644" s="1">
        <f t="shared" si="5"/>
        <v>-2540.7736553338045</v>
      </c>
      <c r="M644" s="1">
        <f t="shared" si="7"/>
        <v>2540.7736553338045</v>
      </c>
      <c r="N644" s="1">
        <f t="shared" si="8"/>
        <v>0</v>
      </c>
      <c r="P644" s="1">
        <f t="shared" si="9"/>
        <v>0</v>
      </c>
    </row>
    <row r="645" spans="2:16" x14ac:dyDescent="0.35">
      <c r="B645" s="3">
        <v>44391</v>
      </c>
      <c r="C645" s="4">
        <v>638</v>
      </c>
      <c r="D645" s="4"/>
      <c r="E645" s="1">
        <v>3.3603039097821184E-3</v>
      </c>
      <c r="F645" s="1">
        <v>3360.3039097820874</v>
      </c>
      <c r="G645" s="1">
        <v>3272.9626726235565</v>
      </c>
      <c r="H645" s="4">
        <f t="shared" si="6"/>
        <v>16254.882228326635</v>
      </c>
      <c r="J645" s="1" cm="1">
        <f t="array" ref="J645">AVERAGE(IF(F96:F645&lt;(-1*H645),F96:F645))</f>
        <v>-27711.709057620588</v>
      </c>
      <c r="L645" s="1">
        <f t="shared" si="5"/>
        <v>3360.3039097821184</v>
      </c>
      <c r="M645" s="1">
        <f t="shared" si="7"/>
        <v>-3360.3039097821184</v>
      </c>
      <c r="N645" s="1">
        <f t="shared" si="8"/>
        <v>0</v>
      </c>
      <c r="P645" s="1">
        <f t="shared" si="9"/>
        <v>0</v>
      </c>
    </row>
    <row r="646" spans="2:16" x14ac:dyDescent="0.35">
      <c r="B646" s="3">
        <v>44392</v>
      </c>
      <c r="C646" s="4">
        <v>639</v>
      </c>
      <c r="D646" s="4"/>
      <c r="E646" s="1">
        <v>2.2685499816731888E-3</v>
      </c>
      <c r="F646" s="1">
        <v>2268.5499816731317</v>
      </c>
      <c r="G646" s="1">
        <v>2028.6628863310243</v>
      </c>
      <c r="H646" s="4">
        <f t="shared" si="6"/>
        <v>16254.882228326635</v>
      </c>
      <c r="J646" s="1" cm="1">
        <f t="array" ref="J646">AVERAGE(IF(F97:F646&lt;(-1*H646),F97:F646))</f>
        <v>-27711.709057620588</v>
      </c>
      <c r="L646" s="1">
        <f t="shared" si="5"/>
        <v>2268.549981673189</v>
      </c>
      <c r="M646" s="1">
        <f t="shared" si="7"/>
        <v>-2268.549981673189</v>
      </c>
      <c r="N646" s="1">
        <f t="shared" si="8"/>
        <v>0</v>
      </c>
      <c r="P646" s="1">
        <f t="shared" si="9"/>
        <v>0</v>
      </c>
    </row>
    <row r="647" spans="2:16" x14ac:dyDescent="0.35">
      <c r="B647" s="3">
        <v>44393</v>
      </c>
      <c r="C647" s="4">
        <v>640</v>
      </c>
      <c r="D647" s="4"/>
      <c r="E647" s="1">
        <v>-8.6165411555029058E-4</v>
      </c>
      <c r="F647" s="1">
        <v>-861.65411555033643</v>
      </c>
      <c r="G647" s="1">
        <v>-778.67627333013741</v>
      </c>
      <c r="H647" s="4">
        <f t="shared" si="6"/>
        <v>16254.882228326635</v>
      </c>
      <c r="J647" s="1" cm="1">
        <f t="array" ref="J647">AVERAGE(IF(F98:F647&lt;(-1*H647),F98:F647))</f>
        <v>-27711.709057620588</v>
      </c>
      <c r="L647" s="1">
        <f t="shared" si="5"/>
        <v>-861.65411555029061</v>
      </c>
      <c r="M647" s="1">
        <f t="shared" si="7"/>
        <v>861.65411555029061</v>
      </c>
      <c r="N647" s="1">
        <f t="shared" si="8"/>
        <v>0</v>
      </c>
      <c r="P647" s="1">
        <f t="shared" si="9"/>
        <v>0</v>
      </c>
    </row>
    <row r="648" spans="2:16" x14ac:dyDescent="0.35">
      <c r="B648" s="3">
        <v>44396</v>
      </c>
      <c r="C648" s="4">
        <v>641</v>
      </c>
      <c r="D648" s="4"/>
      <c r="E648" s="1">
        <v>5.3642054439925566E-3</v>
      </c>
      <c r="F648" s="1">
        <v>5364.2054439925123</v>
      </c>
      <c r="G648" s="1">
        <v>5200.0844274981446</v>
      </c>
      <c r="H648" s="4">
        <f t="shared" si="6"/>
        <v>16254.882228326635</v>
      </c>
      <c r="J648" s="1" cm="1">
        <f t="array" ref="J648">AVERAGE(IF(F99:F648&lt;(-1*H648),F99:F648))</f>
        <v>-27711.709057620588</v>
      </c>
      <c r="L648" s="1">
        <f t="shared" si="5"/>
        <v>5364.2054439925569</v>
      </c>
      <c r="M648" s="1">
        <f t="shared" si="7"/>
        <v>-5364.2054439925569</v>
      </c>
      <c r="N648" s="1">
        <f t="shared" si="8"/>
        <v>0</v>
      </c>
      <c r="P648" s="1">
        <f t="shared" si="9"/>
        <v>0</v>
      </c>
    </row>
    <row r="649" spans="2:16" x14ac:dyDescent="0.35">
      <c r="B649" s="3">
        <v>44397</v>
      </c>
      <c r="C649" s="4">
        <v>642</v>
      </c>
      <c r="D649" s="4"/>
      <c r="E649" s="1">
        <v>-9.8304299508231098E-4</v>
      </c>
      <c r="F649" s="1">
        <v>-983.04299508233089</v>
      </c>
      <c r="G649" s="1">
        <v>-731.11353726792663</v>
      </c>
      <c r="H649" s="4">
        <f t="shared" si="6"/>
        <v>16254.882228326635</v>
      </c>
      <c r="J649" s="1" cm="1">
        <f t="array" ref="J649">AVERAGE(IF(F100:F649&lt;(-1*H649),F100:F649))</f>
        <v>-27711.709057620588</v>
      </c>
      <c r="L649" s="1">
        <f t="shared" si="5"/>
        <v>-983.04299508231099</v>
      </c>
      <c r="M649" s="1">
        <f t="shared" si="7"/>
        <v>983.04299508231099</v>
      </c>
      <c r="N649" s="1">
        <f t="shared" si="8"/>
        <v>0</v>
      </c>
      <c r="P649" s="1">
        <f t="shared" si="9"/>
        <v>0</v>
      </c>
    </row>
    <row r="650" spans="2:16" x14ac:dyDescent="0.35">
      <c r="B650" s="3">
        <v>44398</v>
      </c>
      <c r="C650" s="4">
        <v>643</v>
      </c>
      <c r="D650" s="4"/>
      <c r="E650" s="1">
        <v>-3.1888885654802459E-3</v>
      </c>
      <c r="F650" s="1">
        <v>-3188.8885654802434</v>
      </c>
      <c r="G650" s="1">
        <v>-2547.3976560344172</v>
      </c>
      <c r="H650" s="4">
        <f t="shared" si="6"/>
        <v>16254.882228326635</v>
      </c>
      <c r="J650" s="1" cm="1">
        <f t="array" ref="J650">AVERAGE(IF(F101:F650&lt;(-1*H650),F101:F650))</f>
        <v>-27711.709057620588</v>
      </c>
      <c r="L650" s="1">
        <f t="shared" si="5"/>
        <v>-3188.8885654802461</v>
      </c>
      <c r="M650" s="1">
        <f t="shared" si="7"/>
        <v>3188.8885654802461</v>
      </c>
      <c r="N650" s="1">
        <f t="shared" si="8"/>
        <v>0</v>
      </c>
      <c r="P650" s="1">
        <f t="shared" si="9"/>
        <v>0</v>
      </c>
    </row>
    <row r="651" spans="2:16" x14ac:dyDescent="0.35">
      <c r="B651" s="3">
        <v>44399</v>
      </c>
      <c r="C651" s="4">
        <v>644</v>
      </c>
      <c r="D651" s="4"/>
      <c r="E651" s="1">
        <v>2.8151002356180711E-3</v>
      </c>
      <c r="F651" s="1">
        <v>2815.1002356180688</v>
      </c>
      <c r="G651" s="1">
        <v>2190.7140210834546</v>
      </c>
      <c r="H651" s="4">
        <f t="shared" si="6"/>
        <v>16254.882228326635</v>
      </c>
      <c r="J651" s="1" cm="1">
        <f t="array" ref="J651">AVERAGE(IF(F102:F651&lt;(-1*H651),F102:F651))</f>
        <v>-27711.709057620588</v>
      </c>
      <c r="L651" s="1">
        <f t="shared" si="5"/>
        <v>2815.1002356180711</v>
      </c>
      <c r="M651" s="1">
        <f t="shared" si="7"/>
        <v>-2815.1002356180711</v>
      </c>
      <c r="N651" s="1">
        <f t="shared" si="8"/>
        <v>0</v>
      </c>
      <c r="P651" s="1">
        <f t="shared" si="9"/>
        <v>0</v>
      </c>
    </row>
    <row r="652" spans="2:16" x14ac:dyDescent="0.35">
      <c r="B652" s="3">
        <v>44400</v>
      </c>
      <c r="C652" s="4">
        <v>645</v>
      </c>
      <c r="D652" s="4"/>
      <c r="E652" s="1">
        <v>-6.4008909956175222E-4</v>
      </c>
      <c r="F652" s="1">
        <v>-640.08909956179559</v>
      </c>
      <c r="G652" s="1">
        <v>-497.94990494236987</v>
      </c>
      <c r="H652" s="4">
        <f t="shared" si="6"/>
        <v>16254.882228326635</v>
      </c>
      <c r="J652" s="1" cm="1">
        <f t="array" ref="J652">AVERAGE(IF(F103:F652&lt;(-1*H652),F103:F652))</f>
        <v>-27711.709057620588</v>
      </c>
      <c r="L652" s="1">
        <f t="shared" si="5"/>
        <v>-640.08909956175228</v>
      </c>
      <c r="M652" s="1">
        <f t="shared" si="7"/>
        <v>640.08909956175228</v>
      </c>
      <c r="N652" s="1">
        <f t="shared" si="8"/>
        <v>0</v>
      </c>
      <c r="P652" s="1">
        <f t="shared" si="9"/>
        <v>0</v>
      </c>
    </row>
    <row r="653" spans="2:16" x14ac:dyDescent="0.35">
      <c r="B653" s="3">
        <v>44403</v>
      </c>
      <c r="C653" s="4">
        <v>646</v>
      </c>
      <c r="D653" s="4"/>
      <c r="E653" s="1">
        <v>-9.3029259666234181E-4</v>
      </c>
      <c r="F653" s="1">
        <v>-930.29259666230064</v>
      </c>
      <c r="G653" s="1">
        <v>-781.40401455980793</v>
      </c>
      <c r="H653" s="4">
        <f t="shared" si="6"/>
        <v>16254.882228326635</v>
      </c>
      <c r="J653" s="1" cm="1">
        <f t="array" ref="J653">AVERAGE(IF(F104:F653&lt;(-1*H653),F104:F653))</f>
        <v>-27711.709057620588</v>
      </c>
      <c r="L653" s="1">
        <f t="shared" si="5"/>
        <v>-930.29259666234179</v>
      </c>
      <c r="M653" s="1">
        <f t="shared" si="7"/>
        <v>930.29259666234179</v>
      </c>
      <c r="N653" s="1">
        <f t="shared" si="8"/>
        <v>0</v>
      </c>
      <c r="P653" s="1">
        <f t="shared" si="9"/>
        <v>0</v>
      </c>
    </row>
    <row r="654" spans="2:16" x14ac:dyDescent="0.35">
      <c r="B654" s="3">
        <v>44404</v>
      </c>
      <c r="C654" s="4">
        <v>647</v>
      </c>
      <c r="D654" s="4"/>
      <c r="E654" s="1">
        <v>2.5947055368712463E-3</v>
      </c>
      <c r="F654" s="1">
        <v>2594.7055368712172</v>
      </c>
      <c r="G654" s="1">
        <v>2337.7162070203985</v>
      </c>
      <c r="H654" s="4">
        <f t="shared" si="6"/>
        <v>16254.882228326635</v>
      </c>
      <c r="J654" s="1" cm="1">
        <f t="array" ref="J654">AVERAGE(IF(F105:F654&lt;(-1*H654),F105:F654))</f>
        <v>-27711.709057620588</v>
      </c>
      <c r="L654" s="1">
        <f t="shared" si="5"/>
        <v>2594.7055368712463</v>
      </c>
      <c r="M654" s="1">
        <f t="shared" si="7"/>
        <v>-2594.7055368712463</v>
      </c>
      <c r="N654" s="1">
        <f t="shared" si="8"/>
        <v>0</v>
      </c>
      <c r="P654" s="1">
        <f t="shared" si="9"/>
        <v>0</v>
      </c>
    </row>
    <row r="655" spans="2:16" x14ac:dyDescent="0.35">
      <c r="B655" s="3">
        <v>44405</v>
      </c>
      <c r="C655" s="4">
        <v>648</v>
      </c>
      <c r="D655" s="4"/>
      <c r="E655" s="1">
        <v>1.1107749077059748E-3</v>
      </c>
      <c r="F655" s="1">
        <v>1110.7749077059561</v>
      </c>
      <c r="G655" s="1">
        <v>990.13544162674214</v>
      </c>
      <c r="H655" s="4">
        <f t="shared" si="6"/>
        <v>16254.882228326635</v>
      </c>
      <c r="J655" s="1" cm="1">
        <f t="array" ref="J655">AVERAGE(IF(F106:F655&lt;(-1*H655),F106:F655))</f>
        <v>-27711.709057620588</v>
      </c>
      <c r="L655" s="1">
        <f t="shared" si="5"/>
        <v>1110.7749077059748</v>
      </c>
      <c r="M655" s="1">
        <f t="shared" si="7"/>
        <v>-1110.7749077059748</v>
      </c>
      <c r="N655" s="1">
        <f t="shared" si="8"/>
        <v>0</v>
      </c>
      <c r="P655" s="1">
        <f t="shared" si="9"/>
        <v>0</v>
      </c>
    </row>
    <row r="656" spans="2:16" x14ac:dyDescent="0.35">
      <c r="B656" s="3">
        <v>44406</v>
      </c>
      <c r="C656" s="4">
        <v>649</v>
      </c>
      <c r="D656" s="4"/>
      <c r="E656" s="1">
        <v>-1.7972595903418512E-3</v>
      </c>
      <c r="F656" s="1">
        <v>-1797.259590341826</v>
      </c>
      <c r="G656" s="1">
        <v>-1707.048194640987</v>
      </c>
      <c r="H656" s="4">
        <f t="shared" si="6"/>
        <v>16254.882228326635</v>
      </c>
      <c r="J656" s="1" cm="1">
        <f t="array" ref="J656">AVERAGE(IF(F107:F656&lt;(-1*H656),F107:F656))</f>
        <v>-27711.709057620588</v>
      </c>
      <c r="L656" s="1">
        <f t="shared" si="5"/>
        <v>-1797.2595903418512</v>
      </c>
      <c r="M656" s="1">
        <f t="shared" si="7"/>
        <v>1797.2595903418512</v>
      </c>
      <c r="N656" s="1">
        <f t="shared" si="8"/>
        <v>0</v>
      </c>
      <c r="P656" s="1">
        <f t="shared" si="9"/>
        <v>0</v>
      </c>
    </row>
    <row r="657" spans="2:16" x14ac:dyDescent="0.35">
      <c r="B657" s="3">
        <v>44407</v>
      </c>
      <c r="C657" s="4">
        <v>650</v>
      </c>
      <c r="D657" s="4"/>
      <c r="E657" s="1">
        <v>1.008941256949785E-3</v>
      </c>
      <c r="F657" s="1">
        <v>1008.9412569497945</v>
      </c>
      <c r="G657" s="1">
        <v>987.62833895328504</v>
      </c>
      <c r="H657" s="4">
        <f t="shared" si="6"/>
        <v>16254.882228326635</v>
      </c>
      <c r="J657" s="1" cm="1">
        <f t="array" ref="J657">AVERAGE(IF(F108:F657&lt;(-1*H657),F108:F657))</f>
        <v>-27711.709057620588</v>
      </c>
      <c r="L657" s="1">
        <f t="shared" si="5"/>
        <v>1008.9412569497849</v>
      </c>
      <c r="M657" s="1">
        <f t="shared" si="7"/>
        <v>-1008.9412569497849</v>
      </c>
      <c r="N657" s="1">
        <f t="shared" si="8"/>
        <v>0</v>
      </c>
      <c r="P657" s="1">
        <f t="shared" si="9"/>
        <v>0</v>
      </c>
    </row>
    <row r="658" spans="2:16" x14ac:dyDescent="0.35">
      <c r="B658" s="3">
        <v>44410</v>
      </c>
      <c r="C658" s="4">
        <v>651</v>
      </c>
      <c r="D658" s="4"/>
      <c r="E658" s="1">
        <v>2.3969807455955067E-3</v>
      </c>
      <c r="F658" s="1">
        <v>2396.9807455955306</v>
      </c>
      <c r="G658" s="1">
        <v>2500.3281922381557</v>
      </c>
      <c r="H658" s="4">
        <f t="shared" si="6"/>
        <v>16254.882228326635</v>
      </c>
      <c r="J658" s="1" cm="1">
        <f t="array" ref="J658">AVERAGE(IF(F109:F658&lt;(-1*H658),F109:F658))</f>
        <v>-27711.709057620588</v>
      </c>
      <c r="L658" s="1">
        <f t="shared" si="5"/>
        <v>2396.9807455955065</v>
      </c>
      <c r="M658" s="1">
        <f t="shared" si="7"/>
        <v>-2396.9807455955065</v>
      </c>
      <c r="N658" s="1">
        <f t="shared" si="8"/>
        <v>0</v>
      </c>
      <c r="P658" s="1">
        <f t="shared" si="9"/>
        <v>0</v>
      </c>
    </row>
    <row r="659" spans="2:16" x14ac:dyDescent="0.35">
      <c r="B659" s="3">
        <v>44411</v>
      </c>
      <c r="C659" s="4">
        <v>652</v>
      </c>
      <c r="D659" s="4"/>
      <c r="E659" s="1">
        <v>5.9011141705757959E-4</v>
      </c>
      <c r="F659" s="1">
        <v>590.11141705757473</v>
      </c>
      <c r="G659" s="1">
        <v>601.78807081740217</v>
      </c>
      <c r="H659" s="4">
        <f t="shared" si="6"/>
        <v>16254.882228326635</v>
      </c>
      <c r="J659" s="1" cm="1">
        <f t="array" ref="J659">AVERAGE(IF(F110:F659&lt;(-1*H659),F110:F659))</f>
        <v>-27711.709057620588</v>
      </c>
      <c r="L659" s="1">
        <f t="shared" si="5"/>
        <v>590.11141705757962</v>
      </c>
      <c r="M659" s="1">
        <f t="shared" si="7"/>
        <v>-590.11141705757962</v>
      </c>
      <c r="N659" s="1">
        <f t="shared" si="8"/>
        <v>0</v>
      </c>
      <c r="P659" s="1">
        <f t="shared" si="9"/>
        <v>0</v>
      </c>
    </row>
    <row r="660" spans="2:16" x14ac:dyDescent="0.35">
      <c r="B660" s="3">
        <v>44412</v>
      </c>
      <c r="C660" s="4">
        <v>653</v>
      </c>
      <c r="D660" s="4"/>
      <c r="E660" s="1">
        <v>-1.0437160809638486E-4</v>
      </c>
      <c r="F660" s="1">
        <v>-104.37160809640773</v>
      </c>
      <c r="G660" s="1">
        <v>-114.68248041009835</v>
      </c>
      <c r="H660" s="4">
        <f t="shared" si="6"/>
        <v>16254.882228326635</v>
      </c>
      <c r="J660" s="1" cm="1">
        <f t="array" ref="J660">AVERAGE(IF(F111:F660&lt;(-1*H660),F111:F660))</f>
        <v>-27711.709057620588</v>
      </c>
      <c r="L660" s="1">
        <f t="shared" si="5"/>
        <v>-104.37160809638486</v>
      </c>
      <c r="M660" s="1">
        <f t="shared" si="7"/>
        <v>104.37160809638486</v>
      </c>
      <c r="N660" s="1">
        <f t="shared" si="8"/>
        <v>0</v>
      </c>
      <c r="P660" s="1">
        <f t="shared" si="9"/>
        <v>0</v>
      </c>
    </row>
    <row r="661" spans="2:16" x14ac:dyDescent="0.35">
      <c r="B661" s="3">
        <v>44413</v>
      </c>
      <c r="C661" s="4">
        <v>654</v>
      </c>
      <c r="D661" s="4"/>
      <c r="E661" s="1">
        <v>-2.6194490445855972E-3</v>
      </c>
      <c r="F661" s="1">
        <v>-2619.4490445855772</v>
      </c>
      <c r="G661" s="1">
        <v>-3121.1147255448795</v>
      </c>
      <c r="H661" s="4">
        <f t="shared" si="6"/>
        <v>16254.882228326635</v>
      </c>
      <c r="J661" s="1" cm="1">
        <f t="array" ref="J661">AVERAGE(IF(F112:F661&lt;(-1*H661),F112:F661))</f>
        <v>-27711.709057620588</v>
      </c>
      <c r="L661" s="1">
        <f t="shared" si="5"/>
        <v>-2619.4490445855972</v>
      </c>
      <c r="M661" s="1">
        <f t="shared" si="7"/>
        <v>2619.4490445855972</v>
      </c>
      <c r="N661" s="1">
        <f t="shared" si="8"/>
        <v>0</v>
      </c>
      <c r="P661" s="1">
        <f t="shared" si="9"/>
        <v>0</v>
      </c>
    </row>
    <row r="662" spans="2:16" x14ac:dyDescent="0.35">
      <c r="B662" s="3">
        <v>44414</v>
      </c>
      <c r="C662" s="4">
        <v>655</v>
      </c>
      <c r="D662" s="4"/>
      <c r="E662" s="1">
        <v>-5.3565659167432184E-3</v>
      </c>
      <c r="F662" s="1">
        <v>-5356.5659167432459</v>
      </c>
      <c r="G662" s="1">
        <v>-5936.6014874919229</v>
      </c>
      <c r="H662" s="4">
        <f t="shared" si="6"/>
        <v>16254.882228326635</v>
      </c>
      <c r="J662" s="1" cm="1">
        <f t="array" ref="J662">AVERAGE(IF(F113:F662&lt;(-1*H662),F113:F662))</f>
        <v>-27711.709057620588</v>
      </c>
      <c r="L662" s="1">
        <f t="shared" si="5"/>
        <v>-5356.5659167432186</v>
      </c>
      <c r="M662" s="1">
        <f t="shared" si="7"/>
        <v>5356.5659167432186</v>
      </c>
      <c r="N662" s="1">
        <f t="shared" si="8"/>
        <v>0</v>
      </c>
      <c r="P662" s="1">
        <f t="shared" si="9"/>
        <v>0</v>
      </c>
    </row>
    <row r="663" spans="2:16" x14ac:dyDescent="0.35">
      <c r="B663" s="3">
        <v>44417</v>
      </c>
      <c r="C663" s="4">
        <v>656</v>
      </c>
      <c r="D663" s="4"/>
      <c r="E663" s="1">
        <v>-2.3479939700934626E-3</v>
      </c>
      <c r="F663" s="1">
        <v>-2347.9939700934337</v>
      </c>
      <c r="G663" s="1">
        <v>-1860.4150483200549</v>
      </c>
      <c r="H663" s="4">
        <f t="shared" si="6"/>
        <v>16254.882228326635</v>
      </c>
      <c r="J663" s="1" cm="1">
        <f t="array" ref="J663">AVERAGE(IF(F114:F663&lt;(-1*H663),F114:F663))</f>
        <v>-27711.709057620588</v>
      </c>
      <c r="L663" s="1">
        <f t="shared" si="5"/>
        <v>-2347.9939700934628</v>
      </c>
      <c r="M663" s="1">
        <f t="shared" si="7"/>
        <v>2347.9939700934628</v>
      </c>
      <c r="N663" s="1">
        <f t="shared" si="8"/>
        <v>0</v>
      </c>
      <c r="P663" s="1">
        <f t="shared" si="9"/>
        <v>0</v>
      </c>
    </row>
    <row r="664" spans="2:16" x14ac:dyDescent="0.35">
      <c r="B664" s="3">
        <v>44418</v>
      </c>
      <c r="C664" s="4">
        <v>657</v>
      </c>
      <c r="D664" s="4"/>
      <c r="E664" s="1">
        <v>-1.4676505605261815E-3</v>
      </c>
      <c r="F664" s="1">
        <v>-1467.6505605261773</v>
      </c>
      <c r="G664" s="1">
        <v>-1187.6871201024344</v>
      </c>
      <c r="H664" s="4">
        <f t="shared" si="6"/>
        <v>16254.882228326635</v>
      </c>
      <c r="J664" s="1" cm="1">
        <f t="array" ref="J664">AVERAGE(IF(F115:F664&lt;(-1*H664),F115:F664))</f>
        <v>-27711.709057620588</v>
      </c>
      <c r="L664" s="1">
        <f t="shared" si="5"/>
        <v>-1467.6505605261814</v>
      </c>
      <c r="M664" s="1">
        <f t="shared" si="7"/>
        <v>1467.6505605261814</v>
      </c>
      <c r="N664" s="1">
        <f t="shared" si="8"/>
        <v>0</v>
      </c>
      <c r="P664" s="1">
        <f t="shared" si="9"/>
        <v>0</v>
      </c>
    </row>
    <row r="665" spans="2:16" x14ac:dyDescent="0.35">
      <c r="B665" s="3">
        <v>44419</v>
      </c>
      <c r="C665" s="4">
        <v>658</v>
      </c>
      <c r="D665" s="4"/>
      <c r="E665" s="1">
        <v>8.9062672679176397E-4</v>
      </c>
      <c r="F665" s="1">
        <v>890.62672679172829</v>
      </c>
      <c r="G665" s="1">
        <v>762.14337621429536</v>
      </c>
      <c r="H665" s="4">
        <f t="shared" si="6"/>
        <v>16254.882228326635</v>
      </c>
      <c r="J665" s="1" cm="1">
        <f t="array" ref="J665">AVERAGE(IF(F116:F665&lt;(-1*H665),F116:F665))</f>
        <v>-27711.709057620588</v>
      </c>
      <c r="L665" s="1">
        <f t="shared" si="5"/>
        <v>890.62672679176399</v>
      </c>
      <c r="M665" s="1">
        <f t="shared" si="7"/>
        <v>-890.62672679176399</v>
      </c>
      <c r="N665" s="1">
        <f t="shared" si="8"/>
        <v>0</v>
      </c>
      <c r="P665" s="1">
        <f t="shared" si="9"/>
        <v>0</v>
      </c>
    </row>
    <row r="666" spans="2:16" x14ac:dyDescent="0.35">
      <c r="B666" s="3">
        <v>44420</v>
      </c>
      <c r="C666" s="4">
        <v>659</v>
      </c>
      <c r="D666" s="4"/>
      <c r="E666" s="1">
        <v>7.8024497735779971E-5</v>
      </c>
      <c r="F666" s="1">
        <v>78.024497735779732</v>
      </c>
      <c r="G666" s="1">
        <v>71.656054128623978</v>
      </c>
      <c r="H666" s="4">
        <f t="shared" si="6"/>
        <v>16254.882228326635</v>
      </c>
      <c r="J666" s="1" cm="1">
        <f t="array" ref="J666">AVERAGE(IF(F117:F666&lt;(-1*H666),F117:F666))</f>
        <v>-27711.709057620588</v>
      </c>
      <c r="L666" s="1">
        <f t="shared" si="5"/>
        <v>78.024497735779974</v>
      </c>
      <c r="M666" s="1">
        <f t="shared" si="7"/>
        <v>-78.024497735779974</v>
      </c>
      <c r="N666" s="1">
        <f t="shared" si="8"/>
        <v>0</v>
      </c>
      <c r="P666" s="1">
        <f t="shared" si="9"/>
        <v>0</v>
      </c>
    </row>
    <row r="667" spans="2:16" x14ac:dyDescent="0.35">
      <c r="B667" s="3">
        <v>44421</v>
      </c>
      <c r="C667" s="4">
        <v>660</v>
      </c>
      <c r="D667" s="4"/>
      <c r="E667" s="1">
        <v>4.3840155468695286E-3</v>
      </c>
      <c r="F667" s="1">
        <v>4384.0155468694866</v>
      </c>
      <c r="G667" s="1">
        <v>4366.599410510049</v>
      </c>
      <c r="H667" s="4">
        <f t="shared" si="6"/>
        <v>16254.882228326635</v>
      </c>
      <c r="J667" s="1" cm="1">
        <f t="array" ref="J667">AVERAGE(IF(F118:F667&lt;(-1*H667),F118:F667))</f>
        <v>-27711.709057620588</v>
      </c>
      <c r="L667" s="1">
        <f t="shared" si="5"/>
        <v>4384.0155468695284</v>
      </c>
      <c r="M667" s="1">
        <f t="shared" si="7"/>
        <v>-4384.0155468695284</v>
      </c>
      <c r="N667" s="1">
        <f t="shared" si="8"/>
        <v>0</v>
      </c>
      <c r="P667" s="1">
        <f t="shared" si="9"/>
        <v>0</v>
      </c>
    </row>
    <row r="668" spans="2:16" x14ac:dyDescent="0.35">
      <c r="B668" s="3">
        <v>44424</v>
      </c>
      <c r="C668" s="4">
        <v>661</v>
      </c>
      <c r="D668" s="4"/>
      <c r="E668" s="1">
        <v>6.8492297872806444E-4</v>
      </c>
      <c r="F668" s="1">
        <v>684.92297872807831</v>
      </c>
      <c r="G668" s="1">
        <v>566.80602226765791</v>
      </c>
      <c r="H668" s="4">
        <f t="shared" si="6"/>
        <v>16254.882228326635</v>
      </c>
      <c r="J668" s="1" cm="1">
        <f t="array" ref="J668">AVERAGE(IF(F119:F668&lt;(-1*H668),F119:F668))</f>
        <v>-27711.709057620588</v>
      </c>
      <c r="L668" s="1">
        <f t="shared" si="5"/>
        <v>684.92297872806444</v>
      </c>
      <c r="M668" s="1">
        <f t="shared" si="7"/>
        <v>-684.92297872806444</v>
      </c>
      <c r="N668" s="1">
        <f t="shared" si="8"/>
        <v>0</v>
      </c>
      <c r="P668" s="1">
        <f t="shared" si="9"/>
        <v>0</v>
      </c>
    </row>
    <row r="669" spans="2:16" x14ac:dyDescent="0.35">
      <c r="B669" s="3">
        <v>44425</v>
      </c>
      <c r="C669" s="4">
        <v>662</v>
      </c>
      <c r="D669" s="4"/>
      <c r="E669" s="1">
        <v>-8.9086386280325634E-4</v>
      </c>
      <c r="F669" s="1">
        <v>-890.86386280320585</v>
      </c>
      <c r="G669" s="1">
        <v>-794.93752887165158</v>
      </c>
      <c r="H669" s="4">
        <f t="shared" si="6"/>
        <v>16254.882228326635</v>
      </c>
      <c r="J669" s="1" cm="1">
        <f t="array" ref="J669">AVERAGE(IF(F120:F669&lt;(-1*H669),F120:F669))</f>
        <v>-27711.709057620588</v>
      </c>
      <c r="L669" s="1">
        <f t="shared" si="5"/>
        <v>-890.86386280325632</v>
      </c>
      <c r="M669" s="1">
        <f t="shared" si="7"/>
        <v>890.86386280325632</v>
      </c>
      <c r="N669" s="1">
        <f t="shared" si="8"/>
        <v>0</v>
      </c>
      <c r="P669" s="1">
        <f t="shared" si="9"/>
        <v>0</v>
      </c>
    </row>
    <row r="670" spans="2:16" x14ac:dyDescent="0.35">
      <c r="B670" s="3">
        <v>44426</v>
      </c>
      <c r="C670" s="4">
        <v>663</v>
      </c>
      <c r="D670" s="4"/>
      <c r="E670" s="1">
        <v>-1.5967385613734877E-4</v>
      </c>
      <c r="F670" s="1">
        <v>-159.6738561373204</v>
      </c>
      <c r="G670" s="1">
        <v>-152.76921218674755</v>
      </c>
      <c r="H670" s="4">
        <f t="shared" si="6"/>
        <v>16254.882228326635</v>
      </c>
      <c r="J670" s="1" cm="1">
        <f t="array" ref="J670">AVERAGE(IF(F121:F670&lt;(-1*H670),F121:F670))</f>
        <v>-27711.709057620588</v>
      </c>
      <c r="L670" s="1">
        <f t="shared" si="5"/>
        <v>-159.67385613734876</v>
      </c>
      <c r="M670" s="1">
        <f t="shared" si="7"/>
        <v>159.67385613734876</v>
      </c>
      <c r="N670" s="1">
        <f t="shared" si="8"/>
        <v>0</v>
      </c>
      <c r="P670" s="1">
        <f t="shared" si="9"/>
        <v>0</v>
      </c>
    </row>
    <row r="671" spans="2:16" x14ac:dyDescent="0.35">
      <c r="B671" s="3">
        <v>44427</v>
      </c>
      <c r="C671" s="4">
        <v>664</v>
      </c>
      <c r="D671" s="4"/>
      <c r="E671" s="1">
        <v>1.6525665514489966E-3</v>
      </c>
      <c r="F671" s="1">
        <v>1652.5665514490101</v>
      </c>
      <c r="G671" s="1">
        <v>1714.2115359541676</v>
      </c>
      <c r="H671" s="4">
        <f t="shared" si="6"/>
        <v>16254.882228326635</v>
      </c>
      <c r="J671" s="1" cm="1">
        <f t="array" ref="J671">AVERAGE(IF(F122:F671&lt;(-1*H671),F122:F671))</f>
        <v>-27711.709057620588</v>
      </c>
      <c r="L671" s="1">
        <f t="shared" si="5"/>
        <v>1652.5665514489965</v>
      </c>
      <c r="M671" s="1">
        <f t="shared" si="7"/>
        <v>-1652.5665514489965</v>
      </c>
      <c r="N671" s="1">
        <f t="shared" si="8"/>
        <v>0</v>
      </c>
      <c r="P671" s="1">
        <f t="shared" si="9"/>
        <v>0</v>
      </c>
    </row>
    <row r="672" spans="2:16" x14ac:dyDescent="0.35">
      <c r="B672" s="3">
        <v>44428</v>
      </c>
      <c r="C672" s="4">
        <v>665</v>
      </c>
      <c r="D672" s="4"/>
      <c r="E672" s="1">
        <v>-7.8025258833594897E-5</v>
      </c>
      <c r="F672" s="1">
        <v>-78.025258833542466</v>
      </c>
      <c r="G672" s="1">
        <v>-83.378863234303552</v>
      </c>
      <c r="H672" s="4">
        <f t="shared" si="6"/>
        <v>16254.882228326635</v>
      </c>
      <c r="J672" s="1" cm="1">
        <f t="array" ref="J672">AVERAGE(IF(F123:F672&lt;(-1*H672),F123:F672))</f>
        <v>-27711.709057620588</v>
      </c>
      <c r="L672" s="1">
        <f t="shared" si="5"/>
        <v>-78.02525883359489</v>
      </c>
      <c r="M672" s="1">
        <f t="shared" si="7"/>
        <v>78.02525883359489</v>
      </c>
      <c r="N672" s="1">
        <f t="shared" si="8"/>
        <v>0</v>
      </c>
      <c r="P672" s="1">
        <f t="shared" si="9"/>
        <v>0</v>
      </c>
    </row>
    <row r="673" spans="2:16" x14ac:dyDescent="0.35">
      <c r="B673" s="3">
        <v>44431</v>
      </c>
      <c r="C673" s="4">
        <v>666</v>
      </c>
      <c r="D673" s="4"/>
      <c r="E673" s="1">
        <v>4.1035015949246104E-4</v>
      </c>
      <c r="F673" s="1">
        <v>410.35015949246008</v>
      </c>
      <c r="G673" s="1">
        <v>475.56528328151813</v>
      </c>
      <c r="H673" s="4">
        <f t="shared" si="6"/>
        <v>16254.882228326635</v>
      </c>
      <c r="J673" s="1" cm="1">
        <f t="array" ref="J673">AVERAGE(IF(F124:F673&lt;(-1*H673),F124:F673))</f>
        <v>-27711.709057620588</v>
      </c>
      <c r="L673" s="1">
        <f t="shared" si="5"/>
        <v>410.35015949246105</v>
      </c>
      <c r="M673" s="1">
        <f t="shared" si="7"/>
        <v>-410.35015949246105</v>
      </c>
      <c r="N673" s="1">
        <f t="shared" si="8"/>
        <v>0</v>
      </c>
      <c r="P673" s="1">
        <f t="shared" si="9"/>
        <v>0</v>
      </c>
    </row>
    <row r="674" spans="2:16" x14ac:dyDescent="0.35">
      <c r="B674" s="3">
        <v>44432</v>
      </c>
      <c r="C674" s="4">
        <v>667</v>
      </c>
      <c r="D674" s="4"/>
      <c r="E674" s="1">
        <v>-1.7155125264691836E-3</v>
      </c>
      <c r="F674" s="1">
        <v>-1715.5125264691887</v>
      </c>
      <c r="G674" s="1">
        <v>-2147.5018510079535</v>
      </c>
      <c r="H674" s="4">
        <f t="shared" si="6"/>
        <v>16254.882228326635</v>
      </c>
      <c r="J674" s="1" cm="1">
        <f t="array" ref="J674">AVERAGE(IF(F125:F674&lt;(-1*H674),F125:F674))</f>
        <v>-27711.709057620588</v>
      </c>
      <c r="L674" s="1">
        <f t="shared" si="5"/>
        <v>-1715.5125264691835</v>
      </c>
      <c r="M674" s="1">
        <f t="shared" si="7"/>
        <v>1715.5125264691835</v>
      </c>
      <c r="N674" s="1">
        <f t="shared" si="8"/>
        <v>0</v>
      </c>
      <c r="P674" s="1">
        <f t="shared" si="9"/>
        <v>0</v>
      </c>
    </row>
    <row r="675" spans="2:16" x14ac:dyDescent="0.35">
      <c r="B675" s="3">
        <v>44433</v>
      </c>
      <c r="C675" s="4">
        <v>668</v>
      </c>
      <c r="D675" s="4"/>
      <c r="E675" s="1">
        <v>-1.9851515259981497E-3</v>
      </c>
      <c r="F675" s="1">
        <v>-1985.1515259981388</v>
      </c>
      <c r="G675" s="1">
        <v>-2491.5388017468304</v>
      </c>
      <c r="H675" s="4">
        <f t="shared" si="6"/>
        <v>16254.882228326635</v>
      </c>
      <c r="J675" s="1" cm="1">
        <f t="array" ref="J675">AVERAGE(IF(F126:F675&lt;(-1*H675),F126:F675))</f>
        <v>-27711.709057620588</v>
      </c>
      <c r="L675" s="1">
        <f t="shared" si="5"/>
        <v>-1985.1515259981497</v>
      </c>
      <c r="M675" s="1">
        <f t="shared" si="7"/>
        <v>1985.1515259981497</v>
      </c>
      <c r="N675" s="1">
        <f t="shared" si="8"/>
        <v>0</v>
      </c>
      <c r="P675" s="1">
        <f t="shared" si="9"/>
        <v>0</v>
      </c>
    </row>
    <row r="676" spans="2:16" x14ac:dyDescent="0.35">
      <c r="B676" s="3">
        <v>44434</v>
      </c>
      <c r="C676" s="4">
        <v>669</v>
      </c>
      <c r="D676" s="4"/>
      <c r="E676" s="1">
        <v>-1.9132447075246137E-3</v>
      </c>
      <c r="F676" s="1">
        <v>-1913.24470752466</v>
      </c>
      <c r="G676" s="1">
        <v>-2349.1333937747536</v>
      </c>
      <c r="H676" s="4">
        <f t="shared" si="6"/>
        <v>16254.882228326635</v>
      </c>
      <c r="J676" s="1" cm="1">
        <f t="array" ref="J676">AVERAGE(IF(F127:F676&lt;(-1*H676),F127:F676))</f>
        <v>-27711.709057620588</v>
      </c>
      <c r="L676" s="1">
        <f t="shared" si="5"/>
        <v>-1913.2447075246137</v>
      </c>
      <c r="M676" s="1">
        <f t="shared" si="7"/>
        <v>1913.2447075246137</v>
      </c>
      <c r="N676" s="1">
        <f t="shared" si="8"/>
        <v>0</v>
      </c>
      <c r="P676" s="1">
        <f t="shared" si="9"/>
        <v>0</v>
      </c>
    </row>
    <row r="677" spans="2:16" x14ac:dyDescent="0.35">
      <c r="B677" s="3">
        <v>44435</v>
      </c>
      <c r="C677" s="4">
        <v>670</v>
      </c>
      <c r="D677" s="4"/>
      <c r="E677" s="1">
        <v>5.4788683729021705E-3</v>
      </c>
      <c r="F677" s="1">
        <v>5478.8683729021577</v>
      </c>
      <c r="G677" s="1">
        <v>6650.2205776461742</v>
      </c>
      <c r="H677" s="4">
        <f t="shared" si="6"/>
        <v>16254.882228326635</v>
      </c>
      <c r="J677" s="1" cm="1">
        <f t="array" ref="J677">AVERAGE(IF(F128:F677&lt;(-1*H677),F128:F677))</f>
        <v>-27711.709057620588</v>
      </c>
      <c r="L677" s="1">
        <f t="shared" si="5"/>
        <v>5478.8683729021704</v>
      </c>
      <c r="M677" s="1">
        <f t="shared" si="7"/>
        <v>-5478.8683729021704</v>
      </c>
      <c r="N677" s="1">
        <f t="shared" si="8"/>
        <v>0</v>
      </c>
      <c r="P677" s="1">
        <f t="shared" si="9"/>
        <v>0</v>
      </c>
    </row>
    <row r="678" spans="2:16" x14ac:dyDescent="0.35">
      <c r="B678" s="3">
        <v>44438</v>
      </c>
      <c r="C678" s="4">
        <v>671</v>
      </c>
      <c r="D678" s="4"/>
      <c r="E678" s="1">
        <v>1.0559445132137062E-3</v>
      </c>
      <c r="F678" s="1">
        <v>1055.9445132137043</v>
      </c>
      <c r="G678" s="1">
        <v>856.66030029527963</v>
      </c>
      <c r="H678" s="4">
        <f t="shared" si="6"/>
        <v>16254.882228326635</v>
      </c>
      <c r="J678" s="1" cm="1">
        <f t="array" ref="J678">AVERAGE(IF(F129:F678&lt;(-1*H678),F129:F678))</f>
        <v>-27711.709057620588</v>
      </c>
      <c r="L678" s="1">
        <f t="shared" si="5"/>
        <v>1055.9445132137062</v>
      </c>
      <c r="M678" s="1">
        <f t="shared" si="7"/>
        <v>-1055.9445132137062</v>
      </c>
      <c r="N678" s="1">
        <f t="shared" si="8"/>
        <v>0</v>
      </c>
      <c r="P678" s="1">
        <f t="shared" si="9"/>
        <v>0</v>
      </c>
    </row>
    <row r="679" spans="2:16" x14ac:dyDescent="0.35">
      <c r="B679" s="3">
        <v>44439</v>
      </c>
      <c r="C679" s="4">
        <v>672</v>
      </c>
      <c r="D679" s="4"/>
      <c r="E679" s="1">
        <v>-1.4092312384755242E-3</v>
      </c>
      <c r="F679" s="1">
        <v>-1409.2312384755351</v>
      </c>
      <c r="G679" s="1">
        <v>-1223.580815504055</v>
      </c>
      <c r="H679" s="4">
        <f t="shared" si="6"/>
        <v>16254.882228326635</v>
      </c>
      <c r="J679" s="1" cm="1">
        <f t="array" ref="J679">AVERAGE(IF(F130:F679&lt;(-1*H679),F130:F679))</f>
        <v>-27711.709057620588</v>
      </c>
      <c r="L679" s="1">
        <f t="shared" si="5"/>
        <v>-1409.2312384755242</v>
      </c>
      <c r="M679" s="1">
        <f t="shared" si="7"/>
        <v>1409.2312384755242</v>
      </c>
      <c r="N679" s="1">
        <f t="shared" si="8"/>
        <v>0</v>
      </c>
      <c r="P679" s="1">
        <f t="shared" si="9"/>
        <v>0</v>
      </c>
    </row>
    <row r="680" spans="2:16" x14ac:dyDescent="0.35">
      <c r="B680" s="3">
        <v>44440</v>
      </c>
      <c r="C680" s="4">
        <v>673</v>
      </c>
      <c r="D680" s="4"/>
      <c r="E680" s="1">
        <v>5.583356277378273E-4</v>
      </c>
      <c r="F680" s="1">
        <v>558.33562773780432</v>
      </c>
      <c r="G680" s="1">
        <v>511.8568426973406</v>
      </c>
      <c r="H680" s="4">
        <f t="shared" si="6"/>
        <v>16254.882228326635</v>
      </c>
      <c r="J680" s="1" cm="1">
        <f t="array" ref="J680">AVERAGE(IF(F131:F680&lt;(-1*H680),F131:F680))</f>
        <v>-27711.709057620588</v>
      </c>
      <c r="L680" s="1">
        <f t="shared" si="5"/>
        <v>558.33562773782728</v>
      </c>
      <c r="M680" s="1">
        <f t="shared" si="7"/>
        <v>-558.33562773782728</v>
      </c>
      <c r="N680" s="1">
        <f t="shared" si="8"/>
        <v>0</v>
      </c>
      <c r="P680" s="1">
        <f t="shared" si="9"/>
        <v>0</v>
      </c>
    </row>
    <row r="681" spans="2:16" x14ac:dyDescent="0.35">
      <c r="B681" s="3">
        <v>44441</v>
      </c>
      <c r="C681" s="4">
        <v>674</v>
      </c>
      <c r="D681" s="4"/>
      <c r="E681" s="1">
        <v>1.1341380441006659E-3</v>
      </c>
      <c r="F681" s="1">
        <v>1134.1380441007204</v>
      </c>
      <c r="G681" s="1">
        <v>1122.3242767415118</v>
      </c>
      <c r="H681" s="4">
        <f t="shared" si="6"/>
        <v>16254.882228326635</v>
      </c>
      <c r="J681" s="1" cm="1">
        <f t="array" ref="J681">AVERAGE(IF(F132:F681&lt;(-1*H681),F132:F681))</f>
        <v>-27711.709057620588</v>
      </c>
      <c r="L681" s="1">
        <f t="shared" si="5"/>
        <v>1134.1380441006659</v>
      </c>
      <c r="M681" s="1">
        <f t="shared" si="7"/>
        <v>-1134.1380441006659</v>
      </c>
      <c r="N681" s="1">
        <f t="shared" si="8"/>
        <v>0</v>
      </c>
      <c r="P681" s="1">
        <f t="shared" si="9"/>
        <v>0</v>
      </c>
    </row>
    <row r="682" spans="2:16" x14ac:dyDescent="0.35">
      <c r="B682" s="3">
        <v>44442</v>
      </c>
      <c r="C682" s="4">
        <v>675</v>
      </c>
      <c r="D682" s="4"/>
      <c r="E682" s="1">
        <v>-2.2598191733689326E-3</v>
      </c>
      <c r="F682" s="1">
        <v>-2259.8191733689746</v>
      </c>
      <c r="G682" s="1">
        <v>-2371.0559956007983</v>
      </c>
      <c r="H682" s="4">
        <f t="shared" si="6"/>
        <v>16254.882228326635</v>
      </c>
      <c r="J682" s="1" cm="1">
        <f t="array" ref="J682">AVERAGE(IF(F133:F682&lt;(-1*H682),F133:F682))</f>
        <v>-27711.709057620588</v>
      </c>
      <c r="L682" s="1">
        <f t="shared" si="5"/>
        <v>-2259.8191733689328</v>
      </c>
      <c r="M682" s="1">
        <f t="shared" si="7"/>
        <v>2259.8191733689328</v>
      </c>
      <c r="N682" s="1">
        <f t="shared" si="8"/>
        <v>0</v>
      </c>
      <c r="P682" s="1">
        <f t="shared" si="9"/>
        <v>0</v>
      </c>
    </row>
    <row r="683" spans="2:16" x14ac:dyDescent="0.35">
      <c r="B683" s="3">
        <v>44446</v>
      </c>
      <c r="C683" s="4">
        <v>676</v>
      </c>
      <c r="D683" s="4"/>
      <c r="E683" s="1">
        <v>-3.314580599424076E-3</v>
      </c>
      <c r="F683" s="1">
        <v>-3314.58059942408</v>
      </c>
      <c r="G683" s="1">
        <v>-3432.5461839062555</v>
      </c>
      <c r="H683" s="4">
        <f t="shared" si="6"/>
        <v>16254.882228326635</v>
      </c>
      <c r="J683" s="1" cm="1">
        <f t="array" ref="J683">AVERAGE(IF(F134:F683&lt;(-1*H683),F134:F683))</f>
        <v>-27711.709057620588</v>
      </c>
      <c r="L683" s="1">
        <f t="shared" si="5"/>
        <v>-3314.5805994240759</v>
      </c>
      <c r="M683" s="1">
        <f t="shared" si="7"/>
        <v>3314.5805994240759</v>
      </c>
      <c r="N683" s="1">
        <f t="shared" si="8"/>
        <v>0</v>
      </c>
      <c r="P683" s="1">
        <f t="shared" si="9"/>
        <v>0</v>
      </c>
    </row>
    <row r="684" spans="2:16" x14ac:dyDescent="0.35">
      <c r="B684" s="3">
        <v>44447</v>
      </c>
      <c r="C684" s="4">
        <v>677</v>
      </c>
      <c r="D684" s="4"/>
      <c r="E684" s="1">
        <v>2.4869824270229621E-3</v>
      </c>
      <c r="F684" s="1">
        <v>2486.9824270230019</v>
      </c>
      <c r="G684" s="1">
        <v>2331.8224544110758</v>
      </c>
      <c r="H684" s="4">
        <f t="shared" si="6"/>
        <v>16254.882228326635</v>
      </c>
      <c r="J684" s="1" cm="1">
        <f t="array" ref="J684">AVERAGE(IF(F135:F684&lt;(-1*H684),F135:F684))</f>
        <v>-27711.709057620588</v>
      </c>
      <c r="L684" s="1">
        <f t="shared" si="5"/>
        <v>2486.9824270229619</v>
      </c>
      <c r="M684" s="1">
        <f t="shared" si="7"/>
        <v>-2486.9824270229619</v>
      </c>
      <c r="N684" s="1">
        <f t="shared" si="8"/>
        <v>0</v>
      </c>
      <c r="P684" s="1">
        <f t="shared" si="9"/>
        <v>0</v>
      </c>
    </row>
    <row r="685" spans="2:16" x14ac:dyDescent="0.35">
      <c r="B685" s="3">
        <v>44448</v>
      </c>
      <c r="C685" s="4">
        <v>678</v>
      </c>
      <c r="D685" s="4"/>
      <c r="E685" s="1">
        <v>3.987356416517914E-3</v>
      </c>
      <c r="F685" s="1">
        <v>3987.3564165178686</v>
      </c>
      <c r="G685" s="1">
        <v>3700.4658264091227</v>
      </c>
      <c r="H685" s="4">
        <f t="shared" si="6"/>
        <v>16254.882228326635</v>
      </c>
      <c r="J685" s="1" cm="1">
        <f t="array" ref="J685">AVERAGE(IF(F136:F685&lt;(-1*H685),F136:F685))</f>
        <v>-27711.709057620588</v>
      </c>
      <c r="L685" s="1">
        <f t="shared" ref="L685:L748" si="10">E685*$C$4</f>
        <v>3987.3564165179141</v>
      </c>
      <c r="M685" s="1">
        <f t="shared" si="7"/>
        <v>-3987.3564165179141</v>
      </c>
      <c r="N685" s="1">
        <f t="shared" si="8"/>
        <v>0</v>
      </c>
      <c r="P685" s="1">
        <f t="shared" si="9"/>
        <v>0</v>
      </c>
    </row>
    <row r="686" spans="2:16" x14ac:dyDescent="0.35">
      <c r="B686" s="3">
        <v>44449</v>
      </c>
      <c r="C686" s="4">
        <v>679</v>
      </c>
      <c r="D686" s="4"/>
      <c r="E686" s="1">
        <v>-2.404862576532663E-3</v>
      </c>
      <c r="F686" s="1">
        <v>-2404.8625765326433</v>
      </c>
      <c r="G686" s="1">
        <v>-1972.7446020178525</v>
      </c>
      <c r="H686" s="4">
        <f t="shared" ref="H686:H749" si="11">-LARGE(F137:F686,(1-$C$3)*$C$2)</f>
        <v>16254.882228326635</v>
      </c>
      <c r="J686" s="1" cm="1">
        <f t="array" ref="J686">AVERAGE(IF(F137:F686&lt;(-1*H686),F137:F686))</f>
        <v>-27711.709057620588</v>
      </c>
      <c r="L686" s="1">
        <f t="shared" si="10"/>
        <v>-2404.8625765326628</v>
      </c>
      <c r="M686" s="1">
        <f t="shared" ref="M686:M749" si="12">L686*-1</f>
        <v>2404.8625765326628</v>
      </c>
      <c r="N686" s="1">
        <f t="shared" ref="N686:N749" si="13">IF(M686&gt;H686,1,0)</f>
        <v>0</v>
      </c>
      <c r="P686" s="1">
        <f t="shared" ref="P686:P749" si="14">IF($L686&gt;H686,($L686-J686)^2,0)</f>
        <v>0</v>
      </c>
    </row>
    <row r="687" spans="2:16" x14ac:dyDescent="0.35">
      <c r="B687" s="3">
        <v>44452</v>
      </c>
      <c r="C687" s="4">
        <v>680</v>
      </c>
      <c r="D687" s="4"/>
      <c r="E687" s="1">
        <v>1.5988106035201932E-3</v>
      </c>
      <c r="F687" s="1">
        <v>1598.8106035202509</v>
      </c>
      <c r="G687" s="1">
        <v>1330.158810498159</v>
      </c>
      <c r="H687" s="4">
        <f t="shared" si="11"/>
        <v>16254.882228326635</v>
      </c>
      <c r="J687" s="1" cm="1">
        <f t="array" ref="J687">AVERAGE(IF(F138:F687&lt;(-1*H687),F138:F687))</f>
        <v>-27711.709057620588</v>
      </c>
      <c r="L687" s="1">
        <f t="shared" si="10"/>
        <v>1598.8106035201931</v>
      </c>
      <c r="M687" s="1">
        <f t="shared" si="12"/>
        <v>-1598.8106035201931</v>
      </c>
      <c r="N687" s="1">
        <f t="shared" si="13"/>
        <v>0</v>
      </c>
      <c r="P687" s="1">
        <f t="shared" si="14"/>
        <v>0</v>
      </c>
    </row>
    <row r="688" spans="2:16" x14ac:dyDescent="0.35">
      <c r="B688" s="3">
        <v>44453</v>
      </c>
      <c r="C688" s="4">
        <v>681</v>
      </c>
      <c r="D688" s="4"/>
      <c r="E688" s="1">
        <v>2.2926325128139725E-3</v>
      </c>
      <c r="F688" s="1">
        <v>2292.6325128140161</v>
      </c>
      <c r="G688" s="1">
        <v>2004.4023159792473</v>
      </c>
      <c r="H688" s="4">
        <f t="shared" si="11"/>
        <v>16254.882228326635</v>
      </c>
      <c r="J688" s="1" cm="1">
        <f t="array" ref="J688">AVERAGE(IF(F139:F688&lt;(-1*H688),F139:F688))</f>
        <v>-27711.709057620588</v>
      </c>
      <c r="L688" s="1">
        <f t="shared" si="10"/>
        <v>2292.6325128139724</v>
      </c>
      <c r="M688" s="1">
        <f t="shared" si="12"/>
        <v>-2292.6325128139724</v>
      </c>
      <c r="N688" s="1">
        <f t="shared" si="13"/>
        <v>0</v>
      </c>
      <c r="P688" s="1">
        <f t="shared" si="14"/>
        <v>0</v>
      </c>
    </row>
    <row r="689" spans="2:16" x14ac:dyDescent="0.35">
      <c r="B689" s="3">
        <v>44454</v>
      </c>
      <c r="C689" s="4">
        <v>682</v>
      </c>
      <c r="D689" s="4"/>
      <c r="E689" s="1">
        <v>-8.43368373391619E-4</v>
      </c>
      <c r="F689" s="1">
        <v>-843.36837339156773</v>
      </c>
      <c r="G689" s="1">
        <v>-746.29836813811778</v>
      </c>
      <c r="H689" s="4">
        <f t="shared" si="11"/>
        <v>16254.882228326635</v>
      </c>
      <c r="J689" s="1" cm="1">
        <f t="array" ref="J689">AVERAGE(IF(F140:F689&lt;(-1*H689),F140:F689))</f>
        <v>-27711.709057620588</v>
      </c>
      <c r="L689" s="1">
        <f t="shared" si="10"/>
        <v>-843.368373391619</v>
      </c>
      <c r="M689" s="1">
        <f t="shared" si="12"/>
        <v>843.368373391619</v>
      </c>
      <c r="N689" s="1">
        <f t="shared" si="13"/>
        <v>0</v>
      </c>
      <c r="P689" s="1">
        <f t="shared" si="14"/>
        <v>0</v>
      </c>
    </row>
    <row r="690" spans="2:16" x14ac:dyDescent="0.35">
      <c r="B690" s="3">
        <v>44455</v>
      </c>
      <c r="C690" s="4">
        <v>683</v>
      </c>
      <c r="D690" s="4"/>
      <c r="E690" s="1">
        <v>-1.6421716972009569E-3</v>
      </c>
      <c r="F690" s="1">
        <v>-1642.1716972009744</v>
      </c>
      <c r="G690" s="1">
        <v>-1560.2078283577898</v>
      </c>
      <c r="H690" s="4">
        <f t="shared" si="11"/>
        <v>16254.882228326635</v>
      </c>
      <c r="J690" s="1" cm="1">
        <f t="array" ref="J690">AVERAGE(IF(F141:F690&lt;(-1*H690),F141:F690))</f>
        <v>-27711.709057620588</v>
      </c>
      <c r="L690" s="1">
        <f t="shared" si="10"/>
        <v>-1642.1716972009569</v>
      </c>
      <c r="M690" s="1">
        <f t="shared" si="12"/>
        <v>1642.1716972009569</v>
      </c>
      <c r="N690" s="1">
        <f t="shared" si="13"/>
        <v>0</v>
      </c>
      <c r="P690" s="1">
        <f t="shared" si="14"/>
        <v>0</v>
      </c>
    </row>
    <row r="691" spans="2:16" x14ac:dyDescent="0.35">
      <c r="B691" s="3">
        <v>44456</v>
      </c>
      <c r="C691" s="4">
        <v>684</v>
      </c>
      <c r="D691" s="4"/>
      <c r="E691" s="1">
        <v>-1.4642881302361003E-3</v>
      </c>
      <c r="F691" s="1">
        <v>-1464.2881302360911</v>
      </c>
      <c r="G691" s="1">
        <v>-1445.3907993707924</v>
      </c>
      <c r="H691" s="4">
        <f t="shared" si="11"/>
        <v>16254.882228326635</v>
      </c>
      <c r="J691" s="1" cm="1">
        <f t="array" ref="J691">AVERAGE(IF(F142:F691&lt;(-1*H691),F142:F691))</f>
        <v>-27711.709057620588</v>
      </c>
      <c r="L691" s="1">
        <f t="shared" si="10"/>
        <v>-1464.2881302361004</v>
      </c>
      <c r="M691" s="1">
        <f t="shared" si="12"/>
        <v>1464.2881302361004</v>
      </c>
      <c r="N691" s="1">
        <f t="shared" si="13"/>
        <v>0</v>
      </c>
      <c r="P691" s="1">
        <f t="shared" si="14"/>
        <v>0</v>
      </c>
    </row>
    <row r="692" spans="2:16" x14ac:dyDescent="0.35">
      <c r="B692" s="3">
        <v>44459</v>
      </c>
      <c r="C692" s="4">
        <v>685</v>
      </c>
      <c r="D692" s="4"/>
      <c r="E692" s="1">
        <v>2.6657709333417793E-3</v>
      </c>
      <c r="F692" s="1">
        <v>2665.770933341817</v>
      </c>
      <c r="G692" s="1">
        <v>2749.9887426046034</v>
      </c>
      <c r="H692" s="4">
        <f t="shared" si="11"/>
        <v>16254.882228326635</v>
      </c>
      <c r="J692" s="1" cm="1">
        <f t="array" ref="J692">AVERAGE(IF(F143:F692&lt;(-1*H692),F143:F692))</f>
        <v>-27711.709057620588</v>
      </c>
      <c r="L692" s="1">
        <f t="shared" si="10"/>
        <v>2665.7709333417793</v>
      </c>
      <c r="M692" s="1">
        <f t="shared" si="12"/>
        <v>-2665.7709333417793</v>
      </c>
      <c r="N692" s="1">
        <f t="shared" si="13"/>
        <v>0</v>
      </c>
      <c r="P692" s="1">
        <f t="shared" si="14"/>
        <v>0</v>
      </c>
    </row>
    <row r="693" spans="2:16" x14ac:dyDescent="0.35">
      <c r="B693" s="3">
        <v>44460</v>
      </c>
      <c r="C693" s="4">
        <v>686</v>
      </c>
      <c r="D693" s="4"/>
      <c r="E693" s="1">
        <v>-1.5994015987487589E-4</v>
      </c>
      <c r="F693" s="1">
        <v>-159.94015987485182</v>
      </c>
      <c r="G693" s="1">
        <v>-158.22141930088878</v>
      </c>
      <c r="H693" s="4">
        <f t="shared" si="11"/>
        <v>16254.882228326635</v>
      </c>
      <c r="J693" s="1" cm="1">
        <f t="array" ref="J693">AVERAGE(IF(F144:F693&lt;(-1*H693),F144:F693))</f>
        <v>-27711.709057620588</v>
      </c>
      <c r="L693" s="1">
        <f t="shared" si="10"/>
        <v>-159.94015987487589</v>
      </c>
      <c r="M693" s="1">
        <f t="shared" si="12"/>
        <v>159.94015987487589</v>
      </c>
      <c r="N693" s="1">
        <f t="shared" si="13"/>
        <v>0</v>
      </c>
      <c r="P693" s="1">
        <f t="shared" si="14"/>
        <v>0</v>
      </c>
    </row>
    <row r="694" spans="2:16" x14ac:dyDescent="0.35">
      <c r="B694" s="3">
        <v>44461</v>
      </c>
      <c r="C694" s="4">
        <v>687</v>
      </c>
      <c r="D694" s="4"/>
      <c r="E694" s="1">
        <v>1.1633254975120617E-3</v>
      </c>
      <c r="F694" s="1">
        <v>1163.3254975120071</v>
      </c>
      <c r="G694" s="1">
        <v>1247.6674340099903</v>
      </c>
      <c r="H694" s="4">
        <f t="shared" si="11"/>
        <v>16254.882228326635</v>
      </c>
      <c r="J694" s="1" cm="1">
        <f t="array" ref="J694">AVERAGE(IF(F145:F694&lt;(-1*H694),F145:F694))</f>
        <v>-27711.709057620588</v>
      </c>
      <c r="L694" s="1">
        <f t="shared" si="10"/>
        <v>1163.3254975120617</v>
      </c>
      <c r="M694" s="1">
        <f t="shared" si="12"/>
        <v>-1163.3254975120617</v>
      </c>
      <c r="N694" s="1">
        <f t="shared" si="13"/>
        <v>0</v>
      </c>
      <c r="P694" s="1">
        <f t="shared" si="14"/>
        <v>0</v>
      </c>
    </row>
    <row r="695" spans="2:16" x14ac:dyDescent="0.35">
      <c r="B695" s="3">
        <v>44462</v>
      </c>
      <c r="C695" s="4">
        <v>688</v>
      </c>
      <c r="D695" s="4"/>
      <c r="E695" s="1">
        <v>-5.4786007737926421E-3</v>
      </c>
      <c r="F695" s="1">
        <v>-5478.6007737925975</v>
      </c>
      <c r="G695" s="1">
        <v>-6197.5222126154849</v>
      </c>
      <c r="H695" s="4">
        <f t="shared" si="11"/>
        <v>16254.882228326635</v>
      </c>
      <c r="J695" s="1" cm="1">
        <f t="array" ref="J695">AVERAGE(IF(F146:F695&lt;(-1*H695),F146:F695))</f>
        <v>-27711.709057620588</v>
      </c>
      <c r="L695" s="1">
        <f t="shared" si="10"/>
        <v>-5478.600773792642</v>
      </c>
      <c r="M695" s="1">
        <f t="shared" si="12"/>
        <v>5478.600773792642</v>
      </c>
      <c r="N695" s="1">
        <f t="shared" si="13"/>
        <v>0</v>
      </c>
      <c r="P695" s="1">
        <f t="shared" si="14"/>
        <v>0</v>
      </c>
    </row>
    <row r="696" spans="2:16" x14ac:dyDescent="0.35">
      <c r="B696" s="3">
        <v>44463</v>
      </c>
      <c r="C696" s="4">
        <v>689</v>
      </c>
      <c r="D696" s="4"/>
      <c r="E696" s="1">
        <v>-2.1234211993165653E-3</v>
      </c>
      <c r="F696" s="1">
        <v>-2123.4211993165081</v>
      </c>
      <c r="G696" s="1">
        <v>-1675.2701184145558</v>
      </c>
      <c r="H696" s="4">
        <f t="shared" si="11"/>
        <v>16254.882228326635</v>
      </c>
      <c r="J696" s="1" cm="1">
        <f t="array" ref="J696">AVERAGE(IF(F147:F696&lt;(-1*H696),F147:F696))</f>
        <v>-27711.709057620588</v>
      </c>
      <c r="L696" s="1">
        <f t="shared" si="10"/>
        <v>-2123.4211993165654</v>
      </c>
      <c r="M696" s="1">
        <f t="shared" si="12"/>
        <v>2123.4211993165654</v>
      </c>
      <c r="N696" s="1">
        <f t="shared" si="13"/>
        <v>0</v>
      </c>
      <c r="P696" s="1">
        <f t="shared" si="14"/>
        <v>0</v>
      </c>
    </row>
    <row r="697" spans="2:16" x14ac:dyDescent="0.35">
      <c r="B697" s="3">
        <v>44466</v>
      </c>
      <c r="C697" s="4">
        <v>690</v>
      </c>
      <c r="D697" s="4"/>
      <c r="E697" s="1">
        <v>-9.1418448164668484E-4</v>
      </c>
      <c r="F697" s="1">
        <v>-914.18448164663278</v>
      </c>
      <c r="G697" s="1">
        <v>-744.65470037854118</v>
      </c>
      <c r="H697" s="4">
        <f t="shared" si="11"/>
        <v>16254.882228326635</v>
      </c>
      <c r="J697" s="1" cm="1">
        <f t="array" ref="J697">AVERAGE(IF(F148:F697&lt;(-1*H697),F148:F697))</f>
        <v>-27711.709057620588</v>
      </c>
      <c r="L697" s="1">
        <f t="shared" si="10"/>
        <v>-914.18448164668484</v>
      </c>
      <c r="M697" s="1">
        <f t="shared" si="12"/>
        <v>914.18448164668484</v>
      </c>
      <c r="N697" s="1">
        <f t="shared" si="13"/>
        <v>0</v>
      </c>
      <c r="P697" s="1">
        <f t="shared" si="14"/>
        <v>0</v>
      </c>
    </row>
    <row r="698" spans="2:16" x14ac:dyDescent="0.35">
      <c r="B698" s="3">
        <v>44467</v>
      </c>
      <c r="C698" s="4">
        <v>691</v>
      </c>
      <c r="D698" s="4"/>
      <c r="E698" s="1">
        <v>-5.8444966690963098E-3</v>
      </c>
      <c r="F698" s="1">
        <v>-5844.4966690962901</v>
      </c>
      <c r="G698" s="1">
        <v>-5111.5919158184615</v>
      </c>
      <c r="H698" s="4">
        <f t="shared" si="11"/>
        <v>16254.882228326635</v>
      </c>
      <c r="J698" s="1" cm="1">
        <f t="array" ref="J698">AVERAGE(IF(F149:F698&lt;(-1*H698),F149:F698))</f>
        <v>-27711.709057620588</v>
      </c>
      <c r="L698" s="1">
        <f t="shared" si="10"/>
        <v>-5844.4966690963101</v>
      </c>
      <c r="M698" s="1">
        <f t="shared" si="12"/>
        <v>5844.4966690963101</v>
      </c>
      <c r="N698" s="1">
        <f t="shared" si="13"/>
        <v>0</v>
      </c>
      <c r="P698" s="1">
        <f t="shared" si="14"/>
        <v>0</v>
      </c>
    </row>
    <row r="699" spans="2:16" x14ac:dyDescent="0.35">
      <c r="B699" s="3">
        <v>44468</v>
      </c>
      <c r="C699" s="4">
        <v>692</v>
      </c>
      <c r="D699" s="4"/>
      <c r="E699" s="1">
        <v>1.1665166671782912E-4</v>
      </c>
      <c r="F699" s="1">
        <v>116.65166671783663</v>
      </c>
      <c r="G699" s="1">
        <v>78.940557847902184</v>
      </c>
      <c r="H699" s="4">
        <f t="shared" si="11"/>
        <v>16254.882228326635</v>
      </c>
      <c r="J699" s="1" cm="1">
        <f t="array" ref="J699">AVERAGE(IF(F150:F699&lt;(-1*H699),F150:F699))</f>
        <v>-27711.709057620588</v>
      </c>
      <c r="L699" s="1">
        <f t="shared" si="10"/>
        <v>116.65166671782912</v>
      </c>
      <c r="M699" s="1">
        <f t="shared" si="12"/>
        <v>-116.65166671782912</v>
      </c>
      <c r="N699" s="1">
        <f t="shared" si="13"/>
        <v>0</v>
      </c>
      <c r="P699" s="1">
        <f t="shared" si="14"/>
        <v>0</v>
      </c>
    </row>
    <row r="700" spans="2:16" x14ac:dyDescent="0.35">
      <c r="B700" s="3">
        <v>44469</v>
      </c>
      <c r="C700" s="4">
        <v>693</v>
      </c>
      <c r="D700" s="4"/>
      <c r="E700" s="1">
        <v>-6.9158709317139954E-4</v>
      </c>
      <c r="F700" s="1">
        <v>-691.58709317143075</v>
      </c>
      <c r="G700" s="1">
        <v>-507.5708635527763</v>
      </c>
      <c r="H700" s="4">
        <f t="shared" si="11"/>
        <v>16254.882228326635</v>
      </c>
      <c r="J700" s="1" cm="1">
        <f t="array" ref="J700">AVERAGE(IF(F151:F700&lt;(-1*H700),F151:F700))</f>
        <v>-27711.709057620588</v>
      </c>
      <c r="L700" s="1">
        <f t="shared" si="10"/>
        <v>-691.58709317139949</v>
      </c>
      <c r="M700" s="1">
        <f t="shared" si="12"/>
        <v>691.58709317139949</v>
      </c>
      <c r="N700" s="1">
        <f t="shared" si="13"/>
        <v>0</v>
      </c>
      <c r="P700" s="1">
        <f t="shared" si="14"/>
        <v>0</v>
      </c>
    </row>
    <row r="701" spans="2:16" x14ac:dyDescent="0.35">
      <c r="B701" s="3">
        <v>44470</v>
      </c>
      <c r="C701" s="4">
        <v>694</v>
      </c>
      <c r="D701" s="4"/>
      <c r="E701" s="1">
        <v>4.0485536199066354E-3</v>
      </c>
      <c r="F701" s="1">
        <v>4048.5536199066555</v>
      </c>
      <c r="G701" s="1">
        <v>3207.625644238618</v>
      </c>
      <c r="H701" s="4">
        <f t="shared" si="11"/>
        <v>16254.882228326635</v>
      </c>
      <c r="J701" s="1" cm="1">
        <f t="array" ref="J701">AVERAGE(IF(F152:F701&lt;(-1*H701),F152:F701))</f>
        <v>-27711.709057620588</v>
      </c>
      <c r="L701" s="1">
        <f t="shared" si="10"/>
        <v>4048.5536199066355</v>
      </c>
      <c r="M701" s="1">
        <f t="shared" si="12"/>
        <v>-4048.5536199066355</v>
      </c>
      <c r="N701" s="1">
        <f t="shared" si="13"/>
        <v>0</v>
      </c>
      <c r="P701" s="1">
        <f t="shared" si="14"/>
        <v>0</v>
      </c>
    </row>
    <row r="702" spans="2:16" x14ac:dyDescent="0.35">
      <c r="B702" s="3">
        <v>44473</v>
      </c>
      <c r="C702" s="4">
        <v>695</v>
      </c>
      <c r="D702" s="4"/>
      <c r="E702" s="1">
        <v>-9.685567784249794E-4</v>
      </c>
      <c r="F702" s="1">
        <v>-968.55677842500154</v>
      </c>
      <c r="G702" s="1">
        <v>-708.52462199980516</v>
      </c>
      <c r="H702" s="4">
        <f t="shared" si="11"/>
        <v>16254.882228326635</v>
      </c>
      <c r="J702" s="1" cm="1">
        <f t="array" ref="J702">AVERAGE(IF(F153:F702&lt;(-1*H702),F153:F702))</f>
        <v>-27711.709057620588</v>
      </c>
      <c r="L702" s="1">
        <f t="shared" si="10"/>
        <v>-968.55677842497937</v>
      </c>
      <c r="M702" s="1">
        <f t="shared" si="12"/>
        <v>968.55677842497937</v>
      </c>
      <c r="N702" s="1">
        <f t="shared" si="13"/>
        <v>0</v>
      </c>
      <c r="P702" s="1">
        <f t="shared" si="14"/>
        <v>0</v>
      </c>
    </row>
    <row r="703" spans="2:16" x14ac:dyDescent="0.35">
      <c r="B703" s="3">
        <v>44474</v>
      </c>
      <c r="C703" s="4">
        <v>696</v>
      </c>
      <c r="D703" s="4"/>
      <c r="E703" s="1">
        <v>-2.5520764395360832E-3</v>
      </c>
      <c r="F703" s="1">
        <v>-2552.0764395360602</v>
      </c>
      <c r="G703" s="1">
        <v>-2006.4325226380442</v>
      </c>
      <c r="H703" s="4">
        <f t="shared" si="11"/>
        <v>16254.882228326635</v>
      </c>
      <c r="J703" s="1" cm="1">
        <f t="array" ref="J703">AVERAGE(IF(F154:F703&lt;(-1*H703),F154:F703))</f>
        <v>-27711.709057620588</v>
      </c>
      <c r="L703" s="1">
        <f t="shared" si="10"/>
        <v>-2552.0764395360834</v>
      </c>
      <c r="M703" s="1">
        <f t="shared" si="12"/>
        <v>2552.0764395360834</v>
      </c>
      <c r="N703" s="1">
        <f t="shared" si="13"/>
        <v>0</v>
      </c>
      <c r="P703" s="1">
        <f t="shared" si="14"/>
        <v>0</v>
      </c>
    </row>
    <row r="704" spans="2:16" x14ac:dyDescent="0.35">
      <c r="B704" s="3">
        <v>44475</v>
      </c>
      <c r="C704" s="4">
        <v>697</v>
      </c>
      <c r="D704" s="4"/>
      <c r="E704" s="1">
        <v>3.2820716356099261E-4</v>
      </c>
      <c r="F704" s="1">
        <v>328.20716356101912</v>
      </c>
      <c r="G704" s="1">
        <v>261.13603486367668</v>
      </c>
      <c r="H704" s="4">
        <f t="shared" si="11"/>
        <v>16254.882228326635</v>
      </c>
      <c r="J704" s="1" cm="1">
        <f t="array" ref="J704">AVERAGE(IF(F155:F704&lt;(-1*H704),F155:F704))</f>
        <v>-27711.709057620588</v>
      </c>
      <c r="L704" s="1">
        <f t="shared" si="10"/>
        <v>328.20716356099263</v>
      </c>
      <c r="M704" s="1">
        <f t="shared" si="12"/>
        <v>-328.20716356099263</v>
      </c>
      <c r="N704" s="1">
        <f t="shared" si="13"/>
        <v>0</v>
      </c>
      <c r="P704" s="1">
        <f t="shared" si="14"/>
        <v>0</v>
      </c>
    </row>
    <row r="705" spans="2:16" x14ac:dyDescent="0.35">
      <c r="B705" s="3">
        <v>44476</v>
      </c>
      <c r="C705" s="4">
        <v>698</v>
      </c>
      <c r="D705" s="4"/>
      <c r="E705" s="1">
        <v>-3.0598522081359209E-3</v>
      </c>
      <c r="F705" s="1">
        <v>-3059.8522081358824</v>
      </c>
      <c r="G705" s="1">
        <v>-2637.3239855285137</v>
      </c>
      <c r="H705" s="4">
        <f t="shared" si="11"/>
        <v>16254.882228326635</v>
      </c>
      <c r="J705" s="1" cm="1">
        <f t="array" ref="J705">AVERAGE(IF(F156:F705&lt;(-1*H705),F156:F705))</f>
        <v>-27711.709057620588</v>
      </c>
      <c r="L705" s="1">
        <f t="shared" si="10"/>
        <v>-3059.852208135921</v>
      </c>
      <c r="M705" s="1">
        <f t="shared" si="12"/>
        <v>3059.852208135921</v>
      </c>
      <c r="N705" s="1">
        <f t="shared" si="13"/>
        <v>0</v>
      </c>
      <c r="P705" s="1">
        <f t="shared" si="14"/>
        <v>0</v>
      </c>
    </row>
    <row r="706" spans="2:16" x14ac:dyDescent="0.35">
      <c r="B706" s="3">
        <v>44477</v>
      </c>
      <c r="C706" s="4">
        <v>699</v>
      </c>
      <c r="D706" s="4"/>
      <c r="E706" s="1">
        <v>-2.5893203148223604E-3</v>
      </c>
      <c r="F706" s="1">
        <v>-2589.3203148223693</v>
      </c>
      <c r="G706" s="1">
        <v>-2159.1731707213485</v>
      </c>
      <c r="H706" s="4">
        <f t="shared" si="11"/>
        <v>16254.882228326635</v>
      </c>
      <c r="J706" s="1" cm="1">
        <f t="array" ref="J706">AVERAGE(IF(F157:F706&lt;(-1*H706),F157:F706))</f>
        <v>-27711.709057620588</v>
      </c>
      <c r="L706" s="1">
        <f t="shared" si="10"/>
        <v>-2589.3203148223606</v>
      </c>
      <c r="M706" s="1">
        <f t="shared" si="12"/>
        <v>2589.3203148223606</v>
      </c>
      <c r="N706" s="1">
        <f t="shared" si="13"/>
        <v>0</v>
      </c>
      <c r="P706" s="1">
        <f t="shared" si="14"/>
        <v>0</v>
      </c>
    </row>
    <row r="707" spans="2:16" x14ac:dyDescent="0.35">
      <c r="B707" s="3">
        <v>44480</v>
      </c>
      <c r="C707" s="4">
        <v>700</v>
      </c>
      <c r="D707" s="4"/>
      <c r="E707" s="1">
        <v>-1.893006607567873E-3</v>
      </c>
      <c r="F707" s="1">
        <v>-1893.0066075678915</v>
      </c>
      <c r="G707" s="1">
        <v>-1581.4081241406423</v>
      </c>
      <c r="H707" s="4">
        <f t="shared" si="11"/>
        <v>16254.882228326635</v>
      </c>
      <c r="J707" s="1" cm="1">
        <f t="array" ref="J707">AVERAGE(IF(F158:F707&lt;(-1*H707),F158:F707))</f>
        <v>-27711.709057620588</v>
      </c>
      <c r="L707" s="1">
        <f t="shared" si="10"/>
        <v>-1893.0066075678731</v>
      </c>
      <c r="M707" s="1">
        <f t="shared" si="12"/>
        <v>1893.0066075678731</v>
      </c>
      <c r="N707" s="1">
        <f t="shared" si="13"/>
        <v>0</v>
      </c>
      <c r="P707" s="1">
        <f t="shared" si="14"/>
        <v>0</v>
      </c>
    </row>
    <row r="708" spans="2:16" x14ac:dyDescent="0.35">
      <c r="B708" s="3">
        <v>44481</v>
      </c>
      <c r="C708" s="4">
        <v>701</v>
      </c>
      <c r="D708" s="4"/>
      <c r="E708" s="1">
        <v>4.5867408014866849E-3</v>
      </c>
      <c r="F708" s="1">
        <v>4586.7408014866523</v>
      </c>
      <c r="G708" s="1">
        <v>3976.5029810053488</v>
      </c>
      <c r="H708" s="4">
        <f t="shared" si="11"/>
        <v>16254.882228326635</v>
      </c>
      <c r="J708" s="1" cm="1">
        <f t="array" ref="J708">AVERAGE(IF(F159:F708&lt;(-1*H708),F159:F708))</f>
        <v>-27711.709057620588</v>
      </c>
      <c r="L708" s="1">
        <f t="shared" si="10"/>
        <v>4586.7408014866851</v>
      </c>
      <c r="M708" s="1">
        <f t="shared" si="12"/>
        <v>-4586.7408014866851</v>
      </c>
      <c r="N708" s="1">
        <f t="shared" si="13"/>
        <v>0</v>
      </c>
      <c r="P708" s="1">
        <f t="shared" si="14"/>
        <v>0</v>
      </c>
    </row>
    <row r="709" spans="2:16" x14ac:dyDescent="0.35">
      <c r="B709" s="3">
        <v>44482</v>
      </c>
      <c r="C709" s="4">
        <v>702</v>
      </c>
      <c r="D709" s="4"/>
      <c r="E709" s="1">
        <v>3.0299167933716597E-3</v>
      </c>
      <c r="F709" s="1">
        <v>3029.9167933716672</v>
      </c>
      <c r="G709" s="1">
        <v>2263.7740450691081</v>
      </c>
      <c r="H709" s="4">
        <f t="shared" si="11"/>
        <v>16254.882228326635</v>
      </c>
      <c r="J709" s="1" cm="1">
        <f t="array" ref="J709">AVERAGE(IF(F160:F709&lt;(-1*H709),F160:F709))</f>
        <v>-27711.709057620588</v>
      </c>
      <c r="L709" s="1">
        <f t="shared" si="10"/>
        <v>3029.9167933716599</v>
      </c>
      <c r="M709" s="1">
        <f t="shared" si="12"/>
        <v>-3029.9167933716599</v>
      </c>
      <c r="N709" s="1">
        <f t="shared" si="13"/>
        <v>0</v>
      </c>
      <c r="P709" s="1">
        <f t="shared" si="14"/>
        <v>0</v>
      </c>
    </row>
    <row r="710" spans="2:16" x14ac:dyDescent="0.35">
      <c r="B710" s="3">
        <v>44483</v>
      </c>
      <c r="C710" s="4">
        <v>703</v>
      </c>
      <c r="D710" s="4"/>
      <c r="E710" s="1">
        <v>2.3236510985985771E-3</v>
      </c>
      <c r="F710" s="1">
        <v>2323.6510985986097</v>
      </c>
      <c r="G710" s="1">
        <v>1726.7151890350551</v>
      </c>
      <c r="H710" s="4">
        <f t="shared" si="11"/>
        <v>16254.882228326635</v>
      </c>
      <c r="J710" s="1" cm="1">
        <f t="array" ref="J710">AVERAGE(IF(F161:F710&lt;(-1*H710),F161:F710))</f>
        <v>-27711.709057620588</v>
      </c>
      <c r="L710" s="1">
        <f t="shared" si="10"/>
        <v>2323.6510985985769</v>
      </c>
      <c r="M710" s="1">
        <f t="shared" si="12"/>
        <v>-2323.6510985985769</v>
      </c>
      <c r="N710" s="1">
        <f t="shared" si="13"/>
        <v>0</v>
      </c>
      <c r="P710" s="1">
        <f t="shared" si="14"/>
        <v>0</v>
      </c>
    </row>
    <row r="711" spans="2:16" x14ac:dyDescent="0.35">
      <c r="B711" s="3">
        <v>44484</v>
      </c>
      <c r="C711" s="4">
        <v>704</v>
      </c>
      <c r="D711" s="4"/>
      <c r="E711" s="1">
        <v>-2.5339828494120422E-3</v>
      </c>
      <c r="F711" s="1">
        <v>-2533.9828494120156</v>
      </c>
      <c r="G711" s="1">
        <v>-1938.4637747815152</v>
      </c>
      <c r="H711" s="4">
        <f t="shared" si="11"/>
        <v>16254.882228326635</v>
      </c>
      <c r="J711" s="1" cm="1">
        <f t="array" ref="J711">AVERAGE(IF(F162:F711&lt;(-1*H711),F162:F711))</f>
        <v>-27711.709057620588</v>
      </c>
      <c r="L711" s="1">
        <f t="shared" si="10"/>
        <v>-2533.982849412042</v>
      </c>
      <c r="M711" s="1">
        <f t="shared" si="12"/>
        <v>2533.982849412042</v>
      </c>
      <c r="N711" s="1">
        <f t="shared" si="13"/>
        <v>0</v>
      </c>
      <c r="P711" s="1">
        <f t="shared" si="14"/>
        <v>0</v>
      </c>
    </row>
    <row r="712" spans="2:16" x14ac:dyDescent="0.35">
      <c r="B712" s="3">
        <v>44487</v>
      </c>
      <c r="C712" s="4">
        <v>705</v>
      </c>
      <c r="D712" s="4"/>
      <c r="E712" s="1">
        <v>-4.7874985715720312E-4</v>
      </c>
      <c r="F712" s="1">
        <v>-478.74985715723597</v>
      </c>
      <c r="G712" s="1">
        <v>-372.24668091498177</v>
      </c>
      <c r="H712" s="4">
        <f t="shared" si="11"/>
        <v>16254.882228326635</v>
      </c>
      <c r="J712" s="1" cm="1">
        <f t="array" ref="J712">AVERAGE(IF(F163:F712&lt;(-1*H712),F163:F712))</f>
        <v>-27711.709057620588</v>
      </c>
      <c r="L712" s="1">
        <f t="shared" si="10"/>
        <v>-478.74985715720311</v>
      </c>
      <c r="M712" s="1">
        <f t="shared" si="12"/>
        <v>478.74985715720311</v>
      </c>
      <c r="N712" s="1">
        <f t="shared" si="13"/>
        <v>0</v>
      </c>
      <c r="P712" s="1">
        <f t="shared" si="14"/>
        <v>0</v>
      </c>
    </row>
    <row r="713" spans="2:16" x14ac:dyDescent="0.35">
      <c r="B713" s="3">
        <v>44488</v>
      </c>
      <c r="C713" s="4">
        <v>706</v>
      </c>
      <c r="D713" s="4"/>
      <c r="E713" s="1">
        <v>-3.4687443676064906E-3</v>
      </c>
      <c r="F713" s="1">
        <v>-3468.7443676064722</v>
      </c>
      <c r="G713" s="1">
        <v>-2917.940621341123</v>
      </c>
      <c r="H713" s="4">
        <f t="shared" si="11"/>
        <v>16254.882228326635</v>
      </c>
      <c r="J713" s="1" cm="1">
        <f t="array" ref="J713">AVERAGE(IF(F164:F713&lt;(-1*H713),F164:F713))</f>
        <v>-27711.709057620588</v>
      </c>
      <c r="L713" s="1">
        <f t="shared" si="10"/>
        <v>-3468.7443676064904</v>
      </c>
      <c r="M713" s="1">
        <f t="shared" si="12"/>
        <v>3468.7443676064904</v>
      </c>
      <c r="N713" s="1">
        <f t="shared" si="13"/>
        <v>0</v>
      </c>
      <c r="P713" s="1">
        <f t="shared" si="14"/>
        <v>0</v>
      </c>
    </row>
    <row r="714" spans="2:16" x14ac:dyDescent="0.35">
      <c r="B714" s="3">
        <v>44489</v>
      </c>
      <c r="C714" s="4">
        <v>707</v>
      </c>
      <c r="D714" s="4"/>
      <c r="E714" s="1">
        <v>-1.3214780754583751E-3</v>
      </c>
      <c r="F714" s="1">
        <v>-1321.4780754583189</v>
      </c>
      <c r="G714" s="1">
        <v>-1051.6621693638399</v>
      </c>
      <c r="H714" s="4">
        <f t="shared" si="11"/>
        <v>16254.882228326635</v>
      </c>
      <c r="J714" s="1" cm="1">
        <f t="array" ref="J714">AVERAGE(IF(F165:F714&lt;(-1*H714),F165:F714))</f>
        <v>-27711.709057620588</v>
      </c>
      <c r="L714" s="1">
        <f t="shared" si="10"/>
        <v>-1321.4780754583751</v>
      </c>
      <c r="M714" s="1">
        <f t="shared" si="12"/>
        <v>1321.4780754583751</v>
      </c>
      <c r="N714" s="1">
        <f t="shared" si="13"/>
        <v>0</v>
      </c>
      <c r="P714" s="1">
        <f t="shared" si="14"/>
        <v>0</v>
      </c>
    </row>
    <row r="715" spans="2:16" x14ac:dyDescent="0.35">
      <c r="B715" s="3">
        <v>44490</v>
      </c>
      <c r="C715" s="4">
        <v>708</v>
      </c>
      <c r="D715" s="4"/>
      <c r="E715" s="1">
        <v>-1.7038861577133543E-3</v>
      </c>
      <c r="F715" s="1">
        <v>-1703.8861577133648</v>
      </c>
      <c r="G715" s="1">
        <v>-1441.6275902799734</v>
      </c>
      <c r="H715" s="4">
        <f t="shared" si="11"/>
        <v>16254.882228326635</v>
      </c>
      <c r="J715" s="1" cm="1">
        <f t="array" ref="J715">AVERAGE(IF(F166:F715&lt;(-1*H715),F166:F715))</f>
        <v>-27711.709057620588</v>
      </c>
      <c r="L715" s="1">
        <f t="shared" si="10"/>
        <v>-1703.8861577133544</v>
      </c>
      <c r="M715" s="1">
        <f t="shared" si="12"/>
        <v>1703.8861577133544</v>
      </c>
      <c r="N715" s="1">
        <f t="shared" si="13"/>
        <v>0</v>
      </c>
      <c r="P715" s="1">
        <f t="shared" si="14"/>
        <v>0</v>
      </c>
    </row>
    <row r="716" spans="2:16" x14ac:dyDescent="0.35">
      <c r="B716" s="3">
        <v>44491</v>
      </c>
      <c r="C716" s="4">
        <v>709</v>
      </c>
      <c r="D716" s="4"/>
      <c r="E716" s="1">
        <v>2.5423375117511094E-3</v>
      </c>
      <c r="F716" s="1">
        <v>2542.3375117511023</v>
      </c>
      <c r="G716" s="1">
        <v>2248.4124002037856</v>
      </c>
      <c r="H716" s="4">
        <f t="shared" si="11"/>
        <v>16254.882228326635</v>
      </c>
      <c r="J716" s="1" cm="1">
        <f t="array" ref="J716">AVERAGE(IF(F167:F716&lt;(-1*H716),F167:F716))</f>
        <v>-27711.709057620588</v>
      </c>
      <c r="L716" s="1">
        <f t="shared" si="10"/>
        <v>2542.3375117511096</v>
      </c>
      <c r="M716" s="1">
        <f t="shared" si="12"/>
        <v>-2542.3375117511096</v>
      </c>
      <c r="N716" s="1">
        <f t="shared" si="13"/>
        <v>0</v>
      </c>
      <c r="P716" s="1">
        <f t="shared" si="14"/>
        <v>0</v>
      </c>
    </row>
    <row r="717" spans="2:16" x14ac:dyDescent="0.35">
      <c r="B717" s="3">
        <v>44494</v>
      </c>
      <c r="C717" s="4">
        <v>710</v>
      </c>
      <c r="D717" s="4"/>
      <c r="E717" s="1">
        <v>5.5961453410963364E-4</v>
      </c>
      <c r="F717" s="1">
        <v>559.61453410959803</v>
      </c>
      <c r="G717" s="1">
        <v>492.77325961119641</v>
      </c>
      <c r="H717" s="4">
        <f t="shared" si="11"/>
        <v>16254.882228326635</v>
      </c>
      <c r="J717" s="1" cm="1">
        <f t="array" ref="J717">AVERAGE(IF(F168:F717&lt;(-1*H717),F168:F717))</f>
        <v>-27711.709057620588</v>
      </c>
      <c r="L717" s="1">
        <f t="shared" si="10"/>
        <v>559.61453410963361</v>
      </c>
      <c r="M717" s="1">
        <f t="shared" si="12"/>
        <v>-559.61453410963361</v>
      </c>
      <c r="N717" s="1">
        <f t="shared" si="13"/>
        <v>0</v>
      </c>
      <c r="P717" s="1">
        <f t="shared" si="14"/>
        <v>0</v>
      </c>
    </row>
    <row r="718" spans="2:16" x14ac:dyDescent="0.35">
      <c r="B718" s="3">
        <v>44495</v>
      </c>
      <c r="C718" s="4">
        <v>711</v>
      </c>
      <c r="D718" s="4"/>
      <c r="E718" s="1">
        <v>2.396416054410655E-3</v>
      </c>
      <c r="F718" s="1">
        <v>2396.4160544106271</v>
      </c>
      <c r="G718" s="1">
        <v>2278.620414037995</v>
      </c>
      <c r="H718" s="4">
        <f t="shared" si="11"/>
        <v>16254.882228326635</v>
      </c>
      <c r="J718" s="1" cm="1">
        <f t="array" ref="J718">AVERAGE(IF(F169:F718&lt;(-1*H718),F169:F718))</f>
        <v>-27711.709057620588</v>
      </c>
      <c r="L718" s="1">
        <f t="shared" si="10"/>
        <v>2396.4160544106549</v>
      </c>
      <c r="M718" s="1">
        <f t="shared" si="12"/>
        <v>-2396.4160544106549</v>
      </c>
      <c r="N718" s="1">
        <f t="shared" si="13"/>
        <v>0</v>
      </c>
      <c r="P718" s="1">
        <f t="shared" si="14"/>
        <v>0</v>
      </c>
    </row>
    <row r="719" spans="2:16" x14ac:dyDescent="0.35">
      <c r="B719" s="3">
        <v>44496</v>
      </c>
      <c r="C719" s="4">
        <v>712</v>
      </c>
      <c r="D719" s="4"/>
      <c r="E719" s="1">
        <v>4.4708825171961104E-3</v>
      </c>
      <c r="F719" s="1">
        <v>4470.8825171961216</v>
      </c>
      <c r="G719" s="1">
        <v>4223.7296178209972</v>
      </c>
      <c r="H719" s="4">
        <f t="shared" si="11"/>
        <v>16254.882228326635</v>
      </c>
      <c r="J719" s="1" cm="1">
        <f t="array" ref="J719">AVERAGE(IF(F170:F719&lt;(-1*H719),F170:F719))</f>
        <v>-27711.709057620588</v>
      </c>
      <c r="L719" s="1">
        <f t="shared" si="10"/>
        <v>4470.8825171961107</v>
      </c>
      <c r="M719" s="1">
        <f t="shared" si="12"/>
        <v>-4470.8825171961107</v>
      </c>
      <c r="N719" s="1">
        <f t="shared" si="13"/>
        <v>0</v>
      </c>
      <c r="P719" s="1">
        <f t="shared" si="14"/>
        <v>0</v>
      </c>
    </row>
    <row r="720" spans="2:16" x14ac:dyDescent="0.35">
      <c r="B720" s="3">
        <v>44497</v>
      </c>
      <c r="C720" s="4">
        <v>713</v>
      </c>
      <c r="D720" s="4"/>
      <c r="E720" s="1">
        <v>-1.7936230269395407E-3</v>
      </c>
      <c r="F720" s="1">
        <v>-1793.6230269395746</v>
      </c>
      <c r="G720" s="1">
        <v>-1426.9526510106066</v>
      </c>
      <c r="H720" s="4">
        <f t="shared" si="11"/>
        <v>16254.882228326635</v>
      </c>
      <c r="J720" s="1" cm="1">
        <f t="array" ref="J720">AVERAGE(IF(F171:F720&lt;(-1*H720),F171:F720))</f>
        <v>-27711.709057620588</v>
      </c>
      <c r="L720" s="1">
        <f t="shared" si="10"/>
        <v>-1793.6230269395408</v>
      </c>
      <c r="M720" s="1">
        <f t="shared" si="12"/>
        <v>1793.6230269395408</v>
      </c>
      <c r="N720" s="1">
        <f t="shared" si="13"/>
        <v>0</v>
      </c>
      <c r="P720" s="1">
        <f t="shared" si="14"/>
        <v>0</v>
      </c>
    </row>
    <row r="721" spans="2:16" x14ac:dyDescent="0.35">
      <c r="B721" s="3">
        <v>44498</v>
      </c>
      <c r="C721" s="4">
        <v>714</v>
      </c>
      <c r="D721" s="4"/>
      <c r="E721" s="1">
        <v>1.9599879034658984E-4</v>
      </c>
      <c r="F721" s="1">
        <v>195.99879034655169</v>
      </c>
      <c r="G721" s="1">
        <v>163.10821356835669</v>
      </c>
      <c r="H721" s="4">
        <f t="shared" si="11"/>
        <v>16254.882228326635</v>
      </c>
      <c r="J721" s="1" cm="1">
        <f t="array" ref="J721">AVERAGE(IF(F172:F721&lt;(-1*H721),F172:F721))</f>
        <v>-27711.709057620588</v>
      </c>
      <c r="L721" s="1">
        <f t="shared" si="10"/>
        <v>195.99879034658983</v>
      </c>
      <c r="M721" s="1">
        <f t="shared" si="12"/>
        <v>-195.99879034658983</v>
      </c>
      <c r="N721" s="1">
        <f t="shared" si="13"/>
        <v>0</v>
      </c>
      <c r="P721" s="1">
        <f t="shared" si="14"/>
        <v>0</v>
      </c>
    </row>
    <row r="722" spans="2:16" x14ac:dyDescent="0.35">
      <c r="B722" s="3">
        <v>44501</v>
      </c>
      <c r="C722" s="4">
        <v>715</v>
      </c>
      <c r="D722" s="4"/>
      <c r="E722" s="1">
        <v>-1.4847707039658006E-3</v>
      </c>
      <c r="F722" s="1">
        <v>-1484.770703965798</v>
      </c>
      <c r="G722" s="1">
        <v>-1339.5504971739617</v>
      </c>
      <c r="H722" s="4">
        <f t="shared" si="11"/>
        <v>16254.882228326635</v>
      </c>
      <c r="J722" s="1" cm="1">
        <f t="array" ref="J722">AVERAGE(IF(F173:F722&lt;(-1*H722),F173:F722))</f>
        <v>-27711.709057620588</v>
      </c>
      <c r="L722" s="1">
        <f t="shared" si="10"/>
        <v>-1484.7707039658007</v>
      </c>
      <c r="M722" s="1">
        <f t="shared" si="12"/>
        <v>1484.7707039658007</v>
      </c>
      <c r="N722" s="1">
        <f t="shared" si="13"/>
        <v>0</v>
      </c>
      <c r="P722" s="1">
        <f t="shared" si="14"/>
        <v>0</v>
      </c>
    </row>
    <row r="723" spans="2:16" x14ac:dyDescent="0.35">
      <c r="B723" s="3">
        <v>44502</v>
      </c>
      <c r="C723" s="4">
        <v>716</v>
      </c>
      <c r="D723" s="4"/>
      <c r="E723" s="1">
        <v>2.5637229119920813E-3</v>
      </c>
      <c r="F723" s="1">
        <v>2563.7229119921103</v>
      </c>
      <c r="G723" s="1">
        <v>2429.551309755997</v>
      </c>
      <c r="H723" s="4">
        <f t="shared" si="11"/>
        <v>16254.882228326635</v>
      </c>
      <c r="J723" s="1" cm="1">
        <f t="array" ref="J723">AVERAGE(IF(F174:F723&lt;(-1*H723),F174:F723))</f>
        <v>-27711.709057620588</v>
      </c>
      <c r="L723" s="1">
        <f t="shared" si="10"/>
        <v>2563.7229119920812</v>
      </c>
      <c r="M723" s="1">
        <f t="shared" si="12"/>
        <v>-2563.7229119920812</v>
      </c>
      <c r="N723" s="1">
        <f t="shared" si="13"/>
        <v>0</v>
      </c>
      <c r="P723" s="1">
        <f t="shared" si="14"/>
        <v>0</v>
      </c>
    </row>
    <row r="724" spans="2:16" x14ac:dyDescent="0.35">
      <c r="B724" s="3">
        <v>44503</v>
      </c>
      <c r="C724" s="4">
        <v>717</v>
      </c>
      <c r="D724" s="4"/>
      <c r="E724" s="1">
        <v>-1.908975952206383E-3</v>
      </c>
      <c r="F724" s="1">
        <v>-1908.9759522064123</v>
      </c>
      <c r="G724" s="1">
        <v>-1777.9440198105542</v>
      </c>
      <c r="H724" s="4">
        <f t="shared" si="11"/>
        <v>16254.882228326635</v>
      </c>
      <c r="J724" s="1" cm="1">
        <f t="array" ref="J724">AVERAGE(IF(F175:F724&lt;(-1*H724),F175:F724))</f>
        <v>-27711.709057620588</v>
      </c>
      <c r="L724" s="1">
        <f t="shared" si="10"/>
        <v>-1908.975952206383</v>
      </c>
      <c r="M724" s="1">
        <f t="shared" si="12"/>
        <v>1908.975952206383</v>
      </c>
      <c r="N724" s="1">
        <f t="shared" si="13"/>
        <v>0</v>
      </c>
      <c r="P724" s="1">
        <f t="shared" si="14"/>
        <v>0</v>
      </c>
    </row>
    <row r="725" spans="2:16" x14ac:dyDescent="0.35">
      <c r="B725" s="3">
        <v>44504</v>
      </c>
      <c r="C725" s="4">
        <v>718</v>
      </c>
      <c r="D725" s="4"/>
      <c r="E725" s="1">
        <v>4.0717137035134717E-3</v>
      </c>
      <c r="F725" s="1">
        <v>4071.7137035134947</v>
      </c>
      <c r="G725" s="1">
        <v>3892.2953220097979</v>
      </c>
      <c r="H725" s="4">
        <f t="shared" si="11"/>
        <v>16254.882228326635</v>
      </c>
      <c r="J725" s="1" cm="1">
        <f t="array" ref="J725">AVERAGE(IF(F176:F725&lt;(-1*H725),F176:F725))</f>
        <v>-27711.709057620588</v>
      </c>
      <c r="L725" s="1">
        <f t="shared" si="10"/>
        <v>4071.7137035134715</v>
      </c>
      <c r="M725" s="1">
        <f t="shared" si="12"/>
        <v>-4071.7137035134715</v>
      </c>
      <c r="N725" s="1">
        <f t="shared" si="13"/>
        <v>0</v>
      </c>
      <c r="P725" s="1">
        <f t="shared" si="14"/>
        <v>0</v>
      </c>
    </row>
    <row r="726" spans="2:16" x14ac:dyDescent="0.35">
      <c r="B726" s="3">
        <v>44505</v>
      </c>
      <c r="C726" s="4">
        <v>719</v>
      </c>
      <c r="D726" s="4"/>
      <c r="E726" s="1">
        <v>4.6417991218954593E-3</v>
      </c>
      <c r="F726" s="1">
        <v>4641.7991218954558</v>
      </c>
      <c r="G726" s="1">
        <v>3853.9082039907362</v>
      </c>
      <c r="H726" s="4">
        <f t="shared" si="11"/>
        <v>16254.882228326635</v>
      </c>
      <c r="J726" s="1" cm="1">
        <f t="array" ref="J726">AVERAGE(IF(F177:F726&lt;(-1*H726),F177:F726))</f>
        <v>-27711.709057620588</v>
      </c>
      <c r="L726" s="1">
        <f t="shared" si="10"/>
        <v>4641.7991218954594</v>
      </c>
      <c r="M726" s="1">
        <f t="shared" si="12"/>
        <v>-4641.7991218954594</v>
      </c>
      <c r="N726" s="1">
        <f t="shared" si="13"/>
        <v>0</v>
      </c>
      <c r="P726" s="1">
        <f t="shared" si="14"/>
        <v>0</v>
      </c>
    </row>
    <row r="727" spans="2:16" x14ac:dyDescent="0.35">
      <c r="B727" s="3">
        <v>44508</v>
      </c>
      <c r="C727" s="4">
        <v>720</v>
      </c>
      <c r="D727" s="4"/>
      <c r="E727" s="1">
        <v>-1.6623118991325628E-3</v>
      </c>
      <c r="F727" s="1">
        <v>-1662.3118991325609</v>
      </c>
      <c r="G727" s="1">
        <v>-1202.9529736697737</v>
      </c>
      <c r="H727" s="4">
        <f t="shared" si="11"/>
        <v>16254.882228326635</v>
      </c>
      <c r="J727" s="1" cm="1">
        <f t="array" ref="J727">AVERAGE(IF(F178:F727&lt;(-1*H727),F178:F727))</f>
        <v>-27711.709057620588</v>
      </c>
      <c r="L727" s="1">
        <f t="shared" si="10"/>
        <v>-1662.3118991325628</v>
      </c>
      <c r="M727" s="1">
        <f t="shared" si="12"/>
        <v>1662.3118991325628</v>
      </c>
      <c r="N727" s="1">
        <f t="shared" si="13"/>
        <v>0</v>
      </c>
      <c r="P727" s="1">
        <f t="shared" si="14"/>
        <v>0</v>
      </c>
    </row>
    <row r="728" spans="2:16" x14ac:dyDescent="0.35">
      <c r="B728" s="3">
        <v>44509</v>
      </c>
      <c r="C728" s="4">
        <v>721</v>
      </c>
      <c r="D728" s="4"/>
      <c r="E728" s="1">
        <v>3.0699630476159027E-3</v>
      </c>
      <c r="F728" s="1">
        <v>3069.9630476159509</v>
      </c>
      <c r="G728" s="1">
        <v>2347.7552443541058</v>
      </c>
      <c r="H728" s="4">
        <f t="shared" si="11"/>
        <v>16254.882228326635</v>
      </c>
      <c r="J728" s="1" cm="1">
        <f t="array" ref="J728">AVERAGE(IF(F179:F728&lt;(-1*H728),F179:F728))</f>
        <v>-27711.709057620588</v>
      </c>
      <c r="L728" s="1">
        <f t="shared" si="10"/>
        <v>3069.9630476159027</v>
      </c>
      <c r="M728" s="1">
        <f t="shared" si="12"/>
        <v>-3069.9630476159027</v>
      </c>
      <c r="N728" s="1">
        <f t="shared" si="13"/>
        <v>0</v>
      </c>
      <c r="P728" s="1">
        <f t="shared" si="14"/>
        <v>0</v>
      </c>
    </row>
    <row r="729" spans="2:16" x14ac:dyDescent="0.35">
      <c r="B729" s="3">
        <v>44510</v>
      </c>
      <c r="C729" s="4">
        <v>722</v>
      </c>
      <c r="D729" s="4"/>
      <c r="E729" s="1">
        <v>-7.0616552665018571E-3</v>
      </c>
      <c r="F729" s="1">
        <v>-7061.6552665018244</v>
      </c>
      <c r="G729" s="1">
        <v>-5339.2141541758519</v>
      </c>
      <c r="H729" s="4">
        <f t="shared" si="11"/>
        <v>16254.882228326635</v>
      </c>
      <c r="J729" s="1" cm="1">
        <f t="array" ref="J729">AVERAGE(IF(F180:F729&lt;(-1*H729),F180:F729))</f>
        <v>-27711.709057620588</v>
      </c>
      <c r="L729" s="1">
        <f t="shared" si="10"/>
        <v>-7061.6552665018571</v>
      </c>
      <c r="M729" s="1">
        <f t="shared" si="12"/>
        <v>7061.6552665018571</v>
      </c>
      <c r="N729" s="1">
        <f t="shared" si="13"/>
        <v>0</v>
      </c>
      <c r="P729" s="1">
        <f t="shared" si="14"/>
        <v>0</v>
      </c>
    </row>
    <row r="730" spans="2:16" x14ac:dyDescent="0.35">
      <c r="B730" s="3">
        <v>44511</v>
      </c>
      <c r="C730" s="4">
        <v>723</v>
      </c>
      <c r="D730" s="4"/>
      <c r="E730" s="1">
        <v>-1.9681648121678596E-3</v>
      </c>
      <c r="F730" s="1">
        <v>-1968.1648121678736</v>
      </c>
      <c r="G730" s="1">
        <v>-1126.5071039708882</v>
      </c>
      <c r="H730" s="4">
        <f t="shared" si="11"/>
        <v>16254.882228326635</v>
      </c>
      <c r="J730" s="1" cm="1">
        <f t="array" ref="J730">AVERAGE(IF(F181:F730&lt;(-1*H730),F181:F730))</f>
        <v>-27711.709057620588</v>
      </c>
      <c r="L730" s="1">
        <f t="shared" si="10"/>
        <v>-1968.1648121678595</v>
      </c>
      <c r="M730" s="1">
        <f t="shared" si="12"/>
        <v>1968.1648121678595</v>
      </c>
      <c r="N730" s="1">
        <f t="shared" si="13"/>
        <v>0</v>
      </c>
      <c r="P730" s="1">
        <f t="shared" si="14"/>
        <v>0</v>
      </c>
    </row>
    <row r="731" spans="2:16" x14ac:dyDescent="0.35">
      <c r="B731" s="3">
        <v>44512</v>
      </c>
      <c r="C731" s="4">
        <v>724</v>
      </c>
      <c r="D731" s="4"/>
      <c r="E731" s="1">
        <v>-3.2382166653706769E-4</v>
      </c>
      <c r="F731" s="1">
        <v>-323.82166653708555</v>
      </c>
      <c r="G731" s="1">
        <v>-196.48164210433021</v>
      </c>
      <c r="H731" s="4">
        <f t="shared" si="11"/>
        <v>16254.882228326635</v>
      </c>
      <c r="J731" s="1" cm="1">
        <f t="array" ref="J731">AVERAGE(IF(F182:F731&lt;(-1*H731),F182:F731))</f>
        <v>-27711.709057620588</v>
      </c>
      <c r="L731" s="1">
        <f t="shared" si="10"/>
        <v>-323.8216665370677</v>
      </c>
      <c r="M731" s="1">
        <f t="shared" si="12"/>
        <v>323.8216665370677</v>
      </c>
      <c r="N731" s="1">
        <f t="shared" si="13"/>
        <v>0</v>
      </c>
      <c r="P731" s="1">
        <f t="shared" si="14"/>
        <v>0</v>
      </c>
    </row>
    <row r="732" spans="2:16" x14ac:dyDescent="0.35">
      <c r="B732" s="3">
        <v>44515</v>
      </c>
      <c r="C732" s="4">
        <v>725</v>
      </c>
      <c r="D732" s="4"/>
      <c r="E732" s="1">
        <v>-4.3777548831013665E-3</v>
      </c>
      <c r="F732" s="1">
        <v>-4377.7548831013264</v>
      </c>
      <c r="G732" s="1">
        <v>-2879.0462347170296</v>
      </c>
      <c r="H732" s="4">
        <f t="shared" si="11"/>
        <v>16254.882228326635</v>
      </c>
      <c r="J732" s="1" cm="1">
        <f t="array" ref="J732">AVERAGE(IF(F183:F732&lt;(-1*H732),F183:F732))</f>
        <v>-27711.709057620588</v>
      </c>
      <c r="L732" s="1">
        <f t="shared" si="10"/>
        <v>-4377.7548831013664</v>
      </c>
      <c r="M732" s="1">
        <f t="shared" si="12"/>
        <v>4377.7548831013664</v>
      </c>
      <c r="N732" s="1">
        <f t="shared" si="13"/>
        <v>0</v>
      </c>
      <c r="P732" s="1">
        <f t="shared" si="14"/>
        <v>0</v>
      </c>
    </row>
    <row r="733" spans="2:16" x14ac:dyDescent="0.35">
      <c r="B733" s="3">
        <v>44516</v>
      </c>
      <c r="C733" s="4">
        <v>726</v>
      </c>
      <c r="D733" s="4"/>
      <c r="E733" s="1">
        <v>-9.7100068075781261E-4</v>
      </c>
      <c r="F733" s="1">
        <v>-971.00068075780291</v>
      </c>
      <c r="G733" s="1">
        <v>-606.05074749624737</v>
      </c>
      <c r="H733" s="4">
        <f t="shared" si="11"/>
        <v>16254.882228326635</v>
      </c>
      <c r="J733" s="1" cm="1">
        <f t="array" ref="J733">AVERAGE(IF(F184:F733&lt;(-1*H733),F184:F733))</f>
        <v>-27711.709057620588</v>
      </c>
      <c r="L733" s="1">
        <f t="shared" si="10"/>
        <v>-971.00068075781257</v>
      </c>
      <c r="M733" s="1">
        <f t="shared" si="12"/>
        <v>971.00068075781257</v>
      </c>
      <c r="N733" s="1">
        <f t="shared" si="13"/>
        <v>0</v>
      </c>
      <c r="P733" s="1">
        <f t="shared" si="14"/>
        <v>0</v>
      </c>
    </row>
    <row r="734" spans="2:16" x14ac:dyDescent="0.35">
      <c r="B734" s="3">
        <v>44517</v>
      </c>
      <c r="C734" s="4">
        <v>727</v>
      </c>
      <c r="D734" s="4"/>
      <c r="E734" s="1">
        <v>2.6226384535809693E-3</v>
      </c>
      <c r="F734" s="1">
        <v>2622.6384535810212</v>
      </c>
      <c r="G734" s="1">
        <v>1763.5682870215301</v>
      </c>
      <c r="H734" s="4">
        <f t="shared" si="11"/>
        <v>16254.882228326635</v>
      </c>
      <c r="J734" s="1" cm="1">
        <f t="array" ref="J734">AVERAGE(IF(F185:F734&lt;(-1*H734),F185:F734))</f>
        <v>-27711.709057620588</v>
      </c>
      <c r="L734" s="1">
        <f t="shared" si="10"/>
        <v>2622.6384535809693</v>
      </c>
      <c r="M734" s="1">
        <f t="shared" si="12"/>
        <v>-2622.6384535809693</v>
      </c>
      <c r="N734" s="1">
        <f t="shared" si="13"/>
        <v>0</v>
      </c>
      <c r="P734" s="1">
        <f t="shared" si="14"/>
        <v>0</v>
      </c>
    </row>
    <row r="735" spans="2:16" x14ac:dyDescent="0.35">
      <c r="B735" s="3">
        <v>44518</v>
      </c>
      <c r="C735" s="4">
        <v>728</v>
      </c>
      <c r="D735" s="4"/>
      <c r="E735" s="1">
        <v>1.4246965348329577E-3</v>
      </c>
      <c r="F735" s="1">
        <v>1424.6965348329395</v>
      </c>
      <c r="G735" s="1">
        <v>984.13144324791244</v>
      </c>
      <c r="H735" s="4">
        <f t="shared" si="11"/>
        <v>16254.882228326635</v>
      </c>
      <c r="J735" s="1" cm="1">
        <f t="array" ref="J735">AVERAGE(IF(F186:F735&lt;(-1*H735),F186:F735))</f>
        <v>-27711.709057620588</v>
      </c>
      <c r="L735" s="1">
        <f t="shared" si="10"/>
        <v>1424.6965348329577</v>
      </c>
      <c r="M735" s="1">
        <f t="shared" si="12"/>
        <v>-1424.6965348329577</v>
      </c>
      <c r="N735" s="1">
        <f t="shared" si="13"/>
        <v>0</v>
      </c>
      <c r="P735" s="1">
        <f t="shared" si="14"/>
        <v>0</v>
      </c>
    </row>
    <row r="736" spans="2:16" x14ac:dyDescent="0.35">
      <c r="B736" s="3">
        <v>44519</v>
      </c>
      <c r="C736" s="4">
        <v>729</v>
      </c>
      <c r="D736" s="4"/>
      <c r="E736" s="1">
        <v>2.2469001361396751E-3</v>
      </c>
      <c r="F736" s="1">
        <v>2246.9001361397095</v>
      </c>
      <c r="G736" s="1">
        <v>1654.1416866542252</v>
      </c>
      <c r="H736" s="4">
        <f t="shared" si="11"/>
        <v>16254.882228326635</v>
      </c>
      <c r="J736" s="1" cm="1">
        <f t="array" ref="J736">AVERAGE(IF(F187:F736&lt;(-1*H736),F187:F736))</f>
        <v>-27711.709057620588</v>
      </c>
      <c r="L736" s="1">
        <f t="shared" si="10"/>
        <v>2246.9001361396749</v>
      </c>
      <c r="M736" s="1">
        <f t="shared" si="12"/>
        <v>-2246.9001361396749</v>
      </c>
      <c r="N736" s="1">
        <f t="shared" si="13"/>
        <v>0</v>
      </c>
      <c r="P736" s="1">
        <f t="shared" si="14"/>
        <v>0</v>
      </c>
    </row>
    <row r="737" spans="2:16" x14ac:dyDescent="0.35">
      <c r="B737" s="3">
        <v>44522</v>
      </c>
      <c r="C737" s="4">
        <v>730</v>
      </c>
      <c r="D737" s="4"/>
      <c r="E737" s="1">
        <v>-5.8189545959833801E-3</v>
      </c>
      <c r="F737" s="1">
        <v>-5818.9545959833777</v>
      </c>
      <c r="G737" s="1">
        <v>-4428.1071444290519</v>
      </c>
      <c r="H737" s="4">
        <f t="shared" si="11"/>
        <v>16254.882228326635</v>
      </c>
      <c r="J737" s="1" cm="1">
        <f t="array" ref="J737">AVERAGE(IF(F188:F737&lt;(-1*H737),F188:F737))</f>
        <v>-27711.709057620588</v>
      </c>
      <c r="L737" s="1">
        <f t="shared" si="10"/>
        <v>-5818.9545959833804</v>
      </c>
      <c r="M737" s="1">
        <f t="shared" si="12"/>
        <v>5818.9545959833804</v>
      </c>
      <c r="N737" s="1">
        <f t="shared" si="13"/>
        <v>0</v>
      </c>
      <c r="P737" s="1">
        <f t="shared" si="14"/>
        <v>0</v>
      </c>
    </row>
    <row r="738" spans="2:16" x14ac:dyDescent="0.35">
      <c r="B738" s="3">
        <v>44523</v>
      </c>
      <c r="C738" s="4">
        <v>731</v>
      </c>
      <c r="D738" s="4"/>
      <c r="E738" s="1">
        <v>-4.5482384114280431E-3</v>
      </c>
      <c r="F738" s="1">
        <v>-4548.2384114280576</v>
      </c>
      <c r="G738" s="1">
        <v>-2858.9520020474151</v>
      </c>
      <c r="H738" s="4">
        <f t="shared" si="11"/>
        <v>16254.882228326635</v>
      </c>
      <c r="J738" s="1" cm="1">
        <f t="array" ref="J738">AVERAGE(IF(F189:F738&lt;(-1*H738),F189:F738))</f>
        <v>-27711.709057620588</v>
      </c>
      <c r="L738" s="1">
        <f t="shared" si="10"/>
        <v>-4548.238411428043</v>
      </c>
      <c r="M738" s="1">
        <f t="shared" si="12"/>
        <v>4548.238411428043</v>
      </c>
      <c r="N738" s="1">
        <f t="shared" si="13"/>
        <v>0</v>
      </c>
      <c r="P738" s="1">
        <f t="shared" si="14"/>
        <v>0</v>
      </c>
    </row>
    <row r="739" spans="2:16" x14ac:dyDescent="0.35">
      <c r="B739" s="3">
        <v>44524</v>
      </c>
      <c r="C739" s="4">
        <v>732</v>
      </c>
      <c r="D739" s="4"/>
      <c r="E739" s="1">
        <v>3.043360742996716E-3</v>
      </c>
      <c r="F739" s="1">
        <v>3043.3607429966796</v>
      </c>
      <c r="G739" s="1">
        <v>1818.5217752413268</v>
      </c>
      <c r="H739" s="4">
        <f t="shared" si="11"/>
        <v>16254.882228326635</v>
      </c>
      <c r="J739" s="1" cm="1">
        <f t="array" ref="J739">AVERAGE(IF(F190:F739&lt;(-1*H739),F190:F739))</f>
        <v>-27711.709057620588</v>
      </c>
      <c r="L739" s="1">
        <f t="shared" si="10"/>
        <v>3043.360742996716</v>
      </c>
      <c r="M739" s="1">
        <f t="shared" si="12"/>
        <v>-3043.360742996716</v>
      </c>
      <c r="N739" s="1">
        <f t="shared" si="13"/>
        <v>0</v>
      </c>
      <c r="P739" s="1">
        <f t="shared" si="14"/>
        <v>0</v>
      </c>
    </row>
    <row r="740" spans="2:16" x14ac:dyDescent="0.35">
      <c r="B740" s="3">
        <v>44526</v>
      </c>
      <c r="C740" s="4">
        <v>733</v>
      </c>
      <c r="D740" s="4"/>
      <c r="E740" s="1">
        <v>7.2898872297690043E-3</v>
      </c>
      <c r="F740" s="1">
        <v>7289.887229769025</v>
      </c>
      <c r="G740" s="1">
        <v>4460.1679081848588</v>
      </c>
      <c r="H740" s="4">
        <f t="shared" si="11"/>
        <v>16254.882228326635</v>
      </c>
      <c r="J740" s="1" cm="1">
        <f t="array" ref="J740">AVERAGE(IF(F191:F740&lt;(-1*H740),F191:F740))</f>
        <v>-27711.709057620588</v>
      </c>
      <c r="L740" s="1">
        <f t="shared" si="10"/>
        <v>7289.8872297690041</v>
      </c>
      <c r="M740" s="1">
        <f t="shared" si="12"/>
        <v>-7289.8872297690041</v>
      </c>
      <c r="N740" s="1">
        <f t="shared" si="13"/>
        <v>0</v>
      </c>
      <c r="P740" s="1">
        <f t="shared" si="14"/>
        <v>0</v>
      </c>
    </row>
    <row r="741" spans="2:16" x14ac:dyDescent="0.35">
      <c r="B741" s="3">
        <v>44529</v>
      </c>
      <c r="C741" s="4">
        <v>734</v>
      </c>
      <c r="D741" s="4"/>
      <c r="E741" s="1">
        <v>-1.4868987707091748E-5</v>
      </c>
      <c r="F741" s="1">
        <v>-14.868987707071938</v>
      </c>
      <c r="G741" s="1">
        <v>-7.4917067003010258</v>
      </c>
      <c r="H741" s="4">
        <f t="shared" si="11"/>
        <v>16254.882228326635</v>
      </c>
      <c r="J741" s="1" cm="1">
        <f t="array" ref="J741">AVERAGE(IF(F192:F741&lt;(-1*H741),F192:F741))</f>
        <v>-27711.709057620588</v>
      </c>
      <c r="L741" s="1">
        <f t="shared" si="10"/>
        <v>-14.868987707091748</v>
      </c>
      <c r="M741" s="1">
        <f t="shared" si="12"/>
        <v>14.868987707091748</v>
      </c>
      <c r="N741" s="1">
        <f t="shared" si="13"/>
        <v>0</v>
      </c>
      <c r="P741" s="1">
        <f t="shared" si="14"/>
        <v>0</v>
      </c>
    </row>
    <row r="742" spans="2:16" x14ac:dyDescent="0.35">
      <c r="B742" s="3">
        <v>44530</v>
      </c>
      <c r="C742" s="4">
        <v>735</v>
      </c>
      <c r="D742" s="4"/>
      <c r="E742" s="1">
        <v>2.0570091119789338E-3</v>
      </c>
      <c r="F742" s="1">
        <v>2057.0091119789286</v>
      </c>
      <c r="G742" s="1">
        <v>1124.1536282647121</v>
      </c>
      <c r="H742" s="4">
        <f t="shared" si="11"/>
        <v>16254.882228326635</v>
      </c>
      <c r="J742" s="1" cm="1">
        <f t="array" ref="J742">AVERAGE(IF(F193:F742&lt;(-1*H742),F193:F742))</f>
        <v>-27711.709057620588</v>
      </c>
      <c r="L742" s="1">
        <f t="shared" si="10"/>
        <v>2057.0091119789336</v>
      </c>
      <c r="M742" s="1">
        <f t="shared" si="12"/>
        <v>-2057.0091119789336</v>
      </c>
      <c r="N742" s="1">
        <f t="shared" si="13"/>
        <v>0</v>
      </c>
      <c r="P742" s="1">
        <f t="shared" si="14"/>
        <v>0</v>
      </c>
    </row>
    <row r="743" spans="2:16" x14ac:dyDescent="0.35">
      <c r="B743" s="3">
        <v>44531</v>
      </c>
      <c r="C743" s="4">
        <v>736</v>
      </c>
      <c r="D743" s="4"/>
      <c r="E743" s="1">
        <v>5.1535497993227637E-4</v>
      </c>
      <c r="F743" s="1">
        <v>515.3549799323082</v>
      </c>
      <c r="G743" s="1">
        <v>298.59334052251268</v>
      </c>
      <c r="H743" s="4">
        <f t="shared" si="11"/>
        <v>16254.882228326635</v>
      </c>
      <c r="J743" s="1" cm="1">
        <f t="array" ref="J743">AVERAGE(IF(F194:F743&lt;(-1*H743),F194:F743))</f>
        <v>-27711.709057620588</v>
      </c>
      <c r="L743" s="1">
        <f t="shared" si="10"/>
        <v>515.35497993227636</v>
      </c>
      <c r="M743" s="1">
        <f t="shared" si="12"/>
        <v>-515.35497993227636</v>
      </c>
      <c r="N743" s="1">
        <f t="shared" si="13"/>
        <v>0</v>
      </c>
      <c r="P743" s="1">
        <f t="shared" si="14"/>
        <v>0</v>
      </c>
    </row>
    <row r="744" spans="2:16" x14ac:dyDescent="0.35">
      <c r="B744" s="3">
        <v>44532</v>
      </c>
      <c r="C744" s="4">
        <v>737</v>
      </c>
      <c r="D744" s="4"/>
      <c r="E744" s="1">
        <v>4.4411505995655494E-4</v>
      </c>
      <c r="F744" s="1">
        <v>444.11505995655898</v>
      </c>
      <c r="G744" s="1">
        <v>278.64147047021885</v>
      </c>
      <c r="H744" s="4">
        <f t="shared" si="11"/>
        <v>16254.882228326635</v>
      </c>
      <c r="J744" s="1" cm="1">
        <f t="array" ref="J744">AVERAGE(IF(F195:F744&lt;(-1*H744),F195:F744))</f>
        <v>-27711.709057620588</v>
      </c>
      <c r="L744" s="1">
        <f t="shared" si="10"/>
        <v>444.11505995655494</v>
      </c>
      <c r="M744" s="1">
        <f t="shared" si="12"/>
        <v>-444.11505995655494</v>
      </c>
      <c r="N744" s="1">
        <f t="shared" si="13"/>
        <v>0</v>
      </c>
      <c r="P744" s="1">
        <f t="shared" si="14"/>
        <v>0</v>
      </c>
    </row>
    <row r="745" spans="2:16" x14ac:dyDescent="0.35">
      <c r="B745" s="3">
        <v>44533</v>
      </c>
      <c r="C745" s="4">
        <v>738</v>
      </c>
      <c r="D745" s="4"/>
      <c r="E745" s="1">
        <v>4.9110275657462312E-3</v>
      </c>
      <c r="F745" s="1">
        <v>4911.0275657462189</v>
      </c>
      <c r="G745" s="1">
        <v>3337.2698592381767</v>
      </c>
      <c r="H745" s="4">
        <f t="shared" si="11"/>
        <v>16254.882228326635</v>
      </c>
      <c r="J745" s="1" cm="1">
        <f t="array" ref="J745">AVERAGE(IF(F196:F745&lt;(-1*H745),F196:F745))</f>
        <v>-27711.709057620588</v>
      </c>
      <c r="L745" s="1">
        <f t="shared" si="10"/>
        <v>4911.0275657462316</v>
      </c>
      <c r="M745" s="1">
        <f t="shared" si="12"/>
        <v>-4911.0275657462316</v>
      </c>
      <c r="N745" s="1">
        <f t="shared" si="13"/>
        <v>0</v>
      </c>
      <c r="P745" s="1">
        <f t="shared" si="14"/>
        <v>0</v>
      </c>
    </row>
    <row r="746" spans="2:16" x14ac:dyDescent="0.35">
      <c r="B746" s="3">
        <v>44536</v>
      </c>
      <c r="C746" s="4">
        <v>739</v>
      </c>
      <c r="D746" s="4"/>
      <c r="E746" s="1">
        <v>-3.8321252519872293E-3</v>
      </c>
      <c r="F746" s="1">
        <v>-3832.1252519872505</v>
      </c>
      <c r="G746" s="1">
        <v>-2377.543436239102</v>
      </c>
      <c r="H746" s="4">
        <f t="shared" si="11"/>
        <v>16254.882228326635</v>
      </c>
      <c r="J746" s="1" cm="1">
        <f t="array" ref="J746">AVERAGE(IF(F197:F746&lt;(-1*H746),F197:F746))</f>
        <v>-27711.709057620588</v>
      </c>
      <c r="L746" s="1">
        <f t="shared" si="10"/>
        <v>-3832.1252519872291</v>
      </c>
      <c r="M746" s="1">
        <f t="shared" si="12"/>
        <v>3832.1252519872291</v>
      </c>
      <c r="N746" s="1">
        <f t="shared" si="13"/>
        <v>0</v>
      </c>
      <c r="P746" s="1">
        <f t="shared" si="14"/>
        <v>0</v>
      </c>
    </row>
    <row r="747" spans="2:16" x14ac:dyDescent="0.35">
      <c r="B747" s="3">
        <v>44537</v>
      </c>
      <c r="C747" s="4">
        <v>740</v>
      </c>
      <c r="D747" s="4"/>
      <c r="E747" s="1">
        <v>-1.0197804732888448E-3</v>
      </c>
      <c r="F747" s="1">
        <v>-1019.7804732888471</v>
      </c>
      <c r="G747" s="1">
        <v>-624.18113341237836</v>
      </c>
      <c r="H747" s="4">
        <f t="shared" si="11"/>
        <v>16254.882228326635</v>
      </c>
      <c r="J747" s="1" cm="1">
        <f t="array" ref="J747">AVERAGE(IF(F198:F747&lt;(-1*H747),F198:F747))</f>
        <v>-27711.709057620588</v>
      </c>
      <c r="L747" s="1">
        <f t="shared" si="10"/>
        <v>-1019.7804732888449</v>
      </c>
      <c r="M747" s="1">
        <f t="shared" si="12"/>
        <v>1019.7804732888449</v>
      </c>
      <c r="N747" s="1">
        <f t="shared" si="13"/>
        <v>0</v>
      </c>
      <c r="P747" s="1">
        <f t="shared" si="14"/>
        <v>0</v>
      </c>
    </row>
    <row r="748" spans="2:16" x14ac:dyDescent="0.35">
      <c r="B748" s="3">
        <v>44538</v>
      </c>
      <c r="C748" s="4">
        <v>741</v>
      </c>
      <c r="D748" s="4"/>
      <c r="E748" s="1">
        <v>-3.8435469387594632E-3</v>
      </c>
      <c r="F748" s="1">
        <v>-3843.5469387595076</v>
      </c>
      <c r="G748" s="1">
        <v>-2533.5186425881366</v>
      </c>
      <c r="H748" s="4">
        <f t="shared" si="11"/>
        <v>16254.882228326635</v>
      </c>
      <c r="J748" s="1" cm="1">
        <f t="array" ref="J748">AVERAGE(IF(F199:F748&lt;(-1*H748),F199:F748))</f>
        <v>-27711.709057620588</v>
      </c>
      <c r="L748" s="1">
        <f t="shared" si="10"/>
        <v>-3843.546938759463</v>
      </c>
      <c r="M748" s="1">
        <f t="shared" si="12"/>
        <v>3843.546938759463</v>
      </c>
      <c r="N748" s="1">
        <f t="shared" si="13"/>
        <v>0</v>
      </c>
      <c r="P748" s="1">
        <f t="shared" si="14"/>
        <v>0</v>
      </c>
    </row>
    <row r="749" spans="2:16" x14ac:dyDescent="0.35">
      <c r="B749" s="3">
        <v>44539</v>
      </c>
      <c r="C749" s="4">
        <v>742</v>
      </c>
      <c r="D749" s="4"/>
      <c r="E749" s="1">
        <v>-5.9846795706414816E-5</v>
      </c>
      <c r="F749" s="1">
        <v>-59.846795706427656</v>
      </c>
      <c r="G749" s="1">
        <v>-38.470157302075762</v>
      </c>
      <c r="H749" s="4">
        <f t="shared" si="11"/>
        <v>16254.882228326635</v>
      </c>
      <c r="J749" s="1" cm="1">
        <f t="array" ref="J749">AVERAGE(IF(F200:F749&lt;(-1*H749),F200:F749))</f>
        <v>-27711.709057620588</v>
      </c>
      <c r="L749" s="1">
        <f t="shared" ref="L749:L812" si="15">E749*$C$4</f>
        <v>-59.846795706414817</v>
      </c>
      <c r="M749" s="1">
        <f t="shared" si="12"/>
        <v>59.846795706414817</v>
      </c>
      <c r="N749" s="1">
        <f t="shared" si="13"/>
        <v>0</v>
      </c>
      <c r="P749" s="1">
        <f t="shared" si="14"/>
        <v>0</v>
      </c>
    </row>
    <row r="750" spans="2:16" x14ac:dyDescent="0.35">
      <c r="B750" s="3">
        <v>44540</v>
      </c>
      <c r="C750" s="4">
        <v>743</v>
      </c>
      <c r="D750" s="4"/>
      <c r="E750" s="1">
        <v>5.3430601998965719E-4</v>
      </c>
      <c r="F750" s="1">
        <v>534.30601998965722</v>
      </c>
      <c r="G750" s="1">
        <v>372.52188710884047</v>
      </c>
      <c r="H750" s="4">
        <f t="shared" ref="H750:H813" si="16">-LARGE(F201:F750,(1-$C$3)*$C$2)</f>
        <v>16254.882228326635</v>
      </c>
      <c r="J750" s="1" cm="1">
        <f t="array" ref="J750">AVERAGE(IF(F201:F750&lt;(-1*H750),F201:F750))</f>
        <v>-27711.709057620588</v>
      </c>
      <c r="L750" s="1">
        <f t="shared" si="15"/>
        <v>534.30601998965722</v>
      </c>
      <c r="M750" s="1">
        <f t="shared" ref="M750:M813" si="17">L750*-1</f>
        <v>-534.30601998965722</v>
      </c>
      <c r="N750" s="1">
        <f t="shared" ref="N750:N813" si="18">IF(M750&gt;H750,1,0)</f>
        <v>0</v>
      </c>
      <c r="P750" s="1">
        <f t="shared" ref="P750:P813" si="19">IF($L750&gt;H750,($L750-J750)^2,0)</f>
        <v>0</v>
      </c>
    </row>
    <row r="751" spans="2:16" x14ac:dyDescent="0.35">
      <c r="B751" s="3">
        <v>44543</v>
      </c>
      <c r="C751" s="4">
        <v>744</v>
      </c>
      <c r="D751" s="4"/>
      <c r="E751" s="1">
        <v>3.3131938807462596E-3</v>
      </c>
      <c r="F751" s="1">
        <v>3313.1938807462575</v>
      </c>
      <c r="G751" s="1">
        <v>2499.1304145487679</v>
      </c>
      <c r="H751" s="4">
        <f t="shared" si="16"/>
        <v>16254.882228326635</v>
      </c>
      <c r="J751" s="1" cm="1">
        <f t="array" ref="J751">AVERAGE(IF(F202:F751&lt;(-1*H751),F202:F751))</f>
        <v>-27711.709057620588</v>
      </c>
      <c r="L751" s="1">
        <f t="shared" si="15"/>
        <v>3313.1938807462598</v>
      </c>
      <c r="M751" s="1">
        <f t="shared" si="17"/>
        <v>-3313.1938807462598</v>
      </c>
      <c r="N751" s="1">
        <f t="shared" si="18"/>
        <v>0</v>
      </c>
      <c r="P751" s="1">
        <f t="shared" si="19"/>
        <v>0</v>
      </c>
    </row>
    <row r="752" spans="2:16" x14ac:dyDescent="0.35">
      <c r="B752" s="3">
        <v>44544</v>
      </c>
      <c r="C752" s="4">
        <v>745</v>
      </c>
      <c r="D752" s="4"/>
      <c r="E752" s="1">
        <v>-2.21140267945722E-3</v>
      </c>
      <c r="F752" s="1">
        <v>-2211.4026794572128</v>
      </c>
      <c r="G752" s="1">
        <v>-1630.8950275998777</v>
      </c>
      <c r="H752" s="4">
        <f t="shared" si="16"/>
        <v>16254.882228326635</v>
      </c>
      <c r="J752" s="1" cm="1">
        <f t="array" ref="J752">AVERAGE(IF(F203:F752&lt;(-1*H752),F203:F752))</f>
        <v>-27711.709057620588</v>
      </c>
      <c r="L752" s="1">
        <f t="shared" si="15"/>
        <v>-2211.4026794572201</v>
      </c>
      <c r="M752" s="1">
        <f t="shared" si="17"/>
        <v>2211.4026794572201</v>
      </c>
      <c r="N752" s="1">
        <f t="shared" si="18"/>
        <v>0</v>
      </c>
      <c r="P752" s="1">
        <f t="shared" si="19"/>
        <v>0</v>
      </c>
    </row>
    <row r="753" spans="2:16" x14ac:dyDescent="0.35">
      <c r="B753" s="3">
        <v>44545</v>
      </c>
      <c r="C753" s="4">
        <v>746</v>
      </c>
      <c r="D753" s="4"/>
      <c r="E753" s="1">
        <v>-3.016878826302526E-4</v>
      </c>
      <c r="F753" s="1">
        <v>-301.68788263027091</v>
      </c>
      <c r="G753" s="1">
        <v>-230.28054850288075</v>
      </c>
      <c r="H753" s="4">
        <f t="shared" si="16"/>
        <v>16254.882228326635</v>
      </c>
      <c r="J753" s="1" cm="1">
        <f t="array" ref="J753">AVERAGE(IF(F204:F753&lt;(-1*H753),F204:F753))</f>
        <v>-27711.709057620588</v>
      </c>
      <c r="L753" s="1">
        <f t="shared" si="15"/>
        <v>-301.6878826302526</v>
      </c>
      <c r="M753" s="1">
        <f t="shared" si="17"/>
        <v>301.6878826302526</v>
      </c>
      <c r="N753" s="1">
        <f t="shared" si="18"/>
        <v>0</v>
      </c>
      <c r="P753" s="1">
        <f t="shared" si="19"/>
        <v>0</v>
      </c>
    </row>
    <row r="754" spans="2:16" x14ac:dyDescent="0.35">
      <c r="B754" s="3">
        <v>44546</v>
      </c>
      <c r="C754" s="4">
        <v>747</v>
      </c>
      <c r="D754" s="4"/>
      <c r="E754" s="1">
        <v>9.2387490377329555E-4</v>
      </c>
      <c r="F754" s="1">
        <v>923.87490377330687</v>
      </c>
      <c r="G754" s="1">
        <v>764.14924190684542</v>
      </c>
      <c r="H754" s="4">
        <f t="shared" si="16"/>
        <v>16254.882228326635</v>
      </c>
      <c r="J754" s="1" cm="1">
        <f t="array" ref="J754">AVERAGE(IF(F205:F754&lt;(-1*H754),F205:F754))</f>
        <v>-27711.709057620588</v>
      </c>
      <c r="L754" s="1">
        <f t="shared" si="15"/>
        <v>923.8749037732955</v>
      </c>
      <c r="M754" s="1">
        <f t="shared" si="17"/>
        <v>-923.8749037732955</v>
      </c>
      <c r="N754" s="1">
        <f t="shared" si="18"/>
        <v>0</v>
      </c>
      <c r="P754" s="1">
        <f t="shared" si="19"/>
        <v>0</v>
      </c>
    </row>
    <row r="755" spans="2:16" x14ac:dyDescent="0.35">
      <c r="B755" s="3">
        <v>44547</v>
      </c>
      <c r="C755" s="4">
        <v>748</v>
      </c>
      <c r="D755" s="4"/>
      <c r="E755" s="1">
        <v>1.6695189701293972E-3</v>
      </c>
      <c r="F755" s="1">
        <v>1669.5189701294294</v>
      </c>
      <c r="G755" s="1">
        <v>1481.880858350788</v>
      </c>
      <c r="H755" s="4">
        <f t="shared" si="16"/>
        <v>16254.882228326635</v>
      </c>
      <c r="J755" s="1" cm="1">
        <f t="array" ref="J755">AVERAGE(IF(F206:F755&lt;(-1*H755),F206:F755))</f>
        <v>-27711.709057620588</v>
      </c>
      <c r="L755" s="1">
        <f t="shared" si="15"/>
        <v>1669.5189701293973</v>
      </c>
      <c r="M755" s="1">
        <f t="shared" si="17"/>
        <v>-1669.5189701293973</v>
      </c>
      <c r="N755" s="1">
        <f t="shared" si="18"/>
        <v>0</v>
      </c>
      <c r="P755" s="1">
        <f t="shared" si="19"/>
        <v>0</v>
      </c>
    </row>
    <row r="756" spans="2:16" x14ac:dyDescent="0.35">
      <c r="B756" s="3">
        <v>44550</v>
      </c>
      <c r="C756" s="4">
        <v>749</v>
      </c>
      <c r="D756" s="4"/>
      <c r="E756" s="1">
        <v>-2.0776457171412313E-3</v>
      </c>
      <c r="F756" s="1">
        <v>-2077.6457171412185</v>
      </c>
      <c r="G756" s="1">
        <v>-1923.7510248138485</v>
      </c>
      <c r="H756" s="4">
        <f t="shared" si="16"/>
        <v>16254.882228326635</v>
      </c>
      <c r="J756" s="1" cm="1">
        <f t="array" ref="J756">AVERAGE(IF(F207:F756&lt;(-1*H756),F207:F756))</f>
        <v>-27711.709057620588</v>
      </c>
      <c r="L756" s="1">
        <f t="shared" si="15"/>
        <v>-2077.6457171412312</v>
      </c>
      <c r="M756" s="1">
        <f t="shared" si="17"/>
        <v>2077.6457171412312</v>
      </c>
      <c r="N756" s="1">
        <f t="shared" si="18"/>
        <v>0</v>
      </c>
      <c r="P756" s="1">
        <f t="shared" si="19"/>
        <v>0</v>
      </c>
    </row>
    <row r="757" spans="2:16" x14ac:dyDescent="0.35">
      <c r="B757" s="3">
        <v>44551</v>
      </c>
      <c r="C757" s="4">
        <v>750</v>
      </c>
      <c r="D757" s="4"/>
      <c r="E757" s="1">
        <v>-2.5913682491457196E-4</v>
      </c>
      <c r="F757" s="1">
        <v>-259.13682491460349</v>
      </c>
      <c r="G757" s="1">
        <v>-244.10419644644151</v>
      </c>
      <c r="H757" s="4">
        <f t="shared" si="16"/>
        <v>16254.882228326635</v>
      </c>
      <c r="J757" s="1" cm="1">
        <f t="array" ref="J757">AVERAGE(IF(F208:F757&lt;(-1*H757),F208:F757))</f>
        <v>-27711.709057620588</v>
      </c>
      <c r="L757" s="1">
        <f t="shared" si="15"/>
        <v>-259.13682491457195</v>
      </c>
      <c r="M757" s="1">
        <f t="shared" si="17"/>
        <v>259.13682491457195</v>
      </c>
      <c r="N757" s="1">
        <f t="shared" si="18"/>
        <v>0</v>
      </c>
      <c r="P757" s="1">
        <f t="shared" si="19"/>
        <v>0</v>
      </c>
    </row>
    <row r="758" spans="2:16" x14ac:dyDescent="0.35">
      <c r="B758" s="3">
        <v>44552</v>
      </c>
      <c r="C758" s="4">
        <v>751</v>
      </c>
      <c r="D758" s="4"/>
      <c r="E758" s="1">
        <v>1.2666498399984195E-3</v>
      </c>
      <c r="F758" s="1">
        <v>1266.6498399984557</v>
      </c>
      <c r="G758" s="1">
        <v>1292.7538073255957</v>
      </c>
      <c r="H758" s="4">
        <f t="shared" si="16"/>
        <v>16254.882228326635</v>
      </c>
      <c r="J758" s="1" cm="1">
        <f t="array" ref="J758">AVERAGE(IF(F209:F758&lt;(-1*H758),F209:F758))</f>
        <v>-27711.709057620588</v>
      </c>
      <c r="L758" s="1">
        <f t="shared" si="15"/>
        <v>1266.6498399984196</v>
      </c>
      <c r="M758" s="1">
        <f t="shared" si="17"/>
        <v>-1266.6498399984196</v>
      </c>
      <c r="N758" s="1">
        <f t="shared" si="18"/>
        <v>0</v>
      </c>
      <c r="P758" s="1">
        <f t="shared" si="19"/>
        <v>0</v>
      </c>
    </row>
    <row r="759" spans="2:16" x14ac:dyDescent="0.35">
      <c r="B759" s="3">
        <v>44553</v>
      </c>
      <c r="C759" s="4">
        <v>752</v>
      </c>
      <c r="D759" s="4"/>
      <c r="E759" s="1">
        <v>-7.2723749108386394E-5</v>
      </c>
      <c r="F759" s="1">
        <v>-72.723749108379707</v>
      </c>
      <c r="G759" s="1">
        <v>-78.130278907803927</v>
      </c>
      <c r="H759" s="4">
        <f t="shared" si="16"/>
        <v>16254.882228326635</v>
      </c>
      <c r="J759" s="1" cm="1">
        <f t="array" ref="J759">AVERAGE(IF(F210:F759&lt;(-1*H759),F210:F759))</f>
        <v>-27711.709057620588</v>
      </c>
      <c r="L759" s="1">
        <f t="shared" si="15"/>
        <v>-72.7237491083864</v>
      </c>
      <c r="M759" s="1">
        <f t="shared" si="17"/>
        <v>72.7237491083864</v>
      </c>
      <c r="N759" s="1">
        <f t="shared" si="18"/>
        <v>0</v>
      </c>
      <c r="P759" s="1">
        <f t="shared" si="19"/>
        <v>0</v>
      </c>
    </row>
    <row r="760" spans="2:16" x14ac:dyDescent="0.35">
      <c r="B760" s="3">
        <v>44557</v>
      </c>
      <c r="C760" s="4">
        <v>753</v>
      </c>
      <c r="D760" s="4"/>
      <c r="E760" s="1">
        <v>-3.0576937069681514E-5</v>
      </c>
      <c r="F760" s="1">
        <v>-30.576937069650739</v>
      </c>
      <c r="G760" s="1">
        <v>-35.626952641467462</v>
      </c>
      <c r="H760" s="4">
        <f t="shared" si="16"/>
        <v>16254.882228326635</v>
      </c>
      <c r="J760" s="1" cm="1">
        <f t="array" ref="J760">AVERAGE(IF(F211:F760&lt;(-1*H760),F211:F760))</f>
        <v>-27711.709057620588</v>
      </c>
      <c r="L760" s="1">
        <f t="shared" si="15"/>
        <v>-30.576937069681513</v>
      </c>
      <c r="M760" s="1">
        <f t="shared" si="17"/>
        <v>30.576937069681513</v>
      </c>
      <c r="N760" s="1">
        <f t="shared" si="18"/>
        <v>0</v>
      </c>
      <c r="P760" s="1">
        <f t="shared" si="19"/>
        <v>0</v>
      </c>
    </row>
    <row r="761" spans="2:16" x14ac:dyDescent="0.35">
      <c r="B761" s="3">
        <v>44558</v>
      </c>
      <c r="C761" s="4">
        <v>754</v>
      </c>
      <c r="D761" s="4"/>
      <c r="E761" s="1">
        <v>-6.6627370898459564E-4</v>
      </c>
      <c r="F761" s="1">
        <v>-666.27370898460504</v>
      </c>
      <c r="G761" s="1">
        <v>-842.01093282521197</v>
      </c>
      <c r="H761" s="4">
        <f t="shared" si="16"/>
        <v>16254.882228326635</v>
      </c>
      <c r="J761" s="1" cm="1">
        <f t="array" ref="J761">AVERAGE(IF(F212:F761&lt;(-1*H761),F212:F761))</f>
        <v>-27711.709057620588</v>
      </c>
      <c r="L761" s="1">
        <f t="shared" si="15"/>
        <v>-666.2737089845956</v>
      </c>
      <c r="M761" s="1">
        <f t="shared" si="17"/>
        <v>666.2737089845956</v>
      </c>
      <c r="N761" s="1">
        <f t="shared" si="18"/>
        <v>0</v>
      </c>
      <c r="P761" s="1">
        <f t="shared" si="19"/>
        <v>0</v>
      </c>
    </row>
    <row r="762" spans="2:16" x14ac:dyDescent="0.35">
      <c r="B762" s="3">
        <v>44559</v>
      </c>
      <c r="C762" s="4">
        <v>755</v>
      </c>
      <c r="D762" s="4"/>
      <c r="E762" s="1">
        <v>-3.3525134525298019E-3</v>
      </c>
      <c r="F762" s="1">
        <v>-3352.5134525297908</v>
      </c>
      <c r="G762" s="1">
        <v>-4536.4157039052352</v>
      </c>
      <c r="H762" s="4">
        <f t="shared" si="16"/>
        <v>16254.882228326635</v>
      </c>
      <c r="J762" s="1" cm="1">
        <f t="array" ref="J762">AVERAGE(IF(F213:F762&lt;(-1*H762),F213:F762))</f>
        <v>-27711.709057620588</v>
      </c>
      <c r="L762" s="1">
        <f t="shared" si="15"/>
        <v>-3352.5134525298017</v>
      </c>
      <c r="M762" s="1">
        <f t="shared" si="17"/>
        <v>3352.5134525298017</v>
      </c>
      <c r="N762" s="1">
        <f t="shared" si="18"/>
        <v>0</v>
      </c>
      <c r="P762" s="1">
        <f t="shared" si="19"/>
        <v>0</v>
      </c>
    </row>
    <row r="763" spans="2:16" x14ac:dyDescent="0.35">
      <c r="B763" s="3">
        <v>44560</v>
      </c>
      <c r="C763" s="4">
        <v>756</v>
      </c>
      <c r="D763" s="4"/>
      <c r="E763" s="1">
        <v>2.6571068821795141E-3</v>
      </c>
      <c r="F763" s="1">
        <v>2657.1068821795052</v>
      </c>
      <c r="G763" s="1">
        <v>2939.4881881863407</v>
      </c>
      <c r="H763" s="4">
        <f t="shared" si="16"/>
        <v>16254.882228326635</v>
      </c>
      <c r="J763" s="1" cm="1">
        <f t="array" ref="J763">AVERAGE(IF(F214:F763&lt;(-1*H763),F214:F763))</f>
        <v>-27711.709057620588</v>
      </c>
      <c r="L763" s="1">
        <f t="shared" si="15"/>
        <v>2657.1068821795143</v>
      </c>
      <c r="M763" s="1">
        <f t="shared" si="17"/>
        <v>-2657.1068821795143</v>
      </c>
      <c r="N763" s="1">
        <f t="shared" si="18"/>
        <v>0</v>
      </c>
      <c r="P763" s="1">
        <f t="shared" si="19"/>
        <v>0</v>
      </c>
    </row>
    <row r="764" spans="2:16" x14ac:dyDescent="0.35">
      <c r="B764" s="3">
        <v>44561</v>
      </c>
      <c r="C764" s="4">
        <v>757</v>
      </c>
      <c r="D764" s="4"/>
      <c r="E764" s="1">
        <v>1.2671243477212781E-3</v>
      </c>
      <c r="F764" s="1">
        <v>1267.1243477212265</v>
      </c>
      <c r="G764" s="1">
        <v>1323.8089557295714</v>
      </c>
      <c r="H764" s="4">
        <f t="shared" si="16"/>
        <v>16254.882228326635</v>
      </c>
      <c r="J764" s="1" cm="1">
        <f t="array" ref="J764">AVERAGE(IF(F215:F764&lt;(-1*H764),F215:F764))</f>
        <v>-27711.709057620588</v>
      </c>
      <c r="L764" s="1">
        <f t="shared" si="15"/>
        <v>1267.1243477212781</v>
      </c>
      <c r="M764" s="1">
        <f t="shared" si="17"/>
        <v>-1267.1243477212781</v>
      </c>
      <c r="N764" s="1">
        <f t="shared" si="18"/>
        <v>0</v>
      </c>
      <c r="P764" s="1">
        <f t="shared" si="19"/>
        <v>0</v>
      </c>
    </row>
    <row r="765" spans="2:16" x14ac:dyDescent="0.35">
      <c r="B765" s="3">
        <v>44564</v>
      </c>
      <c r="C765" s="4">
        <v>758</v>
      </c>
      <c r="D765" s="4"/>
      <c r="E765" s="1">
        <v>-9.3469503763364738E-3</v>
      </c>
      <c r="F765" s="1">
        <v>-9346.9503763364628</v>
      </c>
      <c r="G765" s="1">
        <v>-10264.715108132483</v>
      </c>
      <c r="H765" s="4">
        <f t="shared" si="16"/>
        <v>16254.882228326635</v>
      </c>
      <c r="J765" s="1" cm="1">
        <f t="array" ref="J765">AVERAGE(IF(F216:F765&lt;(-1*H765),F216:F765))</f>
        <v>-27711.709057620588</v>
      </c>
      <c r="L765" s="1">
        <f t="shared" si="15"/>
        <v>-9346.9503763364737</v>
      </c>
      <c r="M765" s="1">
        <f t="shared" si="17"/>
        <v>9346.9503763364737</v>
      </c>
      <c r="N765" s="1">
        <f t="shared" si="18"/>
        <v>0</v>
      </c>
      <c r="P765" s="1">
        <f t="shared" si="19"/>
        <v>0</v>
      </c>
    </row>
    <row r="766" spans="2:16" x14ac:dyDescent="0.35">
      <c r="B766" s="3">
        <v>44565</v>
      </c>
      <c r="C766" s="4">
        <v>759</v>
      </c>
      <c r="D766" s="4"/>
      <c r="E766" s="1">
        <v>-4.1662342159244685E-5</v>
      </c>
      <c r="F766" s="1">
        <v>-41.66234215919394</v>
      </c>
      <c r="G766" s="1">
        <v>-22.437720788735625</v>
      </c>
      <c r="H766" s="4">
        <f t="shared" si="16"/>
        <v>16254.882228326635</v>
      </c>
      <c r="J766" s="1" cm="1">
        <f t="array" ref="J766">AVERAGE(IF(F217:F766&lt;(-1*H766),F217:F766))</f>
        <v>-27711.709057620588</v>
      </c>
      <c r="L766" s="1">
        <f t="shared" si="15"/>
        <v>-41.662342159244687</v>
      </c>
      <c r="M766" s="1">
        <f t="shared" si="17"/>
        <v>41.662342159244687</v>
      </c>
      <c r="N766" s="1">
        <f t="shared" si="18"/>
        <v>0</v>
      </c>
      <c r="P766" s="1">
        <f t="shared" si="19"/>
        <v>0</v>
      </c>
    </row>
    <row r="767" spans="2:16" x14ac:dyDescent="0.35">
      <c r="B767" s="3">
        <v>44566</v>
      </c>
      <c r="C767" s="4">
        <v>760</v>
      </c>
      <c r="D767" s="4"/>
      <c r="E767" s="1">
        <v>-4.005562140833991E-3</v>
      </c>
      <c r="F767" s="1">
        <v>-4005.5621408339357</v>
      </c>
      <c r="G767" s="1">
        <v>-2339.8339113119764</v>
      </c>
      <c r="H767" s="4">
        <f t="shared" si="16"/>
        <v>16254.882228326635</v>
      </c>
      <c r="J767" s="1" cm="1">
        <f t="array" ref="J767">AVERAGE(IF(F218:F767&lt;(-1*H767),F218:F767))</f>
        <v>-27711.709057620588</v>
      </c>
      <c r="L767" s="1">
        <f t="shared" si="15"/>
        <v>-4005.5621408339912</v>
      </c>
      <c r="M767" s="1">
        <f t="shared" si="17"/>
        <v>4005.5621408339912</v>
      </c>
      <c r="N767" s="1">
        <f t="shared" si="18"/>
        <v>0</v>
      </c>
      <c r="P767" s="1">
        <f t="shared" si="19"/>
        <v>0</v>
      </c>
    </row>
    <row r="768" spans="2:16" x14ac:dyDescent="0.35">
      <c r="B768" s="3">
        <v>44567</v>
      </c>
      <c r="C768" s="4">
        <v>761</v>
      </c>
      <c r="D768" s="4"/>
      <c r="E768" s="1">
        <v>-1.255170551524765E-3</v>
      </c>
      <c r="F768" s="1">
        <v>-1255.1705515247304</v>
      </c>
      <c r="G768" s="1">
        <v>-725.30895529523605</v>
      </c>
      <c r="H768" s="4">
        <f t="shared" si="16"/>
        <v>16254.882228326635</v>
      </c>
      <c r="J768" s="1" cm="1">
        <f t="array" ref="J768">AVERAGE(IF(F219:F768&lt;(-1*H768),F219:F768))</f>
        <v>-27711.709057620588</v>
      </c>
      <c r="L768" s="1">
        <f t="shared" si="15"/>
        <v>-1255.170551524765</v>
      </c>
      <c r="M768" s="1">
        <f t="shared" si="17"/>
        <v>1255.170551524765</v>
      </c>
      <c r="N768" s="1">
        <f t="shared" si="18"/>
        <v>0</v>
      </c>
      <c r="P768" s="1">
        <f t="shared" si="19"/>
        <v>0</v>
      </c>
    </row>
    <row r="769" spans="2:16" x14ac:dyDescent="0.35">
      <c r="B769" s="3">
        <v>44568</v>
      </c>
      <c r="C769" s="4">
        <v>762</v>
      </c>
      <c r="D769" s="4"/>
      <c r="E769" s="1">
        <v>-3.0711588321158732E-3</v>
      </c>
      <c r="F769" s="1">
        <v>-3071.1588321158197</v>
      </c>
      <c r="G769" s="1">
        <v>-1906.488402835131</v>
      </c>
      <c r="H769" s="4">
        <f t="shared" si="16"/>
        <v>16254.882228326635</v>
      </c>
      <c r="J769" s="1" cm="1">
        <f t="array" ref="J769">AVERAGE(IF(F220:F769&lt;(-1*H769),F220:F769))</f>
        <v>-27711.709057620588</v>
      </c>
      <c r="L769" s="1">
        <f t="shared" si="15"/>
        <v>-3071.1588321158733</v>
      </c>
      <c r="M769" s="1">
        <f t="shared" si="17"/>
        <v>3071.1588321158733</v>
      </c>
      <c r="N769" s="1">
        <f t="shared" si="18"/>
        <v>0</v>
      </c>
      <c r="P769" s="1">
        <f t="shared" si="19"/>
        <v>0</v>
      </c>
    </row>
    <row r="770" spans="2:16" x14ac:dyDescent="0.35">
      <c r="B770" s="3">
        <v>44571</v>
      </c>
      <c r="C770" s="4">
        <v>763</v>
      </c>
      <c r="D770" s="4"/>
      <c r="E770" s="1">
        <v>-7.7220021561287761E-4</v>
      </c>
      <c r="F770" s="1">
        <v>-772.2002156128874</v>
      </c>
      <c r="G770" s="1">
        <v>-488.1998018156977</v>
      </c>
      <c r="H770" s="4">
        <f t="shared" si="16"/>
        <v>16254.882228326635</v>
      </c>
      <c r="J770" s="1" cm="1">
        <f t="array" ref="J770">AVERAGE(IF(F221:F770&lt;(-1*H770),F221:F770))</f>
        <v>-27711.709057620588</v>
      </c>
      <c r="L770" s="1">
        <f t="shared" si="15"/>
        <v>-772.20021561287763</v>
      </c>
      <c r="M770" s="1">
        <f t="shared" si="17"/>
        <v>772.20021561287763</v>
      </c>
      <c r="N770" s="1">
        <f t="shared" si="18"/>
        <v>0</v>
      </c>
      <c r="P770" s="1">
        <f t="shared" si="19"/>
        <v>0</v>
      </c>
    </row>
    <row r="771" spans="2:16" x14ac:dyDescent="0.35">
      <c r="B771" s="3">
        <v>44572</v>
      </c>
      <c r="C771" s="4">
        <v>764</v>
      </c>
      <c r="D771" s="4"/>
      <c r="E771" s="1">
        <v>2.2656919492507407E-3</v>
      </c>
      <c r="F771" s="1">
        <v>2265.6919492507586</v>
      </c>
      <c r="G771" s="1">
        <v>1546.8771514541716</v>
      </c>
      <c r="H771" s="4">
        <f t="shared" si="16"/>
        <v>16254.882228326635</v>
      </c>
      <c r="J771" s="1" cm="1">
        <f t="array" ref="J771">AVERAGE(IF(F222:F771&lt;(-1*H771),F222:F771))</f>
        <v>-27711.709057620588</v>
      </c>
      <c r="L771" s="1">
        <f t="shared" si="15"/>
        <v>2265.6919492507409</v>
      </c>
      <c r="M771" s="1">
        <f t="shared" si="17"/>
        <v>-2265.6919492507409</v>
      </c>
      <c r="N771" s="1">
        <f t="shared" si="18"/>
        <v>0</v>
      </c>
      <c r="P771" s="1">
        <f t="shared" si="19"/>
        <v>0</v>
      </c>
    </row>
    <row r="772" spans="2:16" x14ac:dyDescent="0.35">
      <c r="B772" s="3">
        <v>44573</v>
      </c>
      <c r="C772" s="4">
        <v>765</v>
      </c>
      <c r="D772" s="4"/>
      <c r="E772" s="1">
        <v>-8.6409321440649356E-4</v>
      </c>
      <c r="F772" s="1">
        <v>-864.09321440651547</v>
      </c>
      <c r="G772" s="1">
        <v>-613.35997112096095</v>
      </c>
      <c r="H772" s="4">
        <f t="shared" si="16"/>
        <v>16254.882228326635</v>
      </c>
      <c r="J772" s="1" cm="1">
        <f t="array" ref="J772">AVERAGE(IF(F223:F772&lt;(-1*H772),F223:F772))</f>
        <v>-27711.709057620588</v>
      </c>
      <c r="L772" s="1">
        <f t="shared" si="15"/>
        <v>-864.09321440649353</v>
      </c>
      <c r="M772" s="1">
        <f t="shared" si="17"/>
        <v>864.09321440649353</v>
      </c>
      <c r="N772" s="1">
        <f t="shared" si="18"/>
        <v>0</v>
      </c>
      <c r="P772" s="1">
        <f t="shared" si="19"/>
        <v>0</v>
      </c>
    </row>
    <row r="773" spans="2:16" x14ac:dyDescent="0.35">
      <c r="B773" s="3">
        <v>44574</v>
      </c>
      <c r="C773" s="4">
        <v>766</v>
      </c>
      <c r="D773" s="4"/>
      <c r="E773" s="1">
        <v>2.1655057309907517E-3</v>
      </c>
      <c r="F773" s="1">
        <v>2165.5057309907861</v>
      </c>
      <c r="G773" s="1">
        <v>1655.8006659372707</v>
      </c>
      <c r="H773" s="4">
        <f t="shared" si="16"/>
        <v>16254.882228326635</v>
      </c>
      <c r="J773" s="1" cm="1">
        <f t="array" ref="J773">AVERAGE(IF(F224:F773&lt;(-1*H773),F224:F773))</f>
        <v>-27711.709057620588</v>
      </c>
      <c r="L773" s="1">
        <f t="shared" si="15"/>
        <v>2165.5057309907515</v>
      </c>
      <c r="M773" s="1">
        <f t="shared" si="17"/>
        <v>-2165.5057309907515</v>
      </c>
      <c r="N773" s="1">
        <f t="shared" si="18"/>
        <v>0</v>
      </c>
      <c r="P773" s="1">
        <f t="shared" si="19"/>
        <v>0</v>
      </c>
    </row>
    <row r="774" spans="2:16" x14ac:dyDescent="0.35">
      <c r="B774" s="3">
        <v>44575</v>
      </c>
      <c r="C774" s="4">
        <v>767</v>
      </c>
      <c r="D774" s="4"/>
      <c r="E774" s="1">
        <v>-6.0816080745792461E-3</v>
      </c>
      <c r="F774" s="1">
        <v>-6081.6080745792715</v>
      </c>
      <c r="G774" s="1">
        <v>-4806.3054176991473</v>
      </c>
      <c r="H774" s="4">
        <f t="shared" si="16"/>
        <v>16254.882228326635</v>
      </c>
      <c r="J774" s="1" cm="1">
        <f t="array" ref="J774">AVERAGE(IF(F225:F774&lt;(-1*H774),F225:F774))</f>
        <v>-27711.709057620588</v>
      </c>
      <c r="L774" s="1">
        <f t="shared" si="15"/>
        <v>-6081.608074579246</v>
      </c>
      <c r="M774" s="1">
        <f t="shared" si="17"/>
        <v>6081.608074579246</v>
      </c>
      <c r="N774" s="1">
        <f t="shared" si="18"/>
        <v>0</v>
      </c>
      <c r="P774" s="1">
        <f t="shared" si="19"/>
        <v>0</v>
      </c>
    </row>
    <row r="775" spans="2:16" x14ac:dyDescent="0.35">
      <c r="B775" s="3">
        <v>44579</v>
      </c>
      <c r="C775" s="4">
        <v>768</v>
      </c>
      <c r="D775" s="4"/>
      <c r="E775" s="1">
        <v>-6.8194124289235334E-3</v>
      </c>
      <c r="F775" s="1">
        <v>-6819.4124289235333</v>
      </c>
      <c r="G775" s="1">
        <v>-4294.0174313820098</v>
      </c>
      <c r="H775" s="4">
        <f t="shared" si="16"/>
        <v>16254.882228326635</v>
      </c>
      <c r="J775" s="1" cm="1">
        <f t="array" ref="J775">AVERAGE(IF(F226:F775&lt;(-1*H775),F226:F775))</f>
        <v>-27711.709057620588</v>
      </c>
      <c r="L775" s="1">
        <f t="shared" si="15"/>
        <v>-6819.4124289235333</v>
      </c>
      <c r="M775" s="1">
        <f t="shared" si="17"/>
        <v>6819.4124289235333</v>
      </c>
      <c r="N775" s="1">
        <f t="shared" si="18"/>
        <v>0</v>
      </c>
      <c r="P775" s="1">
        <f t="shared" si="19"/>
        <v>0</v>
      </c>
    </row>
    <row r="776" spans="2:16" x14ac:dyDescent="0.35">
      <c r="B776" s="3">
        <v>44580</v>
      </c>
      <c r="C776" s="4">
        <v>769</v>
      </c>
      <c r="D776" s="4"/>
      <c r="E776" s="1">
        <v>1.8247098315029562E-3</v>
      </c>
      <c r="F776" s="1">
        <v>1824.7098315029871</v>
      </c>
      <c r="G776" s="1">
        <v>961.19338105047768</v>
      </c>
      <c r="H776" s="4">
        <f t="shared" si="16"/>
        <v>16254.882228326635</v>
      </c>
      <c r="J776" s="1" cm="1">
        <f t="array" ref="J776">AVERAGE(IF(F227:F776&lt;(-1*H776),F227:F776))</f>
        <v>-27711.709057620588</v>
      </c>
      <c r="L776" s="1">
        <f t="shared" si="15"/>
        <v>1824.7098315029561</v>
      </c>
      <c r="M776" s="1">
        <f t="shared" si="17"/>
        <v>-1824.7098315029561</v>
      </c>
      <c r="N776" s="1">
        <f t="shared" si="18"/>
        <v>0</v>
      </c>
      <c r="P776" s="1">
        <f t="shared" si="19"/>
        <v>0</v>
      </c>
    </row>
    <row r="777" spans="2:16" x14ac:dyDescent="0.35">
      <c r="B777" s="3">
        <v>44581</v>
      </c>
      <c r="C777" s="4">
        <v>770</v>
      </c>
      <c r="D777" s="4"/>
      <c r="E777" s="1">
        <v>2.8963354726394203E-4</v>
      </c>
      <c r="F777" s="1">
        <v>289.63354726391844</v>
      </c>
      <c r="G777" s="1">
        <v>162.73082563339395</v>
      </c>
      <c r="H777" s="4">
        <f t="shared" si="16"/>
        <v>16254.882228326635</v>
      </c>
      <c r="J777" s="1" cm="1">
        <f t="array" ref="J777">AVERAGE(IF(F228:F777&lt;(-1*H777),F228:F777))</f>
        <v>-27711.709057620588</v>
      </c>
      <c r="L777" s="1">
        <f t="shared" si="15"/>
        <v>289.63354726394203</v>
      </c>
      <c r="M777" s="1">
        <f t="shared" si="17"/>
        <v>-289.63354726394203</v>
      </c>
      <c r="N777" s="1">
        <f t="shared" si="18"/>
        <v>0</v>
      </c>
      <c r="P777" s="1">
        <f t="shared" si="19"/>
        <v>0</v>
      </c>
    </row>
    <row r="778" spans="2:16" x14ac:dyDescent="0.35">
      <c r="B778" s="3">
        <v>44582</v>
      </c>
      <c r="C778" s="4">
        <v>771</v>
      </c>
      <c r="D778" s="4"/>
      <c r="E778" s="1">
        <v>4.157369298859531E-3</v>
      </c>
      <c r="F778" s="1">
        <v>4157.3692988594994</v>
      </c>
      <c r="G778" s="1">
        <v>2532.3155062704186</v>
      </c>
      <c r="H778" s="4">
        <f t="shared" si="16"/>
        <v>16254.882228326635</v>
      </c>
      <c r="J778" s="1" cm="1">
        <f t="array" ref="J778">AVERAGE(IF(F229:F778&lt;(-1*H778),F229:F778))</f>
        <v>-27711.709057620588</v>
      </c>
      <c r="L778" s="1">
        <f t="shared" si="15"/>
        <v>4157.3692988595312</v>
      </c>
      <c r="M778" s="1">
        <f t="shared" si="17"/>
        <v>-4157.3692988595312</v>
      </c>
      <c r="N778" s="1">
        <f t="shared" si="18"/>
        <v>0</v>
      </c>
      <c r="P778" s="1">
        <f t="shared" si="19"/>
        <v>0</v>
      </c>
    </row>
    <row r="779" spans="2:16" x14ac:dyDescent="0.35">
      <c r="B779" s="3">
        <v>44585</v>
      </c>
      <c r="C779" s="4">
        <v>772</v>
      </c>
      <c r="D779" s="4"/>
      <c r="E779" s="1">
        <v>-1.5111171744518397E-3</v>
      </c>
      <c r="F779" s="1">
        <v>-1511.1171744518215</v>
      </c>
      <c r="G779" s="1">
        <v>-897.69336520213108</v>
      </c>
      <c r="H779" s="4">
        <f t="shared" si="16"/>
        <v>16254.882228326635</v>
      </c>
      <c r="J779" s="1" cm="1">
        <f t="array" ref="J779">AVERAGE(IF(F230:F779&lt;(-1*H779),F230:F779))</f>
        <v>-27711.709057620588</v>
      </c>
      <c r="L779" s="1">
        <f t="shared" si="15"/>
        <v>-1511.1171744518397</v>
      </c>
      <c r="M779" s="1">
        <f t="shared" si="17"/>
        <v>1511.1171744518397</v>
      </c>
      <c r="N779" s="1">
        <f t="shared" si="18"/>
        <v>0</v>
      </c>
      <c r="P779" s="1">
        <f t="shared" si="19"/>
        <v>0</v>
      </c>
    </row>
    <row r="780" spans="2:16" x14ac:dyDescent="0.35">
      <c r="B780" s="3">
        <v>44586</v>
      </c>
      <c r="C780" s="4">
        <v>773</v>
      </c>
      <c r="D780" s="4"/>
      <c r="E780" s="1">
        <v>-1.9714317011547177E-3</v>
      </c>
      <c r="F780" s="1">
        <v>-1971.4317011546809</v>
      </c>
      <c r="G780" s="1">
        <v>-1251.7945415641425</v>
      </c>
      <c r="H780" s="4">
        <f t="shared" si="16"/>
        <v>16254.882228326635</v>
      </c>
      <c r="J780" s="1" cm="1">
        <f t="array" ref="J780">AVERAGE(IF(F231:F780&lt;(-1*H780),F231:F780))</f>
        <v>-27711.709057620588</v>
      </c>
      <c r="L780" s="1">
        <f t="shared" si="15"/>
        <v>-1971.4317011547178</v>
      </c>
      <c r="M780" s="1">
        <f t="shared" si="17"/>
        <v>1971.4317011547178</v>
      </c>
      <c r="N780" s="1">
        <f t="shared" si="18"/>
        <v>0</v>
      </c>
      <c r="P780" s="1">
        <f t="shared" si="19"/>
        <v>0</v>
      </c>
    </row>
    <row r="781" spans="2:16" x14ac:dyDescent="0.35">
      <c r="B781" s="3">
        <v>44587</v>
      </c>
      <c r="C781" s="4">
        <v>774</v>
      </c>
      <c r="D781" s="4"/>
      <c r="E781" s="1">
        <v>-5.6657855606876981E-3</v>
      </c>
      <c r="F781" s="1">
        <v>-5665.7855606876547</v>
      </c>
      <c r="G781" s="1">
        <v>-3793.8842073506539</v>
      </c>
      <c r="H781" s="4">
        <f t="shared" si="16"/>
        <v>16254.882228326635</v>
      </c>
      <c r="J781" s="1" cm="1">
        <f t="array" ref="J781">AVERAGE(IF(F232:F781&lt;(-1*H781),F232:F781))</f>
        <v>-27711.709057620588</v>
      </c>
      <c r="L781" s="1">
        <f t="shared" si="15"/>
        <v>-5665.7855606876983</v>
      </c>
      <c r="M781" s="1">
        <f t="shared" si="17"/>
        <v>5665.7855606876983</v>
      </c>
      <c r="N781" s="1">
        <f t="shared" si="18"/>
        <v>0</v>
      </c>
      <c r="P781" s="1">
        <f t="shared" si="19"/>
        <v>0</v>
      </c>
    </row>
    <row r="782" spans="2:16" x14ac:dyDescent="0.35">
      <c r="B782" s="3">
        <v>44588</v>
      </c>
      <c r="C782" s="4">
        <v>775</v>
      </c>
      <c r="D782" s="4"/>
      <c r="E782" s="1">
        <v>2.6814358497474849E-3</v>
      </c>
      <c r="F782" s="1">
        <v>2681.4358497475041</v>
      </c>
      <c r="G782" s="1">
        <v>1573.6317774578029</v>
      </c>
      <c r="H782" s="4">
        <f t="shared" si="16"/>
        <v>16254.882228326635</v>
      </c>
      <c r="J782" s="1" cm="1">
        <f t="array" ref="J782">AVERAGE(IF(F233:F782&lt;(-1*H782),F233:F782))</f>
        <v>-27711.709057620588</v>
      </c>
      <c r="L782" s="1">
        <f t="shared" si="15"/>
        <v>2681.435849747485</v>
      </c>
      <c r="M782" s="1">
        <f t="shared" si="17"/>
        <v>-2681.435849747485</v>
      </c>
      <c r="N782" s="1">
        <f t="shared" si="18"/>
        <v>0</v>
      </c>
      <c r="P782" s="1">
        <f t="shared" si="19"/>
        <v>0</v>
      </c>
    </row>
    <row r="783" spans="2:16" x14ac:dyDescent="0.35">
      <c r="B783" s="3">
        <v>44589</v>
      </c>
      <c r="C783" s="4">
        <v>776</v>
      </c>
      <c r="D783" s="4"/>
      <c r="E783" s="1">
        <v>6.7432414683078062E-4</v>
      </c>
      <c r="F783" s="1">
        <v>674.32414683082607</v>
      </c>
      <c r="G783" s="1">
        <v>410.85626374343911</v>
      </c>
      <c r="H783" s="4">
        <f t="shared" si="16"/>
        <v>16254.882228326635</v>
      </c>
      <c r="J783" s="1" cm="1">
        <f t="array" ref="J783">AVERAGE(IF(F234:F783&lt;(-1*H783),F234:F783))</f>
        <v>-27711.709057620588</v>
      </c>
      <c r="L783" s="1">
        <f t="shared" si="15"/>
        <v>674.32414683078059</v>
      </c>
      <c r="M783" s="1">
        <f t="shared" si="17"/>
        <v>-674.32414683078059</v>
      </c>
      <c r="N783" s="1">
        <f t="shared" si="18"/>
        <v>0</v>
      </c>
      <c r="P783" s="1">
        <f t="shared" si="19"/>
        <v>0</v>
      </c>
    </row>
    <row r="784" spans="2:16" x14ac:dyDescent="0.35">
      <c r="B784" s="3">
        <v>44592</v>
      </c>
      <c r="C784" s="4">
        <v>777</v>
      </c>
      <c r="D784" s="4"/>
      <c r="E784" s="1">
        <v>-3.1663302170268568E-5</v>
      </c>
      <c r="F784" s="1">
        <v>-31.663302170229144</v>
      </c>
      <c r="G784" s="1">
        <v>-20.860189454264656</v>
      </c>
      <c r="H784" s="4">
        <f t="shared" si="16"/>
        <v>16254.882228326635</v>
      </c>
      <c r="J784" s="1" cm="1">
        <f t="array" ref="J784">AVERAGE(IF(F235:F784&lt;(-1*H784),F235:F784))</f>
        <v>-27711.709057620588</v>
      </c>
      <c r="L784" s="1">
        <f t="shared" si="15"/>
        <v>-31.663302170268569</v>
      </c>
      <c r="M784" s="1">
        <f t="shared" si="17"/>
        <v>31.663302170268569</v>
      </c>
      <c r="N784" s="1">
        <f t="shared" si="18"/>
        <v>0</v>
      </c>
      <c r="P784" s="1">
        <f t="shared" si="19"/>
        <v>0</v>
      </c>
    </row>
    <row r="785" spans="2:16" x14ac:dyDescent="0.35">
      <c r="B785" s="3">
        <v>44593</v>
      </c>
      <c r="C785" s="4">
        <v>778</v>
      </c>
      <c r="D785" s="4"/>
      <c r="E785" s="1">
        <v>-4.1946195753238876E-6</v>
      </c>
      <c r="F785" s="1">
        <v>-4.1946195752825588</v>
      </c>
      <c r="G785" s="1">
        <v>-2.9973790616296427</v>
      </c>
      <c r="H785" s="4">
        <f t="shared" si="16"/>
        <v>16254.882228326635</v>
      </c>
      <c r="J785" s="1" cm="1">
        <f t="array" ref="J785">AVERAGE(IF(F236:F785&lt;(-1*H785),F236:F785))</f>
        <v>-27711.709057620588</v>
      </c>
      <c r="L785" s="1">
        <f t="shared" si="15"/>
        <v>-4.1946195753238875</v>
      </c>
      <c r="M785" s="1">
        <f t="shared" si="17"/>
        <v>4.1946195753238875</v>
      </c>
      <c r="N785" s="1">
        <f t="shared" si="18"/>
        <v>0</v>
      </c>
      <c r="P785" s="1">
        <f t="shared" si="19"/>
        <v>0</v>
      </c>
    </row>
    <row r="786" spans="2:16" x14ac:dyDescent="0.35">
      <c r="B786" s="3">
        <v>44594</v>
      </c>
      <c r="C786" s="4">
        <v>779</v>
      </c>
      <c r="D786" s="4"/>
      <c r="E786" s="1">
        <v>1.0348879263044437E-3</v>
      </c>
      <c r="F786" s="1">
        <v>1034.8879263044801</v>
      </c>
      <c r="G786" s="1">
        <v>802.10805045742757</v>
      </c>
      <c r="H786" s="4">
        <f t="shared" si="16"/>
        <v>16254.882228326635</v>
      </c>
      <c r="J786" s="1" cm="1">
        <f t="array" ref="J786">AVERAGE(IF(F237:F786&lt;(-1*H786),F237:F786))</f>
        <v>-27711.709057620588</v>
      </c>
      <c r="L786" s="1">
        <f t="shared" si="15"/>
        <v>1034.8879263044437</v>
      </c>
      <c r="M786" s="1">
        <f t="shared" si="17"/>
        <v>-1034.8879263044437</v>
      </c>
      <c r="N786" s="1">
        <f t="shared" si="18"/>
        <v>0</v>
      </c>
      <c r="P786" s="1">
        <f t="shared" si="19"/>
        <v>0</v>
      </c>
    </row>
    <row r="787" spans="2:16" x14ac:dyDescent="0.35">
      <c r="B787" s="3">
        <v>44595</v>
      </c>
      <c r="C787" s="4">
        <v>780</v>
      </c>
      <c r="D787" s="4"/>
      <c r="E787" s="1">
        <v>-4.6732220347817264E-3</v>
      </c>
      <c r="F787" s="1">
        <v>-4673.2220347817056</v>
      </c>
      <c r="G787" s="1">
        <v>-3882.8141415289729</v>
      </c>
      <c r="H787" s="4">
        <f t="shared" si="16"/>
        <v>16254.882228326635</v>
      </c>
      <c r="J787" s="1" cm="1">
        <f t="array" ref="J787">AVERAGE(IF(F238:F787&lt;(-1*H787),F238:F787))</f>
        <v>-27711.709057620588</v>
      </c>
      <c r="L787" s="1">
        <f t="shared" si="15"/>
        <v>-4673.2220347817265</v>
      </c>
      <c r="M787" s="1">
        <f t="shared" si="17"/>
        <v>4673.2220347817265</v>
      </c>
      <c r="N787" s="1">
        <f t="shared" si="18"/>
        <v>0</v>
      </c>
      <c r="P787" s="1">
        <f t="shared" si="19"/>
        <v>0</v>
      </c>
    </row>
    <row r="788" spans="2:16" x14ac:dyDescent="0.35">
      <c r="B788" s="3">
        <v>44596</v>
      </c>
      <c r="C788" s="4">
        <v>781</v>
      </c>
      <c r="D788" s="4"/>
      <c r="E788" s="1">
        <v>-6.7635778982209176E-3</v>
      </c>
      <c r="F788" s="1">
        <v>-6763.577898220974</v>
      </c>
      <c r="G788" s="1">
        <v>-4885.0903387946964</v>
      </c>
      <c r="H788" s="4">
        <f t="shared" si="16"/>
        <v>16254.882228326635</v>
      </c>
      <c r="J788" s="1" cm="1">
        <f t="array" ref="J788">AVERAGE(IF(F239:F788&lt;(-1*H788),F239:F788))</f>
        <v>-27711.709057620588</v>
      </c>
      <c r="L788" s="1">
        <f t="shared" si="15"/>
        <v>-6763.5778982209176</v>
      </c>
      <c r="M788" s="1">
        <f t="shared" si="17"/>
        <v>6763.5778982209176</v>
      </c>
      <c r="N788" s="1">
        <f t="shared" si="18"/>
        <v>0</v>
      </c>
      <c r="P788" s="1">
        <f t="shared" si="19"/>
        <v>0</v>
      </c>
    </row>
    <row r="789" spans="2:16" x14ac:dyDescent="0.35">
      <c r="B789" s="3">
        <v>44599</v>
      </c>
      <c r="C789" s="4">
        <v>782</v>
      </c>
      <c r="D789" s="4"/>
      <c r="E789" s="1">
        <v>7.9089309517125096E-4</v>
      </c>
      <c r="F789" s="1">
        <v>790.89309517119545</v>
      </c>
      <c r="G789" s="1">
        <v>451.70844908220329</v>
      </c>
      <c r="H789" s="4">
        <f t="shared" si="16"/>
        <v>16254.882228326635</v>
      </c>
      <c r="J789" s="1" cm="1">
        <f t="array" ref="J789">AVERAGE(IF(F240:F789&lt;(-1*H789),F240:F789))</f>
        <v>-27711.709057620588</v>
      </c>
      <c r="L789" s="1">
        <f t="shared" si="15"/>
        <v>790.89309517125093</v>
      </c>
      <c r="M789" s="1">
        <f t="shared" si="17"/>
        <v>-790.89309517125093</v>
      </c>
      <c r="N789" s="1">
        <f t="shared" si="18"/>
        <v>0</v>
      </c>
      <c r="P789" s="1">
        <f t="shared" si="19"/>
        <v>0</v>
      </c>
    </row>
    <row r="790" spans="2:16" x14ac:dyDescent="0.35">
      <c r="B790" s="3">
        <v>44600</v>
      </c>
      <c r="C790" s="4">
        <v>783</v>
      </c>
      <c r="D790" s="4"/>
      <c r="E790" s="1">
        <v>-2.801518425499987E-3</v>
      </c>
      <c r="F790" s="1">
        <v>-2801.5184255000204</v>
      </c>
      <c r="G790" s="1">
        <v>-1728.9962893271286</v>
      </c>
      <c r="H790" s="4">
        <f t="shared" si="16"/>
        <v>16254.882228326635</v>
      </c>
      <c r="J790" s="1" cm="1">
        <f t="array" ref="J790">AVERAGE(IF(F241:F790&lt;(-1*H790),F241:F790))</f>
        <v>-27711.709057620588</v>
      </c>
      <c r="L790" s="1">
        <f t="shared" si="15"/>
        <v>-2801.5184254999872</v>
      </c>
      <c r="M790" s="1">
        <f t="shared" si="17"/>
        <v>2801.5184254999872</v>
      </c>
      <c r="N790" s="1">
        <f t="shared" si="18"/>
        <v>0</v>
      </c>
      <c r="P790" s="1">
        <f t="shared" si="19"/>
        <v>0</v>
      </c>
    </row>
    <row r="791" spans="2:16" x14ac:dyDescent="0.35">
      <c r="B791" s="3">
        <v>44601</v>
      </c>
      <c r="C791" s="4">
        <v>784</v>
      </c>
      <c r="D791" s="4"/>
      <c r="E791" s="1">
        <v>1.1901450797876891E-3</v>
      </c>
      <c r="F791" s="1">
        <v>1190.1450797877042</v>
      </c>
      <c r="G791" s="1">
        <v>756.04520888297213</v>
      </c>
      <c r="H791" s="4">
        <f t="shared" si="16"/>
        <v>16254.882228326635</v>
      </c>
      <c r="J791" s="1" cm="1">
        <f t="array" ref="J791">AVERAGE(IF(F242:F791&lt;(-1*H791),F242:F791))</f>
        <v>-27711.709057620588</v>
      </c>
      <c r="L791" s="1">
        <f t="shared" si="15"/>
        <v>1190.1450797876892</v>
      </c>
      <c r="M791" s="1">
        <f t="shared" si="17"/>
        <v>-1190.1450797876892</v>
      </c>
      <c r="N791" s="1">
        <f t="shared" si="18"/>
        <v>0</v>
      </c>
      <c r="P791" s="1">
        <f t="shared" si="19"/>
        <v>0</v>
      </c>
    </row>
    <row r="792" spans="2:16" x14ac:dyDescent="0.35">
      <c r="B792" s="3">
        <v>44602</v>
      </c>
      <c r="C792" s="4">
        <v>785</v>
      </c>
      <c r="D792" s="4"/>
      <c r="E792" s="1">
        <v>-9.9376324766926802E-3</v>
      </c>
      <c r="F792" s="1">
        <v>-9937.63247669267</v>
      </c>
      <c r="G792" s="1">
        <v>-6776.1724727843421</v>
      </c>
      <c r="H792" s="4">
        <f t="shared" si="16"/>
        <v>16254.882228326635</v>
      </c>
      <c r="J792" s="1" cm="1">
        <f t="array" ref="J792">AVERAGE(IF(F243:F792&lt;(-1*H792),F243:F792))</f>
        <v>-27711.709057620588</v>
      </c>
      <c r="L792" s="1">
        <f t="shared" si="15"/>
        <v>-9937.6324766926809</v>
      </c>
      <c r="M792" s="1">
        <f t="shared" si="17"/>
        <v>9937.6324766926809</v>
      </c>
      <c r="N792" s="1">
        <f t="shared" si="18"/>
        <v>0</v>
      </c>
      <c r="P792" s="1">
        <f t="shared" si="19"/>
        <v>0</v>
      </c>
    </row>
    <row r="793" spans="2:16" x14ac:dyDescent="0.35">
      <c r="B793" s="3">
        <v>44603</v>
      </c>
      <c r="C793" s="4">
        <v>786</v>
      </c>
      <c r="D793" s="4"/>
      <c r="E793" s="1">
        <v>6.1323126620469719E-3</v>
      </c>
      <c r="F793" s="1">
        <v>6132.3126620469848</v>
      </c>
      <c r="G793" s="1">
        <v>2762.2181948257662</v>
      </c>
      <c r="H793" s="4">
        <f t="shared" si="16"/>
        <v>16254.882228326635</v>
      </c>
      <c r="J793" s="1" cm="1">
        <f t="array" ref="J793">AVERAGE(IF(F244:F793&lt;(-1*H793),F244:F793))</f>
        <v>-27711.709057620588</v>
      </c>
      <c r="L793" s="1">
        <f t="shared" si="15"/>
        <v>6132.312662046972</v>
      </c>
      <c r="M793" s="1">
        <f t="shared" si="17"/>
        <v>-6132.312662046972</v>
      </c>
      <c r="N793" s="1">
        <f t="shared" si="18"/>
        <v>0</v>
      </c>
      <c r="P793" s="1">
        <f t="shared" si="19"/>
        <v>0</v>
      </c>
    </row>
    <row r="794" spans="2:16" x14ac:dyDescent="0.35">
      <c r="B794" s="3">
        <v>44606</v>
      </c>
      <c r="C794" s="4">
        <v>787</v>
      </c>
      <c r="D794" s="4"/>
      <c r="E794" s="1">
        <v>-5.964178766843839E-3</v>
      </c>
      <c r="F794" s="1">
        <v>-5964.1787668438628</v>
      </c>
      <c r="G794" s="1">
        <v>-2573.7229229360983</v>
      </c>
      <c r="H794" s="4">
        <f t="shared" si="16"/>
        <v>16254.882228326635</v>
      </c>
      <c r="J794" s="1" cm="1">
        <f t="array" ref="J794">AVERAGE(IF(F245:F794&lt;(-1*H794),F245:F794))</f>
        <v>-27711.709057620588</v>
      </c>
      <c r="L794" s="1">
        <f t="shared" si="15"/>
        <v>-5964.1787668438392</v>
      </c>
      <c r="M794" s="1">
        <f t="shared" si="17"/>
        <v>5964.1787668438392</v>
      </c>
      <c r="N794" s="1">
        <f t="shared" si="18"/>
        <v>0</v>
      </c>
      <c r="P794" s="1">
        <f t="shared" si="19"/>
        <v>0</v>
      </c>
    </row>
    <row r="795" spans="2:16" x14ac:dyDescent="0.35">
      <c r="B795" s="3">
        <v>44607</v>
      </c>
      <c r="C795" s="4">
        <v>788</v>
      </c>
      <c r="D795" s="4"/>
      <c r="E795" s="1">
        <v>-3.3047300255540572E-3</v>
      </c>
      <c r="F795" s="1">
        <v>-3304.7300255540758</v>
      </c>
      <c r="G795" s="1">
        <v>-1386.4718720724206</v>
      </c>
      <c r="H795" s="4">
        <f t="shared" si="16"/>
        <v>16254.882228326635</v>
      </c>
      <c r="J795" s="1" cm="1">
        <f t="array" ref="J795">AVERAGE(IF(F246:F795&lt;(-1*H795),F246:F795))</f>
        <v>-27711.709057620588</v>
      </c>
      <c r="L795" s="1">
        <f t="shared" si="15"/>
        <v>-3304.7300255540572</v>
      </c>
      <c r="M795" s="1">
        <f t="shared" si="17"/>
        <v>3304.7300255540572</v>
      </c>
      <c r="N795" s="1">
        <f t="shared" si="18"/>
        <v>0</v>
      </c>
      <c r="P795" s="1">
        <f t="shared" si="19"/>
        <v>0</v>
      </c>
    </row>
    <row r="796" spans="2:16" x14ac:dyDescent="0.35">
      <c r="B796" s="3">
        <v>44608</v>
      </c>
      <c r="C796" s="4">
        <v>789</v>
      </c>
      <c r="D796" s="4"/>
      <c r="E796" s="1">
        <v>1.5652898026371927E-3</v>
      </c>
      <c r="F796" s="1">
        <v>1565.289802637184</v>
      </c>
      <c r="G796" s="1">
        <v>688.27994308428492</v>
      </c>
      <c r="H796" s="4">
        <f t="shared" si="16"/>
        <v>16254.882228326635</v>
      </c>
      <c r="J796" s="1" cm="1">
        <f t="array" ref="J796">AVERAGE(IF(F247:F796&lt;(-1*H796),F247:F796))</f>
        <v>-27711.709057620588</v>
      </c>
      <c r="L796" s="1">
        <f t="shared" si="15"/>
        <v>1565.2898026371927</v>
      </c>
      <c r="M796" s="1">
        <f t="shared" si="17"/>
        <v>-1565.2898026371927</v>
      </c>
      <c r="N796" s="1">
        <f t="shared" si="18"/>
        <v>0</v>
      </c>
      <c r="P796" s="1">
        <f t="shared" si="19"/>
        <v>0</v>
      </c>
    </row>
    <row r="797" spans="2:16" x14ac:dyDescent="0.35">
      <c r="B797" s="3">
        <v>44609</v>
      </c>
      <c r="C797" s="4">
        <v>790</v>
      </c>
      <c r="D797" s="4"/>
      <c r="E797" s="1">
        <v>1.8041914609018049E-3</v>
      </c>
      <c r="F797" s="1">
        <v>1804.1914609017549</v>
      </c>
      <c r="G797" s="1">
        <v>853.05452298478576</v>
      </c>
      <c r="H797" s="4">
        <f t="shared" si="16"/>
        <v>16254.882228326635</v>
      </c>
      <c r="J797" s="1" cm="1">
        <f t="array" ref="J797">AVERAGE(IF(F248:F797&lt;(-1*H797),F248:F797))</f>
        <v>-27711.709057620588</v>
      </c>
      <c r="L797" s="1">
        <f t="shared" si="15"/>
        <v>1804.1914609018049</v>
      </c>
      <c r="M797" s="1">
        <f t="shared" si="17"/>
        <v>-1804.1914609018049</v>
      </c>
      <c r="N797" s="1">
        <f t="shared" si="18"/>
        <v>0</v>
      </c>
      <c r="P797" s="1">
        <f t="shared" si="19"/>
        <v>0</v>
      </c>
    </row>
    <row r="798" spans="2:16" x14ac:dyDescent="0.35">
      <c r="B798" s="3">
        <v>44610</v>
      </c>
      <c r="C798" s="4">
        <v>791</v>
      </c>
      <c r="D798" s="4"/>
      <c r="E798" s="1">
        <v>2.0470758119039345E-3</v>
      </c>
      <c r="F798" s="1">
        <v>2047.0758119039237</v>
      </c>
      <c r="G798" s="1">
        <v>1035.9984224234443</v>
      </c>
      <c r="H798" s="4">
        <f t="shared" si="16"/>
        <v>16254.882228326635</v>
      </c>
      <c r="J798" s="1" cm="1">
        <f t="array" ref="J798">AVERAGE(IF(F249:F798&lt;(-1*H798),F249:F798))</f>
        <v>-27711.709057620588</v>
      </c>
      <c r="L798" s="1">
        <f t="shared" si="15"/>
        <v>2047.0758119039344</v>
      </c>
      <c r="M798" s="1">
        <f t="shared" si="17"/>
        <v>-2047.0758119039344</v>
      </c>
      <c r="N798" s="1">
        <f t="shared" si="18"/>
        <v>0</v>
      </c>
      <c r="P798" s="1">
        <f t="shared" si="19"/>
        <v>0</v>
      </c>
    </row>
    <row r="799" spans="2:16" x14ac:dyDescent="0.35">
      <c r="B799" s="3">
        <v>44614</v>
      </c>
      <c r="C799" s="4">
        <v>792</v>
      </c>
      <c r="D799" s="4"/>
      <c r="E799" s="1">
        <v>-3.5880952099856284E-4</v>
      </c>
      <c r="F799" s="1">
        <v>-358.80952099862043</v>
      </c>
      <c r="G799" s="1">
        <v>-193.16902041150763</v>
      </c>
      <c r="H799" s="4">
        <f t="shared" si="16"/>
        <v>16254.882228326635</v>
      </c>
      <c r="J799" s="1" cm="1">
        <f t="array" ref="J799">AVERAGE(IF(F250:F799&lt;(-1*H799),F250:F799))</f>
        <v>-27711.709057620588</v>
      </c>
      <c r="L799" s="1">
        <f t="shared" si="15"/>
        <v>-358.80952099856285</v>
      </c>
      <c r="M799" s="1">
        <f t="shared" si="17"/>
        <v>358.80952099856285</v>
      </c>
      <c r="N799" s="1">
        <f t="shared" si="18"/>
        <v>0</v>
      </c>
      <c r="P799" s="1">
        <f t="shared" si="19"/>
        <v>0</v>
      </c>
    </row>
    <row r="800" spans="2:16" x14ac:dyDescent="0.35">
      <c r="B800" s="3">
        <v>44615</v>
      </c>
      <c r="C800" s="4">
        <v>793</v>
      </c>
      <c r="D800" s="4"/>
      <c r="E800" s="1">
        <v>-5.3599511279432115E-3</v>
      </c>
      <c r="F800" s="1">
        <v>-5359.9511279432336</v>
      </c>
      <c r="G800" s="1">
        <v>-3127.7051811219253</v>
      </c>
      <c r="H800" s="4">
        <f t="shared" si="16"/>
        <v>16254.882228326635</v>
      </c>
      <c r="J800" s="1" cm="1">
        <f t="array" ref="J800">AVERAGE(IF(F251:F800&lt;(-1*H800),F251:F800))</f>
        <v>-27711.709057620588</v>
      </c>
      <c r="L800" s="1">
        <f t="shared" si="15"/>
        <v>-5359.9511279432118</v>
      </c>
      <c r="M800" s="1">
        <f t="shared" si="17"/>
        <v>5359.9511279432118</v>
      </c>
      <c r="N800" s="1">
        <f t="shared" si="18"/>
        <v>0</v>
      </c>
      <c r="P800" s="1">
        <f t="shared" si="19"/>
        <v>0</v>
      </c>
    </row>
    <row r="801" spans="2:16" x14ac:dyDescent="0.35">
      <c r="B801" s="3">
        <v>44616</v>
      </c>
      <c r="C801" s="4">
        <v>794</v>
      </c>
      <c r="D801" s="4"/>
      <c r="E801" s="1">
        <v>2.527396865651886E-3</v>
      </c>
      <c r="F801" s="1">
        <v>2527.3968656519428</v>
      </c>
      <c r="G801" s="1">
        <v>1371.0311270957545</v>
      </c>
      <c r="H801" s="4">
        <f t="shared" si="16"/>
        <v>16254.882228326635</v>
      </c>
      <c r="J801" s="1" cm="1">
        <f t="array" ref="J801">AVERAGE(IF(F252:F801&lt;(-1*H801),F252:F801))</f>
        <v>-27711.709057620588</v>
      </c>
      <c r="L801" s="1">
        <f t="shared" si="15"/>
        <v>2527.3968656518859</v>
      </c>
      <c r="M801" s="1">
        <f t="shared" si="17"/>
        <v>-2527.3968656518859</v>
      </c>
      <c r="N801" s="1">
        <f t="shared" si="18"/>
        <v>0</v>
      </c>
      <c r="P801" s="1">
        <f t="shared" si="19"/>
        <v>0</v>
      </c>
    </row>
    <row r="802" spans="2:16" x14ac:dyDescent="0.35">
      <c r="B802" s="3">
        <v>44617</v>
      </c>
      <c r="C802" s="4">
        <v>795</v>
      </c>
      <c r="D802" s="4"/>
      <c r="E802" s="1">
        <v>1.9105536391579589E-3</v>
      </c>
      <c r="F802" s="1">
        <v>1910.553639157908</v>
      </c>
      <c r="G802" s="1">
        <v>1087.0449000610859</v>
      </c>
      <c r="H802" s="4">
        <f t="shared" si="16"/>
        <v>16254.882228326635</v>
      </c>
      <c r="J802" s="1" cm="1">
        <f t="array" ref="J802">AVERAGE(IF(F253:F802&lt;(-1*H802),F253:F802))</f>
        <v>-27711.709057620588</v>
      </c>
      <c r="L802" s="1">
        <f t="shared" si="15"/>
        <v>1910.553639157959</v>
      </c>
      <c r="M802" s="1">
        <f t="shared" si="17"/>
        <v>-1910.553639157959</v>
      </c>
      <c r="N802" s="1">
        <f t="shared" si="18"/>
        <v>0</v>
      </c>
      <c r="P802" s="1">
        <f t="shared" si="19"/>
        <v>0</v>
      </c>
    </row>
    <row r="803" spans="2:16" x14ac:dyDescent="0.35">
      <c r="B803" s="3">
        <v>44620</v>
      </c>
      <c r="C803" s="4">
        <v>796</v>
      </c>
      <c r="D803" s="4"/>
      <c r="E803" s="1">
        <v>8.174206767901095E-3</v>
      </c>
      <c r="F803" s="1">
        <v>8174.2067679010797</v>
      </c>
      <c r="G803" s="1">
        <v>4937.9620329980462</v>
      </c>
      <c r="H803" s="4">
        <f t="shared" si="16"/>
        <v>16254.882228326635</v>
      </c>
      <c r="J803" s="1" cm="1">
        <f t="array" ref="J803">AVERAGE(IF(F254:F803&lt;(-1*H803),F254:F803))</f>
        <v>-27711.709057620588</v>
      </c>
      <c r="L803" s="1">
        <f t="shared" si="15"/>
        <v>8174.2067679010952</v>
      </c>
      <c r="M803" s="1">
        <f t="shared" si="17"/>
        <v>-8174.2067679010952</v>
      </c>
      <c r="N803" s="1">
        <f t="shared" si="18"/>
        <v>0</v>
      </c>
      <c r="P803" s="1">
        <f t="shared" si="19"/>
        <v>0</v>
      </c>
    </row>
    <row r="804" spans="2:16" x14ac:dyDescent="0.35">
      <c r="B804" s="3">
        <v>44621</v>
      </c>
      <c r="C804" s="4">
        <v>797</v>
      </c>
      <c r="D804" s="4"/>
      <c r="E804" s="1">
        <v>4.9026047128510912E-3</v>
      </c>
      <c r="F804" s="1">
        <v>4902.6047128511127</v>
      </c>
      <c r="G804" s="1">
        <v>2330.07829036562</v>
      </c>
      <c r="H804" s="4">
        <f t="shared" si="16"/>
        <v>16254.882228326635</v>
      </c>
      <c r="J804" s="1" cm="1">
        <f t="array" ref="J804">AVERAGE(IF(F255:F804&lt;(-1*H804),F255:F804))</f>
        <v>-27711.709057620588</v>
      </c>
      <c r="L804" s="1">
        <f t="shared" si="15"/>
        <v>4902.6047128510909</v>
      </c>
      <c r="M804" s="1">
        <f t="shared" si="17"/>
        <v>-4902.6047128510909</v>
      </c>
      <c r="N804" s="1">
        <f t="shared" si="18"/>
        <v>0</v>
      </c>
      <c r="P804" s="1">
        <f t="shared" si="19"/>
        <v>0</v>
      </c>
    </row>
    <row r="805" spans="2:16" x14ac:dyDescent="0.35">
      <c r="B805" s="3">
        <v>44622</v>
      </c>
      <c r="C805" s="4">
        <v>798</v>
      </c>
      <c r="D805" s="4"/>
      <c r="E805" s="1">
        <v>-1.2025090979480598E-2</v>
      </c>
      <c r="F805" s="1">
        <v>-12025.09097948065</v>
      </c>
      <c r="G805" s="1">
        <v>-5657.6346490446049</v>
      </c>
      <c r="H805" s="4">
        <f t="shared" si="16"/>
        <v>16254.882228326635</v>
      </c>
      <c r="J805" s="1" cm="1">
        <f t="array" ref="J805">AVERAGE(IF(F256:F805&lt;(-1*H805),F256:F805))</f>
        <v>-27711.709057620588</v>
      </c>
      <c r="L805" s="1">
        <f t="shared" si="15"/>
        <v>-12025.090979480598</v>
      </c>
      <c r="M805" s="1">
        <f t="shared" si="17"/>
        <v>12025.090979480598</v>
      </c>
      <c r="N805" s="1">
        <f t="shared" si="18"/>
        <v>0</v>
      </c>
      <c r="P805" s="1">
        <f t="shared" si="19"/>
        <v>0</v>
      </c>
    </row>
    <row r="806" spans="2:16" x14ac:dyDescent="0.35">
      <c r="B806" s="3">
        <v>44623</v>
      </c>
      <c r="C806" s="4">
        <v>799</v>
      </c>
      <c r="D806" s="4"/>
      <c r="E806" s="1">
        <v>2.841174889024889E-3</v>
      </c>
      <c r="F806" s="1">
        <v>2841.1748890249291</v>
      </c>
      <c r="G806" s="1">
        <v>981.47540792795496</v>
      </c>
      <c r="H806" s="4">
        <f t="shared" si="16"/>
        <v>16254.882228326635</v>
      </c>
      <c r="J806" s="1" cm="1">
        <f t="array" ref="J806">AVERAGE(IF(F257:F806&lt;(-1*H806),F257:F806))</f>
        <v>-27711.709057620588</v>
      </c>
      <c r="L806" s="1">
        <f t="shared" si="15"/>
        <v>2841.1748890248891</v>
      </c>
      <c r="M806" s="1">
        <f t="shared" si="17"/>
        <v>-2841.1748890248891</v>
      </c>
      <c r="N806" s="1">
        <f t="shared" si="18"/>
        <v>0</v>
      </c>
      <c r="P806" s="1">
        <f t="shared" si="19"/>
        <v>0</v>
      </c>
    </row>
    <row r="807" spans="2:16" x14ac:dyDescent="0.35">
      <c r="B807" s="3">
        <v>44624</v>
      </c>
      <c r="C807" s="4">
        <v>800</v>
      </c>
      <c r="D807" s="4"/>
      <c r="E807" s="1">
        <v>3.0303672696205641E-3</v>
      </c>
      <c r="F807" s="1">
        <v>3030.3672696205322</v>
      </c>
      <c r="G807" s="1">
        <v>1115.7717163883126</v>
      </c>
      <c r="H807" s="4">
        <f t="shared" si="16"/>
        <v>16254.882228326635</v>
      </c>
      <c r="J807" s="1" cm="1">
        <f t="array" ref="J807">AVERAGE(IF(F258:F807&lt;(-1*H807),F258:F807))</f>
        <v>-27711.709057620588</v>
      </c>
      <c r="L807" s="1">
        <f t="shared" si="15"/>
        <v>3030.367269620564</v>
      </c>
      <c r="M807" s="1">
        <f t="shared" si="17"/>
        <v>-3030.367269620564</v>
      </c>
      <c r="N807" s="1">
        <f t="shared" si="18"/>
        <v>0</v>
      </c>
      <c r="P807" s="1">
        <f t="shared" si="19"/>
        <v>0</v>
      </c>
    </row>
    <row r="808" spans="2:16" x14ac:dyDescent="0.35">
      <c r="B808" s="3">
        <v>44627</v>
      </c>
      <c r="C808" s="4">
        <v>801</v>
      </c>
      <c r="D808" s="4"/>
      <c r="E808" s="1">
        <v>-6.2800264973586388E-3</v>
      </c>
      <c r="F808" s="1">
        <v>-6280.0264973586891</v>
      </c>
      <c r="G808" s="1">
        <v>-2452.2777908926982</v>
      </c>
      <c r="H808" s="4">
        <f t="shared" si="16"/>
        <v>16254.882228326635</v>
      </c>
      <c r="J808" s="1" cm="1">
        <f t="array" ref="J808">AVERAGE(IF(F259:F808&lt;(-1*H808),F259:F808))</f>
        <v>-27711.709057620588</v>
      </c>
      <c r="L808" s="1">
        <f t="shared" si="15"/>
        <v>-6280.0264973586391</v>
      </c>
      <c r="M808" s="1">
        <f t="shared" si="17"/>
        <v>6280.0264973586391</v>
      </c>
      <c r="N808" s="1">
        <f t="shared" si="18"/>
        <v>0</v>
      </c>
      <c r="P808" s="1">
        <f t="shared" si="19"/>
        <v>0</v>
      </c>
    </row>
    <row r="809" spans="2:16" x14ac:dyDescent="0.35">
      <c r="B809" s="3">
        <v>44628</v>
      </c>
      <c r="C809" s="4">
        <v>802</v>
      </c>
      <c r="D809" s="4"/>
      <c r="E809" s="1">
        <v>-4.2228075349452707E-3</v>
      </c>
      <c r="F809" s="1">
        <v>-4222.8075349453138</v>
      </c>
      <c r="G809" s="1">
        <v>-1617.8667949822043</v>
      </c>
      <c r="H809" s="4">
        <f t="shared" si="16"/>
        <v>16254.882228326635</v>
      </c>
      <c r="J809" s="1" cm="1">
        <f t="array" ref="J809">AVERAGE(IF(F260:F809&lt;(-1*H809),F260:F809))</f>
        <v>-27711.709057620588</v>
      </c>
      <c r="L809" s="1">
        <f t="shared" si="15"/>
        <v>-4222.8075349452711</v>
      </c>
      <c r="M809" s="1">
        <f t="shared" si="17"/>
        <v>4222.8075349452711</v>
      </c>
      <c r="N809" s="1">
        <f t="shared" si="18"/>
        <v>0</v>
      </c>
      <c r="P809" s="1">
        <f t="shared" si="19"/>
        <v>0</v>
      </c>
    </row>
    <row r="810" spans="2:16" x14ac:dyDescent="0.35">
      <c r="B810" s="3">
        <v>44629</v>
      </c>
      <c r="C810" s="4">
        <v>803</v>
      </c>
      <c r="D810" s="4"/>
      <c r="E810" s="1">
        <v>-1.6104968620521056E-3</v>
      </c>
      <c r="F810" s="1">
        <v>-1610.4968620521249</v>
      </c>
      <c r="G810" s="1">
        <v>-639.07509997990906</v>
      </c>
      <c r="H810" s="4">
        <f t="shared" si="16"/>
        <v>16254.882228326635</v>
      </c>
      <c r="J810" s="1" cm="1">
        <f t="array" ref="J810">AVERAGE(IF(F261:F810&lt;(-1*H810),F261:F810))</f>
        <v>-27711.709057620588</v>
      </c>
      <c r="L810" s="1">
        <f t="shared" si="15"/>
        <v>-1610.4968620521056</v>
      </c>
      <c r="M810" s="1">
        <f t="shared" si="17"/>
        <v>1610.4968620521056</v>
      </c>
      <c r="N810" s="1">
        <f t="shared" si="18"/>
        <v>0</v>
      </c>
      <c r="P810" s="1">
        <f t="shared" si="19"/>
        <v>0</v>
      </c>
    </row>
    <row r="811" spans="2:16" x14ac:dyDescent="0.35">
      <c r="B811" s="3">
        <v>44630</v>
      </c>
      <c r="C811" s="4">
        <v>804</v>
      </c>
      <c r="D811" s="4"/>
      <c r="E811" s="1">
        <v>-6.5711712597076866E-3</v>
      </c>
      <c r="F811" s="1">
        <v>-6571.1712597076548</v>
      </c>
      <c r="G811" s="1">
        <v>-2807.2045197141215</v>
      </c>
      <c r="H811" s="4">
        <f t="shared" si="16"/>
        <v>16254.882228326635</v>
      </c>
      <c r="J811" s="1" cm="1">
        <f t="array" ref="J811">AVERAGE(IF(F262:F811&lt;(-1*H811),F262:F811))</f>
        <v>-27711.709057620588</v>
      </c>
      <c r="L811" s="1">
        <f t="shared" si="15"/>
        <v>-6571.1712597076867</v>
      </c>
      <c r="M811" s="1">
        <f t="shared" si="17"/>
        <v>6571.1712597076867</v>
      </c>
      <c r="N811" s="1">
        <f t="shared" si="18"/>
        <v>0</v>
      </c>
      <c r="P811" s="1">
        <f t="shared" si="19"/>
        <v>0</v>
      </c>
    </row>
    <row r="812" spans="2:16" x14ac:dyDescent="0.35">
      <c r="B812" s="3">
        <v>44631</v>
      </c>
      <c r="C812" s="4">
        <v>805</v>
      </c>
      <c r="D812" s="4"/>
      <c r="E812" s="1">
        <v>-3.3748583405941084E-4</v>
      </c>
      <c r="F812" s="1">
        <v>-337.4858340594219</v>
      </c>
      <c r="G812" s="1">
        <v>-137.62653214137839</v>
      </c>
      <c r="H812" s="4">
        <f t="shared" si="16"/>
        <v>16254.882228326635</v>
      </c>
      <c r="J812" s="1" cm="1">
        <f t="array" ref="J812">AVERAGE(IF(F263:F812&lt;(-1*H812),F263:F812))</f>
        <v>-27711.709057620588</v>
      </c>
      <c r="L812" s="1">
        <f t="shared" si="15"/>
        <v>-337.48583405941082</v>
      </c>
      <c r="M812" s="1">
        <f t="shared" si="17"/>
        <v>337.48583405941082</v>
      </c>
      <c r="N812" s="1">
        <f t="shared" si="18"/>
        <v>0</v>
      </c>
      <c r="P812" s="1">
        <f t="shared" si="19"/>
        <v>0</v>
      </c>
    </row>
    <row r="813" spans="2:16" x14ac:dyDescent="0.35">
      <c r="B813" s="3">
        <v>44634</v>
      </c>
      <c r="C813" s="4">
        <v>806</v>
      </c>
      <c r="D813" s="4"/>
      <c r="E813" s="1">
        <v>-1.043536883611958E-2</v>
      </c>
      <c r="F813" s="1">
        <v>-10435.368836119538</v>
      </c>
      <c r="G813" s="1">
        <v>-4614.1647204163273</v>
      </c>
      <c r="H813" s="4">
        <f t="shared" si="16"/>
        <v>16254.882228326635</v>
      </c>
      <c r="J813" s="1" cm="1">
        <f t="array" ref="J813">AVERAGE(IF(F264:F813&lt;(-1*H813),F264:F813))</f>
        <v>-27711.709057620588</v>
      </c>
      <c r="L813" s="1">
        <f t="shared" ref="L813:L876" si="20">E813*$C$4</f>
        <v>-10435.36883611958</v>
      </c>
      <c r="M813" s="1">
        <f t="shared" si="17"/>
        <v>10435.36883611958</v>
      </c>
      <c r="N813" s="1">
        <f t="shared" si="18"/>
        <v>0</v>
      </c>
      <c r="P813" s="1">
        <f t="shared" si="19"/>
        <v>0</v>
      </c>
    </row>
    <row r="814" spans="2:16" x14ac:dyDescent="0.35">
      <c r="B814" s="3">
        <v>44635</v>
      </c>
      <c r="C814" s="4">
        <v>807</v>
      </c>
      <c r="D814" s="4"/>
      <c r="E814" s="1">
        <v>1.0486264496293782E-3</v>
      </c>
      <c r="F814" s="1">
        <v>1048.6264496294316</v>
      </c>
      <c r="G814" s="1">
        <v>376.2776878797772</v>
      </c>
      <c r="H814" s="4">
        <f t="shared" ref="H814:H877" si="21">-LARGE(F265:F814,(1-$C$3)*$C$2)</f>
        <v>16254.882228326635</v>
      </c>
      <c r="J814" s="1" cm="1">
        <f t="array" ref="J814">AVERAGE(IF(F265:F814&lt;(-1*H814),F265:F814))</f>
        <v>-27711.709057620588</v>
      </c>
      <c r="L814" s="1">
        <f t="shared" si="20"/>
        <v>1048.6264496293782</v>
      </c>
      <c r="M814" s="1">
        <f t="shared" ref="M814:M877" si="22">L814*-1</f>
        <v>-1048.6264496293782</v>
      </c>
      <c r="N814" s="1">
        <f t="shared" ref="N814:N877" si="23">IF(M814&gt;H814,1,0)</f>
        <v>0</v>
      </c>
      <c r="P814" s="1">
        <f t="shared" ref="P814:P877" si="24">IF($L814&gt;H814,($L814-J814)^2,0)</f>
        <v>0</v>
      </c>
    </row>
    <row r="815" spans="2:16" x14ac:dyDescent="0.35">
      <c r="B815" s="3">
        <v>44636</v>
      </c>
      <c r="C815" s="4">
        <v>808</v>
      </c>
      <c r="D815" s="4"/>
      <c r="E815" s="1">
        <v>4.1295802634035367E-3</v>
      </c>
      <c r="F815" s="1">
        <v>4129.5802634035936</v>
      </c>
      <c r="G815" s="1">
        <v>1603.066256136316</v>
      </c>
      <c r="H815" s="4">
        <f t="shared" si="21"/>
        <v>16254.882228326635</v>
      </c>
      <c r="J815" s="1" cm="1">
        <f t="array" ref="J815">AVERAGE(IF(F266:F815&lt;(-1*H815),F266:F815))</f>
        <v>-27711.709057620588</v>
      </c>
      <c r="L815" s="1">
        <f t="shared" si="20"/>
        <v>4129.5802634035363</v>
      </c>
      <c r="M815" s="1">
        <f t="shared" si="22"/>
        <v>-4129.5802634035363</v>
      </c>
      <c r="N815" s="1">
        <f t="shared" si="23"/>
        <v>0</v>
      </c>
      <c r="P815" s="1">
        <f t="shared" si="24"/>
        <v>0</v>
      </c>
    </row>
    <row r="816" spans="2:16" x14ac:dyDescent="0.35">
      <c r="B816" s="3">
        <v>44637</v>
      </c>
      <c r="C816" s="4">
        <v>809</v>
      </c>
      <c r="D816" s="4"/>
      <c r="E816" s="1">
        <v>3.8678324914584619E-3</v>
      </c>
      <c r="F816" s="1">
        <v>3867.83249145851</v>
      </c>
      <c r="G816" s="1">
        <v>1556.369405128218</v>
      </c>
      <c r="H816" s="4">
        <f t="shared" si="21"/>
        <v>16254.882228326635</v>
      </c>
      <c r="J816" s="1" cm="1">
        <f t="array" ref="J816">AVERAGE(IF(F267:F816&lt;(-1*H816),F267:F816))</f>
        <v>-27711.709057620588</v>
      </c>
      <c r="L816" s="1">
        <f t="shared" si="20"/>
        <v>3867.8324914584618</v>
      </c>
      <c r="M816" s="1">
        <f t="shared" si="22"/>
        <v>-3867.8324914584618</v>
      </c>
      <c r="N816" s="1">
        <f t="shared" si="23"/>
        <v>0</v>
      </c>
      <c r="P816" s="1">
        <f t="shared" si="24"/>
        <v>0</v>
      </c>
    </row>
    <row r="817" spans="2:16" x14ac:dyDescent="0.35">
      <c r="B817" s="3">
        <v>44638</v>
      </c>
      <c r="C817" s="4">
        <v>810</v>
      </c>
      <c r="D817" s="4"/>
      <c r="E817" s="1">
        <v>1.9617843071855017E-3</v>
      </c>
      <c r="F817" s="1">
        <v>1961.784307185444</v>
      </c>
      <c r="G817" s="1">
        <v>820.31223429467764</v>
      </c>
      <c r="H817" s="4">
        <f t="shared" si="21"/>
        <v>16254.882228326635</v>
      </c>
      <c r="J817" s="1" cm="1">
        <f t="array" ref="J817">AVERAGE(IF(F268:F817&lt;(-1*H817),F268:F817))</f>
        <v>-27711.709057620588</v>
      </c>
      <c r="L817" s="1">
        <f t="shared" si="20"/>
        <v>1961.7843071855018</v>
      </c>
      <c r="M817" s="1">
        <f t="shared" si="22"/>
        <v>-1961.7843071855018</v>
      </c>
      <c r="N817" s="1">
        <f t="shared" si="23"/>
        <v>0</v>
      </c>
      <c r="P817" s="1">
        <f t="shared" si="24"/>
        <v>0</v>
      </c>
    </row>
    <row r="818" spans="2:16" x14ac:dyDescent="0.35">
      <c r="B818" s="3">
        <v>44641</v>
      </c>
      <c r="C818" s="4">
        <v>811</v>
      </c>
      <c r="D818" s="4"/>
      <c r="E818" s="1">
        <v>-1.057756468797804E-2</v>
      </c>
      <c r="F818" s="1">
        <v>-10577.564687978011</v>
      </c>
      <c r="G818" s="1">
        <v>-4738.8502997309888</v>
      </c>
      <c r="H818" s="4">
        <f t="shared" si="21"/>
        <v>16254.882228326635</v>
      </c>
      <c r="J818" s="1" cm="1">
        <f t="array" ref="J818">AVERAGE(IF(F269:F818&lt;(-1*H818),F269:F818))</f>
        <v>-27711.709057620588</v>
      </c>
      <c r="L818" s="1">
        <f t="shared" si="20"/>
        <v>-10577.56468797804</v>
      </c>
      <c r="M818" s="1">
        <f t="shared" si="22"/>
        <v>10577.56468797804</v>
      </c>
      <c r="N818" s="1">
        <f t="shared" si="23"/>
        <v>0</v>
      </c>
      <c r="P818" s="1">
        <f t="shared" si="24"/>
        <v>0</v>
      </c>
    </row>
    <row r="819" spans="2:16" x14ac:dyDescent="0.35">
      <c r="B819" s="3">
        <v>44642</v>
      </c>
      <c r="C819" s="4">
        <v>812</v>
      </c>
      <c r="D819" s="4"/>
      <c r="E819" s="1">
        <v>-2.7648193120401151E-3</v>
      </c>
      <c r="F819" s="1">
        <v>-2764.819312040112</v>
      </c>
      <c r="G819" s="1">
        <v>-993.3048924915845</v>
      </c>
      <c r="H819" s="4">
        <f t="shared" si="21"/>
        <v>16254.882228326635</v>
      </c>
      <c r="J819" s="1" cm="1">
        <f t="array" ref="J819">AVERAGE(IF(F270:F819&lt;(-1*H819),F270:F819))</f>
        <v>-27711.709057620588</v>
      </c>
      <c r="L819" s="1">
        <f t="shared" si="20"/>
        <v>-2764.8193120401152</v>
      </c>
      <c r="M819" s="1">
        <f t="shared" si="22"/>
        <v>2764.8193120401152</v>
      </c>
      <c r="N819" s="1">
        <f t="shared" si="23"/>
        <v>0</v>
      </c>
      <c r="P819" s="1">
        <f t="shared" si="24"/>
        <v>0</v>
      </c>
    </row>
    <row r="820" spans="2:16" x14ac:dyDescent="0.35">
      <c r="B820" s="3">
        <v>44643</v>
      </c>
      <c r="C820" s="4">
        <v>813</v>
      </c>
      <c r="D820" s="4"/>
      <c r="E820" s="1">
        <v>3.7023895652997657E-3</v>
      </c>
      <c r="F820" s="1">
        <v>3702.3895652997307</v>
      </c>
      <c r="G820" s="1">
        <v>1417.1496288175983</v>
      </c>
      <c r="H820" s="4">
        <f t="shared" si="21"/>
        <v>16254.882228326635</v>
      </c>
      <c r="J820" s="1" cm="1">
        <f t="array" ref="J820">AVERAGE(IF(F271:F820&lt;(-1*H820),F271:F820))</f>
        <v>-27711.709057620588</v>
      </c>
      <c r="L820" s="1">
        <f t="shared" si="20"/>
        <v>3702.3895652997658</v>
      </c>
      <c r="M820" s="1">
        <f t="shared" si="22"/>
        <v>-3702.3895652997658</v>
      </c>
      <c r="N820" s="1">
        <f t="shared" si="23"/>
        <v>0</v>
      </c>
      <c r="P820" s="1">
        <f t="shared" si="24"/>
        <v>0</v>
      </c>
    </row>
    <row r="821" spans="2:16" x14ac:dyDescent="0.35">
      <c r="B821" s="3">
        <v>44644</v>
      </c>
      <c r="C821" s="4">
        <v>814</v>
      </c>
      <c r="D821" s="4"/>
      <c r="E821" s="1">
        <v>-1.5379344306624939E-3</v>
      </c>
      <c r="F821" s="1">
        <v>-1537.9344306625426</v>
      </c>
      <c r="G821" s="1">
        <v>-616.06075037306744</v>
      </c>
      <c r="H821" s="4">
        <f t="shared" si="21"/>
        <v>16254.882228326635</v>
      </c>
      <c r="J821" s="1" cm="1">
        <f t="array" ref="J821">AVERAGE(IF(F272:F821&lt;(-1*H821),F272:F821))</f>
        <v>-27711.709057620588</v>
      </c>
      <c r="L821" s="1">
        <f t="shared" si="20"/>
        <v>-1537.9344306624939</v>
      </c>
      <c r="M821" s="1">
        <f t="shared" si="22"/>
        <v>1537.9344306624939</v>
      </c>
      <c r="N821" s="1">
        <f t="shared" si="23"/>
        <v>0</v>
      </c>
      <c r="P821" s="1">
        <f t="shared" si="24"/>
        <v>0</v>
      </c>
    </row>
    <row r="822" spans="2:16" x14ac:dyDescent="0.35">
      <c r="B822" s="3">
        <v>44645</v>
      </c>
      <c r="C822" s="4">
        <v>815</v>
      </c>
      <c r="D822" s="4"/>
      <c r="E822" s="1">
        <v>-7.4899609873669967E-3</v>
      </c>
      <c r="F822" s="1">
        <v>-7489.9609873669688</v>
      </c>
      <c r="G822" s="1">
        <v>-3231.7137922399083</v>
      </c>
      <c r="H822" s="4">
        <f t="shared" si="21"/>
        <v>16254.882228326635</v>
      </c>
      <c r="J822" s="1" cm="1">
        <f t="array" ref="J822">AVERAGE(IF(F273:F822&lt;(-1*H822),F273:F822))</f>
        <v>-27711.709057620588</v>
      </c>
      <c r="L822" s="1">
        <f t="shared" si="20"/>
        <v>-7489.960987366997</v>
      </c>
      <c r="M822" s="1">
        <f t="shared" si="22"/>
        <v>7489.960987366997</v>
      </c>
      <c r="N822" s="1">
        <f t="shared" si="23"/>
        <v>0</v>
      </c>
      <c r="P822" s="1">
        <f t="shared" si="24"/>
        <v>0</v>
      </c>
    </row>
    <row r="823" spans="2:16" x14ac:dyDescent="0.35">
      <c r="B823" s="3">
        <v>44648</v>
      </c>
      <c r="C823" s="4">
        <v>816</v>
      </c>
      <c r="D823" s="4"/>
      <c r="E823" s="1">
        <v>2.8303957621538351E-3</v>
      </c>
      <c r="F823" s="1">
        <v>2830.3957621537847</v>
      </c>
      <c r="G823" s="1">
        <v>1125.2446479841765</v>
      </c>
      <c r="H823" s="4">
        <f t="shared" si="21"/>
        <v>16254.882228326635</v>
      </c>
      <c r="J823" s="1" cm="1">
        <f t="array" ref="J823">AVERAGE(IF(F274:F823&lt;(-1*H823),F274:F823))</f>
        <v>-27711.709057620588</v>
      </c>
      <c r="L823" s="1">
        <f t="shared" si="20"/>
        <v>2830.3957621538352</v>
      </c>
      <c r="M823" s="1">
        <f t="shared" si="22"/>
        <v>-2830.3957621538352</v>
      </c>
      <c r="N823" s="1">
        <f t="shared" si="23"/>
        <v>0</v>
      </c>
      <c r="P823" s="1">
        <f t="shared" si="24"/>
        <v>0</v>
      </c>
    </row>
    <row r="824" spans="2:16" x14ac:dyDescent="0.35">
      <c r="B824" s="3">
        <v>44649</v>
      </c>
      <c r="C824" s="4">
        <v>817</v>
      </c>
      <c r="D824" s="4"/>
      <c r="E824" s="1">
        <v>4.4526097138460957E-3</v>
      </c>
      <c r="F824" s="1">
        <v>4452.6097138461191</v>
      </c>
      <c r="G824" s="1">
        <v>1876.6349683969452</v>
      </c>
      <c r="H824" s="4">
        <f t="shared" si="21"/>
        <v>16254.882228326635</v>
      </c>
      <c r="J824" s="1" cm="1">
        <f t="array" ref="J824">AVERAGE(IF(F275:F824&lt;(-1*H824),F275:F824))</f>
        <v>-27711.709057620588</v>
      </c>
      <c r="L824" s="1">
        <f t="shared" si="20"/>
        <v>4452.6097138460955</v>
      </c>
      <c r="M824" s="1">
        <f t="shared" si="22"/>
        <v>-4452.6097138460955</v>
      </c>
      <c r="N824" s="1">
        <f t="shared" si="23"/>
        <v>0</v>
      </c>
      <c r="P824" s="1">
        <f t="shared" si="24"/>
        <v>0</v>
      </c>
    </row>
    <row r="825" spans="2:16" x14ac:dyDescent="0.35">
      <c r="B825" s="3">
        <v>44650</v>
      </c>
      <c r="C825" s="4">
        <v>818</v>
      </c>
      <c r="D825" s="4"/>
      <c r="E825" s="1">
        <v>2.5778631433485163E-3</v>
      </c>
      <c r="F825" s="1">
        <v>2577.8631433484843</v>
      </c>
      <c r="G825" s="1">
        <v>1108.5643728604166</v>
      </c>
      <c r="H825" s="4">
        <f t="shared" si="21"/>
        <v>16254.882228326635</v>
      </c>
      <c r="J825" s="1" cm="1">
        <f t="array" ref="J825">AVERAGE(IF(F276:F825&lt;(-1*H825),F276:F825))</f>
        <v>-27711.709057620588</v>
      </c>
      <c r="L825" s="1">
        <f t="shared" si="20"/>
        <v>2577.8631433485161</v>
      </c>
      <c r="M825" s="1">
        <f t="shared" si="22"/>
        <v>-2577.8631433485161</v>
      </c>
      <c r="N825" s="1">
        <f t="shared" si="23"/>
        <v>0</v>
      </c>
      <c r="P825" s="1">
        <f t="shared" si="24"/>
        <v>0</v>
      </c>
    </row>
    <row r="826" spans="2:16" x14ac:dyDescent="0.35">
      <c r="B826" s="3">
        <v>44651</v>
      </c>
      <c r="C826" s="4">
        <v>819</v>
      </c>
      <c r="D826" s="4"/>
      <c r="E826" s="1">
        <v>-8.4489800154329345E-4</v>
      </c>
      <c r="F826" s="1">
        <v>-844.89800154324621</v>
      </c>
      <c r="G826" s="1">
        <v>-385.43967310570196</v>
      </c>
      <c r="H826" s="4">
        <f t="shared" si="21"/>
        <v>16254.882228326635</v>
      </c>
      <c r="J826" s="1" cm="1">
        <f t="array" ref="J826">AVERAGE(IF(F277:F826&lt;(-1*H826),F277:F826))</f>
        <v>-27711.709057620588</v>
      </c>
      <c r="L826" s="1">
        <f t="shared" si="20"/>
        <v>-844.8980015432935</v>
      </c>
      <c r="M826" s="1">
        <f t="shared" si="22"/>
        <v>844.8980015432935</v>
      </c>
      <c r="N826" s="1">
        <f t="shared" si="23"/>
        <v>0</v>
      </c>
      <c r="P826" s="1">
        <f t="shared" si="24"/>
        <v>0</v>
      </c>
    </row>
    <row r="827" spans="2:16" x14ac:dyDescent="0.35">
      <c r="B827" s="3">
        <v>44652</v>
      </c>
      <c r="C827" s="4">
        <v>820</v>
      </c>
      <c r="D827" s="4"/>
      <c r="E827" s="1">
        <v>-2.9398001952732821E-4</v>
      </c>
      <c r="F827" s="1">
        <v>-293.98001952737104</v>
      </c>
      <c r="G827" s="1">
        <v>-145.06818308651577</v>
      </c>
      <c r="H827" s="4">
        <f t="shared" si="21"/>
        <v>16254.882228326635</v>
      </c>
      <c r="J827" s="1" cm="1">
        <f t="array" ref="J827">AVERAGE(IF(F278:F827&lt;(-1*H827),F278:F827))</f>
        <v>-27711.709057620588</v>
      </c>
      <c r="L827" s="1">
        <f t="shared" si="20"/>
        <v>-293.98001952732824</v>
      </c>
      <c r="M827" s="1">
        <f t="shared" si="22"/>
        <v>293.98001952732824</v>
      </c>
      <c r="N827" s="1">
        <f t="shared" si="23"/>
        <v>0</v>
      </c>
      <c r="P827" s="1">
        <f t="shared" si="24"/>
        <v>0</v>
      </c>
    </row>
    <row r="828" spans="2:16" x14ac:dyDescent="0.35">
      <c r="B828" s="3">
        <v>44655</v>
      </c>
      <c r="C828" s="4">
        <v>821</v>
      </c>
      <c r="D828" s="4"/>
      <c r="E828" s="1">
        <v>1.2151337021918437E-3</v>
      </c>
      <c r="F828" s="1">
        <v>1215.1337021918735</v>
      </c>
      <c r="G828" s="1">
        <v>650.13004196498127</v>
      </c>
      <c r="H828" s="4">
        <f t="shared" si="21"/>
        <v>16254.882228326635</v>
      </c>
      <c r="J828" s="1" cm="1">
        <f t="array" ref="J828">AVERAGE(IF(F279:F828&lt;(-1*H828),F279:F828))</f>
        <v>-27711.709057620588</v>
      </c>
      <c r="L828" s="1">
        <f t="shared" si="20"/>
        <v>1215.1337021918437</v>
      </c>
      <c r="M828" s="1">
        <f t="shared" si="22"/>
        <v>-1215.1337021918437</v>
      </c>
      <c r="N828" s="1">
        <f t="shared" si="23"/>
        <v>0</v>
      </c>
      <c r="P828" s="1">
        <f t="shared" si="24"/>
        <v>0</v>
      </c>
    </row>
    <row r="829" spans="2:16" x14ac:dyDescent="0.35">
      <c r="B829" s="3">
        <v>44656</v>
      </c>
      <c r="C829" s="4">
        <v>822</v>
      </c>
      <c r="D829" s="4"/>
      <c r="E829" s="1">
        <v>-1.0977028053838603E-2</v>
      </c>
      <c r="F829" s="1">
        <v>-10977.028053838643</v>
      </c>
      <c r="G829" s="1">
        <v>-6321.0265606717203</v>
      </c>
      <c r="H829" s="4">
        <f t="shared" si="21"/>
        <v>16254.882228326635</v>
      </c>
      <c r="J829" s="1" cm="1">
        <f t="array" ref="J829">AVERAGE(IF(F280:F829&lt;(-1*H829),F280:F829))</f>
        <v>-27711.709057620588</v>
      </c>
      <c r="L829" s="1">
        <f t="shared" si="20"/>
        <v>-10977.028053838603</v>
      </c>
      <c r="M829" s="1">
        <f t="shared" si="22"/>
        <v>10977.028053838603</v>
      </c>
      <c r="N829" s="1">
        <f t="shared" si="23"/>
        <v>0</v>
      </c>
      <c r="P829" s="1">
        <f t="shared" si="24"/>
        <v>0</v>
      </c>
    </row>
    <row r="830" spans="2:16" x14ac:dyDescent="0.35">
      <c r="B830" s="3">
        <v>44657</v>
      </c>
      <c r="C830" s="4">
        <v>823</v>
      </c>
      <c r="D830" s="4"/>
      <c r="E830" s="1">
        <v>-3.6568343421452421E-3</v>
      </c>
      <c r="F830" s="1">
        <v>-3656.8343421452446</v>
      </c>
      <c r="G830" s="1">
        <v>-1451.5800467305608</v>
      </c>
      <c r="H830" s="4">
        <f t="shared" si="21"/>
        <v>16254.882228326635</v>
      </c>
      <c r="J830" s="1" cm="1">
        <f t="array" ref="J830">AVERAGE(IF(F281:F830&lt;(-1*H830),F281:F830))</f>
        <v>-27711.709057620588</v>
      </c>
      <c r="L830" s="1">
        <f t="shared" si="20"/>
        <v>-3656.8343421452423</v>
      </c>
      <c r="M830" s="1">
        <f t="shared" si="22"/>
        <v>3656.8343421452423</v>
      </c>
      <c r="N830" s="1">
        <f t="shared" si="23"/>
        <v>0</v>
      </c>
      <c r="P830" s="1">
        <f t="shared" si="24"/>
        <v>0</v>
      </c>
    </row>
    <row r="831" spans="2:16" x14ac:dyDescent="0.35">
      <c r="B831" s="3">
        <v>44658</v>
      </c>
      <c r="C831" s="4">
        <v>824</v>
      </c>
      <c r="D831" s="4"/>
      <c r="E831" s="1">
        <v>-2.7118815351857592E-3</v>
      </c>
      <c r="F831" s="1">
        <v>-2711.8815351857338</v>
      </c>
      <c r="G831" s="1">
        <v>-1124.662706403011</v>
      </c>
      <c r="H831" s="4">
        <f t="shared" si="21"/>
        <v>16254.882228326635</v>
      </c>
      <c r="J831" s="1" cm="1">
        <f t="array" ref="J831">AVERAGE(IF(F282:F831&lt;(-1*H831),F282:F831))</f>
        <v>-27711.709057620588</v>
      </c>
      <c r="L831" s="1">
        <f t="shared" si="20"/>
        <v>-2711.8815351857593</v>
      </c>
      <c r="M831" s="1">
        <f t="shared" si="22"/>
        <v>2711.8815351857593</v>
      </c>
      <c r="N831" s="1">
        <f t="shared" si="23"/>
        <v>0</v>
      </c>
      <c r="P831" s="1">
        <f t="shared" si="24"/>
        <v>0</v>
      </c>
    </row>
    <row r="832" spans="2:16" x14ac:dyDescent="0.35">
      <c r="B832" s="3">
        <v>44659</v>
      </c>
      <c r="C832" s="4">
        <v>825</v>
      </c>
      <c r="D832" s="4"/>
      <c r="E832" s="1">
        <v>-4.9645927665155371E-3</v>
      </c>
      <c r="F832" s="1">
        <v>-4964.5927665155614</v>
      </c>
      <c r="G832" s="1">
        <v>-2182.7833245741635</v>
      </c>
      <c r="H832" s="4">
        <f t="shared" si="21"/>
        <v>16254.882228326635</v>
      </c>
      <c r="J832" s="1" cm="1">
        <f t="array" ref="J832">AVERAGE(IF(F283:F832&lt;(-1*H832),F283:F832))</f>
        <v>-27711.709057620588</v>
      </c>
      <c r="L832" s="1">
        <f t="shared" si="20"/>
        <v>-4964.5927665155368</v>
      </c>
      <c r="M832" s="1">
        <f t="shared" si="22"/>
        <v>4964.5927665155368</v>
      </c>
      <c r="N832" s="1">
        <f t="shared" si="23"/>
        <v>0</v>
      </c>
      <c r="P832" s="1">
        <f t="shared" si="24"/>
        <v>0</v>
      </c>
    </row>
    <row r="833" spans="2:16" x14ac:dyDescent="0.35">
      <c r="B833" s="3">
        <v>44662</v>
      </c>
      <c r="C833" s="4">
        <v>826</v>
      </c>
      <c r="D833" s="4"/>
      <c r="E833" s="1">
        <v>-5.6535052435920333E-3</v>
      </c>
      <c r="F833" s="1">
        <v>-5653.5052435920807</v>
      </c>
      <c r="G833" s="1">
        <v>-2486.1917866867698</v>
      </c>
      <c r="H833" s="4">
        <f t="shared" si="21"/>
        <v>16254.882228326635</v>
      </c>
      <c r="J833" s="1" cm="1">
        <f t="array" ref="J833">AVERAGE(IF(F284:F833&lt;(-1*H833),F284:F833))</f>
        <v>-27711.709057620588</v>
      </c>
      <c r="L833" s="1">
        <f t="shared" si="20"/>
        <v>-5653.5052435920334</v>
      </c>
      <c r="M833" s="1">
        <f t="shared" si="22"/>
        <v>5653.5052435920334</v>
      </c>
      <c r="N833" s="1">
        <f t="shared" si="23"/>
        <v>0</v>
      </c>
      <c r="P833" s="1">
        <f t="shared" si="24"/>
        <v>0</v>
      </c>
    </row>
    <row r="834" spans="2:16" x14ac:dyDescent="0.35">
      <c r="B834" s="3">
        <v>44663</v>
      </c>
      <c r="C834" s="4">
        <v>827</v>
      </c>
      <c r="D834" s="4"/>
      <c r="E834" s="1">
        <v>1.582446260520834E-3</v>
      </c>
      <c r="F834" s="1">
        <v>1582.4462605208391</v>
      </c>
      <c r="G834" s="1">
        <v>681.05579183563657</v>
      </c>
      <c r="H834" s="4">
        <f t="shared" si="21"/>
        <v>16254.882228326635</v>
      </c>
      <c r="J834" s="1" cm="1">
        <f t="array" ref="J834">AVERAGE(IF(F285:F834&lt;(-1*H834),F285:F834))</f>
        <v>-27711.709057620588</v>
      </c>
      <c r="L834" s="1">
        <f t="shared" si="20"/>
        <v>1582.4462605208339</v>
      </c>
      <c r="M834" s="1">
        <f t="shared" si="22"/>
        <v>-1582.4462605208339</v>
      </c>
      <c r="N834" s="1">
        <f t="shared" si="23"/>
        <v>0</v>
      </c>
      <c r="P834" s="1">
        <f t="shared" si="24"/>
        <v>0</v>
      </c>
    </row>
    <row r="835" spans="2:16" x14ac:dyDescent="0.35">
      <c r="B835" s="3">
        <v>44664</v>
      </c>
      <c r="C835" s="4">
        <v>828</v>
      </c>
      <c r="D835" s="4"/>
      <c r="E835" s="1">
        <v>2.4159968804794052E-3</v>
      </c>
      <c r="F835" s="1">
        <v>2415.9968804793898</v>
      </c>
      <c r="G835" s="1">
        <v>1118.2834297831741</v>
      </c>
      <c r="H835" s="4">
        <f t="shared" si="21"/>
        <v>16254.882228326635</v>
      </c>
      <c r="J835" s="1" cm="1">
        <f t="array" ref="J835">AVERAGE(IF(F286:F835&lt;(-1*H835),F286:F835))</f>
        <v>-27711.709057620588</v>
      </c>
      <c r="L835" s="1">
        <f t="shared" si="20"/>
        <v>2415.9968804794053</v>
      </c>
      <c r="M835" s="1">
        <f t="shared" si="22"/>
        <v>-2415.9968804794053</v>
      </c>
      <c r="N835" s="1">
        <f t="shared" si="23"/>
        <v>0</v>
      </c>
      <c r="P835" s="1">
        <f t="shared" si="24"/>
        <v>0</v>
      </c>
    </row>
    <row r="836" spans="2:16" x14ac:dyDescent="0.35">
      <c r="B836" s="3">
        <v>44665</v>
      </c>
      <c r="C836" s="4">
        <v>829</v>
      </c>
      <c r="D836" s="4"/>
      <c r="E836" s="1">
        <v>-8.1143759913045541E-3</v>
      </c>
      <c r="F836" s="1">
        <v>-8114.3759913045214</v>
      </c>
      <c r="G836" s="1">
        <v>-3982.8663375558904</v>
      </c>
      <c r="H836" s="4">
        <f t="shared" si="21"/>
        <v>16254.882228326635</v>
      </c>
      <c r="J836" s="1" cm="1">
        <f t="array" ref="J836">AVERAGE(IF(F287:F836&lt;(-1*H836),F287:F836))</f>
        <v>-27711.709057620588</v>
      </c>
      <c r="L836" s="1">
        <f t="shared" si="20"/>
        <v>-8114.3759913045542</v>
      </c>
      <c r="M836" s="1">
        <f t="shared" si="22"/>
        <v>8114.3759913045542</v>
      </c>
      <c r="N836" s="1">
        <f t="shared" si="23"/>
        <v>0</v>
      </c>
      <c r="P836" s="1">
        <f t="shared" si="24"/>
        <v>0</v>
      </c>
    </row>
    <row r="837" spans="2:16" x14ac:dyDescent="0.35">
      <c r="B837" s="3">
        <v>44669</v>
      </c>
      <c r="C837" s="4">
        <v>830</v>
      </c>
      <c r="D837" s="4"/>
      <c r="E837" s="1">
        <v>-3.6617682084898844E-3</v>
      </c>
      <c r="F837" s="1">
        <v>-3661.7682084898697</v>
      </c>
      <c r="G837" s="1">
        <v>-1548.0337228722258</v>
      </c>
      <c r="H837" s="4">
        <f t="shared" si="21"/>
        <v>16254.882228326635</v>
      </c>
      <c r="J837" s="1" cm="1">
        <f t="array" ref="J837">AVERAGE(IF(F288:F837&lt;(-1*H837),F288:F837))</f>
        <v>-27711.709057620588</v>
      </c>
      <c r="L837" s="1">
        <f t="shared" si="20"/>
        <v>-3661.7682084898843</v>
      </c>
      <c r="M837" s="1">
        <f t="shared" si="22"/>
        <v>3661.7682084898843</v>
      </c>
      <c r="N837" s="1">
        <f t="shared" si="23"/>
        <v>0</v>
      </c>
      <c r="P837" s="1">
        <f t="shared" si="24"/>
        <v>0</v>
      </c>
    </row>
    <row r="838" spans="2:16" x14ac:dyDescent="0.35">
      <c r="B838" s="3">
        <v>44670</v>
      </c>
      <c r="C838" s="4">
        <v>831</v>
      </c>
      <c r="D838" s="4"/>
      <c r="E838" s="1">
        <v>-6.4527632496639772E-3</v>
      </c>
      <c r="F838" s="1">
        <v>-6452.7632496639853</v>
      </c>
      <c r="G838" s="1">
        <v>-2836.0167660755033</v>
      </c>
      <c r="H838" s="4">
        <f t="shared" si="21"/>
        <v>16254.882228326635</v>
      </c>
      <c r="J838" s="1" cm="1">
        <f t="array" ref="J838">AVERAGE(IF(F289:F838&lt;(-1*H838),F289:F838))</f>
        <v>-27711.709057620588</v>
      </c>
      <c r="L838" s="1">
        <f t="shared" si="20"/>
        <v>-6452.7632496639771</v>
      </c>
      <c r="M838" s="1">
        <f t="shared" si="22"/>
        <v>6452.7632496639771</v>
      </c>
      <c r="N838" s="1">
        <f t="shared" si="23"/>
        <v>0</v>
      </c>
      <c r="P838" s="1">
        <f t="shared" si="24"/>
        <v>0</v>
      </c>
    </row>
    <row r="839" spans="2:16" x14ac:dyDescent="0.35">
      <c r="B839" s="3">
        <v>44671</v>
      </c>
      <c r="C839" s="4">
        <v>832</v>
      </c>
      <c r="D839" s="4"/>
      <c r="E839" s="1">
        <v>6.7972724472327318E-3</v>
      </c>
      <c r="F839" s="1">
        <v>6797.2724472327391</v>
      </c>
      <c r="G839" s="1">
        <v>2845.1511454571582</v>
      </c>
      <c r="H839" s="4">
        <f t="shared" si="21"/>
        <v>16254.882228326635</v>
      </c>
      <c r="J839" s="1" cm="1">
        <f t="array" ref="J839">AVERAGE(IF(F290:F839&lt;(-1*H839),F290:F839))</f>
        <v>-27711.709057620588</v>
      </c>
      <c r="L839" s="1">
        <f t="shared" si="20"/>
        <v>6797.2724472327318</v>
      </c>
      <c r="M839" s="1">
        <f t="shared" si="22"/>
        <v>-6797.2724472327318</v>
      </c>
      <c r="N839" s="1">
        <f t="shared" si="23"/>
        <v>0</v>
      </c>
      <c r="P839" s="1">
        <f t="shared" si="24"/>
        <v>0</v>
      </c>
    </row>
    <row r="840" spans="2:16" x14ac:dyDescent="0.35">
      <c r="B840" s="3">
        <v>44672</v>
      </c>
      <c r="C840" s="4">
        <v>833</v>
      </c>
      <c r="D840" s="4"/>
      <c r="E840" s="1">
        <v>-5.9681391313372752E-3</v>
      </c>
      <c r="F840" s="1">
        <v>-5968.1391313372878</v>
      </c>
      <c r="G840" s="1">
        <v>-2377.3687668946432</v>
      </c>
      <c r="H840" s="4">
        <f t="shared" si="21"/>
        <v>16254.882228326635</v>
      </c>
      <c r="J840" s="1" cm="1">
        <f t="array" ref="J840">AVERAGE(IF(F291:F840&lt;(-1*H840),F291:F840))</f>
        <v>-27711.709057620588</v>
      </c>
      <c r="L840" s="1">
        <f t="shared" si="20"/>
        <v>-5968.1391313372751</v>
      </c>
      <c r="M840" s="1">
        <f t="shared" si="22"/>
        <v>5968.1391313372751</v>
      </c>
      <c r="N840" s="1">
        <f t="shared" si="23"/>
        <v>0</v>
      </c>
      <c r="P840" s="1">
        <f t="shared" si="24"/>
        <v>0</v>
      </c>
    </row>
    <row r="841" spans="2:16" x14ac:dyDescent="0.35">
      <c r="B841" s="3">
        <v>44673</v>
      </c>
      <c r="C841" s="4">
        <v>834</v>
      </c>
      <c r="D841" s="4"/>
      <c r="E841" s="1">
        <v>-1.2317103135473591E-3</v>
      </c>
      <c r="F841" s="1">
        <v>-1231.7103135474026</v>
      </c>
      <c r="G841" s="1">
        <v>-484.04627649209897</v>
      </c>
      <c r="H841" s="4">
        <f t="shared" si="21"/>
        <v>16254.882228326635</v>
      </c>
      <c r="J841" s="1" cm="1">
        <f t="array" ref="J841">AVERAGE(IF(F292:F841&lt;(-1*H841),F292:F841))</f>
        <v>-27711.709057620588</v>
      </c>
      <c r="L841" s="1">
        <f t="shared" si="20"/>
        <v>-1231.7103135473592</v>
      </c>
      <c r="M841" s="1">
        <f t="shared" si="22"/>
        <v>1231.7103135473592</v>
      </c>
      <c r="N841" s="1">
        <f t="shared" si="23"/>
        <v>0</v>
      </c>
      <c r="P841" s="1">
        <f t="shared" si="24"/>
        <v>0</v>
      </c>
    </row>
    <row r="842" spans="2:16" x14ac:dyDescent="0.35">
      <c r="B842" s="3">
        <v>44676</v>
      </c>
      <c r="C842" s="4">
        <v>835</v>
      </c>
      <c r="D842" s="4"/>
      <c r="E842" s="1">
        <v>6.506111212534446E-3</v>
      </c>
      <c r="F842" s="1">
        <v>6506.1112125344807</v>
      </c>
      <c r="G842" s="1">
        <v>2761.3355249403676</v>
      </c>
      <c r="H842" s="4">
        <f t="shared" si="21"/>
        <v>16254.882228326635</v>
      </c>
      <c r="J842" s="1" cm="1">
        <f t="array" ref="J842">AVERAGE(IF(F293:F842&lt;(-1*H842),F293:F842))</f>
        <v>-27711.709057620588</v>
      </c>
      <c r="L842" s="1">
        <f t="shared" si="20"/>
        <v>6506.1112125344462</v>
      </c>
      <c r="M842" s="1">
        <f t="shared" si="22"/>
        <v>-6506.1112125344462</v>
      </c>
      <c r="N842" s="1">
        <f t="shared" si="23"/>
        <v>0</v>
      </c>
      <c r="P842" s="1">
        <f t="shared" si="24"/>
        <v>0</v>
      </c>
    </row>
    <row r="843" spans="2:16" x14ac:dyDescent="0.35">
      <c r="B843" s="3">
        <v>44677</v>
      </c>
      <c r="C843" s="4">
        <v>836</v>
      </c>
      <c r="D843" s="4"/>
      <c r="E843" s="1">
        <v>1.7378785261953271E-3</v>
      </c>
      <c r="F843" s="1">
        <v>1737.8785261953017</v>
      </c>
      <c r="G843" s="1">
        <v>706.68369290389603</v>
      </c>
      <c r="H843" s="4">
        <f t="shared" si="21"/>
        <v>16254.882228326635</v>
      </c>
      <c r="J843" s="1" cm="1">
        <f t="array" ref="J843">AVERAGE(IF(F294:F843&lt;(-1*H843),F294:F843))</f>
        <v>-27711.709057620588</v>
      </c>
      <c r="L843" s="1">
        <f t="shared" si="20"/>
        <v>1737.8785261953271</v>
      </c>
      <c r="M843" s="1">
        <f t="shared" si="22"/>
        <v>-1737.8785261953271</v>
      </c>
      <c r="N843" s="1">
        <f t="shared" si="23"/>
        <v>0</v>
      </c>
      <c r="P843" s="1">
        <f t="shared" si="24"/>
        <v>0</v>
      </c>
    </row>
    <row r="844" spans="2:16" x14ac:dyDescent="0.35">
      <c r="B844" s="3">
        <v>44678</v>
      </c>
      <c r="C844" s="4">
        <v>837</v>
      </c>
      <c r="D844" s="4"/>
      <c r="E844" s="1">
        <v>-5.1323603707606885E-3</v>
      </c>
      <c r="F844" s="1">
        <v>-5132.3603707606671</v>
      </c>
      <c r="G844" s="1">
        <v>-2243.0777674367246</v>
      </c>
      <c r="H844" s="4">
        <f t="shared" si="21"/>
        <v>16254.882228326635</v>
      </c>
      <c r="J844" s="1" cm="1">
        <f t="array" ref="J844">AVERAGE(IF(F295:F844&lt;(-1*H844),F295:F844))</f>
        <v>-27711.709057620588</v>
      </c>
      <c r="L844" s="1">
        <f t="shared" si="20"/>
        <v>-5132.360370760689</v>
      </c>
      <c r="M844" s="1">
        <f t="shared" si="22"/>
        <v>5132.360370760689</v>
      </c>
      <c r="N844" s="1">
        <f t="shared" si="23"/>
        <v>0</v>
      </c>
      <c r="P844" s="1">
        <f t="shared" si="24"/>
        <v>0</v>
      </c>
    </row>
    <row r="845" spans="2:16" x14ac:dyDescent="0.35">
      <c r="B845" s="3">
        <v>44679</v>
      </c>
      <c r="C845" s="4">
        <v>838</v>
      </c>
      <c r="D845" s="4"/>
      <c r="E845" s="1">
        <v>8.3052933015661373E-4</v>
      </c>
      <c r="F845" s="1">
        <v>830.52933015662711</v>
      </c>
      <c r="G845" s="1">
        <v>361.54265451496002</v>
      </c>
      <c r="H845" s="4">
        <f t="shared" si="21"/>
        <v>16254.882228326635</v>
      </c>
      <c r="J845" s="1" cm="1">
        <f t="array" ref="J845">AVERAGE(IF(F296:F845&lt;(-1*H845),F296:F845))</f>
        <v>-27711.709057620588</v>
      </c>
      <c r="L845" s="1">
        <f t="shared" si="20"/>
        <v>830.5293301566137</v>
      </c>
      <c r="M845" s="1">
        <f t="shared" si="22"/>
        <v>-830.5293301566137</v>
      </c>
      <c r="N845" s="1">
        <f t="shared" si="23"/>
        <v>0</v>
      </c>
      <c r="P845" s="1">
        <f t="shared" si="24"/>
        <v>0</v>
      </c>
    </row>
    <row r="846" spans="2:16" x14ac:dyDescent="0.35">
      <c r="B846" s="3">
        <v>44680</v>
      </c>
      <c r="C846" s="4">
        <v>839</v>
      </c>
      <c r="D846" s="4"/>
      <c r="E846" s="1">
        <v>-6.9624337057833116E-3</v>
      </c>
      <c r="F846" s="1">
        <v>-6962.4337057833327</v>
      </c>
      <c r="G846" s="1">
        <v>-3279.5201612109827</v>
      </c>
      <c r="H846" s="4">
        <f t="shared" si="21"/>
        <v>16254.882228326635</v>
      </c>
      <c r="J846" s="1" cm="1">
        <f t="array" ref="J846">AVERAGE(IF(F297:F846&lt;(-1*H846),F297:F846))</f>
        <v>-27711.709057620588</v>
      </c>
      <c r="L846" s="1">
        <f t="shared" si="20"/>
        <v>-6962.4337057833118</v>
      </c>
      <c r="M846" s="1">
        <f t="shared" si="22"/>
        <v>6962.4337057833118</v>
      </c>
      <c r="N846" s="1">
        <f t="shared" si="23"/>
        <v>0</v>
      </c>
      <c r="P846" s="1">
        <f t="shared" si="24"/>
        <v>0</v>
      </c>
    </row>
    <row r="847" spans="2:16" x14ac:dyDescent="0.35">
      <c r="B847" s="3">
        <v>44683</v>
      </c>
      <c r="C847" s="4">
        <v>840</v>
      </c>
      <c r="D847" s="4"/>
      <c r="E847" s="1">
        <v>-5.6503873193205385E-3</v>
      </c>
      <c r="F847" s="1">
        <v>-5650.38731932058</v>
      </c>
      <c r="G847" s="1">
        <v>-2442.1914237721403</v>
      </c>
      <c r="H847" s="4">
        <f t="shared" si="21"/>
        <v>16254.882228326635</v>
      </c>
      <c r="J847" s="1" cm="1">
        <f t="array" ref="J847">AVERAGE(IF(F298:F847&lt;(-1*H847),F298:F847))</f>
        <v>-27711.709057620588</v>
      </c>
      <c r="L847" s="1">
        <f t="shared" si="20"/>
        <v>-5650.3873193205382</v>
      </c>
      <c r="M847" s="1">
        <f t="shared" si="22"/>
        <v>5650.3873193205382</v>
      </c>
      <c r="N847" s="1">
        <f t="shared" si="23"/>
        <v>0</v>
      </c>
      <c r="P847" s="1">
        <f t="shared" si="24"/>
        <v>0</v>
      </c>
    </row>
    <row r="848" spans="2:16" x14ac:dyDescent="0.35">
      <c r="B848" s="3">
        <v>44684</v>
      </c>
      <c r="C848" s="4">
        <v>841</v>
      </c>
      <c r="D848" s="4"/>
      <c r="E848" s="1">
        <v>3.1442371171735393E-3</v>
      </c>
      <c r="F848" s="1">
        <v>3144.2371171734994</v>
      </c>
      <c r="G848" s="1">
        <v>1334.3639206812027</v>
      </c>
      <c r="H848" s="4">
        <f t="shared" si="21"/>
        <v>16254.882228326635</v>
      </c>
      <c r="J848" s="1" cm="1">
        <f t="array" ref="J848">AVERAGE(IF(F299:F848&lt;(-1*H848),F299:F848))</f>
        <v>-27711.709057620588</v>
      </c>
      <c r="L848" s="1">
        <f t="shared" si="20"/>
        <v>3144.2371171735394</v>
      </c>
      <c r="M848" s="1">
        <f t="shared" si="22"/>
        <v>-3144.2371171735394</v>
      </c>
      <c r="N848" s="1">
        <f t="shared" si="23"/>
        <v>0</v>
      </c>
      <c r="P848" s="1">
        <f t="shared" si="24"/>
        <v>0</v>
      </c>
    </row>
    <row r="849" spans="2:16" x14ac:dyDescent="0.35">
      <c r="B849" s="3">
        <v>44685</v>
      </c>
      <c r="C849" s="4">
        <v>842</v>
      </c>
      <c r="D849" s="4"/>
      <c r="E849" s="1">
        <v>6.3623646930223146E-3</v>
      </c>
      <c r="F849" s="1">
        <v>6362.3646930223331</v>
      </c>
      <c r="G849" s="1">
        <v>2836.8553694979905</v>
      </c>
      <c r="H849" s="4">
        <f t="shared" si="21"/>
        <v>16254.882228326635</v>
      </c>
      <c r="J849" s="1" cm="1">
        <f t="array" ref="J849">AVERAGE(IF(F300:F849&lt;(-1*H849),F300:F849))</f>
        <v>-27711.709057620588</v>
      </c>
      <c r="L849" s="1">
        <f t="shared" si="20"/>
        <v>6362.3646930223149</v>
      </c>
      <c r="M849" s="1">
        <f t="shared" si="22"/>
        <v>-6362.3646930223149</v>
      </c>
      <c r="N849" s="1">
        <f t="shared" si="23"/>
        <v>0</v>
      </c>
      <c r="P849" s="1">
        <f t="shared" si="24"/>
        <v>0</v>
      </c>
    </row>
    <row r="850" spans="2:16" x14ac:dyDescent="0.35">
      <c r="B850" s="3">
        <v>44686</v>
      </c>
      <c r="C850" s="4">
        <v>843</v>
      </c>
      <c r="D850" s="4"/>
      <c r="E850" s="1">
        <v>-1.0486292040922086E-2</v>
      </c>
      <c r="F850" s="1">
        <v>-10486.292040922097</v>
      </c>
      <c r="G850" s="1">
        <v>-4452.6521785010973</v>
      </c>
      <c r="H850" s="4">
        <f t="shared" si="21"/>
        <v>16254.882228326635</v>
      </c>
      <c r="J850" s="1" cm="1">
        <f t="array" ref="J850">AVERAGE(IF(F301:F850&lt;(-1*H850),F301:F850))</f>
        <v>-27711.709057620588</v>
      </c>
      <c r="L850" s="1">
        <f t="shared" si="20"/>
        <v>-10486.292040922086</v>
      </c>
      <c r="M850" s="1">
        <f t="shared" si="22"/>
        <v>10486.292040922086</v>
      </c>
      <c r="N850" s="1">
        <f t="shared" si="23"/>
        <v>0</v>
      </c>
      <c r="P850" s="1">
        <f t="shared" si="24"/>
        <v>0</v>
      </c>
    </row>
    <row r="851" spans="2:16" x14ac:dyDescent="0.35">
      <c r="B851" s="3">
        <v>44687</v>
      </c>
      <c r="C851" s="4">
        <v>844</v>
      </c>
      <c r="D851" s="4"/>
      <c r="E851" s="1">
        <v>-5.192670583927461E-3</v>
      </c>
      <c r="F851" s="1">
        <v>-5192.6705839274218</v>
      </c>
      <c r="G851" s="1">
        <v>-1817.0483667586032</v>
      </c>
      <c r="H851" s="4">
        <f t="shared" si="21"/>
        <v>16254.882228326635</v>
      </c>
      <c r="J851" s="1" cm="1">
        <f t="array" ref="J851">AVERAGE(IF(F302:F851&lt;(-1*H851),F302:F851))</f>
        <v>-27711.709057620588</v>
      </c>
      <c r="L851" s="1">
        <f t="shared" si="20"/>
        <v>-5192.6705839274609</v>
      </c>
      <c r="M851" s="1">
        <f t="shared" si="22"/>
        <v>5192.6705839274609</v>
      </c>
      <c r="N851" s="1">
        <f t="shared" si="23"/>
        <v>0</v>
      </c>
      <c r="P851" s="1">
        <f t="shared" si="24"/>
        <v>0</v>
      </c>
    </row>
    <row r="852" spans="2:16" x14ac:dyDescent="0.35">
      <c r="B852" s="3">
        <v>44690</v>
      </c>
      <c r="C852" s="4">
        <v>845</v>
      </c>
      <c r="D852" s="4"/>
      <c r="E852" s="1">
        <v>3.1944159984652176E-3</v>
      </c>
      <c r="F852" s="1">
        <v>3194.4159984652651</v>
      </c>
      <c r="G852" s="1">
        <v>1144.6449718298609</v>
      </c>
      <c r="H852" s="4">
        <f t="shared" si="21"/>
        <v>16254.882228326635</v>
      </c>
      <c r="J852" s="1" cm="1">
        <f t="array" ref="J852">AVERAGE(IF(F303:F852&lt;(-1*H852),F303:F852))</f>
        <v>-27711.709057620588</v>
      </c>
      <c r="L852" s="1">
        <f t="shared" si="20"/>
        <v>3194.4159984652174</v>
      </c>
      <c r="M852" s="1">
        <f t="shared" si="22"/>
        <v>-3194.4159984652174</v>
      </c>
      <c r="N852" s="1">
        <f t="shared" si="23"/>
        <v>0</v>
      </c>
      <c r="P852" s="1">
        <f t="shared" si="24"/>
        <v>0</v>
      </c>
    </row>
    <row r="853" spans="2:16" x14ac:dyDescent="0.35">
      <c r="B853" s="3">
        <v>44691</v>
      </c>
      <c r="C853" s="4">
        <v>846</v>
      </c>
      <c r="D853" s="4"/>
      <c r="E853" s="1">
        <v>2.2978995687863092E-3</v>
      </c>
      <c r="F853" s="1">
        <v>2297.8995687862625</v>
      </c>
      <c r="G853" s="1">
        <v>872.24523066707945</v>
      </c>
      <c r="H853" s="4">
        <f t="shared" si="21"/>
        <v>16254.882228326635</v>
      </c>
      <c r="J853" s="1" cm="1">
        <f t="array" ref="J853">AVERAGE(IF(F304:F853&lt;(-1*H853),F304:F853))</f>
        <v>-27711.709057620588</v>
      </c>
      <c r="L853" s="1">
        <f t="shared" si="20"/>
        <v>2297.8995687863094</v>
      </c>
      <c r="M853" s="1">
        <f t="shared" si="22"/>
        <v>-2297.8995687863094</v>
      </c>
      <c r="N853" s="1">
        <f t="shared" si="23"/>
        <v>0</v>
      </c>
      <c r="P853" s="1">
        <f t="shared" si="24"/>
        <v>0</v>
      </c>
    </row>
    <row r="854" spans="2:16" x14ac:dyDescent="0.35">
      <c r="B854" s="3">
        <v>44692</v>
      </c>
      <c r="C854" s="4">
        <v>847</v>
      </c>
      <c r="D854" s="4"/>
      <c r="E854" s="1">
        <v>4.0161647303881371E-3</v>
      </c>
      <c r="F854" s="1">
        <v>4016.1647303880891</v>
      </c>
      <c r="G854" s="1">
        <v>1630.7659071348421</v>
      </c>
      <c r="H854" s="4">
        <f t="shared" si="21"/>
        <v>16254.882228326635</v>
      </c>
      <c r="J854" s="1" cm="1">
        <f t="array" ref="J854">AVERAGE(IF(F305:F854&lt;(-1*H854),F305:F854))</f>
        <v>-27711.709057620588</v>
      </c>
      <c r="L854" s="1">
        <f t="shared" si="20"/>
        <v>4016.1647303881373</v>
      </c>
      <c r="M854" s="1">
        <f t="shared" si="22"/>
        <v>-4016.1647303881373</v>
      </c>
      <c r="N854" s="1">
        <f t="shared" si="23"/>
        <v>0</v>
      </c>
      <c r="P854" s="1">
        <f t="shared" si="24"/>
        <v>0</v>
      </c>
    </row>
    <row r="855" spans="2:16" x14ac:dyDescent="0.35">
      <c r="B855" s="3">
        <v>44693</v>
      </c>
      <c r="C855" s="4">
        <v>848</v>
      </c>
      <c r="D855" s="4"/>
      <c r="E855" s="1">
        <v>7.5985966432666257E-4</v>
      </c>
      <c r="F855" s="1">
        <v>759.85966432665009</v>
      </c>
      <c r="G855" s="1">
        <v>319.34328162105402</v>
      </c>
      <c r="H855" s="4">
        <f t="shared" si="21"/>
        <v>16254.882228326635</v>
      </c>
      <c r="J855" s="1" cm="1">
        <f t="array" ref="J855">AVERAGE(IF(F306:F855&lt;(-1*H855),F306:F855))</f>
        <v>-27711.709057620588</v>
      </c>
      <c r="L855" s="1">
        <f t="shared" si="20"/>
        <v>759.8596643266626</v>
      </c>
      <c r="M855" s="1">
        <f t="shared" si="22"/>
        <v>-759.8596643266626</v>
      </c>
      <c r="N855" s="1">
        <f t="shared" si="23"/>
        <v>0</v>
      </c>
      <c r="P855" s="1">
        <f t="shared" si="24"/>
        <v>0</v>
      </c>
    </row>
    <row r="856" spans="2:16" x14ac:dyDescent="0.35">
      <c r="B856" s="3">
        <v>44694</v>
      </c>
      <c r="C856" s="4">
        <v>849</v>
      </c>
      <c r="D856" s="4"/>
      <c r="E856" s="1">
        <v>-3.7930043800102021E-3</v>
      </c>
      <c r="F856" s="1">
        <v>-3793.0043800101848</v>
      </c>
      <c r="G856" s="1">
        <v>-1725.7658457579407</v>
      </c>
      <c r="H856" s="4">
        <f t="shared" si="21"/>
        <v>12025.09097948065</v>
      </c>
      <c r="J856" s="1" cm="1">
        <f t="array" ref="J856">AVERAGE(IF(F307:F856&lt;(-1*H856),F307:F856))</f>
        <v>-27538.027295049094</v>
      </c>
      <c r="L856" s="1">
        <f t="shared" si="20"/>
        <v>-3793.0043800102021</v>
      </c>
      <c r="M856" s="1">
        <f t="shared" si="22"/>
        <v>3793.0043800102021</v>
      </c>
      <c r="N856" s="1">
        <f t="shared" si="23"/>
        <v>0</v>
      </c>
      <c r="P856" s="1">
        <f t="shared" si="24"/>
        <v>0</v>
      </c>
    </row>
    <row r="857" spans="2:16" x14ac:dyDescent="0.35">
      <c r="B857" s="3">
        <v>44697</v>
      </c>
      <c r="C857" s="4">
        <v>850</v>
      </c>
      <c r="D857" s="4"/>
      <c r="E857" s="1">
        <v>1.3401023414189219E-3</v>
      </c>
      <c r="F857" s="1">
        <v>1340.1023414189694</v>
      </c>
      <c r="G857" s="1">
        <v>627.71773719197165</v>
      </c>
      <c r="H857" s="4">
        <f t="shared" si="21"/>
        <v>10977.028053838643</v>
      </c>
      <c r="J857" s="1" cm="1">
        <f t="array" ref="J857">AVERAGE(IF(F308:F857&lt;(-1*H857),F308:F857))</f>
        <v>-26062.144614788565</v>
      </c>
      <c r="L857" s="1">
        <f t="shared" si="20"/>
        <v>1340.1023414189219</v>
      </c>
      <c r="M857" s="1">
        <f t="shared" si="22"/>
        <v>-1340.1023414189219</v>
      </c>
      <c r="N857" s="1">
        <f t="shared" si="23"/>
        <v>0</v>
      </c>
      <c r="P857" s="1">
        <f t="shared" si="24"/>
        <v>0</v>
      </c>
    </row>
    <row r="858" spans="2:16" x14ac:dyDescent="0.35">
      <c r="B858" s="3">
        <v>44698</v>
      </c>
      <c r="C858" s="4">
        <v>851</v>
      </c>
      <c r="D858" s="4"/>
      <c r="E858" s="1">
        <v>-5.3685238069141258E-3</v>
      </c>
      <c r="F858" s="1">
        <v>-5368.5238069141051</v>
      </c>
      <c r="G858" s="1">
        <v>-2707.910355525612</v>
      </c>
      <c r="H858" s="4">
        <f t="shared" si="21"/>
        <v>10787.000992908725</v>
      </c>
      <c r="J858" s="1" cm="1">
        <f t="array" ref="J858">AVERAGE(IF(F309:F858&lt;(-1*H858),F309:F858))</f>
        <v>-20659.944022911834</v>
      </c>
      <c r="L858" s="1">
        <f t="shared" si="20"/>
        <v>-5368.523806914126</v>
      </c>
      <c r="M858" s="1">
        <f t="shared" si="22"/>
        <v>5368.523806914126</v>
      </c>
      <c r="N858" s="1">
        <f t="shared" si="23"/>
        <v>0</v>
      </c>
      <c r="P858" s="1">
        <f t="shared" si="24"/>
        <v>0</v>
      </c>
    </row>
    <row r="859" spans="2:16" x14ac:dyDescent="0.35">
      <c r="B859" s="3">
        <v>44699</v>
      </c>
      <c r="C859" s="4">
        <v>852</v>
      </c>
      <c r="D859" s="4"/>
      <c r="E859" s="1">
        <v>3.776973380159331E-3</v>
      </c>
      <c r="F859" s="1">
        <v>3776.9733801593538</v>
      </c>
      <c r="G859" s="1">
        <v>1833.0216888615857</v>
      </c>
      <c r="H859" s="4">
        <f t="shared" si="21"/>
        <v>10787.000992908725</v>
      </c>
      <c r="J859" s="1" cm="1">
        <f t="array" ref="J859">AVERAGE(IF(F310:F859&lt;(-1*H859),F310:F859))</f>
        <v>-20659.944022911834</v>
      </c>
      <c r="L859" s="1">
        <f t="shared" si="20"/>
        <v>3776.9733801593311</v>
      </c>
      <c r="M859" s="1">
        <f t="shared" si="22"/>
        <v>-3776.9733801593311</v>
      </c>
      <c r="N859" s="1">
        <f t="shared" si="23"/>
        <v>0</v>
      </c>
      <c r="P859" s="1">
        <f t="shared" si="24"/>
        <v>0</v>
      </c>
    </row>
    <row r="860" spans="2:16" x14ac:dyDescent="0.35">
      <c r="B860" s="3">
        <v>44700</v>
      </c>
      <c r="C860" s="4">
        <v>853</v>
      </c>
      <c r="D860" s="4"/>
      <c r="E860" s="1">
        <v>2.1922098364144937E-3</v>
      </c>
      <c r="F860" s="1">
        <v>2192.2098364145495</v>
      </c>
      <c r="G860" s="1">
        <v>1088.4112387825178</v>
      </c>
      <c r="H860" s="4">
        <f t="shared" si="21"/>
        <v>10787.000992908725</v>
      </c>
      <c r="J860" s="1" cm="1">
        <f t="array" ref="J860">AVERAGE(IF(F311:F860&lt;(-1*H860),F311:F860))</f>
        <v>-20659.944022911834</v>
      </c>
      <c r="L860" s="1">
        <f t="shared" si="20"/>
        <v>2192.2098364144936</v>
      </c>
      <c r="M860" s="1">
        <f t="shared" si="22"/>
        <v>-2192.2098364144936</v>
      </c>
      <c r="N860" s="1">
        <f t="shared" si="23"/>
        <v>0</v>
      </c>
      <c r="P860" s="1">
        <f t="shared" si="24"/>
        <v>0</v>
      </c>
    </row>
    <row r="861" spans="2:16" x14ac:dyDescent="0.35">
      <c r="B861" s="3">
        <v>44701</v>
      </c>
      <c r="C861" s="4">
        <v>854</v>
      </c>
      <c r="D861" s="4"/>
      <c r="E861" s="1">
        <v>3.9418156793075533E-3</v>
      </c>
      <c r="F861" s="1">
        <v>3941.8156793075614</v>
      </c>
      <c r="G861" s="1">
        <v>2077.7737034766524</v>
      </c>
      <c r="H861" s="4">
        <f t="shared" si="21"/>
        <v>10577.564687978011</v>
      </c>
      <c r="J861" s="1" cm="1">
        <f t="array" ref="J861">AVERAGE(IF(F312:F861&lt;(-1*H861),F312:F861))</f>
        <v>-17330.353525099672</v>
      </c>
      <c r="L861" s="1">
        <f t="shared" si="20"/>
        <v>3941.8156793075532</v>
      </c>
      <c r="M861" s="1">
        <f t="shared" si="22"/>
        <v>-3941.8156793075532</v>
      </c>
      <c r="N861" s="1">
        <f t="shared" si="23"/>
        <v>0</v>
      </c>
      <c r="P861" s="1">
        <f t="shared" si="24"/>
        <v>0</v>
      </c>
    </row>
    <row r="862" spans="2:16" x14ac:dyDescent="0.35">
      <c r="B862" s="3">
        <v>44704</v>
      </c>
      <c r="C862" s="4">
        <v>855</v>
      </c>
      <c r="D862" s="4"/>
      <c r="E862" s="1">
        <v>-2.9218741479240338E-3</v>
      </c>
      <c r="F862" s="1">
        <v>-2921.8741479240125</v>
      </c>
      <c r="G862" s="1">
        <v>-1551.4090495786334</v>
      </c>
      <c r="H862" s="4">
        <f t="shared" si="21"/>
        <v>10486.292040922097</v>
      </c>
      <c r="J862" s="1" cm="1">
        <f t="array" ref="J862">AVERAGE(IF(F313:F862&lt;(-1*H862),F313:F862))</f>
        <v>-12124.313388506533</v>
      </c>
      <c r="L862" s="1">
        <f t="shared" si="20"/>
        <v>-2921.8741479240339</v>
      </c>
      <c r="M862" s="1">
        <f t="shared" si="22"/>
        <v>2921.8741479240339</v>
      </c>
      <c r="N862" s="1">
        <f t="shared" si="23"/>
        <v>0</v>
      </c>
      <c r="P862" s="1">
        <f t="shared" si="24"/>
        <v>0</v>
      </c>
    </row>
    <row r="863" spans="2:16" x14ac:dyDescent="0.35">
      <c r="B863" s="3">
        <v>44705</v>
      </c>
      <c r="C863" s="4">
        <v>856</v>
      </c>
      <c r="D863" s="4"/>
      <c r="E863" s="1">
        <v>9.1733413795530554E-3</v>
      </c>
      <c r="F863" s="1">
        <v>9173.3413795530796</v>
      </c>
      <c r="G863" s="1">
        <v>5062.7769476976428</v>
      </c>
      <c r="H863" s="4">
        <f t="shared" si="21"/>
        <v>10435.368836119538</v>
      </c>
      <c r="J863" s="1" cm="1">
        <f t="array" ref="J863">AVERAGE(IF(F314:F863&lt;(-1*H863),F314:F863))</f>
        <v>-10970.595351025626</v>
      </c>
      <c r="L863" s="1">
        <f t="shared" si="20"/>
        <v>9173.341379553056</v>
      </c>
      <c r="M863" s="1">
        <f t="shared" si="22"/>
        <v>-9173.341379553056</v>
      </c>
      <c r="N863" s="1">
        <f t="shared" si="23"/>
        <v>0</v>
      </c>
      <c r="P863" s="1">
        <f t="shared" si="24"/>
        <v>0</v>
      </c>
    </row>
    <row r="864" spans="2:16" x14ac:dyDescent="0.35">
      <c r="B864" s="3">
        <v>44706</v>
      </c>
      <c r="C864" s="4">
        <v>857</v>
      </c>
      <c r="D864" s="4"/>
      <c r="E864" s="1">
        <v>5.8083797805695107E-3</v>
      </c>
      <c r="F864" s="1">
        <v>5808.379780569463</v>
      </c>
      <c r="G864" s="1">
        <v>2492.0290389999491</v>
      </c>
      <c r="H864" s="4">
        <f t="shared" si="21"/>
        <v>10435.368836119538</v>
      </c>
      <c r="J864" s="1" cm="1">
        <f t="array" ref="J864">AVERAGE(IF(F315:F864&lt;(-1*H864),F315:F864))</f>
        <v>-10970.595351025626</v>
      </c>
      <c r="L864" s="1">
        <f t="shared" si="20"/>
        <v>5808.3797805695103</v>
      </c>
      <c r="M864" s="1">
        <f t="shared" si="22"/>
        <v>-5808.3797805695103</v>
      </c>
      <c r="N864" s="1">
        <f t="shared" si="23"/>
        <v>0</v>
      </c>
      <c r="P864" s="1">
        <f t="shared" si="24"/>
        <v>0</v>
      </c>
    </row>
    <row r="865" spans="2:16" x14ac:dyDescent="0.35">
      <c r="B865" s="3">
        <v>44707</v>
      </c>
      <c r="C865" s="4">
        <v>858</v>
      </c>
      <c r="D865" s="4"/>
      <c r="E865" s="1">
        <v>2.3408798626488526E-4</v>
      </c>
      <c r="F865" s="1">
        <v>234.08798626484349</v>
      </c>
      <c r="G865" s="1">
        <v>98.248164274450588</v>
      </c>
      <c r="H865" s="4">
        <f t="shared" si="21"/>
        <v>10435.368836119538</v>
      </c>
      <c r="J865" s="1" cm="1">
        <f t="array" ref="J865">AVERAGE(IF(F316:F865&lt;(-1*H865),F316:F865))</f>
        <v>-10970.595351025626</v>
      </c>
      <c r="L865" s="1">
        <f t="shared" si="20"/>
        <v>234.08798626488525</v>
      </c>
      <c r="M865" s="1">
        <f t="shared" si="22"/>
        <v>-234.08798626488525</v>
      </c>
      <c r="N865" s="1">
        <f t="shared" si="23"/>
        <v>0</v>
      </c>
      <c r="P865" s="1">
        <f t="shared" si="24"/>
        <v>0</v>
      </c>
    </row>
    <row r="866" spans="2:16" x14ac:dyDescent="0.35">
      <c r="B866" s="3">
        <v>44708</v>
      </c>
      <c r="C866" s="4">
        <v>859</v>
      </c>
      <c r="D866" s="4"/>
      <c r="E866" s="1">
        <v>2.2437799896698266E-3</v>
      </c>
      <c r="F866" s="1">
        <v>2243.7799896697979</v>
      </c>
      <c r="G866" s="1">
        <v>1021.2656389309295</v>
      </c>
      <c r="H866" s="4">
        <f t="shared" si="21"/>
        <v>10435.368836119538</v>
      </c>
      <c r="J866" s="1" cm="1">
        <f t="array" ref="J866">AVERAGE(IF(F317:F866&lt;(-1*H866),F317:F866))</f>
        <v>-10970.595351025626</v>
      </c>
      <c r="L866" s="1">
        <f t="shared" si="20"/>
        <v>2243.7799896698266</v>
      </c>
      <c r="M866" s="1">
        <f t="shared" si="22"/>
        <v>-2243.7799896698266</v>
      </c>
      <c r="N866" s="1">
        <f t="shared" si="23"/>
        <v>0</v>
      </c>
      <c r="P866" s="1">
        <f t="shared" si="24"/>
        <v>0</v>
      </c>
    </row>
    <row r="867" spans="2:16" x14ac:dyDescent="0.35">
      <c r="B867" s="3">
        <v>44712</v>
      </c>
      <c r="C867" s="4">
        <v>860</v>
      </c>
      <c r="D867" s="4"/>
      <c r="E867" s="1">
        <v>-5.2738565856972975E-3</v>
      </c>
      <c r="F867" s="1">
        <v>-5273.8565856972709</v>
      </c>
      <c r="G867" s="1">
        <v>-2554.8715533756458</v>
      </c>
      <c r="H867" s="4">
        <f t="shared" si="21"/>
        <v>10435.368836119538</v>
      </c>
      <c r="J867" s="1" cm="1">
        <f t="array" ref="J867">AVERAGE(IF(F318:F867&lt;(-1*H867),F318:F867))</f>
        <v>-10970.595351025626</v>
      </c>
      <c r="L867" s="1">
        <f t="shared" si="20"/>
        <v>-5273.8565856972973</v>
      </c>
      <c r="M867" s="1">
        <f t="shared" si="22"/>
        <v>5273.8565856972973</v>
      </c>
      <c r="N867" s="1">
        <f t="shared" si="23"/>
        <v>0</v>
      </c>
      <c r="P867" s="1">
        <f t="shared" si="24"/>
        <v>0</v>
      </c>
    </row>
    <row r="868" spans="2:16" x14ac:dyDescent="0.35">
      <c r="B868" s="3">
        <v>44713</v>
      </c>
      <c r="C868" s="4">
        <v>861</v>
      </c>
      <c r="D868" s="4"/>
      <c r="E868" s="1">
        <v>-3.9938761192363009E-3</v>
      </c>
      <c r="F868" s="1">
        <v>-3993.8761192363454</v>
      </c>
      <c r="G868" s="1">
        <v>-1883.7496651881579</v>
      </c>
      <c r="H868" s="4">
        <f t="shared" si="21"/>
        <v>10435.368836119538</v>
      </c>
      <c r="J868" s="1" cm="1">
        <f t="array" ref="J868">AVERAGE(IF(F319:F868&lt;(-1*H868),F319:F868))</f>
        <v>-10970.595351025626</v>
      </c>
      <c r="L868" s="1">
        <f t="shared" si="20"/>
        <v>-3993.8761192363008</v>
      </c>
      <c r="M868" s="1">
        <f t="shared" si="22"/>
        <v>3993.8761192363008</v>
      </c>
      <c r="N868" s="1">
        <f t="shared" si="23"/>
        <v>0</v>
      </c>
      <c r="P868" s="1">
        <f t="shared" si="24"/>
        <v>0</v>
      </c>
    </row>
    <row r="869" spans="2:16" x14ac:dyDescent="0.35">
      <c r="B869" s="3">
        <v>44714</v>
      </c>
      <c r="C869" s="4">
        <v>862</v>
      </c>
      <c r="D869" s="4"/>
      <c r="E869" s="1">
        <v>1.0609160662135532E-3</v>
      </c>
      <c r="F869" s="1">
        <v>1060.9160662135109</v>
      </c>
      <c r="G869" s="1">
        <v>510.33541724015646</v>
      </c>
      <c r="H869" s="4">
        <f t="shared" si="21"/>
        <v>10435.368836119538</v>
      </c>
      <c r="J869" s="1" cm="1">
        <f t="array" ref="J869">AVERAGE(IF(F320:F869&lt;(-1*H869),F320:F869))</f>
        <v>-10970.595351025626</v>
      </c>
      <c r="L869" s="1">
        <f t="shared" si="20"/>
        <v>1060.9160662135532</v>
      </c>
      <c r="M869" s="1">
        <f t="shared" si="22"/>
        <v>-1060.9160662135532</v>
      </c>
      <c r="N869" s="1">
        <f t="shared" si="23"/>
        <v>0</v>
      </c>
      <c r="P869" s="1">
        <f t="shared" si="24"/>
        <v>0</v>
      </c>
    </row>
    <row r="870" spans="2:16" x14ac:dyDescent="0.35">
      <c r="B870" s="3">
        <v>44715</v>
      </c>
      <c r="C870" s="4">
        <v>863</v>
      </c>
      <c r="D870" s="4"/>
      <c r="E870" s="1">
        <v>-1.3886169305355994E-3</v>
      </c>
      <c r="F870" s="1">
        <v>-1388.6169305356452</v>
      </c>
      <c r="G870" s="1">
        <v>-721.05560909537007</v>
      </c>
      <c r="H870" s="4">
        <f t="shared" si="21"/>
        <v>10435.368836119538</v>
      </c>
      <c r="J870" s="1" cm="1">
        <f t="array" ref="J870">AVERAGE(IF(F321:F870&lt;(-1*H870),F321:F870))</f>
        <v>-10970.595351025626</v>
      </c>
      <c r="L870" s="1">
        <f t="shared" si="20"/>
        <v>-1388.6169305355993</v>
      </c>
      <c r="M870" s="1">
        <f t="shared" si="22"/>
        <v>1388.6169305355993</v>
      </c>
      <c r="N870" s="1">
        <f t="shared" si="23"/>
        <v>0</v>
      </c>
      <c r="P870" s="1">
        <f t="shared" si="24"/>
        <v>0</v>
      </c>
    </row>
    <row r="871" spans="2:16" x14ac:dyDescent="0.35">
      <c r="B871" s="3">
        <v>44718</v>
      </c>
      <c r="C871" s="4">
        <v>864</v>
      </c>
      <c r="D871" s="4"/>
      <c r="E871" s="1">
        <v>-6.085664922045716E-3</v>
      </c>
      <c r="F871" s="1">
        <v>-6085.6649220456602</v>
      </c>
      <c r="G871" s="1">
        <v>-3395.1138206633723</v>
      </c>
      <c r="H871" s="4">
        <f t="shared" si="21"/>
        <v>10435.368836119538</v>
      </c>
      <c r="J871" s="1" cm="1">
        <f t="array" ref="J871">AVERAGE(IF(F322:F871&lt;(-1*H871),F322:F871))</f>
        <v>-10970.595351025626</v>
      </c>
      <c r="L871" s="1">
        <f t="shared" si="20"/>
        <v>-6085.6649220457157</v>
      </c>
      <c r="M871" s="1">
        <f t="shared" si="22"/>
        <v>6085.6649220457157</v>
      </c>
      <c r="N871" s="1">
        <f t="shared" si="23"/>
        <v>0</v>
      </c>
      <c r="P871" s="1">
        <f t="shared" si="24"/>
        <v>0</v>
      </c>
    </row>
    <row r="872" spans="2:16" x14ac:dyDescent="0.35">
      <c r="B872" s="3">
        <v>44719</v>
      </c>
      <c r="C872" s="4">
        <v>865</v>
      </c>
      <c r="D872" s="4"/>
      <c r="E872" s="1">
        <v>3.559894254824171E-3</v>
      </c>
      <c r="F872" s="1">
        <v>3559.8942548241466</v>
      </c>
      <c r="G872" s="1">
        <v>1804.0615849093326</v>
      </c>
      <c r="H872" s="4">
        <f t="shared" si="21"/>
        <v>10435.368836119538</v>
      </c>
      <c r="J872" s="1" cm="1">
        <f t="array" ref="J872">AVERAGE(IF(F323:F872&lt;(-1*H872),F323:F872))</f>
        <v>-10970.595351025626</v>
      </c>
      <c r="L872" s="1">
        <f t="shared" si="20"/>
        <v>3559.8942548241712</v>
      </c>
      <c r="M872" s="1">
        <f t="shared" si="22"/>
        <v>-3559.8942548241712</v>
      </c>
      <c r="N872" s="1">
        <f t="shared" si="23"/>
        <v>0</v>
      </c>
      <c r="P872" s="1">
        <f t="shared" si="24"/>
        <v>0</v>
      </c>
    </row>
    <row r="873" spans="2:16" x14ac:dyDescent="0.35">
      <c r="B873" s="3">
        <v>44720</v>
      </c>
      <c r="C873" s="4">
        <v>866</v>
      </c>
      <c r="D873" s="4"/>
      <c r="E873" s="1">
        <v>-4.0385828543244252E-3</v>
      </c>
      <c r="F873" s="1">
        <v>-4038.5828543243697</v>
      </c>
      <c r="G873" s="1">
        <v>-2097.4099271996724</v>
      </c>
      <c r="H873" s="4">
        <f t="shared" si="21"/>
        <v>10435.368836119538</v>
      </c>
      <c r="J873" s="1" cm="1">
        <f t="array" ref="J873">AVERAGE(IF(F324:F873&lt;(-1*H873),F324:F873))</f>
        <v>-10970.595351025626</v>
      </c>
      <c r="L873" s="1">
        <f t="shared" si="20"/>
        <v>-4038.5828543244252</v>
      </c>
      <c r="M873" s="1">
        <f t="shared" si="22"/>
        <v>4038.5828543244252</v>
      </c>
      <c r="N873" s="1">
        <f t="shared" si="23"/>
        <v>0</v>
      </c>
      <c r="P873" s="1">
        <f t="shared" si="24"/>
        <v>0</v>
      </c>
    </row>
    <row r="874" spans="2:16" x14ac:dyDescent="0.35">
      <c r="B874" s="3">
        <v>44721</v>
      </c>
      <c r="C874" s="4">
        <v>867</v>
      </c>
      <c r="D874" s="4"/>
      <c r="E874" s="1">
        <v>-2.8626055149908024E-3</v>
      </c>
      <c r="F874" s="1">
        <v>-2862.6055149907479</v>
      </c>
      <c r="G874" s="1">
        <v>-1495.589179010233</v>
      </c>
      <c r="H874" s="4">
        <f t="shared" si="21"/>
        <v>10435.368836119538</v>
      </c>
      <c r="J874" s="1" cm="1">
        <f t="array" ref="J874">AVERAGE(IF(F325:F874&lt;(-1*H874),F325:F874))</f>
        <v>-10970.595351025626</v>
      </c>
      <c r="L874" s="1">
        <f t="shared" si="20"/>
        <v>-2862.6055149908025</v>
      </c>
      <c r="M874" s="1">
        <f t="shared" si="22"/>
        <v>2862.6055149908025</v>
      </c>
      <c r="N874" s="1">
        <f t="shared" si="23"/>
        <v>0</v>
      </c>
      <c r="P874" s="1">
        <f t="shared" si="24"/>
        <v>0</v>
      </c>
    </row>
    <row r="875" spans="2:16" x14ac:dyDescent="0.35">
      <c r="B875" s="3">
        <v>44722</v>
      </c>
      <c r="C875" s="4">
        <v>868</v>
      </c>
      <c r="D875" s="4"/>
      <c r="E875" s="1">
        <v>-7.8671969101521202E-3</v>
      </c>
      <c r="F875" s="1">
        <v>-7867.1969101520954</v>
      </c>
      <c r="G875" s="1">
        <v>-4284.7321155735199</v>
      </c>
      <c r="H875" s="4">
        <f t="shared" si="21"/>
        <v>10435.368836119538</v>
      </c>
      <c r="J875" s="1" cm="1">
        <f t="array" ref="J875">AVERAGE(IF(F326:F875&lt;(-1*H875),F326:F875))</f>
        <v>-10970.595351025626</v>
      </c>
      <c r="L875" s="1">
        <f t="shared" si="20"/>
        <v>-7867.1969101521199</v>
      </c>
      <c r="M875" s="1">
        <f t="shared" si="22"/>
        <v>7867.1969101521199</v>
      </c>
      <c r="N875" s="1">
        <f t="shared" si="23"/>
        <v>0</v>
      </c>
      <c r="P875" s="1">
        <f t="shared" si="24"/>
        <v>0</v>
      </c>
    </row>
    <row r="876" spans="2:16" x14ac:dyDescent="0.35">
      <c r="B876" s="3">
        <v>44725</v>
      </c>
      <c r="C876" s="4">
        <v>869</v>
      </c>
      <c r="D876" s="4"/>
      <c r="E876" s="1">
        <v>-1.7635031199424112E-2</v>
      </c>
      <c r="F876" s="1">
        <v>-17635.031199424062</v>
      </c>
      <c r="G876" s="1">
        <v>-8041.9318326857665</v>
      </c>
      <c r="H876" s="4">
        <f t="shared" si="21"/>
        <v>10486.292040922097</v>
      </c>
      <c r="J876" s="1" cm="1">
        <f t="array" ref="J876">AVERAGE(IF(F327:F876&lt;(-1*H876),F327:F876))</f>
        <v>-12400.343182726017</v>
      </c>
      <c r="L876" s="1">
        <f t="shared" si="20"/>
        <v>-17635.031199424113</v>
      </c>
      <c r="M876" s="1">
        <f t="shared" si="22"/>
        <v>17635.031199424113</v>
      </c>
      <c r="N876" s="1">
        <f t="shared" si="23"/>
        <v>1</v>
      </c>
      <c r="P876" s="1">
        <f t="shared" si="24"/>
        <v>0</v>
      </c>
    </row>
    <row r="877" spans="2:16" x14ac:dyDescent="0.35">
      <c r="B877" s="3">
        <v>44726</v>
      </c>
      <c r="C877" s="4">
        <v>870</v>
      </c>
      <c r="D877" s="4"/>
      <c r="E877" s="1">
        <v>-5.4334415898770706E-3</v>
      </c>
      <c r="F877" s="1">
        <v>-5433.4415898771258</v>
      </c>
      <c r="G877" s="1">
        <v>-1459.9205583209284</v>
      </c>
      <c r="H877" s="4">
        <f t="shared" si="21"/>
        <v>10486.292040922097</v>
      </c>
      <c r="J877" s="1" cm="1">
        <f t="array" ref="J877">AVERAGE(IF(F328:F877&lt;(-1*H877),F328:F877))</f>
        <v>-12400.343182726017</v>
      </c>
      <c r="L877" s="1">
        <f t="shared" ref="L877:L940" si="25">E877*$C$4</f>
        <v>-5433.4415898770703</v>
      </c>
      <c r="M877" s="1">
        <f t="shared" si="22"/>
        <v>5433.4415898770703</v>
      </c>
      <c r="N877" s="1">
        <f t="shared" si="23"/>
        <v>0</v>
      </c>
      <c r="P877" s="1">
        <f t="shared" si="24"/>
        <v>0</v>
      </c>
    </row>
    <row r="878" spans="2:16" x14ac:dyDescent="0.35">
      <c r="B878" s="3">
        <v>44727</v>
      </c>
      <c r="C878" s="4">
        <v>871</v>
      </c>
      <c r="D878" s="4"/>
      <c r="E878" s="1">
        <v>1.103464182358589E-2</v>
      </c>
      <c r="F878" s="1">
        <v>11034.641823585844</v>
      </c>
      <c r="G878" s="1">
        <v>3096.3333559899543</v>
      </c>
      <c r="H878" s="4">
        <f t="shared" ref="H878:H941" si="26">-LARGE(F329:F878,(1-$C$3)*$C$2)</f>
        <v>10486.292040922097</v>
      </c>
      <c r="J878" s="1" cm="1">
        <f t="array" ref="J878">AVERAGE(IF(F329:F878&lt;(-1*H878),F329:F878))</f>
        <v>-12400.343182726017</v>
      </c>
      <c r="L878" s="1">
        <f t="shared" si="25"/>
        <v>11034.641823585889</v>
      </c>
      <c r="M878" s="1">
        <f t="shared" ref="M878:M941" si="27">L878*-1</f>
        <v>-11034.641823585889</v>
      </c>
      <c r="N878" s="1">
        <f t="shared" ref="N878:N941" si="28">IF(M878&gt;H878,1,0)</f>
        <v>0</v>
      </c>
      <c r="P878" s="1">
        <f t="shared" ref="P878:P941" si="29">IF($L878&gt;H878,($L878-J878)^2,0)</f>
        <v>549198522.24606395</v>
      </c>
    </row>
    <row r="879" spans="2:16" x14ac:dyDescent="0.35">
      <c r="B879" s="3">
        <v>44728</v>
      </c>
      <c r="C879" s="4">
        <v>872</v>
      </c>
      <c r="D879" s="4"/>
      <c r="E879" s="1">
        <v>1.673052605420782E-3</v>
      </c>
      <c r="F879" s="1">
        <v>1673.0526054208167</v>
      </c>
      <c r="G879" s="1">
        <v>437.58400023322156</v>
      </c>
      <c r="H879" s="4">
        <f t="shared" si="26"/>
        <v>10486.292040922097</v>
      </c>
      <c r="J879" s="1" cm="1">
        <f t="array" ref="J879">AVERAGE(IF(F330:F879&lt;(-1*H879),F330:F879))</f>
        <v>-12400.343182726017</v>
      </c>
      <c r="L879" s="1">
        <f t="shared" si="25"/>
        <v>1673.0526054207821</v>
      </c>
      <c r="M879" s="1">
        <f t="shared" si="27"/>
        <v>-1673.0526054207821</v>
      </c>
      <c r="N879" s="1">
        <f t="shared" si="28"/>
        <v>0</v>
      </c>
      <c r="P879" s="1">
        <f t="shared" si="29"/>
        <v>0</v>
      </c>
    </row>
    <row r="880" spans="2:16" x14ac:dyDescent="0.35">
      <c r="B880" s="3">
        <v>44729</v>
      </c>
      <c r="C880" s="4">
        <v>873</v>
      </c>
      <c r="D880" s="4"/>
      <c r="E880" s="1">
        <v>7.7993652438295173E-4</v>
      </c>
      <c r="F880" s="1">
        <v>779.93652438290883</v>
      </c>
      <c r="G880" s="1">
        <v>220.48104496501173</v>
      </c>
      <c r="H880" s="4">
        <f t="shared" si="26"/>
        <v>10486.292040922097</v>
      </c>
      <c r="J880" s="1" cm="1">
        <f t="array" ref="J880">AVERAGE(IF(F331:F880&lt;(-1*H880),F331:F880))</f>
        <v>-12400.343182726017</v>
      </c>
      <c r="L880" s="1">
        <f t="shared" si="25"/>
        <v>779.93652438295169</v>
      </c>
      <c r="M880" s="1">
        <f t="shared" si="27"/>
        <v>-779.93652438295169</v>
      </c>
      <c r="N880" s="1">
        <f t="shared" si="28"/>
        <v>0</v>
      </c>
      <c r="P880" s="1">
        <f t="shared" si="29"/>
        <v>0</v>
      </c>
    </row>
    <row r="881" spans="2:16" x14ac:dyDescent="0.35">
      <c r="B881" s="3">
        <v>44733</v>
      </c>
      <c r="C881" s="4">
        <v>874</v>
      </c>
      <c r="D881" s="4"/>
      <c r="E881" s="1">
        <v>-5.8705157922996354E-3</v>
      </c>
      <c r="F881" s="1">
        <v>-5870.5157922996441</v>
      </c>
      <c r="G881" s="1">
        <v>-1798.4122462749231</v>
      </c>
      <c r="H881" s="4">
        <f t="shared" si="26"/>
        <v>10486.292040922097</v>
      </c>
      <c r="J881" s="1" cm="1">
        <f t="array" ref="J881">AVERAGE(IF(F332:F881&lt;(-1*H881),F332:F881))</f>
        <v>-12400.343182726017</v>
      </c>
      <c r="L881" s="1">
        <f t="shared" si="25"/>
        <v>-5870.515792299635</v>
      </c>
      <c r="M881" s="1">
        <f t="shared" si="27"/>
        <v>5870.515792299635</v>
      </c>
      <c r="N881" s="1">
        <f t="shared" si="28"/>
        <v>0</v>
      </c>
      <c r="P881" s="1">
        <f t="shared" si="29"/>
        <v>0</v>
      </c>
    </row>
    <row r="882" spans="2:16" x14ac:dyDescent="0.35">
      <c r="B882" s="3">
        <v>44734</v>
      </c>
      <c r="C882" s="4">
        <v>875</v>
      </c>
      <c r="D882" s="4"/>
      <c r="E882" s="1">
        <v>7.610178270153577E-3</v>
      </c>
      <c r="F882" s="1">
        <v>7610.1782701535849</v>
      </c>
      <c r="G882" s="1">
        <v>2389.9765811288862</v>
      </c>
      <c r="H882" s="4">
        <f t="shared" si="26"/>
        <v>10486.292040922097</v>
      </c>
      <c r="J882" s="1" cm="1">
        <f t="array" ref="J882">AVERAGE(IF(F333:F882&lt;(-1*H882),F333:F882))</f>
        <v>-12400.343182726017</v>
      </c>
      <c r="L882" s="1">
        <f t="shared" si="25"/>
        <v>7610.1782701535767</v>
      </c>
      <c r="M882" s="1">
        <f t="shared" si="27"/>
        <v>-7610.1782701535767</v>
      </c>
      <c r="N882" s="1">
        <f t="shared" si="28"/>
        <v>0</v>
      </c>
      <c r="P882" s="1">
        <f t="shared" si="29"/>
        <v>0</v>
      </c>
    </row>
    <row r="883" spans="2:16" x14ac:dyDescent="0.35">
      <c r="B883" s="3">
        <v>44735</v>
      </c>
      <c r="C883" s="4">
        <v>876</v>
      </c>
      <c r="D883" s="4"/>
      <c r="E883" s="1">
        <v>5.0016075976309429E-3</v>
      </c>
      <c r="F883" s="1">
        <v>5001.6075976309367</v>
      </c>
      <c r="G883" s="1">
        <v>1548.2128343446323</v>
      </c>
      <c r="H883" s="4">
        <f t="shared" si="26"/>
        <v>10486.292040922097</v>
      </c>
      <c r="J883" s="1" cm="1">
        <f t="array" ref="J883">AVERAGE(IF(F334:F883&lt;(-1*H883),F334:F883))</f>
        <v>-12400.343182726017</v>
      </c>
      <c r="L883" s="1">
        <f t="shared" si="25"/>
        <v>5001.607597630943</v>
      </c>
      <c r="M883" s="1">
        <f t="shared" si="27"/>
        <v>-5001.607597630943</v>
      </c>
      <c r="N883" s="1">
        <f t="shared" si="28"/>
        <v>0</v>
      </c>
      <c r="P883" s="1">
        <f t="shared" si="29"/>
        <v>0</v>
      </c>
    </row>
    <row r="884" spans="2:16" x14ac:dyDescent="0.35">
      <c r="B884" s="3">
        <v>44736</v>
      </c>
      <c r="C884" s="4">
        <v>877</v>
      </c>
      <c r="D884" s="4"/>
      <c r="E884" s="1">
        <v>-5.7933081192670108E-4</v>
      </c>
      <c r="F884" s="1">
        <v>-579.33081192674581</v>
      </c>
      <c r="G884" s="1">
        <v>-186.43055117611806</v>
      </c>
      <c r="H884" s="4">
        <f t="shared" si="26"/>
        <v>10486.292040922097</v>
      </c>
      <c r="J884" s="1" cm="1">
        <f t="array" ref="J884">AVERAGE(IF(F335:F884&lt;(-1*H884),F335:F884))</f>
        <v>-12400.343182726017</v>
      </c>
      <c r="L884" s="1">
        <f t="shared" si="25"/>
        <v>-579.33081192670113</v>
      </c>
      <c r="M884" s="1">
        <f t="shared" si="27"/>
        <v>579.33081192670113</v>
      </c>
      <c r="N884" s="1">
        <f t="shared" si="28"/>
        <v>0</v>
      </c>
      <c r="P884" s="1">
        <f t="shared" si="29"/>
        <v>0</v>
      </c>
    </row>
    <row r="885" spans="2:16" x14ac:dyDescent="0.35">
      <c r="B885" s="3">
        <v>44739</v>
      </c>
      <c r="C885" s="4">
        <v>878</v>
      </c>
      <c r="D885" s="4"/>
      <c r="E885" s="1">
        <v>-5.5017998928493057E-3</v>
      </c>
      <c r="F885" s="1">
        <v>-5501.7998928492889</v>
      </c>
      <c r="G885" s="1">
        <v>-1919.1423818216672</v>
      </c>
      <c r="H885" s="4">
        <f t="shared" si="26"/>
        <v>10486.292040922097</v>
      </c>
      <c r="J885" s="1" cm="1">
        <f t="array" ref="J885">AVERAGE(IF(F336:F885&lt;(-1*H885),F336:F885))</f>
        <v>-12400.343182726017</v>
      </c>
      <c r="L885" s="1">
        <f t="shared" si="25"/>
        <v>-5501.7998928493053</v>
      </c>
      <c r="M885" s="1">
        <f t="shared" si="27"/>
        <v>5501.7998928493053</v>
      </c>
      <c r="N885" s="1">
        <f t="shared" si="28"/>
        <v>0</v>
      </c>
      <c r="P885" s="1">
        <f t="shared" si="29"/>
        <v>0</v>
      </c>
    </row>
    <row r="886" spans="2:16" x14ac:dyDescent="0.35">
      <c r="B886" s="3">
        <v>44740</v>
      </c>
      <c r="C886" s="4">
        <v>879</v>
      </c>
      <c r="D886" s="4"/>
      <c r="E886" s="1">
        <v>1.1514471747313071E-4</v>
      </c>
      <c r="F886" s="1">
        <v>115.14471747318748</v>
      </c>
      <c r="G886" s="1">
        <v>40.87334378506754</v>
      </c>
      <c r="H886" s="4">
        <f t="shared" si="26"/>
        <v>10486.292040922097</v>
      </c>
      <c r="J886" s="1" cm="1">
        <f t="array" ref="J886">AVERAGE(IF(F337:F886&lt;(-1*H886),F337:F886))</f>
        <v>-12400.343182726017</v>
      </c>
      <c r="L886" s="1">
        <f t="shared" si="25"/>
        <v>115.14471747313071</v>
      </c>
      <c r="M886" s="1">
        <f t="shared" si="27"/>
        <v>-115.14471747313071</v>
      </c>
      <c r="N886" s="1">
        <f t="shared" si="28"/>
        <v>0</v>
      </c>
      <c r="P886" s="1">
        <f t="shared" si="29"/>
        <v>0</v>
      </c>
    </row>
    <row r="887" spans="2:16" x14ac:dyDescent="0.35">
      <c r="B887" s="3">
        <v>44741</v>
      </c>
      <c r="C887" s="4">
        <v>880</v>
      </c>
      <c r="D887" s="4"/>
      <c r="E887" s="1">
        <v>5.0108259710105159E-3</v>
      </c>
      <c r="F887" s="1">
        <v>5010.8259710104903</v>
      </c>
      <c r="G887" s="1">
        <v>1929.2237842212023</v>
      </c>
      <c r="H887" s="4">
        <f t="shared" si="26"/>
        <v>10486.292040922097</v>
      </c>
      <c r="J887" s="1" cm="1">
        <f t="array" ref="J887">AVERAGE(IF(F338:F887&lt;(-1*H887),F338:F887))</f>
        <v>-12400.343182726017</v>
      </c>
      <c r="L887" s="1">
        <f t="shared" si="25"/>
        <v>5010.8259710105158</v>
      </c>
      <c r="M887" s="1">
        <f t="shared" si="27"/>
        <v>-5010.8259710105158</v>
      </c>
      <c r="N887" s="1">
        <f t="shared" si="28"/>
        <v>0</v>
      </c>
      <c r="P887" s="1">
        <f t="shared" si="29"/>
        <v>0</v>
      </c>
    </row>
    <row r="888" spans="2:16" x14ac:dyDescent="0.35">
      <c r="B888" s="3">
        <v>44742</v>
      </c>
      <c r="C888" s="4">
        <v>881</v>
      </c>
      <c r="D888" s="4"/>
      <c r="E888" s="1">
        <v>3.4997338591188161E-3</v>
      </c>
      <c r="F888" s="1">
        <v>3499.7338591187727</v>
      </c>
      <c r="G888" s="1">
        <v>1370.33992778826</v>
      </c>
      <c r="H888" s="4">
        <f t="shared" si="26"/>
        <v>10486.292040922097</v>
      </c>
      <c r="J888" s="1" cm="1">
        <f t="array" ref="J888">AVERAGE(IF(F339:F888&lt;(-1*H888),F339:F888))</f>
        <v>-12400.343182726017</v>
      </c>
      <c r="L888" s="1">
        <f t="shared" si="25"/>
        <v>3499.7338591188163</v>
      </c>
      <c r="M888" s="1">
        <f t="shared" si="27"/>
        <v>-3499.7338591188163</v>
      </c>
      <c r="N888" s="1">
        <f t="shared" si="28"/>
        <v>0</v>
      </c>
      <c r="P888" s="1">
        <f t="shared" si="29"/>
        <v>0</v>
      </c>
    </row>
    <row r="889" spans="2:16" x14ac:dyDescent="0.35">
      <c r="B889" s="3">
        <v>44743</v>
      </c>
      <c r="C889" s="4">
        <v>882</v>
      </c>
      <c r="D889" s="4"/>
      <c r="E889" s="1">
        <v>9.5974181758604529E-3</v>
      </c>
      <c r="F889" s="1">
        <v>9597.4181758604245</v>
      </c>
      <c r="G889" s="1">
        <v>3941.6340220605171</v>
      </c>
      <c r="H889" s="4">
        <f t="shared" si="26"/>
        <v>10486.292040922097</v>
      </c>
      <c r="J889" s="1" cm="1">
        <f t="array" ref="J889">AVERAGE(IF(F340:F889&lt;(-1*H889),F340:F889))</f>
        <v>-12400.343182726017</v>
      </c>
      <c r="L889" s="1">
        <f t="shared" si="25"/>
        <v>9597.4181758604536</v>
      </c>
      <c r="M889" s="1">
        <f t="shared" si="27"/>
        <v>-9597.4181758604536</v>
      </c>
      <c r="N889" s="1">
        <f t="shared" si="28"/>
        <v>0</v>
      </c>
      <c r="P889" s="1">
        <f t="shared" si="29"/>
        <v>0</v>
      </c>
    </row>
    <row r="890" spans="2:16" x14ac:dyDescent="0.35">
      <c r="B890" s="3">
        <v>44747</v>
      </c>
      <c r="C890" s="4">
        <v>883</v>
      </c>
      <c r="D890" s="4"/>
      <c r="E890" s="1">
        <v>9.0856526097987265E-4</v>
      </c>
      <c r="F890" s="1">
        <v>908.56526097992901</v>
      </c>
      <c r="G890" s="1">
        <v>322.61589172743783</v>
      </c>
      <c r="H890" s="4">
        <f t="shared" si="26"/>
        <v>10486.292040922097</v>
      </c>
      <c r="J890" s="1" cm="1">
        <f t="array" ref="J890">AVERAGE(IF(F341:F890&lt;(-1*H890),F341:F890))</f>
        <v>-12400.343182726017</v>
      </c>
      <c r="L890" s="1">
        <f t="shared" si="25"/>
        <v>908.56526097987262</v>
      </c>
      <c r="M890" s="1">
        <f t="shared" si="27"/>
        <v>-908.56526097987262</v>
      </c>
      <c r="N890" s="1">
        <f t="shared" si="28"/>
        <v>0</v>
      </c>
      <c r="P890" s="1">
        <f t="shared" si="29"/>
        <v>0</v>
      </c>
    </row>
    <row r="891" spans="2:16" x14ac:dyDescent="0.35">
      <c r="B891" s="3">
        <v>44748</v>
      </c>
      <c r="C891" s="4">
        <v>884</v>
      </c>
      <c r="D891" s="4"/>
      <c r="E891" s="1">
        <v>-5.5213813923650603E-3</v>
      </c>
      <c r="F891" s="1">
        <v>-5521.3813923650887</v>
      </c>
      <c r="G891" s="1">
        <v>-2122.4365841332697</v>
      </c>
      <c r="H891" s="4">
        <f t="shared" si="26"/>
        <v>10486.292040922097</v>
      </c>
      <c r="J891" s="1" cm="1">
        <f t="array" ref="J891">AVERAGE(IF(F342:F891&lt;(-1*H891),F342:F891))</f>
        <v>-12400.343182726017</v>
      </c>
      <c r="L891" s="1">
        <f t="shared" si="25"/>
        <v>-5521.3813923650605</v>
      </c>
      <c r="M891" s="1">
        <f t="shared" si="27"/>
        <v>5521.3813923650605</v>
      </c>
      <c r="N891" s="1">
        <f t="shared" si="28"/>
        <v>0</v>
      </c>
      <c r="P891" s="1">
        <f t="shared" si="29"/>
        <v>0</v>
      </c>
    </row>
    <row r="892" spans="2:16" x14ac:dyDescent="0.35">
      <c r="B892" s="3">
        <v>44749</v>
      </c>
      <c r="C892" s="4">
        <v>885</v>
      </c>
      <c r="D892" s="4"/>
      <c r="E892" s="1">
        <v>-1.479193926518769E-3</v>
      </c>
      <c r="F892" s="1">
        <v>-1479.193926518783</v>
      </c>
      <c r="G892" s="1">
        <v>-571.05922439505355</v>
      </c>
      <c r="H892" s="4">
        <f t="shared" si="26"/>
        <v>10486.292040922097</v>
      </c>
      <c r="J892" s="1" cm="1">
        <f t="array" ref="J892">AVERAGE(IF(F343:F892&lt;(-1*H892),F343:F892))</f>
        <v>-12400.343182726017</v>
      </c>
      <c r="L892" s="1">
        <f t="shared" si="25"/>
        <v>-1479.1939265187691</v>
      </c>
      <c r="M892" s="1">
        <f t="shared" si="27"/>
        <v>1479.1939265187691</v>
      </c>
      <c r="N892" s="1">
        <f t="shared" si="28"/>
        <v>0</v>
      </c>
      <c r="P892" s="1">
        <f t="shared" si="29"/>
        <v>0</v>
      </c>
    </row>
    <row r="893" spans="2:16" x14ac:dyDescent="0.35">
      <c r="B893" s="3">
        <v>44750</v>
      </c>
      <c r="C893" s="4">
        <v>886</v>
      </c>
      <c r="D893" s="4"/>
      <c r="E893" s="1">
        <v>-2.6750446890226698E-3</v>
      </c>
      <c r="F893" s="1">
        <v>-2675.0446890227031</v>
      </c>
      <c r="G893" s="1">
        <v>-1113.4677915457626</v>
      </c>
      <c r="H893" s="4">
        <f t="shared" si="26"/>
        <v>10486.292040922097</v>
      </c>
      <c r="J893" s="1" cm="1">
        <f t="array" ref="J893">AVERAGE(IF(F344:F893&lt;(-1*H893),F344:F893))</f>
        <v>-12400.343182726017</v>
      </c>
      <c r="L893" s="1">
        <f t="shared" si="25"/>
        <v>-2675.0446890226699</v>
      </c>
      <c r="M893" s="1">
        <f t="shared" si="27"/>
        <v>2675.0446890226699</v>
      </c>
      <c r="N893" s="1">
        <f t="shared" si="28"/>
        <v>0</v>
      </c>
      <c r="P893" s="1">
        <f t="shared" si="29"/>
        <v>0</v>
      </c>
    </row>
    <row r="894" spans="2:16" x14ac:dyDescent="0.35">
      <c r="B894" s="3">
        <v>44753</v>
      </c>
      <c r="C894" s="4">
        <v>887</v>
      </c>
      <c r="D894" s="4"/>
      <c r="E894" s="1">
        <v>3.8252389831716044E-3</v>
      </c>
      <c r="F894" s="1">
        <v>3825.2389831716428</v>
      </c>
      <c r="G894" s="1">
        <v>1688.7784710204708</v>
      </c>
      <c r="H894" s="4">
        <f t="shared" si="26"/>
        <v>10486.292040922097</v>
      </c>
      <c r="J894" s="1" cm="1">
        <f t="array" ref="J894">AVERAGE(IF(F345:F894&lt;(-1*H894),F345:F894))</f>
        <v>-12400.343182726017</v>
      </c>
      <c r="L894" s="1">
        <f t="shared" si="25"/>
        <v>3825.2389831716046</v>
      </c>
      <c r="M894" s="1">
        <f t="shared" si="27"/>
        <v>-3825.2389831716046</v>
      </c>
      <c r="N894" s="1">
        <f t="shared" si="28"/>
        <v>0</v>
      </c>
      <c r="P894" s="1">
        <f t="shared" si="29"/>
        <v>0</v>
      </c>
    </row>
    <row r="895" spans="2:16" x14ac:dyDescent="0.35">
      <c r="B895" s="3">
        <v>44754</v>
      </c>
      <c r="C895" s="4">
        <v>888</v>
      </c>
      <c r="D895" s="4"/>
      <c r="E895" s="1">
        <v>1.2344425827892551E-3</v>
      </c>
      <c r="F895" s="1">
        <v>1234.4425827892264</v>
      </c>
      <c r="G895" s="1">
        <v>562.24734012450949</v>
      </c>
      <c r="H895" s="4">
        <f t="shared" si="26"/>
        <v>10486.292040922097</v>
      </c>
      <c r="J895" s="1" cm="1">
        <f t="array" ref="J895">AVERAGE(IF(F346:F895&lt;(-1*H895),F346:F895))</f>
        <v>-12400.343182726017</v>
      </c>
      <c r="L895" s="1">
        <f t="shared" si="25"/>
        <v>1234.4425827892551</v>
      </c>
      <c r="M895" s="1">
        <f t="shared" si="27"/>
        <v>-1234.4425827892551</v>
      </c>
      <c r="N895" s="1">
        <f t="shared" si="28"/>
        <v>0</v>
      </c>
      <c r="P895" s="1">
        <f t="shared" si="29"/>
        <v>0</v>
      </c>
    </row>
    <row r="896" spans="2:16" x14ac:dyDescent="0.35">
      <c r="B896" s="3">
        <v>44755</v>
      </c>
      <c r="C896" s="4">
        <v>889</v>
      </c>
      <c r="D896" s="4"/>
      <c r="E896" s="1">
        <v>4.2395875347860483E-3</v>
      </c>
      <c r="F896" s="1">
        <v>4239.5875347860856</v>
      </c>
      <c r="G896" s="1">
        <v>2082.3314670985137</v>
      </c>
      <c r="H896" s="4">
        <f t="shared" si="26"/>
        <v>10486.292040922097</v>
      </c>
      <c r="J896" s="1" cm="1">
        <f t="array" ref="J896">AVERAGE(IF(F347:F896&lt;(-1*H896),F347:F896))</f>
        <v>-12400.343182726017</v>
      </c>
      <c r="L896" s="1">
        <f t="shared" si="25"/>
        <v>4239.5875347860483</v>
      </c>
      <c r="M896" s="1">
        <f t="shared" si="27"/>
        <v>-4239.5875347860483</v>
      </c>
      <c r="N896" s="1">
        <f t="shared" si="28"/>
        <v>0</v>
      </c>
      <c r="P896" s="1">
        <f t="shared" si="29"/>
        <v>0</v>
      </c>
    </row>
    <row r="897" spans="2:16" x14ac:dyDescent="0.35">
      <c r="B897" s="3">
        <v>44756</v>
      </c>
      <c r="C897" s="4">
        <v>890</v>
      </c>
      <c r="D897" s="4"/>
      <c r="E897" s="1">
        <v>-3.7260032935722662E-3</v>
      </c>
      <c r="F897" s="1">
        <v>-3726.0032935722265</v>
      </c>
      <c r="G897" s="1">
        <v>-1842.897790911175</v>
      </c>
      <c r="H897" s="4">
        <f t="shared" si="26"/>
        <v>10486.292040922097</v>
      </c>
      <c r="J897" s="1" cm="1">
        <f t="array" ref="J897">AVERAGE(IF(F348:F897&lt;(-1*H897),F348:F897))</f>
        <v>-12400.343182726017</v>
      </c>
      <c r="L897" s="1">
        <f t="shared" si="25"/>
        <v>-3726.0032935722661</v>
      </c>
      <c r="M897" s="1">
        <f t="shared" si="27"/>
        <v>3726.0032935722661</v>
      </c>
      <c r="N897" s="1">
        <f t="shared" si="28"/>
        <v>0</v>
      </c>
      <c r="P897" s="1">
        <f t="shared" si="29"/>
        <v>0</v>
      </c>
    </row>
    <row r="898" spans="2:16" x14ac:dyDescent="0.35">
      <c r="B898" s="3">
        <v>44757</v>
      </c>
      <c r="C898" s="4">
        <v>891</v>
      </c>
      <c r="D898" s="4"/>
      <c r="E898" s="1">
        <v>4.5690957338757072E-3</v>
      </c>
      <c r="F898" s="1">
        <v>4569.095733875758</v>
      </c>
      <c r="G898" s="1">
        <v>2310.556603243554</v>
      </c>
      <c r="H898" s="4">
        <f t="shared" si="26"/>
        <v>10486.292040922097</v>
      </c>
      <c r="J898" s="1" cm="1">
        <f t="array" ref="J898">AVERAGE(IF(F349:F898&lt;(-1*H898),F349:F898))</f>
        <v>-12400.343182726017</v>
      </c>
      <c r="L898" s="1">
        <f t="shared" si="25"/>
        <v>4569.0957338757071</v>
      </c>
      <c r="M898" s="1">
        <f t="shared" si="27"/>
        <v>-4569.0957338757071</v>
      </c>
      <c r="N898" s="1">
        <f t="shared" si="28"/>
        <v>0</v>
      </c>
      <c r="P898" s="1">
        <f t="shared" si="29"/>
        <v>0</v>
      </c>
    </row>
    <row r="899" spans="2:16" x14ac:dyDescent="0.35">
      <c r="B899" s="3">
        <v>44760</v>
      </c>
      <c r="C899" s="4">
        <v>892</v>
      </c>
      <c r="D899" s="4"/>
      <c r="E899" s="1">
        <v>-4.0815093892055399E-3</v>
      </c>
      <c r="F899" s="1">
        <v>-4081.5093892054865</v>
      </c>
      <c r="G899" s="1">
        <v>-2046.0494676578789</v>
      </c>
      <c r="H899" s="4">
        <f t="shared" si="26"/>
        <v>10486.292040922097</v>
      </c>
      <c r="J899" s="1" cm="1">
        <f t="array" ref="J899">AVERAGE(IF(F350:F899&lt;(-1*H899),F350:F899))</f>
        <v>-12400.343182726017</v>
      </c>
      <c r="L899" s="1">
        <f t="shared" si="25"/>
        <v>-4081.5093892055397</v>
      </c>
      <c r="M899" s="1">
        <f t="shared" si="27"/>
        <v>4081.5093892055397</v>
      </c>
      <c r="N899" s="1">
        <f t="shared" si="28"/>
        <v>0</v>
      </c>
      <c r="P899" s="1">
        <f t="shared" si="29"/>
        <v>0</v>
      </c>
    </row>
    <row r="900" spans="2:16" x14ac:dyDescent="0.35">
      <c r="B900" s="3">
        <v>44761</v>
      </c>
      <c r="C900" s="4">
        <v>893</v>
      </c>
      <c r="D900" s="4"/>
      <c r="E900" s="1">
        <v>-1.6983071749657023E-4</v>
      </c>
      <c r="F900" s="1">
        <v>-169.83071749657393</v>
      </c>
      <c r="G900" s="1">
        <v>-85.937226497929146</v>
      </c>
      <c r="H900" s="4">
        <f t="shared" si="26"/>
        <v>10486.292040922097</v>
      </c>
      <c r="J900" s="1" cm="1">
        <f t="array" ref="J900">AVERAGE(IF(F351:F900&lt;(-1*H900),F351:F900))</f>
        <v>-12400.343182726017</v>
      </c>
      <c r="L900" s="1">
        <f t="shared" si="25"/>
        <v>-169.83071749657023</v>
      </c>
      <c r="M900" s="1">
        <f t="shared" si="27"/>
        <v>169.83071749657023</v>
      </c>
      <c r="N900" s="1">
        <f t="shared" si="28"/>
        <v>0</v>
      </c>
      <c r="P900" s="1">
        <f t="shared" si="29"/>
        <v>0</v>
      </c>
    </row>
    <row r="901" spans="2:16" x14ac:dyDescent="0.35">
      <c r="B901" s="3">
        <v>44762</v>
      </c>
      <c r="C901" s="4">
        <v>894</v>
      </c>
      <c r="D901" s="4"/>
      <c r="E901" s="1">
        <v>-6.8360810914531674E-4</v>
      </c>
      <c r="F901" s="1">
        <v>-683.60810914530884</v>
      </c>
      <c r="G901" s="1">
        <v>-375.148838565944</v>
      </c>
      <c r="H901" s="4">
        <f t="shared" si="26"/>
        <v>10486.292040922097</v>
      </c>
      <c r="J901" s="1" cm="1">
        <f t="array" ref="J901">AVERAGE(IF(F352:F901&lt;(-1*H901),F352:F901))</f>
        <v>-12400.343182726017</v>
      </c>
      <c r="L901" s="1">
        <f t="shared" si="25"/>
        <v>-683.60810914531669</v>
      </c>
      <c r="M901" s="1">
        <f t="shared" si="27"/>
        <v>683.60810914531669</v>
      </c>
      <c r="N901" s="1">
        <f t="shared" si="28"/>
        <v>0</v>
      </c>
      <c r="P901" s="1">
        <f t="shared" si="29"/>
        <v>0</v>
      </c>
    </row>
    <row r="902" spans="2:16" x14ac:dyDescent="0.35">
      <c r="B902" s="3">
        <v>44763</v>
      </c>
      <c r="C902" s="4">
        <v>895</v>
      </c>
      <c r="D902" s="4"/>
      <c r="E902" s="1">
        <v>9.3637288237641541E-3</v>
      </c>
      <c r="F902" s="1">
        <v>9363.7288237641333</v>
      </c>
      <c r="G902" s="1">
        <v>5559.1692762826897</v>
      </c>
      <c r="H902" s="4">
        <f t="shared" si="26"/>
        <v>10486.292040922097</v>
      </c>
      <c r="J902" s="1" cm="1">
        <f t="array" ref="J902">AVERAGE(IF(F353:F902&lt;(-1*H902),F353:F902))</f>
        <v>-12400.343182726017</v>
      </c>
      <c r="L902" s="1">
        <f t="shared" si="25"/>
        <v>9363.7288237641533</v>
      </c>
      <c r="M902" s="1">
        <f t="shared" si="27"/>
        <v>-9363.7288237641533</v>
      </c>
      <c r="N902" s="1">
        <f t="shared" si="28"/>
        <v>0</v>
      </c>
      <c r="P902" s="1">
        <f t="shared" si="29"/>
        <v>0</v>
      </c>
    </row>
    <row r="903" spans="2:16" x14ac:dyDescent="0.35">
      <c r="B903" s="3">
        <v>44764</v>
      </c>
      <c r="C903" s="4">
        <v>896</v>
      </c>
      <c r="D903" s="4"/>
      <c r="E903" s="1">
        <v>7.3675930707613945E-3</v>
      </c>
      <c r="F903" s="1">
        <v>7367.593070761417</v>
      </c>
      <c r="G903" s="1">
        <v>3242.0470738037925</v>
      </c>
      <c r="H903" s="4">
        <f t="shared" si="26"/>
        <v>10486.292040922097</v>
      </c>
      <c r="J903" s="1" cm="1">
        <f t="array" ref="J903">AVERAGE(IF(F354:F903&lt;(-1*H903),F354:F903))</f>
        <v>-12400.343182726017</v>
      </c>
      <c r="L903" s="1">
        <f t="shared" si="25"/>
        <v>7367.5930707613943</v>
      </c>
      <c r="M903" s="1">
        <f t="shared" si="27"/>
        <v>-7367.5930707613943</v>
      </c>
      <c r="N903" s="1">
        <f t="shared" si="28"/>
        <v>0</v>
      </c>
      <c r="P903" s="1">
        <f t="shared" si="29"/>
        <v>0</v>
      </c>
    </row>
    <row r="904" spans="2:16" x14ac:dyDescent="0.35">
      <c r="B904" s="3">
        <v>44767</v>
      </c>
      <c r="C904" s="4">
        <v>897</v>
      </c>
      <c r="D904" s="4"/>
      <c r="E904" s="1">
        <v>-4.9946539293133614E-3</v>
      </c>
      <c r="F904" s="1">
        <v>-4994.6539293134119</v>
      </c>
      <c r="G904" s="1">
        <v>-2023.2926646793244</v>
      </c>
      <c r="H904" s="4">
        <f t="shared" si="26"/>
        <v>10486.292040922097</v>
      </c>
      <c r="J904" s="1" cm="1">
        <f t="array" ref="J904">AVERAGE(IF(F355:F904&lt;(-1*H904),F355:F904))</f>
        <v>-12400.343182726017</v>
      </c>
      <c r="L904" s="1">
        <f t="shared" si="25"/>
        <v>-4994.653929313361</v>
      </c>
      <c r="M904" s="1">
        <f t="shared" si="27"/>
        <v>4994.653929313361</v>
      </c>
      <c r="N904" s="1">
        <f t="shared" si="28"/>
        <v>0</v>
      </c>
      <c r="P904" s="1">
        <f t="shared" si="29"/>
        <v>0</v>
      </c>
    </row>
    <row r="905" spans="2:16" x14ac:dyDescent="0.35">
      <c r="B905" s="3">
        <v>44768</v>
      </c>
      <c r="C905" s="4">
        <v>898</v>
      </c>
      <c r="D905" s="4"/>
      <c r="E905" s="1">
        <v>2.2277142049498714E-4</v>
      </c>
      <c r="F905" s="1">
        <v>222.77142049500253</v>
      </c>
      <c r="G905" s="1">
        <v>91.227709974679883</v>
      </c>
      <c r="H905" s="4">
        <f t="shared" si="26"/>
        <v>10486.292040922097</v>
      </c>
      <c r="J905" s="1" cm="1">
        <f t="array" ref="J905">AVERAGE(IF(F356:F905&lt;(-1*H905),F356:F905))</f>
        <v>-12400.343182726017</v>
      </c>
      <c r="L905" s="1">
        <f t="shared" si="25"/>
        <v>222.77142049498713</v>
      </c>
      <c r="M905" s="1">
        <f t="shared" si="27"/>
        <v>-222.77142049498713</v>
      </c>
      <c r="N905" s="1">
        <f t="shared" si="28"/>
        <v>0</v>
      </c>
      <c r="P905" s="1">
        <f t="shared" si="29"/>
        <v>0</v>
      </c>
    </row>
    <row r="906" spans="2:16" x14ac:dyDescent="0.35">
      <c r="B906" s="3">
        <v>44769</v>
      </c>
      <c r="C906" s="4">
        <v>899</v>
      </c>
      <c r="D906" s="4"/>
      <c r="E906" s="1">
        <v>3.7974706495369939E-3</v>
      </c>
      <c r="F906" s="1">
        <v>3797.4706495370483</v>
      </c>
      <c r="G906" s="1">
        <v>1686.4967984401226</v>
      </c>
      <c r="H906" s="4">
        <f t="shared" si="26"/>
        <v>10486.292040922097</v>
      </c>
      <c r="J906" s="1" cm="1">
        <f t="array" ref="J906">AVERAGE(IF(F357:F906&lt;(-1*H906),F357:F906))</f>
        <v>-12400.343182726017</v>
      </c>
      <c r="L906" s="1">
        <f t="shared" si="25"/>
        <v>3797.4706495369937</v>
      </c>
      <c r="M906" s="1">
        <f t="shared" si="27"/>
        <v>-3797.4706495369937</v>
      </c>
      <c r="N906" s="1">
        <f t="shared" si="28"/>
        <v>0</v>
      </c>
      <c r="P906" s="1">
        <f t="shared" si="29"/>
        <v>0</v>
      </c>
    </row>
    <row r="907" spans="2:16" x14ac:dyDescent="0.35">
      <c r="B907" s="3">
        <v>44770</v>
      </c>
      <c r="C907" s="4">
        <v>900</v>
      </c>
      <c r="D907" s="4"/>
      <c r="E907" s="1">
        <v>6.8941169444903059E-3</v>
      </c>
      <c r="F907" s="1">
        <v>6894.1169444903499</v>
      </c>
      <c r="G907" s="1">
        <v>3159.1339059327247</v>
      </c>
      <c r="H907" s="4">
        <f t="shared" si="26"/>
        <v>10486.292040922097</v>
      </c>
      <c r="J907" s="1" cm="1">
        <f t="array" ref="J907">AVERAGE(IF(F358:F907&lt;(-1*H907),F358:F907))</f>
        <v>-12400.343182726017</v>
      </c>
      <c r="L907" s="1">
        <f t="shared" si="25"/>
        <v>6894.1169444903062</v>
      </c>
      <c r="M907" s="1">
        <f t="shared" si="27"/>
        <v>-6894.1169444903062</v>
      </c>
      <c r="N907" s="1">
        <f t="shared" si="28"/>
        <v>0</v>
      </c>
      <c r="P907" s="1">
        <f t="shared" si="29"/>
        <v>0</v>
      </c>
    </row>
    <row r="908" spans="2:16" x14ac:dyDescent="0.35">
      <c r="B908" s="3">
        <v>44771</v>
      </c>
      <c r="C908" s="4">
        <v>901</v>
      </c>
      <c r="D908" s="4"/>
      <c r="E908" s="1">
        <v>1.1113967287197941E-3</v>
      </c>
      <c r="F908" s="1">
        <v>1111.3967287198175</v>
      </c>
      <c r="G908" s="1">
        <v>472.17867941460884</v>
      </c>
      <c r="H908" s="4">
        <f t="shared" si="26"/>
        <v>10486.292040922097</v>
      </c>
      <c r="J908" s="1" cm="1">
        <f t="array" ref="J908">AVERAGE(IF(F359:F908&lt;(-1*H908),F359:F908))</f>
        <v>-12400.343182726017</v>
      </c>
      <c r="L908" s="1">
        <f t="shared" si="25"/>
        <v>1111.3967287197941</v>
      </c>
      <c r="M908" s="1">
        <f t="shared" si="27"/>
        <v>-1111.3967287197941</v>
      </c>
      <c r="N908" s="1">
        <f t="shared" si="28"/>
        <v>0</v>
      </c>
      <c r="P908" s="1">
        <f t="shared" si="29"/>
        <v>0</v>
      </c>
    </row>
    <row r="909" spans="2:16" x14ac:dyDescent="0.35">
      <c r="B909" s="3">
        <v>44774</v>
      </c>
      <c r="C909" s="4">
        <v>902</v>
      </c>
      <c r="D909" s="4"/>
      <c r="E909" s="1">
        <v>3.030134779861666E-3</v>
      </c>
      <c r="F909" s="1">
        <v>3030.1347798616625</v>
      </c>
      <c r="G909" s="1">
        <v>1390.6212238083278</v>
      </c>
      <c r="H909" s="4">
        <f t="shared" si="26"/>
        <v>10486.292040922097</v>
      </c>
      <c r="J909" s="1" cm="1">
        <f t="array" ref="J909">AVERAGE(IF(F360:F909&lt;(-1*H909),F360:F909))</f>
        <v>-12400.343182726017</v>
      </c>
      <c r="L909" s="1">
        <f t="shared" si="25"/>
        <v>3030.1347798616662</v>
      </c>
      <c r="M909" s="1">
        <f t="shared" si="27"/>
        <v>-3030.1347798616662</v>
      </c>
      <c r="N909" s="1">
        <f t="shared" si="28"/>
        <v>0</v>
      </c>
      <c r="P909" s="1">
        <f t="shared" si="29"/>
        <v>0</v>
      </c>
    </row>
    <row r="910" spans="2:16" x14ac:dyDescent="0.35">
      <c r="B910" s="3">
        <v>44775</v>
      </c>
      <c r="C910" s="4">
        <v>903</v>
      </c>
      <c r="D910" s="4"/>
      <c r="E910" s="1">
        <v>-9.701566684917208E-3</v>
      </c>
      <c r="F910" s="1">
        <v>-9701.5666849171976</v>
      </c>
      <c r="G910" s="1">
        <v>-4665.4955919156455</v>
      </c>
      <c r="H910" s="4">
        <f t="shared" si="26"/>
        <v>10486.292040922097</v>
      </c>
      <c r="J910" s="1" cm="1">
        <f t="array" ref="J910">AVERAGE(IF(F361:F910&lt;(-1*H910),F361:F910))</f>
        <v>-12400.343182726017</v>
      </c>
      <c r="L910" s="1">
        <f t="shared" si="25"/>
        <v>-9701.5666849172085</v>
      </c>
      <c r="M910" s="1">
        <f t="shared" si="27"/>
        <v>9701.5666849172085</v>
      </c>
      <c r="N910" s="1">
        <f t="shared" si="28"/>
        <v>0</v>
      </c>
      <c r="P910" s="1">
        <f t="shared" si="29"/>
        <v>0</v>
      </c>
    </row>
    <row r="911" spans="2:16" x14ac:dyDescent="0.35">
      <c r="B911" s="3">
        <v>44776</v>
      </c>
      <c r="C911" s="4">
        <v>904</v>
      </c>
      <c r="D911" s="4"/>
      <c r="E911" s="1">
        <v>6.0589871026440496E-3</v>
      </c>
      <c r="F911" s="1">
        <v>6058.9871026440524</v>
      </c>
      <c r="G911" s="1">
        <v>2353.0443632649785</v>
      </c>
      <c r="H911" s="4">
        <f t="shared" si="26"/>
        <v>10486.292040922097</v>
      </c>
      <c r="J911" s="1" cm="1">
        <f t="array" ref="J911">AVERAGE(IF(F362:F911&lt;(-1*H911),F362:F911))</f>
        <v>-12400.343182726017</v>
      </c>
      <c r="L911" s="1">
        <f t="shared" si="25"/>
        <v>6058.9871026440496</v>
      </c>
      <c r="M911" s="1">
        <f t="shared" si="27"/>
        <v>-6058.9871026440496</v>
      </c>
      <c r="N911" s="1">
        <f t="shared" si="28"/>
        <v>0</v>
      </c>
      <c r="P911" s="1">
        <f t="shared" si="29"/>
        <v>0</v>
      </c>
    </row>
    <row r="912" spans="2:16" x14ac:dyDescent="0.35">
      <c r="B912" s="3">
        <v>44777</v>
      </c>
      <c r="C912" s="4">
        <v>905</v>
      </c>
      <c r="D912" s="4"/>
      <c r="E912" s="1">
        <v>1.5486559909860106E-3</v>
      </c>
      <c r="F912" s="1">
        <v>1548.6559909860371</v>
      </c>
      <c r="G912" s="1">
        <v>594.38874784787072</v>
      </c>
      <c r="H912" s="4">
        <f t="shared" si="26"/>
        <v>10486.292040922097</v>
      </c>
      <c r="J912" s="1" cm="1">
        <f t="array" ref="J912">AVERAGE(IF(F363:F912&lt;(-1*H912),F363:F912))</f>
        <v>-12400.343182726017</v>
      </c>
      <c r="L912" s="1">
        <f t="shared" si="25"/>
        <v>1548.6559909860107</v>
      </c>
      <c r="M912" s="1">
        <f t="shared" si="27"/>
        <v>-1548.6559909860107</v>
      </c>
      <c r="N912" s="1">
        <f t="shared" si="28"/>
        <v>0</v>
      </c>
      <c r="P912" s="1">
        <f t="shared" si="29"/>
        <v>0</v>
      </c>
    </row>
    <row r="913" spans="2:16" x14ac:dyDescent="0.35">
      <c r="B913" s="3">
        <v>44778</v>
      </c>
      <c r="C913" s="4">
        <v>906</v>
      </c>
      <c r="D913" s="4"/>
      <c r="E913" s="1">
        <v>-1.1150071183647473E-2</v>
      </c>
      <c r="F913" s="1">
        <v>-11150.071183647495</v>
      </c>
      <c r="G913" s="1">
        <v>-4611.7788296528652</v>
      </c>
      <c r="H913" s="4">
        <f t="shared" si="26"/>
        <v>10577.564687978011</v>
      </c>
      <c r="J913" s="1" cm="1">
        <f t="array" ref="J913">AVERAGE(IF(F364:F913&lt;(-1*H913),F364:F913))</f>
        <v>-12514.844481859915</v>
      </c>
      <c r="L913" s="1">
        <f t="shared" si="25"/>
        <v>-11150.071183647473</v>
      </c>
      <c r="M913" s="1">
        <f t="shared" si="27"/>
        <v>11150.071183647473</v>
      </c>
      <c r="N913" s="1">
        <f t="shared" si="28"/>
        <v>1</v>
      </c>
      <c r="P913" s="1">
        <f t="shared" si="29"/>
        <v>0</v>
      </c>
    </row>
    <row r="914" spans="2:16" x14ac:dyDescent="0.35">
      <c r="B914" s="3">
        <v>44781</v>
      </c>
      <c r="C914" s="4">
        <v>907</v>
      </c>
      <c r="D914" s="4"/>
      <c r="E914" s="1">
        <v>3.8595179864096647E-3</v>
      </c>
      <c r="F914" s="1">
        <v>3859.5179864097154</v>
      </c>
      <c r="G914" s="1">
        <v>1295.7616494956299</v>
      </c>
      <c r="H914" s="4">
        <f t="shared" si="26"/>
        <v>10577.564687978011</v>
      </c>
      <c r="J914" s="1" cm="1">
        <f t="array" ref="J914">AVERAGE(IF(F365:F914&lt;(-1*H914),F365:F914))</f>
        <v>-12514.844481859915</v>
      </c>
      <c r="L914" s="1">
        <f t="shared" si="25"/>
        <v>3859.5179864096649</v>
      </c>
      <c r="M914" s="1">
        <f t="shared" si="27"/>
        <v>-3859.5179864096649</v>
      </c>
      <c r="N914" s="1">
        <f t="shared" si="28"/>
        <v>0</v>
      </c>
      <c r="P914" s="1">
        <f t="shared" si="29"/>
        <v>0</v>
      </c>
    </row>
    <row r="915" spans="2:16" x14ac:dyDescent="0.35">
      <c r="B915" s="3">
        <v>44782</v>
      </c>
      <c r="C915" s="4">
        <v>908</v>
      </c>
      <c r="D915" s="4"/>
      <c r="E915" s="1">
        <v>-2.5605612562378667E-3</v>
      </c>
      <c r="F915" s="1">
        <v>-2560.5612562379101</v>
      </c>
      <c r="G915" s="1">
        <v>-904.7993421599125</v>
      </c>
      <c r="H915" s="4">
        <f t="shared" si="26"/>
        <v>10577.564687978011</v>
      </c>
      <c r="J915" s="1" cm="1">
        <f t="array" ref="J915">AVERAGE(IF(F366:F915&lt;(-1*H915),F366:F915))</f>
        <v>-12514.844481859915</v>
      </c>
      <c r="L915" s="1">
        <f t="shared" si="25"/>
        <v>-2560.5612562378665</v>
      </c>
      <c r="M915" s="1">
        <f t="shared" si="27"/>
        <v>2560.5612562378665</v>
      </c>
      <c r="N915" s="1">
        <f t="shared" si="28"/>
        <v>0</v>
      </c>
      <c r="P915" s="1">
        <f t="shared" si="29"/>
        <v>0</v>
      </c>
    </row>
    <row r="916" spans="2:16" x14ac:dyDescent="0.35">
      <c r="B916" s="3">
        <v>44783</v>
      </c>
      <c r="C916" s="4">
        <v>909</v>
      </c>
      <c r="D916" s="4"/>
      <c r="E916" s="1">
        <v>3.7490484727326057E-3</v>
      </c>
      <c r="F916" s="1">
        <v>3749.0484727326548</v>
      </c>
      <c r="G916" s="1">
        <v>1415.662951476816</v>
      </c>
      <c r="H916" s="4">
        <f t="shared" si="26"/>
        <v>10577.564687978011</v>
      </c>
      <c r="J916" s="1" cm="1">
        <f t="array" ref="J916">AVERAGE(IF(F367:F916&lt;(-1*H916),F367:F916))</f>
        <v>-12514.844481859915</v>
      </c>
      <c r="L916" s="1">
        <f t="shared" si="25"/>
        <v>3749.0484727326057</v>
      </c>
      <c r="M916" s="1">
        <f t="shared" si="27"/>
        <v>-3749.0484727326057</v>
      </c>
      <c r="N916" s="1">
        <f t="shared" si="28"/>
        <v>0</v>
      </c>
      <c r="P916" s="1">
        <f t="shared" si="29"/>
        <v>0</v>
      </c>
    </row>
    <row r="917" spans="2:16" x14ac:dyDescent="0.35">
      <c r="B917" s="3">
        <v>44784</v>
      </c>
      <c r="C917" s="4">
        <v>910</v>
      </c>
      <c r="D917" s="4"/>
      <c r="E917" s="1">
        <v>-6.4053720622474723E-3</v>
      </c>
      <c r="F917" s="1">
        <v>-6405.3720622474793</v>
      </c>
      <c r="G917" s="1">
        <v>-2531.4348044508329</v>
      </c>
      <c r="H917" s="4">
        <f t="shared" si="26"/>
        <v>10577.564687978011</v>
      </c>
      <c r="J917" s="1" cm="1">
        <f t="array" ref="J917">AVERAGE(IF(F368:F917&lt;(-1*H917),F368:F917))</f>
        <v>-12514.844481859915</v>
      </c>
      <c r="L917" s="1">
        <f t="shared" si="25"/>
        <v>-6405.3720622474721</v>
      </c>
      <c r="M917" s="1">
        <f t="shared" si="27"/>
        <v>6405.3720622474721</v>
      </c>
      <c r="N917" s="1">
        <f t="shared" si="28"/>
        <v>0</v>
      </c>
      <c r="P917" s="1">
        <f t="shared" si="29"/>
        <v>0</v>
      </c>
    </row>
    <row r="918" spans="2:16" x14ac:dyDescent="0.35">
      <c r="B918" s="3">
        <v>44785</v>
      </c>
      <c r="C918" s="4">
        <v>911</v>
      </c>
      <c r="D918" s="4"/>
      <c r="E918" s="1">
        <v>6.0633477219169439E-3</v>
      </c>
      <c r="F918" s="1">
        <v>6063.3477219169727</v>
      </c>
      <c r="G918" s="1">
        <v>2337.1922947644898</v>
      </c>
      <c r="H918" s="4">
        <f t="shared" si="26"/>
        <v>10577.564687978011</v>
      </c>
      <c r="J918" s="1" cm="1">
        <f t="array" ref="J918">AVERAGE(IF(F369:F918&lt;(-1*H918),F369:F918))</f>
        <v>-12514.844481859915</v>
      </c>
      <c r="L918" s="1">
        <f t="shared" si="25"/>
        <v>6063.3477219169436</v>
      </c>
      <c r="M918" s="1">
        <f t="shared" si="27"/>
        <v>-6063.3477219169436</v>
      </c>
      <c r="N918" s="1">
        <f t="shared" si="28"/>
        <v>0</v>
      </c>
      <c r="P918" s="1">
        <f t="shared" si="29"/>
        <v>0</v>
      </c>
    </row>
    <row r="919" spans="2:16" x14ac:dyDescent="0.35">
      <c r="B919" s="3">
        <v>44788</v>
      </c>
      <c r="C919" s="4">
        <v>912</v>
      </c>
      <c r="D919" s="4"/>
      <c r="E919" s="1">
        <v>3.5055633508980966E-4</v>
      </c>
      <c r="F919" s="1">
        <v>350.55633508984465</v>
      </c>
      <c r="G919" s="1">
        <v>133.69678780059851</v>
      </c>
      <c r="H919" s="4">
        <f t="shared" si="26"/>
        <v>10577.564687978011</v>
      </c>
      <c r="J919" s="1" cm="1">
        <f t="array" ref="J919">AVERAGE(IF(F370:F919&lt;(-1*H919),F370:F919))</f>
        <v>-12514.844481859915</v>
      </c>
      <c r="L919" s="1">
        <f t="shared" si="25"/>
        <v>350.55633508980964</v>
      </c>
      <c r="M919" s="1">
        <f t="shared" si="27"/>
        <v>-350.55633508980964</v>
      </c>
      <c r="N919" s="1">
        <f t="shared" si="28"/>
        <v>0</v>
      </c>
      <c r="P919" s="1">
        <f t="shared" si="29"/>
        <v>0</v>
      </c>
    </row>
    <row r="920" spans="2:16" x14ac:dyDescent="0.35">
      <c r="B920" s="3">
        <v>44789</v>
      </c>
      <c r="C920" s="4">
        <v>913</v>
      </c>
      <c r="D920" s="4"/>
      <c r="E920" s="1">
        <v>-1.7704201220661653E-3</v>
      </c>
      <c r="F920" s="1">
        <v>-1770.4201220661635</v>
      </c>
      <c r="G920" s="1">
        <v>-732.12747961280445</v>
      </c>
      <c r="H920" s="4">
        <f t="shared" si="26"/>
        <v>10577.564687978011</v>
      </c>
      <c r="J920" s="1" cm="1">
        <f t="array" ref="J920">AVERAGE(IF(F371:F920&lt;(-1*H920),F371:F920))</f>
        <v>-12514.844481859915</v>
      </c>
      <c r="L920" s="1">
        <f t="shared" si="25"/>
        <v>-1770.4201220661653</v>
      </c>
      <c r="M920" s="1">
        <f t="shared" si="27"/>
        <v>1770.4201220661653</v>
      </c>
      <c r="N920" s="1">
        <f t="shared" si="28"/>
        <v>0</v>
      </c>
      <c r="P920" s="1">
        <f t="shared" si="29"/>
        <v>0</v>
      </c>
    </row>
    <row r="921" spans="2:16" x14ac:dyDescent="0.35">
      <c r="B921" s="3">
        <v>44790</v>
      </c>
      <c r="C921" s="4">
        <v>914</v>
      </c>
      <c r="D921" s="4"/>
      <c r="E921" s="1">
        <v>-6.3472091366163158E-3</v>
      </c>
      <c r="F921" s="1">
        <v>-6347.2091366163222</v>
      </c>
      <c r="G921" s="1">
        <v>-2819.2046259418794</v>
      </c>
      <c r="H921" s="4">
        <f t="shared" si="26"/>
        <v>10577.564687978011</v>
      </c>
      <c r="J921" s="1" cm="1">
        <f t="array" ref="J921">AVERAGE(IF(F372:F921&lt;(-1*H921),F372:F921))</f>
        <v>-12514.844481859915</v>
      </c>
      <c r="L921" s="1">
        <f t="shared" si="25"/>
        <v>-6347.2091366163158</v>
      </c>
      <c r="M921" s="1">
        <f t="shared" si="27"/>
        <v>6347.2091366163158</v>
      </c>
      <c r="N921" s="1">
        <f t="shared" si="28"/>
        <v>0</v>
      </c>
      <c r="P921" s="1">
        <f t="shared" si="29"/>
        <v>0</v>
      </c>
    </row>
    <row r="922" spans="2:16" x14ac:dyDescent="0.35">
      <c r="B922" s="3">
        <v>44791</v>
      </c>
      <c r="C922" s="4">
        <v>915</v>
      </c>
      <c r="D922" s="4"/>
      <c r="E922" s="1">
        <v>1.6747993761917128E-3</v>
      </c>
      <c r="F922" s="1">
        <v>1674.7993761916878</v>
      </c>
      <c r="G922" s="1">
        <v>709.41912798494013</v>
      </c>
      <c r="H922" s="4">
        <f t="shared" si="26"/>
        <v>10577.564687978011</v>
      </c>
      <c r="J922" s="1" cm="1">
        <f t="array" ref="J922">AVERAGE(IF(F373:F922&lt;(-1*H922),F373:F922))</f>
        <v>-12514.844481859915</v>
      </c>
      <c r="L922" s="1">
        <f t="shared" si="25"/>
        <v>1674.7993761917128</v>
      </c>
      <c r="M922" s="1">
        <f t="shared" si="27"/>
        <v>-1674.7993761917128</v>
      </c>
      <c r="N922" s="1">
        <f t="shared" si="28"/>
        <v>0</v>
      </c>
      <c r="P922" s="1">
        <f t="shared" si="29"/>
        <v>0</v>
      </c>
    </row>
    <row r="923" spans="2:16" x14ac:dyDescent="0.35">
      <c r="B923" s="3">
        <v>44792</v>
      </c>
      <c r="C923" s="4">
        <v>916</v>
      </c>
      <c r="D923" s="4"/>
      <c r="E923" s="1">
        <v>-7.3455332815525257E-3</v>
      </c>
      <c r="F923" s="1">
        <v>-7345.5332815524889</v>
      </c>
      <c r="G923" s="1">
        <v>-3343.9091164589904</v>
      </c>
      <c r="H923" s="4">
        <f t="shared" si="26"/>
        <v>10577.564687978011</v>
      </c>
      <c r="J923" s="1" cm="1">
        <f t="array" ref="J923">AVERAGE(IF(F374:F923&lt;(-1*H923),F374:F923))</f>
        <v>-12514.844481859915</v>
      </c>
      <c r="L923" s="1">
        <f t="shared" si="25"/>
        <v>-7345.5332815525253</v>
      </c>
      <c r="M923" s="1">
        <f t="shared" si="27"/>
        <v>7345.5332815525253</v>
      </c>
      <c r="N923" s="1">
        <f t="shared" si="28"/>
        <v>0</v>
      </c>
      <c r="P923" s="1">
        <f t="shared" si="29"/>
        <v>0</v>
      </c>
    </row>
    <row r="924" spans="2:16" x14ac:dyDescent="0.35">
      <c r="B924" s="3">
        <v>44795</v>
      </c>
      <c r="C924" s="4">
        <v>917</v>
      </c>
      <c r="D924" s="4"/>
      <c r="E924" s="1">
        <v>-4.3331122598198974E-3</v>
      </c>
      <c r="F924" s="1">
        <v>-4333.1122598198708</v>
      </c>
      <c r="G924" s="1">
        <v>-1799.9023839993285</v>
      </c>
      <c r="H924" s="4">
        <f t="shared" si="26"/>
        <v>10577.564687978011</v>
      </c>
      <c r="J924" s="1" cm="1">
        <f t="array" ref="J924">AVERAGE(IF(F375:F924&lt;(-1*H924),F375:F924))</f>
        <v>-12514.844481859915</v>
      </c>
      <c r="L924" s="1">
        <f t="shared" si="25"/>
        <v>-4333.1122598198972</v>
      </c>
      <c r="M924" s="1">
        <f t="shared" si="27"/>
        <v>4333.1122598198972</v>
      </c>
      <c r="N924" s="1">
        <f t="shared" si="28"/>
        <v>0</v>
      </c>
      <c r="P924" s="1">
        <f t="shared" si="29"/>
        <v>0</v>
      </c>
    </row>
    <row r="925" spans="2:16" x14ac:dyDescent="0.35">
      <c r="B925" s="3">
        <v>44796</v>
      </c>
      <c r="C925" s="4">
        <v>918</v>
      </c>
      <c r="D925" s="4"/>
      <c r="E925" s="1">
        <v>-9.4752082752092834E-5</v>
      </c>
      <c r="F925" s="1">
        <v>-94.75208275206387</v>
      </c>
      <c r="G925" s="1">
        <v>-40.344578969518601</v>
      </c>
      <c r="H925" s="4">
        <f t="shared" si="26"/>
        <v>10577.564687978011</v>
      </c>
      <c r="J925" s="1" cm="1">
        <f t="array" ref="J925">AVERAGE(IF(F376:F925&lt;(-1*H925),F376:F925))</f>
        <v>-12514.844481859915</v>
      </c>
      <c r="L925" s="1">
        <f t="shared" si="25"/>
        <v>-94.752082752092832</v>
      </c>
      <c r="M925" s="1">
        <f t="shared" si="27"/>
        <v>94.752082752092832</v>
      </c>
      <c r="N925" s="1">
        <f t="shared" si="28"/>
        <v>0</v>
      </c>
      <c r="P925" s="1">
        <f t="shared" si="29"/>
        <v>0</v>
      </c>
    </row>
    <row r="926" spans="2:16" x14ac:dyDescent="0.35">
      <c r="B926" s="3">
        <v>44797</v>
      </c>
      <c r="C926" s="4">
        <v>919</v>
      </c>
      <c r="D926" s="4"/>
      <c r="E926" s="1">
        <v>-2.6432106535558648E-3</v>
      </c>
      <c r="F926" s="1">
        <v>-2643.2106535558123</v>
      </c>
      <c r="G926" s="1">
        <v>-1220.6908274945445</v>
      </c>
      <c r="H926" s="4">
        <f t="shared" si="26"/>
        <v>10577.564687978011</v>
      </c>
      <c r="J926" s="1" cm="1">
        <f t="array" ref="J926">AVERAGE(IF(F377:F926&lt;(-1*H926),F377:F926))</f>
        <v>-12514.844481859915</v>
      </c>
      <c r="L926" s="1">
        <f t="shared" si="25"/>
        <v>-2643.2106535558646</v>
      </c>
      <c r="M926" s="1">
        <f t="shared" si="27"/>
        <v>2643.2106535558646</v>
      </c>
      <c r="N926" s="1">
        <f t="shared" si="28"/>
        <v>0</v>
      </c>
      <c r="P926" s="1">
        <f t="shared" si="29"/>
        <v>0</v>
      </c>
    </row>
    <row r="927" spans="2:16" x14ac:dyDescent="0.35">
      <c r="B927" s="3">
        <v>44798</v>
      </c>
      <c r="C927" s="4">
        <v>920</v>
      </c>
      <c r="D927" s="4"/>
      <c r="E927" s="1">
        <v>6.0872644531725952E-3</v>
      </c>
      <c r="F927" s="1">
        <v>6087.2644531725673</v>
      </c>
      <c r="G927" s="1">
        <v>2968.6058836331918</v>
      </c>
      <c r="H927" s="4">
        <f t="shared" si="26"/>
        <v>10577.564687978011</v>
      </c>
      <c r="J927" s="1" cm="1">
        <f t="array" ref="J927">AVERAGE(IF(F378:F927&lt;(-1*H927),F378:F927))</f>
        <v>-12514.844481859915</v>
      </c>
      <c r="L927" s="1">
        <f t="shared" si="25"/>
        <v>6087.2644531725955</v>
      </c>
      <c r="M927" s="1">
        <f t="shared" si="27"/>
        <v>-6087.2644531725955</v>
      </c>
      <c r="N927" s="1">
        <f t="shared" si="28"/>
        <v>0</v>
      </c>
      <c r="P927" s="1">
        <f t="shared" si="29"/>
        <v>0</v>
      </c>
    </row>
    <row r="928" spans="2:16" x14ac:dyDescent="0.35">
      <c r="B928" s="3">
        <v>44799</v>
      </c>
      <c r="C928" s="4">
        <v>921</v>
      </c>
      <c r="D928" s="4"/>
      <c r="E928" s="1">
        <v>-2.7976247934711745E-3</v>
      </c>
      <c r="F928" s="1">
        <v>-2797.6247934711864</v>
      </c>
      <c r="G928" s="1">
        <v>-1285.3451829685116</v>
      </c>
      <c r="H928" s="4">
        <f t="shared" si="26"/>
        <v>10577.564687978011</v>
      </c>
      <c r="J928" s="1" cm="1">
        <f t="array" ref="J928">AVERAGE(IF(F379:F928&lt;(-1*H928),F379:F928))</f>
        <v>-12514.844481859915</v>
      </c>
      <c r="L928" s="1">
        <f t="shared" si="25"/>
        <v>-2797.6247934711746</v>
      </c>
      <c r="M928" s="1">
        <f t="shared" si="27"/>
        <v>2797.6247934711746</v>
      </c>
      <c r="N928" s="1">
        <f t="shared" si="28"/>
        <v>0</v>
      </c>
      <c r="P928" s="1">
        <f t="shared" si="29"/>
        <v>0</v>
      </c>
    </row>
    <row r="929" spans="2:16" x14ac:dyDescent="0.35">
      <c r="B929" s="3">
        <v>44802</v>
      </c>
      <c r="C929" s="4">
        <v>922</v>
      </c>
      <c r="D929" s="4"/>
      <c r="E929" s="1">
        <v>-5.0788009803548976E-3</v>
      </c>
      <c r="F929" s="1">
        <v>-5078.8009803548921</v>
      </c>
      <c r="G929" s="1">
        <v>-2457.0822730926416</v>
      </c>
      <c r="H929" s="4">
        <f t="shared" si="26"/>
        <v>10577.564687978011</v>
      </c>
      <c r="J929" s="1" cm="1">
        <f t="array" ref="J929">AVERAGE(IF(F380:F929&lt;(-1*H929),F380:F929))</f>
        <v>-12514.844481859915</v>
      </c>
      <c r="L929" s="1">
        <f t="shared" si="25"/>
        <v>-5078.8009803548975</v>
      </c>
      <c r="M929" s="1">
        <f t="shared" si="27"/>
        <v>5078.8009803548975</v>
      </c>
      <c r="N929" s="1">
        <f t="shared" si="28"/>
        <v>0</v>
      </c>
      <c r="P929" s="1">
        <f t="shared" si="29"/>
        <v>0</v>
      </c>
    </row>
    <row r="930" spans="2:16" x14ac:dyDescent="0.35">
      <c r="B930" s="3">
        <v>44803</v>
      </c>
      <c r="C930" s="4">
        <v>923</v>
      </c>
      <c r="D930" s="4"/>
      <c r="E930" s="1">
        <v>6.8945566328801723E-4</v>
      </c>
      <c r="F930" s="1">
        <v>689.45566328801215</v>
      </c>
      <c r="G930" s="1">
        <v>327.14733754291325</v>
      </c>
      <c r="H930" s="4">
        <f t="shared" si="26"/>
        <v>10577.564687978011</v>
      </c>
      <c r="J930" s="1" cm="1">
        <f t="array" ref="J930">AVERAGE(IF(F381:F930&lt;(-1*H930),F381:F930))</f>
        <v>-12514.844481859915</v>
      </c>
      <c r="L930" s="1">
        <f t="shared" si="25"/>
        <v>689.45566328801726</v>
      </c>
      <c r="M930" s="1">
        <f t="shared" si="27"/>
        <v>-689.45566328801726</v>
      </c>
      <c r="N930" s="1">
        <f t="shared" si="28"/>
        <v>0</v>
      </c>
      <c r="P930" s="1">
        <f t="shared" si="29"/>
        <v>0</v>
      </c>
    </row>
    <row r="931" spans="2:16" x14ac:dyDescent="0.35">
      <c r="B931" s="3">
        <v>44804</v>
      </c>
      <c r="C931" s="4">
        <v>924</v>
      </c>
      <c r="D931" s="4"/>
      <c r="E931" s="1">
        <v>-6.2250968743671545E-3</v>
      </c>
      <c r="F931" s="1">
        <v>-6225.0968743672129</v>
      </c>
      <c r="G931" s="1">
        <v>-3197.5473473666043</v>
      </c>
      <c r="H931" s="4">
        <f t="shared" si="26"/>
        <v>10577.564687978011</v>
      </c>
      <c r="J931" s="1" cm="1">
        <f t="array" ref="J931">AVERAGE(IF(F382:F931&lt;(-1*H931),F382:F931))</f>
        <v>-12514.844481859915</v>
      </c>
      <c r="L931" s="1">
        <f t="shared" si="25"/>
        <v>-6225.0968743671547</v>
      </c>
      <c r="M931" s="1">
        <f t="shared" si="27"/>
        <v>6225.0968743671547</v>
      </c>
      <c r="N931" s="1">
        <f t="shared" si="28"/>
        <v>0</v>
      </c>
      <c r="P931" s="1">
        <f t="shared" si="29"/>
        <v>0</v>
      </c>
    </row>
    <row r="932" spans="2:16" x14ac:dyDescent="0.35">
      <c r="B932" s="3">
        <v>44805</v>
      </c>
      <c r="C932" s="4">
        <v>925</v>
      </c>
      <c r="D932" s="4"/>
      <c r="E932" s="1">
        <v>-5.3233591115140304E-3</v>
      </c>
      <c r="F932" s="1">
        <v>-5323.3591115140589</v>
      </c>
      <c r="G932" s="1">
        <v>-2526.8427493916083</v>
      </c>
      <c r="H932" s="4">
        <f t="shared" si="26"/>
        <v>10577.564687978011</v>
      </c>
      <c r="J932" s="1" cm="1">
        <f t="array" ref="J932">AVERAGE(IF(F383:F932&lt;(-1*H932),F383:F932))</f>
        <v>-12514.844481859915</v>
      </c>
      <c r="L932" s="1">
        <f t="shared" si="25"/>
        <v>-5323.3591115140307</v>
      </c>
      <c r="M932" s="1">
        <f t="shared" si="27"/>
        <v>5323.3591115140307</v>
      </c>
      <c r="N932" s="1">
        <f t="shared" si="28"/>
        <v>0</v>
      </c>
      <c r="P932" s="1">
        <f t="shared" si="29"/>
        <v>0</v>
      </c>
    </row>
    <row r="933" spans="2:16" x14ac:dyDescent="0.35">
      <c r="B933" s="3">
        <v>44806</v>
      </c>
      <c r="C933" s="4">
        <v>926</v>
      </c>
      <c r="D933" s="4"/>
      <c r="E933" s="1">
        <v>2.4271912105274717E-3</v>
      </c>
      <c r="F933" s="1">
        <v>2427.1912105274387</v>
      </c>
      <c r="G933" s="1">
        <v>1124.1045982168987</v>
      </c>
      <c r="H933" s="4">
        <f t="shared" si="26"/>
        <v>10577.564687978011</v>
      </c>
      <c r="J933" s="1" cm="1">
        <f t="array" ref="J933">AVERAGE(IF(F384:F933&lt;(-1*H933),F384:F933))</f>
        <v>-12514.844481859915</v>
      </c>
      <c r="L933" s="1">
        <f t="shared" si="25"/>
        <v>2427.1912105274719</v>
      </c>
      <c r="M933" s="1">
        <f t="shared" si="27"/>
        <v>-2427.1912105274719</v>
      </c>
      <c r="N933" s="1">
        <f t="shared" si="28"/>
        <v>0</v>
      </c>
      <c r="P933" s="1">
        <f t="shared" si="29"/>
        <v>0</v>
      </c>
    </row>
    <row r="934" spans="2:16" x14ac:dyDescent="0.35">
      <c r="B934" s="3">
        <v>44810</v>
      </c>
      <c r="C934" s="4">
        <v>927</v>
      </c>
      <c r="D934" s="4"/>
      <c r="E934" s="1">
        <v>-9.8041218589554058E-3</v>
      </c>
      <c r="F934" s="1">
        <v>-9804.1218589553609</v>
      </c>
      <c r="G934" s="1">
        <v>-4813.8933933469052</v>
      </c>
      <c r="H934" s="4">
        <f t="shared" si="26"/>
        <v>10577.564687978011</v>
      </c>
      <c r="J934" s="1" cm="1">
        <f t="array" ref="J934">AVERAGE(IF(F385:F934&lt;(-1*H934),F385:F934))</f>
        <v>-12514.844481859915</v>
      </c>
      <c r="L934" s="1">
        <f t="shared" si="25"/>
        <v>-9804.1218589554064</v>
      </c>
      <c r="M934" s="1">
        <f t="shared" si="27"/>
        <v>9804.1218589554064</v>
      </c>
      <c r="N934" s="1">
        <f t="shared" si="28"/>
        <v>0</v>
      </c>
      <c r="P934" s="1">
        <f t="shared" si="29"/>
        <v>0</v>
      </c>
    </row>
    <row r="935" spans="2:16" x14ac:dyDescent="0.35">
      <c r="B935" s="3">
        <v>44811</v>
      </c>
      <c r="C935" s="4">
        <v>928</v>
      </c>
      <c r="D935" s="4"/>
      <c r="E935" s="1">
        <v>7.7037694387658909E-3</v>
      </c>
      <c r="F935" s="1">
        <v>7703.7694387659431</v>
      </c>
      <c r="G935" s="1">
        <v>3011.6136725858937</v>
      </c>
      <c r="H935" s="4">
        <f t="shared" si="26"/>
        <v>10577.564687978011</v>
      </c>
      <c r="J935" s="1" cm="1">
        <f t="array" ref="J935">AVERAGE(IF(F386:F935&lt;(-1*H935),F386:F935))</f>
        <v>-12514.844481859915</v>
      </c>
      <c r="L935" s="1">
        <f t="shared" si="25"/>
        <v>7703.7694387658912</v>
      </c>
      <c r="M935" s="1">
        <f t="shared" si="27"/>
        <v>-7703.7694387658912</v>
      </c>
      <c r="N935" s="1">
        <f t="shared" si="28"/>
        <v>0</v>
      </c>
      <c r="P935" s="1">
        <f t="shared" si="29"/>
        <v>0</v>
      </c>
    </row>
    <row r="936" spans="2:16" x14ac:dyDescent="0.35">
      <c r="B936" s="3">
        <v>44812</v>
      </c>
      <c r="C936" s="4">
        <v>929</v>
      </c>
      <c r="D936" s="4"/>
      <c r="E936" s="1">
        <v>-2.5968273559222395E-3</v>
      </c>
      <c r="F936" s="1">
        <v>-2596.8273559221998</v>
      </c>
      <c r="G936" s="1">
        <v>-952.98981187579182</v>
      </c>
      <c r="H936" s="4">
        <f t="shared" si="26"/>
        <v>10577.564687978011</v>
      </c>
      <c r="J936" s="1" cm="1">
        <f t="array" ref="J936">AVERAGE(IF(F387:F936&lt;(-1*H936),F387:F936))</f>
        <v>-12514.844481859915</v>
      </c>
      <c r="L936" s="1">
        <f t="shared" si="25"/>
        <v>-2596.8273559222393</v>
      </c>
      <c r="M936" s="1">
        <f t="shared" si="27"/>
        <v>2596.8273559222393</v>
      </c>
      <c r="N936" s="1">
        <f t="shared" si="28"/>
        <v>0</v>
      </c>
      <c r="P936" s="1">
        <f t="shared" si="29"/>
        <v>0</v>
      </c>
    </row>
    <row r="937" spans="2:16" x14ac:dyDescent="0.35">
      <c r="B937" s="3">
        <v>44813</v>
      </c>
      <c r="C937" s="4">
        <v>930</v>
      </c>
      <c r="D937" s="4"/>
      <c r="E937" s="1">
        <v>6.1396698609791521E-4</v>
      </c>
      <c r="F937" s="1">
        <v>613.96698609786108</v>
      </c>
      <c r="G937" s="1">
        <v>240.38979707400156</v>
      </c>
      <c r="H937" s="4">
        <f t="shared" si="26"/>
        <v>10577.564687978011</v>
      </c>
      <c r="J937" s="1" cm="1">
        <f t="array" ref="J937">AVERAGE(IF(F388:F937&lt;(-1*H937),F388:F937))</f>
        <v>-12514.844481859915</v>
      </c>
      <c r="L937" s="1">
        <f t="shared" si="25"/>
        <v>613.9669860979152</v>
      </c>
      <c r="M937" s="1">
        <f t="shared" si="27"/>
        <v>-613.9669860979152</v>
      </c>
      <c r="N937" s="1">
        <f t="shared" si="28"/>
        <v>0</v>
      </c>
      <c r="P937" s="1">
        <f t="shared" si="29"/>
        <v>0</v>
      </c>
    </row>
    <row r="938" spans="2:16" x14ac:dyDescent="0.35">
      <c r="B938" s="3">
        <v>44816</v>
      </c>
      <c r="C938" s="4">
        <v>931</v>
      </c>
      <c r="D938" s="4"/>
      <c r="E938" s="1">
        <v>-1.6318226692108168E-3</v>
      </c>
      <c r="F938" s="1">
        <v>-1631.8226692108437</v>
      </c>
      <c r="G938" s="1">
        <v>-692.26363273024549</v>
      </c>
      <c r="H938" s="4">
        <f t="shared" si="26"/>
        <v>10577.564687978011</v>
      </c>
      <c r="J938" s="1" cm="1">
        <f t="array" ref="J938">AVERAGE(IF(F389:F938&lt;(-1*H938),F389:F938))</f>
        <v>-12514.844481859915</v>
      </c>
      <c r="L938" s="1">
        <f t="shared" si="25"/>
        <v>-1631.8226692108167</v>
      </c>
      <c r="M938" s="1">
        <f t="shared" si="27"/>
        <v>1631.8226692108167</v>
      </c>
      <c r="N938" s="1">
        <f t="shared" si="28"/>
        <v>0</v>
      </c>
      <c r="P938" s="1">
        <f t="shared" si="29"/>
        <v>0</v>
      </c>
    </row>
    <row r="939" spans="2:16" x14ac:dyDescent="0.35">
      <c r="B939" s="3">
        <v>44817</v>
      </c>
      <c r="C939" s="4">
        <v>932</v>
      </c>
      <c r="D939" s="4"/>
      <c r="E939" s="1">
        <v>-5.1548516306948126E-3</v>
      </c>
      <c r="F939" s="1">
        <v>-5154.851630694815</v>
      </c>
      <c r="G939" s="1">
        <v>-2351.2303875935286</v>
      </c>
      <c r="H939" s="4">
        <f t="shared" si="26"/>
        <v>10577.564687978011</v>
      </c>
      <c r="J939" s="1" cm="1">
        <f t="array" ref="J939">AVERAGE(IF(F390:F939&lt;(-1*H939),F390:F939))</f>
        <v>-12514.844481859915</v>
      </c>
      <c r="L939" s="1">
        <f t="shared" si="25"/>
        <v>-5154.8516306948122</v>
      </c>
      <c r="M939" s="1">
        <f t="shared" si="27"/>
        <v>5154.8516306948122</v>
      </c>
      <c r="N939" s="1">
        <f t="shared" si="28"/>
        <v>0</v>
      </c>
      <c r="P939" s="1">
        <f t="shared" si="29"/>
        <v>0</v>
      </c>
    </row>
    <row r="940" spans="2:16" x14ac:dyDescent="0.35">
      <c r="B940" s="3">
        <v>44818</v>
      </c>
      <c r="C940" s="4">
        <v>933</v>
      </c>
      <c r="D940" s="4"/>
      <c r="E940" s="1">
        <v>1.8827660049653178E-3</v>
      </c>
      <c r="F940" s="1">
        <v>1882.7660049652914</v>
      </c>
      <c r="G940" s="1">
        <v>848.82415447730421</v>
      </c>
      <c r="H940" s="4">
        <f t="shared" si="26"/>
        <v>10577.564687978011</v>
      </c>
      <c r="J940" s="1" cm="1">
        <f t="array" ref="J940">AVERAGE(IF(F391:F940&lt;(-1*H940),F391:F940))</f>
        <v>-12514.844481859915</v>
      </c>
      <c r="L940" s="1">
        <f t="shared" si="25"/>
        <v>1882.7660049653177</v>
      </c>
      <c r="M940" s="1">
        <f t="shared" si="27"/>
        <v>-1882.7660049653177</v>
      </c>
      <c r="N940" s="1">
        <f t="shared" si="28"/>
        <v>0</v>
      </c>
      <c r="P940" s="1">
        <f t="shared" si="29"/>
        <v>0</v>
      </c>
    </row>
    <row r="941" spans="2:16" x14ac:dyDescent="0.35">
      <c r="B941" s="3">
        <v>44819</v>
      </c>
      <c r="C941" s="4">
        <v>934</v>
      </c>
      <c r="D941" s="4"/>
      <c r="E941" s="1">
        <v>-3.2198042290661711E-3</v>
      </c>
      <c r="F941" s="1">
        <v>-3219.8042290661251</v>
      </c>
      <c r="G941" s="1">
        <v>-1553.9537501273019</v>
      </c>
      <c r="H941" s="4">
        <f t="shared" si="26"/>
        <v>10577.564687978011</v>
      </c>
      <c r="J941" s="1" cm="1">
        <f t="array" ref="J941">AVERAGE(IF(F392:F941&lt;(-1*H941),F392:F941))</f>
        <v>-12514.844481859915</v>
      </c>
      <c r="L941" s="1">
        <f t="shared" ref="L941:L1004" si="30">E941*$C$4</f>
        <v>-3219.804229066171</v>
      </c>
      <c r="M941" s="1">
        <f t="shared" si="27"/>
        <v>3219.804229066171</v>
      </c>
      <c r="N941" s="1">
        <f t="shared" si="28"/>
        <v>0</v>
      </c>
      <c r="P941" s="1">
        <f t="shared" si="29"/>
        <v>0</v>
      </c>
    </row>
    <row r="942" spans="2:16" x14ac:dyDescent="0.35">
      <c r="B942" s="3">
        <v>44820</v>
      </c>
      <c r="C942" s="4">
        <v>935</v>
      </c>
      <c r="D942" s="4"/>
      <c r="E942" s="1">
        <v>-1.3074119292222804E-3</v>
      </c>
      <c r="F942" s="1">
        <v>-1307.4119292222895</v>
      </c>
      <c r="G942" s="1">
        <v>-655.78169700598278</v>
      </c>
      <c r="H942" s="4">
        <f t="shared" ref="H942:H1005" si="31">-LARGE(F393:F942,(1-$C$3)*$C$2)</f>
        <v>10577.564687978011</v>
      </c>
      <c r="J942" s="1" cm="1">
        <f t="array" ref="J942">AVERAGE(IF(F393:F942&lt;(-1*H942),F393:F942))</f>
        <v>-12514.844481859915</v>
      </c>
      <c r="L942" s="1">
        <f t="shared" si="30"/>
        <v>-1307.4119292222804</v>
      </c>
      <c r="M942" s="1">
        <f t="shared" ref="M942:M1005" si="32">L942*-1</f>
        <v>1307.4119292222804</v>
      </c>
      <c r="N942" s="1">
        <f t="shared" ref="N942:N1005" si="33">IF(M942&gt;H942,1,0)</f>
        <v>0</v>
      </c>
      <c r="P942" s="1">
        <f t="shared" ref="P942:P1005" si="34">IF($L942&gt;H942,($L942-J942)^2,0)</f>
        <v>0</v>
      </c>
    </row>
    <row r="943" spans="2:16" x14ac:dyDescent="0.35">
      <c r="B943" s="3">
        <v>44823</v>
      </c>
      <c r="C943" s="4">
        <v>936</v>
      </c>
      <c r="D943" s="4"/>
      <c r="E943" s="1">
        <v>-4.9618529696482047E-4</v>
      </c>
      <c r="F943" s="1">
        <v>-496.18529696483165</v>
      </c>
      <c r="G943" s="1">
        <v>-267.82994547761785</v>
      </c>
      <c r="H943" s="4">
        <f t="shared" si="31"/>
        <v>10577.564687978011</v>
      </c>
      <c r="J943" s="1" cm="1">
        <f t="array" ref="J943">AVERAGE(IF(F394:F943&lt;(-1*H943),F394:F943))</f>
        <v>-12514.844481859915</v>
      </c>
      <c r="L943" s="1">
        <f t="shared" si="30"/>
        <v>-496.18529696482045</v>
      </c>
      <c r="M943" s="1">
        <f t="shared" si="32"/>
        <v>496.18529696482045</v>
      </c>
      <c r="N943" s="1">
        <f t="shared" si="33"/>
        <v>0</v>
      </c>
      <c r="P943" s="1">
        <f t="shared" si="34"/>
        <v>0</v>
      </c>
    </row>
    <row r="944" spans="2:16" x14ac:dyDescent="0.35">
      <c r="B944" s="3">
        <v>44824</v>
      </c>
      <c r="C944" s="4">
        <v>937</v>
      </c>
      <c r="D944" s="4"/>
      <c r="E944" s="1">
        <v>-6.2000268693234873E-3</v>
      </c>
      <c r="F944" s="1">
        <v>-6200.0268693234539</v>
      </c>
      <c r="G944" s="1">
        <v>-3625.1399016122655</v>
      </c>
      <c r="H944" s="4">
        <f t="shared" si="31"/>
        <v>10577.564687978011</v>
      </c>
      <c r="J944" s="1" cm="1">
        <f t="array" ref="J944">AVERAGE(IF(F395:F944&lt;(-1*H944),F395:F944))</f>
        <v>-12514.844481859915</v>
      </c>
      <c r="L944" s="1">
        <f t="shared" si="30"/>
        <v>-6200.0268693234875</v>
      </c>
      <c r="M944" s="1">
        <f t="shared" si="32"/>
        <v>6200.0268693234875</v>
      </c>
      <c r="N944" s="1">
        <f t="shared" si="33"/>
        <v>0</v>
      </c>
      <c r="P944" s="1">
        <f t="shared" si="34"/>
        <v>0</v>
      </c>
    </row>
    <row r="945" spans="2:16" x14ac:dyDescent="0.35">
      <c r="B945" s="3">
        <v>44825</v>
      </c>
      <c r="C945" s="4">
        <v>938</v>
      </c>
      <c r="D945" s="4"/>
      <c r="E945" s="1">
        <v>2.8632396112919967E-3</v>
      </c>
      <c r="F945" s="1">
        <v>2863.2396112920251</v>
      </c>
      <c r="G945" s="1">
        <v>1489.9011093945699</v>
      </c>
      <c r="H945" s="4">
        <f t="shared" si="31"/>
        <v>10577.564687978011</v>
      </c>
      <c r="J945" s="1" cm="1">
        <f t="array" ref="J945">AVERAGE(IF(F396:F945&lt;(-1*H945),F396:F945))</f>
        <v>-12514.844481859915</v>
      </c>
      <c r="L945" s="1">
        <f t="shared" si="30"/>
        <v>2863.2396112919969</v>
      </c>
      <c r="M945" s="1">
        <f t="shared" si="32"/>
        <v>-2863.2396112919969</v>
      </c>
      <c r="N945" s="1">
        <f t="shared" si="33"/>
        <v>0</v>
      </c>
      <c r="P945" s="1">
        <f t="shared" si="34"/>
        <v>0</v>
      </c>
    </row>
    <row r="946" spans="2:16" x14ac:dyDescent="0.35">
      <c r="B946" s="3">
        <v>44826</v>
      </c>
      <c r="C946" s="4">
        <v>939</v>
      </c>
      <c r="D946" s="4"/>
      <c r="E946" s="1">
        <v>-1.0745424485131036E-2</v>
      </c>
      <c r="F946" s="1">
        <v>-10745.42448513105</v>
      </c>
      <c r="G946" s="1">
        <v>-5830.4491958621711</v>
      </c>
      <c r="H946" s="4">
        <f t="shared" si="31"/>
        <v>10745.42448513105</v>
      </c>
      <c r="J946" s="1" cm="1">
        <f t="array" ref="J946">AVERAGE(IF(F397:F946&lt;(-1*H946),F397:F946))</f>
        <v>-12514.844481859915</v>
      </c>
      <c r="L946" s="1">
        <f t="shared" si="30"/>
        <v>-10745.424485131036</v>
      </c>
      <c r="M946" s="1">
        <f t="shared" si="32"/>
        <v>10745.424485131036</v>
      </c>
      <c r="N946" s="1">
        <f t="shared" si="33"/>
        <v>0</v>
      </c>
      <c r="P946" s="1">
        <f t="shared" si="34"/>
        <v>0</v>
      </c>
    </row>
    <row r="947" spans="2:16" x14ac:dyDescent="0.35">
      <c r="B947" s="3">
        <v>44827</v>
      </c>
      <c r="C947" s="4">
        <v>940</v>
      </c>
      <c r="D947" s="4"/>
      <c r="E947" s="1">
        <v>-2.2437508937497089E-3</v>
      </c>
      <c r="F947" s="1">
        <v>-2243.7508937497623</v>
      </c>
      <c r="G947" s="1">
        <v>-879.24777450426802</v>
      </c>
      <c r="H947" s="4">
        <f t="shared" si="31"/>
        <v>10745.42448513105</v>
      </c>
      <c r="J947" s="1" cm="1">
        <f t="array" ref="J947">AVERAGE(IF(F398:F947&lt;(-1*H947),F398:F947))</f>
        <v>-12514.844481859915</v>
      </c>
      <c r="L947" s="1">
        <f t="shared" si="30"/>
        <v>-2243.7508937497087</v>
      </c>
      <c r="M947" s="1">
        <f t="shared" si="32"/>
        <v>2243.7508937497087</v>
      </c>
      <c r="N947" s="1">
        <f t="shared" si="33"/>
        <v>0</v>
      </c>
      <c r="P947" s="1">
        <f t="shared" si="34"/>
        <v>0</v>
      </c>
    </row>
    <row r="948" spans="2:16" x14ac:dyDescent="0.35">
      <c r="B948" s="3">
        <v>44830</v>
      </c>
      <c r="C948" s="4">
        <v>941</v>
      </c>
      <c r="D948" s="4"/>
      <c r="E948" s="1">
        <v>-1.2996935212263389E-2</v>
      </c>
      <c r="F948" s="1">
        <v>-12996.935212263372</v>
      </c>
      <c r="G948" s="1">
        <v>-5446.9636468853851</v>
      </c>
      <c r="H948" s="4">
        <f t="shared" si="31"/>
        <v>10787.000992908725</v>
      </c>
      <c r="J948" s="1" cm="1">
        <f t="array" ref="J948">AVERAGE(IF(F399:F948&lt;(-1*H948),F399:F948))</f>
        <v>-12956.831325730844</v>
      </c>
      <c r="L948" s="1">
        <f t="shared" si="30"/>
        <v>-12996.935212263388</v>
      </c>
      <c r="M948" s="1">
        <f t="shared" si="32"/>
        <v>12996.935212263388</v>
      </c>
      <c r="N948" s="1">
        <f t="shared" si="33"/>
        <v>1</v>
      </c>
      <c r="P948" s="1">
        <f t="shared" si="34"/>
        <v>0</v>
      </c>
    </row>
    <row r="949" spans="2:16" x14ac:dyDescent="0.35">
      <c r="B949" s="3">
        <v>44831</v>
      </c>
      <c r="C949" s="4">
        <v>942</v>
      </c>
      <c r="D949" s="4"/>
      <c r="E949" s="1">
        <v>-7.9146762011882421E-3</v>
      </c>
      <c r="F949" s="1">
        <v>-7914.6762011882383</v>
      </c>
      <c r="G949" s="1">
        <v>-2485.1611726249139</v>
      </c>
      <c r="H949" s="4">
        <f t="shared" si="31"/>
        <v>10787.000992908725</v>
      </c>
      <c r="J949" s="1" cm="1">
        <f t="array" ref="J949">AVERAGE(IF(F400:F949&lt;(-1*H949),F400:F949))</f>
        <v>-12956.831325730844</v>
      </c>
      <c r="L949" s="1">
        <f t="shared" si="30"/>
        <v>-7914.676201188242</v>
      </c>
      <c r="M949" s="1">
        <f t="shared" si="32"/>
        <v>7914.676201188242</v>
      </c>
      <c r="N949" s="1">
        <f t="shared" si="33"/>
        <v>0</v>
      </c>
      <c r="P949" s="1">
        <f t="shared" si="34"/>
        <v>0</v>
      </c>
    </row>
    <row r="950" spans="2:16" x14ac:dyDescent="0.35">
      <c r="B950" s="3">
        <v>44832</v>
      </c>
      <c r="C950" s="4">
        <v>943</v>
      </c>
      <c r="D950" s="4"/>
      <c r="E950" s="1">
        <v>1.5200069929702123E-2</v>
      </c>
      <c r="F950" s="1">
        <v>15200.069929702091</v>
      </c>
      <c r="G950" s="1">
        <v>4671.2955315091294</v>
      </c>
      <c r="H950" s="4">
        <f t="shared" si="31"/>
        <v>10787.000992908725</v>
      </c>
      <c r="J950" s="1" cm="1">
        <f t="array" ref="J950">AVERAGE(IF(F401:F950&lt;(-1*H950),F401:F950))</f>
        <v>-12956.831325730844</v>
      </c>
      <c r="L950" s="1">
        <f t="shared" si="30"/>
        <v>15200.069929702122</v>
      </c>
      <c r="M950" s="1">
        <f t="shared" si="32"/>
        <v>-15200.069929702122</v>
      </c>
      <c r="N950" s="1">
        <f t="shared" si="33"/>
        <v>0</v>
      </c>
      <c r="P950" s="1">
        <f t="shared" si="34"/>
        <v>792811088.30820262</v>
      </c>
    </row>
    <row r="951" spans="2:16" x14ac:dyDescent="0.35">
      <c r="B951" s="3">
        <v>44833</v>
      </c>
      <c r="C951" s="4">
        <v>944</v>
      </c>
      <c r="D951" s="4"/>
      <c r="E951" s="1">
        <v>-5.3735491318028491E-3</v>
      </c>
      <c r="F951" s="1">
        <v>-5373.5491318028653</v>
      </c>
      <c r="G951" s="1">
        <v>-1332.8661137012057</v>
      </c>
      <c r="H951" s="4">
        <f t="shared" si="31"/>
        <v>10787.000992908725</v>
      </c>
      <c r="J951" s="1" cm="1">
        <f t="array" ref="J951">AVERAGE(IF(F402:F951&lt;(-1*H951),F402:F951))</f>
        <v>-12956.831325730844</v>
      </c>
      <c r="L951" s="1">
        <f t="shared" si="30"/>
        <v>-5373.5491318028489</v>
      </c>
      <c r="M951" s="1">
        <f t="shared" si="32"/>
        <v>5373.5491318028489</v>
      </c>
      <c r="N951" s="1">
        <f t="shared" si="33"/>
        <v>0</v>
      </c>
      <c r="P951" s="1">
        <f t="shared" si="34"/>
        <v>0</v>
      </c>
    </row>
    <row r="952" spans="2:16" x14ac:dyDescent="0.35">
      <c r="B952" s="3">
        <v>44834</v>
      </c>
      <c r="C952" s="4">
        <v>945</v>
      </c>
      <c r="D952" s="4"/>
      <c r="E952" s="1">
        <v>-2.6169315739319938E-3</v>
      </c>
      <c r="F952" s="1">
        <v>-2616.9315739319427</v>
      </c>
      <c r="G952" s="1">
        <v>-682.03611464599908</v>
      </c>
      <c r="H952" s="4">
        <f t="shared" si="31"/>
        <v>10787.000992908725</v>
      </c>
      <c r="J952" s="1" cm="1">
        <f t="array" ref="J952">AVERAGE(IF(F403:F952&lt;(-1*H952),F403:F952))</f>
        <v>-12956.831325730844</v>
      </c>
      <c r="L952" s="1">
        <f t="shared" si="30"/>
        <v>-2616.9315739319936</v>
      </c>
      <c r="M952" s="1">
        <f t="shared" si="32"/>
        <v>2616.9315739319936</v>
      </c>
      <c r="N952" s="1">
        <f t="shared" si="33"/>
        <v>0</v>
      </c>
      <c r="P952" s="1">
        <f t="shared" si="34"/>
        <v>0</v>
      </c>
    </row>
    <row r="953" spans="2:16" x14ac:dyDescent="0.35">
      <c r="B953" s="3">
        <v>44837</v>
      </c>
      <c r="C953" s="4">
        <v>946</v>
      </c>
      <c r="D953" s="4"/>
      <c r="E953" s="1">
        <v>1.0925263042453391E-2</v>
      </c>
      <c r="F953" s="1">
        <v>10925.263042453444</v>
      </c>
      <c r="G953" s="1">
        <v>3062.2325615135142</v>
      </c>
      <c r="H953" s="4">
        <f t="shared" si="31"/>
        <v>10787.000992908725</v>
      </c>
      <c r="J953" s="1" cm="1">
        <f t="array" ref="J953">AVERAGE(IF(F404:F953&lt;(-1*H953),F404:F953))</f>
        <v>-12956.831325730844</v>
      </c>
      <c r="L953" s="1">
        <f t="shared" si="30"/>
        <v>10925.263042453391</v>
      </c>
      <c r="M953" s="1">
        <f t="shared" si="32"/>
        <v>-10925.263042453391</v>
      </c>
      <c r="N953" s="1">
        <f t="shared" si="33"/>
        <v>0</v>
      </c>
      <c r="P953" s="1">
        <f t="shared" si="34"/>
        <v>570354431.41085708</v>
      </c>
    </row>
    <row r="954" spans="2:16" x14ac:dyDescent="0.35">
      <c r="B954" s="3">
        <v>44838</v>
      </c>
      <c r="C954" s="4">
        <v>947</v>
      </c>
      <c r="D954" s="4"/>
      <c r="E954" s="1">
        <v>3.527974579955474E-3</v>
      </c>
      <c r="F954" s="1">
        <v>3527.9745799554512</v>
      </c>
      <c r="G954" s="1">
        <v>924.36093531023857</v>
      </c>
      <c r="H954" s="4">
        <f t="shared" si="31"/>
        <v>10787.000992908725</v>
      </c>
      <c r="J954" s="1" cm="1">
        <f t="array" ref="J954">AVERAGE(IF(F405:F954&lt;(-1*H954),F405:F954))</f>
        <v>-12956.831325730844</v>
      </c>
      <c r="L954" s="1">
        <f t="shared" si="30"/>
        <v>3527.9745799554739</v>
      </c>
      <c r="M954" s="1">
        <f t="shared" si="32"/>
        <v>-3527.9745799554739</v>
      </c>
      <c r="N954" s="1">
        <f t="shared" si="33"/>
        <v>0</v>
      </c>
      <c r="P954" s="1">
        <f t="shared" si="34"/>
        <v>0</v>
      </c>
    </row>
    <row r="955" spans="2:16" x14ac:dyDescent="0.35">
      <c r="B955" s="3">
        <v>44839</v>
      </c>
      <c r="C955" s="4">
        <v>948</v>
      </c>
      <c r="D955" s="4"/>
      <c r="E955" s="1">
        <v>-5.4601144785957709E-3</v>
      </c>
      <c r="F955" s="1">
        <v>-5460.1144785957877</v>
      </c>
      <c r="G955" s="1">
        <v>-1527.7813491186137</v>
      </c>
      <c r="H955" s="4">
        <f t="shared" si="31"/>
        <v>10787.000992908725</v>
      </c>
      <c r="J955" s="1" cm="1">
        <f t="array" ref="J955">AVERAGE(IF(F406:F955&lt;(-1*H955),F406:F955))</f>
        <v>-12956.831325730844</v>
      </c>
      <c r="L955" s="1">
        <f t="shared" si="30"/>
        <v>-5460.1144785957713</v>
      </c>
      <c r="M955" s="1">
        <f t="shared" si="32"/>
        <v>5460.1144785957713</v>
      </c>
      <c r="N955" s="1">
        <f t="shared" si="33"/>
        <v>0</v>
      </c>
      <c r="P955" s="1">
        <f t="shared" si="34"/>
        <v>0</v>
      </c>
    </row>
    <row r="956" spans="2:16" x14ac:dyDescent="0.35">
      <c r="B956" s="3">
        <v>44840</v>
      </c>
      <c r="C956" s="4">
        <v>949</v>
      </c>
      <c r="D956" s="4"/>
      <c r="E956" s="1">
        <v>-2.9011878001466511E-3</v>
      </c>
      <c r="F956" s="1">
        <v>-2901.1878001466393</v>
      </c>
      <c r="G956" s="1">
        <v>-844.82795212364476</v>
      </c>
      <c r="H956" s="4">
        <f t="shared" si="31"/>
        <v>10787.000992908725</v>
      </c>
      <c r="J956" s="1" cm="1">
        <f t="array" ref="J956">AVERAGE(IF(F407:F956&lt;(-1*H956),F407:F956))</f>
        <v>-12956.831325730844</v>
      </c>
      <c r="L956" s="1">
        <f t="shared" si="30"/>
        <v>-2901.1878001466512</v>
      </c>
      <c r="M956" s="1">
        <f t="shared" si="32"/>
        <v>2901.1878001466512</v>
      </c>
      <c r="N956" s="1">
        <f t="shared" si="33"/>
        <v>0</v>
      </c>
      <c r="P956" s="1">
        <f t="shared" si="34"/>
        <v>0</v>
      </c>
    </row>
    <row r="957" spans="2:16" x14ac:dyDescent="0.35">
      <c r="B957" s="3">
        <v>44841</v>
      </c>
      <c r="C957" s="4">
        <v>950</v>
      </c>
      <c r="D957" s="4"/>
      <c r="E957" s="1">
        <v>-5.2516177282473089E-3</v>
      </c>
      <c r="F957" s="1">
        <v>-5251.6177282473072</v>
      </c>
      <c r="G957" s="1">
        <v>-1637.290201540708</v>
      </c>
      <c r="H957" s="4">
        <f t="shared" si="31"/>
        <v>10787.000992908725</v>
      </c>
      <c r="J957" s="1" cm="1">
        <f t="array" ref="J957">AVERAGE(IF(F408:F957&lt;(-1*H957),F408:F957))</f>
        <v>-12956.831325730844</v>
      </c>
      <c r="L957" s="1">
        <f t="shared" si="30"/>
        <v>-5251.6177282473091</v>
      </c>
      <c r="M957" s="1">
        <f t="shared" si="32"/>
        <v>5251.6177282473091</v>
      </c>
      <c r="N957" s="1">
        <f t="shared" si="33"/>
        <v>0</v>
      </c>
      <c r="P957" s="1">
        <f t="shared" si="34"/>
        <v>0</v>
      </c>
    </row>
    <row r="958" spans="2:16" x14ac:dyDescent="0.35">
      <c r="B958" s="3">
        <v>44844</v>
      </c>
      <c r="C958" s="4">
        <v>951</v>
      </c>
      <c r="D958" s="4"/>
      <c r="E958" s="1">
        <v>-5.5552108669746688E-3</v>
      </c>
      <c r="F958" s="1">
        <v>-5555.2108669746667</v>
      </c>
      <c r="G958" s="1">
        <v>-1791.9328499772876</v>
      </c>
      <c r="H958" s="4">
        <f t="shared" si="31"/>
        <v>10787.000992908725</v>
      </c>
      <c r="J958" s="1" cm="1">
        <f t="array" ref="J958">AVERAGE(IF(F409:F958&lt;(-1*H958),F409:F958))</f>
        <v>-12956.831325730844</v>
      </c>
      <c r="L958" s="1">
        <f t="shared" si="30"/>
        <v>-5555.2108669746685</v>
      </c>
      <c r="M958" s="1">
        <f t="shared" si="32"/>
        <v>5555.2108669746685</v>
      </c>
      <c r="N958" s="1">
        <f t="shared" si="33"/>
        <v>0</v>
      </c>
      <c r="P958" s="1">
        <f t="shared" si="34"/>
        <v>0</v>
      </c>
    </row>
    <row r="959" spans="2:16" x14ac:dyDescent="0.35">
      <c r="B959" s="3">
        <v>44845</v>
      </c>
      <c r="C959" s="4">
        <v>952</v>
      </c>
      <c r="D959" s="4"/>
      <c r="E959" s="1">
        <v>6.3293681314346376E-5</v>
      </c>
      <c r="F959" s="1">
        <v>63.293681314331479</v>
      </c>
      <c r="G959" s="1">
        <v>20.937947225511355</v>
      </c>
      <c r="H959" s="4">
        <f t="shared" si="31"/>
        <v>10787.000992908725</v>
      </c>
      <c r="J959" s="1" cm="1">
        <f t="array" ref="J959">AVERAGE(IF(F410:F959&lt;(-1*H959),F410:F959))</f>
        <v>-12956.831325730844</v>
      </c>
      <c r="L959" s="1">
        <f t="shared" si="30"/>
        <v>63.293681314346379</v>
      </c>
      <c r="M959" s="1">
        <f t="shared" si="32"/>
        <v>-63.293681314346379</v>
      </c>
      <c r="N959" s="1">
        <f t="shared" si="33"/>
        <v>0</v>
      </c>
      <c r="P959" s="1">
        <f t="shared" si="34"/>
        <v>0</v>
      </c>
    </row>
    <row r="960" spans="2:16" x14ac:dyDescent="0.35">
      <c r="B960" s="3">
        <v>44846</v>
      </c>
      <c r="C960" s="4">
        <v>953</v>
      </c>
      <c r="D960" s="4"/>
      <c r="E960" s="1">
        <v>5.4101014506133119E-4</v>
      </c>
      <c r="F960" s="1">
        <v>541.01014506130014</v>
      </c>
      <c r="G960" s="1">
        <v>194.11816392044304</v>
      </c>
      <c r="H960" s="4">
        <f t="shared" si="31"/>
        <v>10787.000992908725</v>
      </c>
      <c r="J960" s="1" cm="1">
        <f t="array" ref="J960">AVERAGE(IF(F411:F960&lt;(-1*H960),F411:F960))</f>
        <v>-12956.831325730844</v>
      </c>
      <c r="L960" s="1">
        <f t="shared" si="30"/>
        <v>541.01014506133117</v>
      </c>
      <c r="M960" s="1">
        <f t="shared" si="32"/>
        <v>-541.01014506133117</v>
      </c>
      <c r="N960" s="1">
        <f t="shared" si="33"/>
        <v>0</v>
      </c>
      <c r="P960" s="1">
        <f t="shared" si="34"/>
        <v>0</v>
      </c>
    </row>
    <row r="961" spans="2:16" x14ac:dyDescent="0.35">
      <c r="B961" s="3">
        <v>44847</v>
      </c>
      <c r="C961" s="4">
        <v>954</v>
      </c>
      <c r="D961" s="4"/>
      <c r="E961" s="1">
        <v>-1.9749837136580758E-3</v>
      </c>
      <c r="F961" s="1">
        <v>-1974.9837136580609</v>
      </c>
      <c r="G961" s="1">
        <v>-768.09122038548128</v>
      </c>
      <c r="H961" s="4">
        <f t="shared" si="31"/>
        <v>10787.000992908725</v>
      </c>
      <c r="J961" s="1" cm="1">
        <f t="array" ref="J961">AVERAGE(IF(F412:F961&lt;(-1*H961),F412:F961))</f>
        <v>-12956.831325730844</v>
      </c>
      <c r="L961" s="1">
        <f t="shared" si="30"/>
        <v>-1974.9837136580759</v>
      </c>
      <c r="M961" s="1">
        <f t="shared" si="32"/>
        <v>1974.9837136580759</v>
      </c>
      <c r="N961" s="1">
        <f t="shared" si="33"/>
        <v>0</v>
      </c>
      <c r="P961" s="1">
        <f t="shared" si="34"/>
        <v>0</v>
      </c>
    </row>
    <row r="962" spans="2:16" x14ac:dyDescent="0.35">
      <c r="B962" s="3">
        <v>44848</v>
      </c>
      <c r="C962" s="4">
        <v>955</v>
      </c>
      <c r="D962" s="4"/>
      <c r="E962" s="1">
        <v>-5.1841264852751498E-3</v>
      </c>
      <c r="F962" s="1">
        <v>-5184.1264852751046</v>
      </c>
      <c r="G962" s="1">
        <v>-2163.3877596530442</v>
      </c>
      <c r="H962" s="4">
        <f t="shared" si="31"/>
        <v>10787.000992908725</v>
      </c>
      <c r="J962" s="1" cm="1">
        <f t="array" ref="J962">AVERAGE(IF(F413:F962&lt;(-1*H962),F413:F962))</f>
        <v>-12956.831325730844</v>
      </c>
      <c r="L962" s="1">
        <f t="shared" si="30"/>
        <v>-5184.1264852751501</v>
      </c>
      <c r="M962" s="1">
        <f t="shared" si="32"/>
        <v>5184.1264852751501</v>
      </c>
      <c r="N962" s="1">
        <f t="shared" si="33"/>
        <v>0</v>
      </c>
      <c r="P962" s="1">
        <f t="shared" si="34"/>
        <v>0</v>
      </c>
    </row>
    <row r="963" spans="2:16" x14ac:dyDescent="0.35">
      <c r="B963" s="3">
        <v>44851</v>
      </c>
      <c r="C963" s="4">
        <v>956</v>
      </c>
      <c r="D963" s="4"/>
      <c r="E963" s="1">
        <v>2.2803379549487528E-3</v>
      </c>
      <c r="F963" s="1">
        <v>2280.3379549487727</v>
      </c>
      <c r="G963" s="1">
        <v>953.06718604929506</v>
      </c>
      <c r="H963" s="4">
        <f t="shared" si="31"/>
        <v>10787.000992908725</v>
      </c>
      <c r="J963" s="1" cm="1">
        <f t="array" ref="J963">AVERAGE(IF(F414:F963&lt;(-1*H963),F414:F963))</f>
        <v>-12956.831325730844</v>
      </c>
      <c r="L963" s="1">
        <f t="shared" si="30"/>
        <v>2280.3379549487527</v>
      </c>
      <c r="M963" s="1">
        <f t="shared" si="32"/>
        <v>-2280.3379549487527</v>
      </c>
      <c r="N963" s="1">
        <f t="shared" si="33"/>
        <v>0</v>
      </c>
      <c r="P963" s="1">
        <f t="shared" si="34"/>
        <v>0</v>
      </c>
    </row>
    <row r="964" spans="2:16" x14ac:dyDescent="0.35">
      <c r="B964" s="3">
        <v>44852</v>
      </c>
      <c r="C964" s="4">
        <v>957</v>
      </c>
      <c r="D964" s="4"/>
      <c r="E964" s="1">
        <v>2.8799375312379195E-3</v>
      </c>
      <c r="F964" s="1">
        <v>2879.9375312379561</v>
      </c>
      <c r="G964" s="1">
        <v>1284.1981969170372</v>
      </c>
      <c r="H964" s="4">
        <f t="shared" si="31"/>
        <v>10787.000992908725</v>
      </c>
      <c r="J964" s="1" cm="1">
        <f t="array" ref="J964">AVERAGE(IF(F415:F964&lt;(-1*H964),F415:F964))</f>
        <v>-12956.831325730844</v>
      </c>
      <c r="L964" s="1">
        <f t="shared" si="30"/>
        <v>2879.9375312379193</v>
      </c>
      <c r="M964" s="1">
        <f t="shared" si="32"/>
        <v>-2879.9375312379193</v>
      </c>
      <c r="N964" s="1">
        <f t="shared" si="33"/>
        <v>0</v>
      </c>
      <c r="P964" s="1">
        <f t="shared" si="34"/>
        <v>0</v>
      </c>
    </row>
    <row r="965" spans="2:16" x14ac:dyDescent="0.35">
      <c r="B965" s="3">
        <v>44853</v>
      </c>
      <c r="C965" s="4">
        <v>958</v>
      </c>
      <c r="D965" s="4"/>
      <c r="E965" s="1">
        <v>-9.111828838092223E-3</v>
      </c>
      <c r="F965" s="1">
        <v>-9111.828838092275</v>
      </c>
      <c r="G965" s="1">
        <v>-4278.6328308278144</v>
      </c>
      <c r="H965" s="4">
        <f t="shared" si="31"/>
        <v>10787.000992908725</v>
      </c>
      <c r="J965" s="1" cm="1">
        <f t="array" ref="J965">AVERAGE(IF(F416:F965&lt;(-1*H965),F416:F965))</f>
        <v>-12956.831325730844</v>
      </c>
      <c r="L965" s="1">
        <f t="shared" si="30"/>
        <v>-9111.8288380922222</v>
      </c>
      <c r="M965" s="1">
        <f t="shared" si="32"/>
        <v>9111.8288380922222</v>
      </c>
      <c r="N965" s="1">
        <f t="shared" si="33"/>
        <v>0</v>
      </c>
      <c r="P965" s="1">
        <f t="shared" si="34"/>
        <v>0</v>
      </c>
    </row>
    <row r="966" spans="2:16" x14ac:dyDescent="0.35">
      <c r="B966" s="3">
        <v>44854</v>
      </c>
      <c r="C966" s="4">
        <v>959</v>
      </c>
      <c r="D966" s="4"/>
      <c r="E966" s="1">
        <v>-6.7904978899712247E-3</v>
      </c>
      <c r="F966" s="1">
        <v>-6790.4978899712441</v>
      </c>
      <c r="G966" s="1">
        <v>-2671.3535278826889</v>
      </c>
      <c r="H966" s="4">
        <f t="shared" si="31"/>
        <v>10787.000992908725</v>
      </c>
      <c r="J966" s="1" cm="1">
        <f t="array" ref="J966">AVERAGE(IF(F417:F966&lt;(-1*H966),F417:F966))</f>
        <v>-12956.831325730844</v>
      </c>
      <c r="L966" s="1">
        <f t="shared" si="30"/>
        <v>-6790.497889971225</v>
      </c>
      <c r="M966" s="1">
        <f t="shared" si="32"/>
        <v>6790.497889971225</v>
      </c>
      <c r="N966" s="1">
        <f t="shared" si="33"/>
        <v>0</v>
      </c>
      <c r="P966" s="1">
        <f t="shared" si="34"/>
        <v>0</v>
      </c>
    </row>
    <row r="967" spans="2:16" x14ac:dyDescent="0.35">
      <c r="B967" s="3">
        <v>44855</v>
      </c>
      <c r="C967" s="4">
        <v>960</v>
      </c>
      <c r="D967" s="4"/>
      <c r="E967" s="1">
        <v>1.3937016810690816E-3</v>
      </c>
      <c r="F967" s="1">
        <v>1393.7016810690984</v>
      </c>
      <c r="G967" s="1">
        <v>529.03999699577571</v>
      </c>
      <c r="H967" s="4">
        <f t="shared" si="31"/>
        <v>10787.000992908725</v>
      </c>
      <c r="J967" s="1" cm="1">
        <f t="array" ref="J967">AVERAGE(IF(F418:F967&lt;(-1*H967),F418:F967))</f>
        <v>-12956.831325730844</v>
      </c>
      <c r="L967" s="1">
        <f t="shared" si="30"/>
        <v>1393.7016810690816</v>
      </c>
      <c r="M967" s="1">
        <f t="shared" si="32"/>
        <v>-1393.7016810690816</v>
      </c>
      <c r="N967" s="1">
        <f t="shared" si="33"/>
        <v>0</v>
      </c>
      <c r="P967" s="1">
        <f t="shared" si="34"/>
        <v>0</v>
      </c>
    </row>
    <row r="968" spans="2:16" x14ac:dyDescent="0.35">
      <c r="B968" s="3">
        <v>44858</v>
      </c>
      <c r="C968" s="4">
        <v>961</v>
      </c>
      <c r="D968" s="4"/>
      <c r="E968" s="1">
        <v>-1.5677097885086525E-3</v>
      </c>
      <c r="F968" s="1">
        <v>-1567.7097885085968</v>
      </c>
      <c r="G968" s="1">
        <v>-642.15753887801543</v>
      </c>
      <c r="H968" s="4">
        <f t="shared" si="31"/>
        <v>10787.000992908725</v>
      </c>
      <c r="J968" s="1" cm="1">
        <f t="array" ref="J968">AVERAGE(IF(F419:F968&lt;(-1*H968),F419:F968))</f>
        <v>-12956.831325730844</v>
      </c>
      <c r="L968" s="1">
        <f t="shared" si="30"/>
        <v>-1567.7097885086525</v>
      </c>
      <c r="M968" s="1">
        <f t="shared" si="32"/>
        <v>1567.7097885086525</v>
      </c>
      <c r="N968" s="1">
        <f t="shared" si="33"/>
        <v>0</v>
      </c>
      <c r="P968" s="1">
        <f t="shared" si="34"/>
        <v>0</v>
      </c>
    </row>
    <row r="969" spans="2:16" x14ac:dyDescent="0.35">
      <c r="B969" s="3">
        <v>44859</v>
      </c>
      <c r="C969" s="4">
        <v>962</v>
      </c>
      <c r="D969" s="4"/>
      <c r="E969" s="1">
        <v>8.9032682810760537E-3</v>
      </c>
      <c r="F969" s="1">
        <v>8903.2682810761034</v>
      </c>
      <c r="G969" s="1">
        <v>3925.8475185694092</v>
      </c>
      <c r="H969" s="4">
        <f t="shared" si="31"/>
        <v>10787.000992908725</v>
      </c>
      <c r="J969" s="1" cm="1">
        <f t="array" ref="J969">AVERAGE(IF(F420:F969&lt;(-1*H969),F420:F969))</f>
        <v>-12956.831325730844</v>
      </c>
      <c r="L969" s="1">
        <f t="shared" si="30"/>
        <v>8903.2682810760543</v>
      </c>
      <c r="M969" s="1">
        <f t="shared" si="32"/>
        <v>-8903.2682810760543</v>
      </c>
      <c r="N969" s="1">
        <f t="shared" si="33"/>
        <v>0</v>
      </c>
      <c r="P969" s="1">
        <f t="shared" si="34"/>
        <v>0</v>
      </c>
    </row>
    <row r="970" spans="2:16" x14ac:dyDescent="0.35">
      <c r="B970" s="3">
        <v>44860</v>
      </c>
      <c r="C970" s="4">
        <v>963</v>
      </c>
      <c r="D970" s="4"/>
      <c r="E970" s="1">
        <v>3.5102692756990073E-3</v>
      </c>
      <c r="F970" s="1">
        <v>3510.2692756990436</v>
      </c>
      <c r="G970" s="1">
        <v>1340.1888899218818</v>
      </c>
      <c r="H970" s="4">
        <f t="shared" si="31"/>
        <v>10787.000992908725</v>
      </c>
      <c r="J970" s="1" cm="1">
        <f t="array" ref="J970">AVERAGE(IF(F421:F970&lt;(-1*H970),F421:F970))</f>
        <v>-12956.831325730844</v>
      </c>
      <c r="L970" s="1">
        <f t="shared" si="30"/>
        <v>3510.2692756990073</v>
      </c>
      <c r="M970" s="1">
        <f t="shared" si="32"/>
        <v>-3510.2692756990073</v>
      </c>
      <c r="N970" s="1">
        <f t="shared" si="33"/>
        <v>0</v>
      </c>
      <c r="P970" s="1">
        <f t="shared" si="34"/>
        <v>0</v>
      </c>
    </row>
    <row r="971" spans="2:16" x14ac:dyDescent="0.35">
      <c r="B971" s="3">
        <v>44861</v>
      </c>
      <c r="C971" s="4">
        <v>964</v>
      </c>
      <c r="D971" s="4"/>
      <c r="E971" s="1">
        <v>4.756057293458623E-3</v>
      </c>
      <c r="F971" s="1">
        <v>4756.0572934586089</v>
      </c>
      <c r="G971" s="1">
        <v>1907.2827507000493</v>
      </c>
      <c r="H971" s="4">
        <f t="shared" si="31"/>
        <v>10787.000992908725</v>
      </c>
      <c r="J971" s="1" cm="1">
        <f t="array" ref="J971">AVERAGE(IF(F422:F971&lt;(-1*H971),F422:F971))</f>
        <v>-12956.831325730844</v>
      </c>
      <c r="L971" s="1">
        <f t="shared" si="30"/>
        <v>4756.0572934586235</v>
      </c>
      <c r="M971" s="1">
        <f t="shared" si="32"/>
        <v>-4756.0572934586235</v>
      </c>
      <c r="N971" s="1">
        <f t="shared" si="33"/>
        <v>0</v>
      </c>
      <c r="P971" s="1">
        <f t="shared" si="34"/>
        <v>0</v>
      </c>
    </row>
    <row r="972" spans="2:16" x14ac:dyDescent="0.35">
      <c r="B972" s="3">
        <v>44862</v>
      </c>
      <c r="C972" s="4">
        <v>965</v>
      </c>
      <c r="D972" s="4"/>
      <c r="E972" s="1">
        <v>-9.0805656922780527E-4</v>
      </c>
      <c r="F972" s="1">
        <v>-908.05656922783237</v>
      </c>
      <c r="G972" s="1">
        <v>-370.84743282169563</v>
      </c>
      <c r="H972" s="4">
        <f t="shared" si="31"/>
        <v>10787.000992908725</v>
      </c>
      <c r="J972" s="1" cm="1">
        <f t="array" ref="J972">AVERAGE(IF(F423:F972&lt;(-1*H972),F423:F972))</f>
        <v>-12956.831325730844</v>
      </c>
      <c r="L972" s="1">
        <f t="shared" si="30"/>
        <v>-908.05656922780531</v>
      </c>
      <c r="M972" s="1">
        <f t="shared" si="32"/>
        <v>908.05656922780531</v>
      </c>
      <c r="N972" s="1">
        <f t="shared" si="33"/>
        <v>0</v>
      </c>
      <c r="P972" s="1">
        <f t="shared" si="34"/>
        <v>0</v>
      </c>
    </row>
    <row r="973" spans="2:16" x14ac:dyDescent="0.35">
      <c r="B973" s="3">
        <v>44865</v>
      </c>
      <c r="C973" s="4">
        <v>966</v>
      </c>
      <c r="D973" s="4"/>
      <c r="E973" s="1">
        <v>-3.651276207186519E-3</v>
      </c>
      <c r="F973" s="1">
        <v>-3651.2762071865145</v>
      </c>
      <c r="G973" s="1">
        <v>-1613.3081760534203</v>
      </c>
      <c r="H973" s="4">
        <f t="shared" si="31"/>
        <v>10787.000992908725</v>
      </c>
      <c r="J973" s="1" cm="1">
        <f t="array" ref="J973">AVERAGE(IF(F424:F973&lt;(-1*H973),F424:F973))</f>
        <v>-12956.831325730844</v>
      </c>
      <c r="L973" s="1">
        <f t="shared" si="30"/>
        <v>-3651.2762071865191</v>
      </c>
      <c r="M973" s="1">
        <f t="shared" si="32"/>
        <v>3651.2762071865191</v>
      </c>
      <c r="N973" s="1">
        <f t="shared" si="33"/>
        <v>0</v>
      </c>
      <c r="P973" s="1">
        <f t="shared" si="34"/>
        <v>0</v>
      </c>
    </row>
    <row r="974" spans="2:16" x14ac:dyDescent="0.35">
      <c r="B974" s="3">
        <v>44866</v>
      </c>
      <c r="C974" s="4">
        <v>967</v>
      </c>
      <c r="D974" s="4"/>
      <c r="E974" s="1">
        <v>3.355209180466859E-3</v>
      </c>
      <c r="F974" s="1">
        <v>3355.2091804668307</v>
      </c>
      <c r="G974" s="1">
        <v>1535.8561513269135</v>
      </c>
      <c r="H974" s="4">
        <f t="shared" si="31"/>
        <v>10787.000992908725</v>
      </c>
      <c r="J974" s="1" cm="1">
        <f t="array" ref="J974">AVERAGE(IF(F425:F974&lt;(-1*H974),F425:F974))</f>
        <v>-12956.831325730844</v>
      </c>
      <c r="L974" s="1">
        <f t="shared" si="30"/>
        <v>3355.2091804668589</v>
      </c>
      <c r="M974" s="1">
        <f t="shared" si="32"/>
        <v>-3355.2091804668589</v>
      </c>
      <c r="N974" s="1">
        <f t="shared" si="33"/>
        <v>0</v>
      </c>
      <c r="P974" s="1">
        <f t="shared" si="34"/>
        <v>0</v>
      </c>
    </row>
    <row r="975" spans="2:16" x14ac:dyDescent="0.35">
      <c r="B975" s="3">
        <v>44867</v>
      </c>
      <c r="C975" s="4">
        <v>968</v>
      </c>
      <c r="D975" s="4"/>
      <c r="E975" s="1">
        <v>-2.1255807317318567E-3</v>
      </c>
      <c r="F975" s="1">
        <v>-2125.5807317318395</v>
      </c>
      <c r="G975" s="1">
        <v>-1012.1827479243706</v>
      </c>
      <c r="H975" s="4">
        <f t="shared" si="31"/>
        <v>10787.000992908725</v>
      </c>
      <c r="J975" s="1" cm="1">
        <f t="array" ref="J975">AVERAGE(IF(F426:F975&lt;(-1*H975),F426:F975))</f>
        <v>-12956.831325730844</v>
      </c>
      <c r="L975" s="1">
        <f t="shared" si="30"/>
        <v>-2125.5807317318568</v>
      </c>
      <c r="M975" s="1">
        <f t="shared" si="32"/>
        <v>2125.5807317318568</v>
      </c>
      <c r="N975" s="1">
        <f t="shared" si="33"/>
        <v>0</v>
      </c>
      <c r="P975" s="1">
        <f t="shared" si="34"/>
        <v>0</v>
      </c>
    </row>
    <row r="976" spans="2:16" x14ac:dyDescent="0.35">
      <c r="B976" s="3">
        <v>44868</v>
      </c>
      <c r="C976" s="4">
        <v>969</v>
      </c>
      <c r="D976" s="4"/>
      <c r="E976" s="1">
        <v>-3.6862990181473023E-3</v>
      </c>
      <c r="F976" s="1">
        <v>-3686.2990181472851</v>
      </c>
      <c r="G976" s="1">
        <v>-1868.9465499823546</v>
      </c>
      <c r="H976" s="4">
        <f t="shared" si="31"/>
        <v>10787.000992908725</v>
      </c>
      <c r="J976" s="1" cm="1">
        <f t="array" ref="J976">AVERAGE(IF(F427:F976&lt;(-1*H976),F427:F976))</f>
        <v>-12956.831325730844</v>
      </c>
      <c r="L976" s="1">
        <f t="shared" si="30"/>
        <v>-3686.2990181473024</v>
      </c>
      <c r="M976" s="1">
        <f t="shared" si="32"/>
        <v>3686.2990181473024</v>
      </c>
      <c r="N976" s="1">
        <f t="shared" si="33"/>
        <v>0</v>
      </c>
      <c r="P976" s="1">
        <f t="shared" si="34"/>
        <v>0</v>
      </c>
    </row>
    <row r="977" spans="2:16" x14ac:dyDescent="0.35">
      <c r="B977" s="3">
        <v>44869</v>
      </c>
      <c r="C977" s="4">
        <v>970</v>
      </c>
      <c r="D977" s="4"/>
      <c r="E977" s="1">
        <v>3.7045068736865693E-4</v>
      </c>
      <c r="F977" s="1">
        <v>370.45068736863323</v>
      </c>
      <c r="G977" s="1">
        <v>191.72427027192208</v>
      </c>
      <c r="H977" s="4">
        <f t="shared" si="31"/>
        <v>10787.000992908725</v>
      </c>
      <c r="J977" s="1" cm="1">
        <f t="array" ref="J977">AVERAGE(IF(F428:F977&lt;(-1*H977),F428:F977))</f>
        <v>-12956.831325730844</v>
      </c>
      <c r="L977" s="1">
        <f t="shared" si="30"/>
        <v>370.45068736865693</v>
      </c>
      <c r="M977" s="1">
        <f t="shared" si="32"/>
        <v>-370.45068736865693</v>
      </c>
      <c r="N977" s="1">
        <f t="shared" si="33"/>
        <v>0</v>
      </c>
      <c r="P977" s="1">
        <f t="shared" si="34"/>
        <v>0</v>
      </c>
    </row>
    <row r="978" spans="2:16" x14ac:dyDescent="0.35">
      <c r="B978" s="3">
        <v>44872</v>
      </c>
      <c r="C978" s="4">
        <v>971</v>
      </c>
      <c r="D978" s="4"/>
      <c r="E978" s="1">
        <v>-2.9910748347041984E-3</v>
      </c>
      <c r="F978" s="1">
        <v>-2991.0748347041663</v>
      </c>
      <c r="G978" s="1">
        <v>-1677.9147127920216</v>
      </c>
      <c r="H978" s="4">
        <f t="shared" si="31"/>
        <v>10787.000992908725</v>
      </c>
      <c r="J978" s="1" cm="1">
        <f t="array" ref="J978">AVERAGE(IF(F429:F978&lt;(-1*H978),F429:F978))</f>
        <v>-12956.831325730844</v>
      </c>
      <c r="L978" s="1">
        <f t="shared" si="30"/>
        <v>-2991.0748347041986</v>
      </c>
      <c r="M978" s="1">
        <f t="shared" si="32"/>
        <v>2991.0748347041986</v>
      </c>
      <c r="N978" s="1">
        <f t="shared" si="33"/>
        <v>0</v>
      </c>
      <c r="P978" s="1">
        <f t="shared" si="34"/>
        <v>0</v>
      </c>
    </row>
    <row r="979" spans="2:16" x14ac:dyDescent="0.35">
      <c r="B979" s="3">
        <v>44873</v>
      </c>
      <c r="C979" s="4">
        <v>972</v>
      </c>
      <c r="D979" s="4"/>
      <c r="E979" s="1">
        <v>4.1439747844007639E-3</v>
      </c>
      <c r="F979" s="1">
        <v>4143.9747844007798</v>
      </c>
      <c r="G979" s="1">
        <v>2399.7592227086966</v>
      </c>
      <c r="H979" s="4">
        <f t="shared" si="31"/>
        <v>10787.000992908725</v>
      </c>
      <c r="J979" s="1" cm="1">
        <f t="array" ref="J979">AVERAGE(IF(F430:F979&lt;(-1*H979),F430:F979))</f>
        <v>-12956.831325730844</v>
      </c>
      <c r="L979" s="1">
        <f t="shared" si="30"/>
        <v>4143.9747844007643</v>
      </c>
      <c r="M979" s="1">
        <f t="shared" si="32"/>
        <v>-4143.9747844007643</v>
      </c>
      <c r="N979" s="1">
        <f t="shared" si="33"/>
        <v>0</v>
      </c>
      <c r="P979" s="1">
        <f t="shared" si="34"/>
        <v>0</v>
      </c>
    </row>
    <row r="980" spans="2:16" x14ac:dyDescent="0.35">
      <c r="B980" s="3">
        <v>44874</v>
      </c>
      <c r="C980" s="4">
        <v>973</v>
      </c>
      <c r="D980" s="4"/>
      <c r="E980" s="1">
        <v>1.4339102869810518E-4</v>
      </c>
      <c r="F980" s="1">
        <v>143.39102869806811</v>
      </c>
      <c r="G980" s="1">
        <v>81.787071848469552</v>
      </c>
      <c r="H980" s="4">
        <f t="shared" si="31"/>
        <v>10787.000992908725</v>
      </c>
      <c r="J980" s="1" cm="1">
        <f t="array" ref="J980">AVERAGE(IF(F431:F980&lt;(-1*H980),F431:F980))</f>
        <v>-12956.831325730844</v>
      </c>
      <c r="L980" s="1">
        <f t="shared" si="30"/>
        <v>143.39102869810517</v>
      </c>
      <c r="M980" s="1">
        <f t="shared" si="32"/>
        <v>-143.39102869810517</v>
      </c>
      <c r="N980" s="1">
        <f t="shared" si="33"/>
        <v>0</v>
      </c>
      <c r="P980" s="1">
        <f t="shared" si="34"/>
        <v>0</v>
      </c>
    </row>
    <row r="981" spans="2:16" x14ac:dyDescent="0.35">
      <c r="B981" s="3">
        <v>44875</v>
      </c>
      <c r="C981" s="4">
        <v>974</v>
      </c>
      <c r="D981" s="4"/>
      <c r="E981" s="1">
        <v>2.2547152388296989E-2</v>
      </c>
      <c r="F981" s="1">
        <v>22547.152388297021</v>
      </c>
      <c r="G981" s="1">
        <v>13947.336291115167</v>
      </c>
      <c r="H981" s="4">
        <f t="shared" si="31"/>
        <v>10787.000992908725</v>
      </c>
      <c r="J981" s="1" cm="1">
        <f t="array" ref="J981">AVERAGE(IF(F432:F981&lt;(-1*H981),F432:F981))</f>
        <v>-12956.831325730844</v>
      </c>
      <c r="L981" s="1">
        <f t="shared" si="30"/>
        <v>22547.152388296989</v>
      </c>
      <c r="M981" s="1">
        <f t="shared" si="32"/>
        <v>-22547.152388296989</v>
      </c>
      <c r="N981" s="1">
        <f t="shared" si="33"/>
        <v>0</v>
      </c>
      <c r="P981" s="1">
        <f t="shared" si="34"/>
        <v>1260532859.5659535</v>
      </c>
    </row>
    <row r="982" spans="2:16" x14ac:dyDescent="0.35">
      <c r="B982" s="3">
        <v>44876</v>
      </c>
      <c r="C982" s="4">
        <v>975</v>
      </c>
      <c r="D982" s="4"/>
      <c r="E982" s="1">
        <v>3.9936258175761122E-4</v>
      </c>
      <c r="F982" s="1">
        <v>399.36258175759576</v>
      </c>
      <c r="G982" s="1">
        <v>93.65797416496541</v>
      </c>
      <c r="H982" s="4">
        <f t="shared" si="31"/>
        <v>10787.000992908725</v>
      </c>
      <c r="J982" s="1" cm="1">
        <f t="array" ref="J982">AVERAGE(IF(F433:F982&lt;(-1*H982),F433:F982))</f>
        <v>-12956.831325730844</v>
      </c>
      <c r="L982" s="1">
        <f t="shared" si="30"/>
        <v>399.36258175761122</v>
      </c>
      <c r="M982" s="1">
        <f t="shared" si="32"/>
        <v>-399.36258175761122</v>
      </c>
      <c r="N982" s="1">
        <f t="shared" si="33"/>
        <v>0</v>
      </c>
      <c r="P982" s="1">
        <f t="shared" si="34"/>
        <v>0</v>
      </c>
    </row>
    <row r="983" spans="2:16" x14ac:dyDescent="0.35">
      <c r="B983" s="3">
        <v>44879</v>
      </c>
      <c r="C983" s="4">
        <v>976</v>
      </c>
      <c r="D983" s="4"/>
      <c r="E983" s="1">
        <v>-3.4649395764683598E-3</v>
      </c>
      <c r="F983" s="1">
        <v>-3464.939576468314</v>
      </c>
      <c r="G983" s="1">
        <v>-881.23806337805308</v>
      </c>
      <c r="H983" s="4">
        <f t="shared" si="31"/>
        <v>10787.000992908725</v>
      </c>
      <c r="J983" s="1" cm="1">
        <f t="array" ref="J983">AVERAGE(IF(F434:F983&lt;(-1*H983),F434:F983))</f>
        <v>-12956.831325730844</v>
      </c>
      <c r="L983" s="1">
        <f t="shared" si="30"/>
        <v>-3464.93957646836</v>
      </c>
      <c r="M983" s="1">
        <f t="shared" si="32"/>
        <v>3464.93957646836</v>
      </c>
      <c r="N983" s="1">
        <f t="shared" si="33"/>
        <v>0</v>
      </c>
      <c r="P983" s="1">
        <f t="shared" si="34"/>
        <v>0</v>
      </c>
    </row>
    <row r="984" spans="2:16" x14ac:dyDescent="0.35">
      <c r="B984" s="3">
        <v>44880</v>
      </c>
      <c r="C984" s="4">
        <v>977</v>
      </c>
      <c r="D984" s="4"/>
      <c r="E984" s="1">
        <v>8.7175047336616497E-3</v>
      </c>
      <c r="F984" s="1">
        <v>8717.5047336616553</v>
      </c>
      <c r="G984" s="1">
        <v>2371.042488056984</v>
      </c>
      <c r="H984" s="4">
        <f t="shared" si="31"/>
        <v>10787.000992908725</v>
      </c>
      <c r="J984" s="1" cm="1">
        <f t="array" ref="J984">AVERAGE(IF(F435:F984&lt;(-1*H984),F435:F984))</f>
        <v>-12956.831325730844</v>
      </c>
      <c r="L984" s="1">
        <f t="shared" si="30"/>
        <v>8717.5047336616499</v>
      </c>
      <c r="M984" s="1">
        <f t="shared" si="32"/>
        <v>-8717.5047336616499</v>
      </c>
      <c r="N984" s="1">
        <f t="shared" si="33"/>
        <v>0</v>
      </c>
      <c r="P984" s="1">
        <f t="shared" si="34"/>
        <v>0</v>
      </c>
    </row>
    <row r="985" spans="2:16" x14ac:dyDescent="0.35">
      <c r="B985" s="3">
        <v>44881</v>
      </c>
      <c r="C985" s="4">
        <v>978</v>
      </c>
      <c r="D985" s="4"/>
      <c r="E985" s="1">
        <v>6.7485910155601313E-3</v>
      </c>
      <c r="F985" s="1">
        <v>6748.5910155600868</v>
      </c>
      <c r="G985" s="1">
        <v>1811.6752992862712</v>
      </c>
      <c r="H985" s="4">
        <f t="shared" si="31"/>
        <v>10787.000992908725</v>
      </c>
      <c r="J985" s="1" cm="1">
        <f t="array" ref="J985">AVERAGE(IF(F436:F985&lt;(-1*H985),F436:F985))</f>
        <v>-12956.831325730844</v>
      </c>
      <c r="L985" s="1">
        <f t="shared" si="30"/>
        <v>6748.5910155601314</v>
      </c>
      <c r="M985" s="1">
        <f t="shared" si="32"/>
        <v>-6748.5910155601314</v>
      </c>
      <c r="N985" s="1">
        <f t="shared" si="33"/>
        <v>0</v>
      </c>
      <c r="P985" s="1">
        <f t="shared" si="34"/>
        <v>0</v>
      </c>
    </row>
    <row r="986" spans="2:16" x14ac:dyDescent="0.35">
      <c r="B986" s="3">
        <v>44882</v>
      </c>
      <c r="C986" s="4">
        <v>979</v>
      </c>
      <c r="D986" s="4"/>
      <c r="E986" s="1">
        <v>-3.9919145888624285E-3</v>
      </c>
      <c r="F986" s="1">
        <v>-3991.914588862448</v>
      </c>
      <c r="G986" s="1">
        <v>-1097.7199040049998</v>
      </c>
      <c r="H986" s="4">
        <f t="shared" si="31"/>
        <v>10787.000992908725</v>
      </c>
      <c r="J986" s="1" cm="1">
        <f t="array" ref="J986">AVERAGE(IF(F437:F986&lt;(-1*H986),F437:F986))</f>
        <v>-12956.831325730844</v>
      </c>
      <c r="L986" s="1">
        <f t="shared" si="30"/>
        <v>-3991.9145888624284</v>
      </c>
      <c r="M986" s="1">
        <f t="shared" si="32"/>
        <v>3991.9145888624284</v>
      </c>
      <c r="N986" s="1">
        <f t="shared" si="33"/>
        <v>0</v>
      </c>
      <c r="P986" s="1">
        <f t="shared" si="34"/>
        <v>0</v>
      </c>
    </row>
    <row r="987" spans="2:16" x14ac:dyDescent="0.35">
      <c r="B987" s="3">
        <v>44883</v>
      </c>
      <c r="C987" s="4">
        <v>980</v>
      </c>
      <c r="D987" s="4"/>
      <c r="E987" s="1">
        <v>-1.194952784970772E-3</v>
      </c>
      <c r="F987" s="1">
        <v>-1194.952784970752</v>
      </c>
      <c r="G987" s="1">
        <v>-348.73518065433399</v>
      </c>
      <c r="H987" s="4">
        <f t="shared" si="31"/>
        <v>10787.000992908725</v>
      </c>
      <c r="J987" s="1" cm="1">
        <f t="array" ref="J987">AVERAGE(IF(F438:F987&lt;(-1*H987),F438:F987))</f>
        <v>-12956.831325730844</v>
      </c>
      <c r="L987" s="1">
        <f t="shared" si="30"/>
        <v>-1194.952784970772</v>
      </c>
      <c r="M987" s="1">
        <f t="shared" si="32"/>
        <v>1194.952784970772</v>
      </c>
      <c r="N987" s="1">
        <f t="shared" si="33"/>
        <v>0</v>
      </c>
      <c r="P987" s="1">
        <f t="shared" si="34"/>
        <v>0</v>
      </c>
    </row>
    <row r="988" spans="2:16" x14ac:dyDescent="0.35">
      <c r="B988" s="3">
        <v>44886</v>
      </c>
      <c r="C988" s="4">
        <v>981</v>
      </c>
      <c r="D988" s="4"/>
      <c r="E988" s="1">
        <v>-1.9713424832065734E-4</v>
      </c>
      <c r="F988" s="1">
        <v>-197.13424832071178</v>
      </c>
      <c r="G988" s="1">
        <v>-62.262188896128798</v>
      </c>
      <c r="H988" s="4">
        <f t="shared" si="31"/>
        <v>10787.000992908725</v>
      </c>
      <c r="J988" s="1" cm="1">
        <f t="array" ref="J988">AVERAGE(IF(F439:F988&lt;(-1*H988),F439:F988))</f>
        <v>-12956.831325730844</v>
      </c>
      <c r="L988" s="1">
        <f t="shared" si="30"/>
        <v>-197.13424832065735</v>
      </c>
      <c r="M988" s="1">
        <f t="shared" si="32"/>
        <v>197.13424832065735</v>
      </c>
      <c r="N988" s="1">
        <f t="shared" si="33"/>
        <v>0</v>
      </c>
      <c r="P988" s="1">
        <f t="shared" si="34"/>
        <v>0</v>
      </c>
    </row>
    <row r="989" spans="2:16" x14ac:dyDescent="0.35">
      <c r="B989" s="3">
        <v>44887</v>
      </c>
      <c r="C989" s="4">
        <v>982</v>
      </c>
      <c r="D989" s="4"/>
      <c r="E989" s="1">
        <v>5.7867134957198824E-3</v>
      </c>
      <c r="F989" s="1">
        <v>5786.7134957198286</v>
      </c>
      <c r="G989" s="1">
        <v>1982.2285686716441</v>
      </c>
      <c r="H989" s="4">
        <f t="shared" si="31"/>
        <v>10787.000992908725</v>
      </c>
      <c r="J989" s="1" cm="1">
        <f t="array" ref="J989">AVERAGE(IF(F440:F989&lt;(-1*H989),F440:F989))</f>
        <v>-12956.831325730844</v>
      </c>
      <c r="L989" s="1">
        <f t="shared" si="30"/>
        <v>5786.7134957198823</v>
      </c>
      <c r="M989" s="1">
        <f t="shared" si="32"/>
        <v>-5786.7134957198823</v>
      </c>
      <c r="N989" s="1">
        <f t="shared" si="33"/>
        <v>0</v>
      </c>
      <c r="P989" s="1">
        <f t="shared" si="34"/>
        <v>0</v>
      </c>
    </row>
    <row r="990" spans="2:16" x14ac:dyDescent="0.35">
      <c r="B990" s="3">
        <v>44888</v>
      </c>
      <c r="C990" s="4">
        <v>983</v>
      </c>
      <c r="D990" s="4"/>
      <c r="E990" s="1">
        <v>6.583253363864219E-3</v>
      </c>
      <c r="F990" s="1">
        <v>6583.2533638642635</v>
      </c>
      <c r="G990" s="1">
        <v>2285.7320718451247</v>
      </c>
      <c r="H990" s="4">
        <f t="shared" si="31"/>
        <v>10787.000992908725</v>
      </c>
      <c r="J990" s="1" cm="1">
        <f t="array" ref="J990">AVERAGE(IF(F441:F990&lt;(-1*H990),F441:F990))</f>
        <v>-12956.831325730844</v>
      </c>
      <c r="L990" s="1">
        <f t="shared" si="30"/>
        <v>6583.253363864219</v>
      </c>
      <c r="M990" s="1">
        <f t="shared" si="32"/>
        <v>-6583.253363864219</v>
      </c>
      <c r="N990" s="1">
        <f t="shared" si="33"/>
        <v>0</v>
      </c>
      <c r="P990" s="1">
        <f t="shared" si="34"/>
        <v>0</v>
      </c>
    </row>
    <row r="991" spans="2:16" x14ac:dyDescent="0.35">
      <c r="B991" s="3">
        <v>44890</v>
      </c>
      <c r="C991" s="4">
        <v>984</v>
      </c>
      <c r="D991" s="4"/>
      <c r="E991" s="1">
        <v>1.1038509376668805E-4</v>
      </c>
      <c r="F991" s="1">
        <v>110.38509376673028</v>
      </c>
      <c r="G991" s="1">
        <v>38.060100085752673</v>
      </c>
      <c r="H991" s="4">
        <f t="shared" si="31"/>
        <v>10787.000992908725</v>
      </c>
      <c r="J991" s="1" cm="1">
        <f t="array" ref="J991">AVERAGE(IF(F442:F991&lt;(-1*H991),F442:F991))</f>
        <v>-12956.831325730844</v>
      </c>
      <c r="L991" s="1">
        <f t="shared" si="30"/>
        <v>110.38509376668806</v>
      </c>
      <c r="M991" s="1">
        <f t="shared" si="32"/>
        <v>-110.38509376668806</v>
      </c>
      <c r="N991" s="1">
        <f t="shared" si="33"/>
        <v>0</v>
      </c>
      <c r="P991" s="1">
        <f t="shared" si="34"/>
        <v>0</v>
      </c>
    </row>
    <row r="992" spans="2:16" x14ac:dyDescent="0.35">
      <c r="B992" s="3">
        <v>44893</v>
      </c>
      <c r="C992" s="4">
        <v>985</v>
      </c>
      <c r="D992" s="4"/>
      <c r="E992" s="1">
        <v>-2.4700406230420712E-3</v>
      </c>
      <c r="F992" s="1">
        <v>-2470.040623042034</v>
      </c>
      <c r="G992" s="1">
        <v>-923.72460089565902</v>
      </c>
      <c r="H992" s="4">
        <f t="shared" si="31"/>
        <v>10787.000992908725</v>
      </c>
      <c r="J992" s="1" cm="1">
        <f t="array" ref="J992">AVERAGE(IF(F443:F992&lt;(-1*H992),F443:F992))</f>
        <v>-12956.831325730844</v>
      </c>
      <c r="L992" s="1">
        <f t="shared" si="30"/>
        <v>-2470.0406230420713</v>
      </c>
      <c r="M992" s="1">
        <f t="shared" si="32"/>
        <v>2470.0406230420713</v>
      </c>
      <c r="N992" s="1">
        <f t="shared" si="33"/>
        <v>0</v>
      </c>
      <c r="P992" s="1">
        <f t="shared" si="34"/>
        <v>0</v>
      </c>
    </row>
    <row r="993" spans="2:16" x14ac:dyDescent="0.35">
      <c r="B993" s="3">
        <v>44894</v>
      </c>
      <c r="C993" s="4">
        <v>986</v>
      </c>
      <c r="D993" s="4"/>
      <c r="E993" s="1">
        <v>-3.4404565856606837E-3</v>
      </c>
      <c r="F993" s="1">
        <v>-3440.4565856606932</v>
      </c>
      <c r="G993" s="1">
        <v>-1374.0639938117422</v>
      </c>
      <c r="H993" s="4">
        <f t="shared" si="31"/>
        <v>10787.000992908725</v>
      </c>
      <c r="J993" s="1" cm="1">
        <f t="array" ref="J993">AVERAGE(IF(F444:F993&lt;(-1*H993),F444:F993))</f>
        <v>-12956.831325730844</v>
      </c>
      <c r="L993" s="1">
        <f t="shared" si="30"/>
        <v>-3440.4565856606837</v>
      </c>
      <c r="M993" s="1">
        <f t="shared" si="32"/>
        <v>3440.4565856606837</v>
      </c>
      <c r="N993" s="1">
        <f t="shared" si="33"/>
        <v>0</v>
      </c>
      <c r="P993" s="1">
        <f t="shared" si="34"/>
        <v>0</v>
      </c>
    </row>
    <row r="994" spans="2:16" x14ac:dyDescent="0.35">
      <c r="B994" s="3">
        <v>44895</v>
      </c>
      <c r="C994" s="4">
        <v>987</v>
      </c>
      <c r="D994" s="4"/>
      <c r="E994" s="1">
        <v>8.6332141449160776E-3</v>
      </c>
      <c r="F994" s="1">
        <v>8633.2141449160408</v>
      </c>
      <c r="G994" s="1">
        <v>3615.891041402981</v>
      </c>
      <c r="H994" s="4">
        <f t="shared" si="31"/>
        <v>10787.000992908725</v>
      </c>
      <c r="J994" s="1" cm="1">
        <f t="array" ref="J994">AVERAGE(IF(F445:F994&lt;(-1*H994),F445:F994))</f>
        <v>-12956.831325730844</v>
      </c>
      <c r="L994" s="1">
        <f t="shared" si="30"/>
        <v>8633.2141449160772</v>
      </c>
      <c r="M994" s="1">
        <f t="shared" si="32"/>
        <v>-8633.2141449160772</v>
      </c>
      <c r="N994" s="1">
        <f t="shared" si="33"/>
        <v>0</v>
      </c>
      <c r="P994" s="1">
        <f t="shared" si="34"/>
        <v>0</v>
      </c>
    </row>
    <row r="995" spans="2:16" x14ac:dyDescent="0.35">
      <c r="B995" s="3">
        <v>44896</v>
      </c>
      <c r="C995" s="4">
        <v>988</v>
      </c>
      <c r="D995" s="4"/>
      <c r="E995" s="1">
        <v>9.3882896929983698E-3</v>
      </c>
      <c r="F995" s="1">
        <v>9388.2896929983981</v>
      </c>
      <c r="G995" s="1">
        <v>3502.3518519862837</v>
      </c>
      <c r="H995" s="4">
        <f t="shared" si="31"/>
        <v>10787.000992908725</v>
      </c>
      <c r="J995" s="1" cm="1">
        <f t="array" ref="J995">AVERAGE(IF(F446:F995&lt;(-1*H995),F446:F995))</f>
        <v>-12956.831325730844</v>
      </c>
      <c r="L995" s="1">
        <f t="shared" si="30"/>
        <v>9388.289692998369</v>
      </c>
      <c r="M995" s="1">
        <f t="shared" si="32"/>
        <v>-9388.289692998369</v>
      </c>
      <c r="N995" s="1">
        <f t="shared" si="33"/>
        <v>0</v>
      </c>
      <c r="P995" s="1">
        <f t="shared" si="34"/>
        <v>0</v>
      </c>
    </row>
    <row r="996" spans="2:16" x14ac:dyDescent="0.35">
      <c r="B996" s="3">
        <v>44897</v>
      </c>
      <c r="C996" s="4">
        <v>989</v>
      </c>
      <c r="D996" s="4"/>
      <c r="E996" s="1">
        <v>4.0224632317220951E-3</v>
      </c>
      <c r="F996" s="1">
        <v>4022.4632317221258</v>
      </c>
      <c r="G996" s="1">
        <v>1350.2422154412366</v>
      </c>
      <c r="H996" s="4">
        <f t="shared" si="31"/>
        <v>10787.000992908725</v>
      </c>
      <c r="J996" s="1" cm="1">
        <f t="array" ref="J996">AVERAGE(IF(F447:F996&lt;(-1*H996),F447:F996))</f>
        <v>-12956.831325730844</v>
      </c>
      <c r="L996" s="1">
        <f t="shared" si="30"/>
        <v>4022.4632317220949</v>
      </c>
      <c r="M996" s="1">
        <f t="shared" si="32"/>
        <v>-4022.4632317220949</v>
      </c>
      <c r="N996" s="1">
        <f t="shared" si="33"/>
        <v>0</v>
      </c>
      <c r="P996" s="1">
        <f t="shared" si="34"/>
        <v>0</v>
      </c>
    </row>
    <row r="997" spans="2:16" x14ac:dyDescent="0.35">
      <c r="B997" s="3">
        <v>44900</v>
      </c>
      <c r="C997" s="4">
        <v>990</v>
      </c>
      <c r="D997" s="4"/>
      <c r="E997" s="1">
        <v>-7.1677899075415748E-3</v>
      </c>
      <c r="F997" s="1">
        <v>-7167.7899075415917</v>
      </c>
      <c r="G997" s="1">
        <v>-2526.0616302307371</v>
      </c>
      <c r="H997" s="4">
        <f t="shared" si="31"/>
        <v>10787.000992908725</v>
      </c>
      <c r="J997" s="1" cm="1">
        <f t="array" ref="J997">AVERAGE(IF(F448:F997&lt;(-1*H997),F448:F997))</f>
        <v>-12956.831325730844</v>
      </c>
      <c r="L997" s="1">
        <f t="shared" si="30"/>
        <v>-7167.7899075415744</v>
      </c>
      <c r="M997" s="1">
        <f t="shared" si="32"/>
        <v>7167.7899075415744</v>
      </c>
      <c r="N997" s="1">
        <f t="shared" si="33"/>
        <v>0</v>
      </c>
      <c r="P997" s="1">
        <f t="shared" si="34"/>
        <v>0</v>
      </c>
    </row>
    <row r="998" spans="2:16" x14ac:dyDescent="0.35">
      <c r="B998" s="3">
        <v>44901</v>
      </c>
      <c r="C998" s="4">
        <v>991</v>
      </c>
      <c r="D998" s="4"/>
      <c r="E998" s="1">
        <v>2.7717924567706087E-3</v>
      </c>
      <c r="F998" s="1">
        <v>2771.792456770665</v>
      </c>
      <c r="G998" s="1">
        <v>953.13689877136358</v>
      </c>
      <c r="H998" s="4">
        <f t="shared" si="31"/>
        <v>10787.000992908725</v>
      </c>
      <c r="J998" s="1" cm="1">
        <f t="array" ref="J998">AVERAGE(IF(F449:F998&lt;(-1*H998),F449:F998))</f>
        <v>-12956.831325730844</v>
      </c>
      <c r="L998" s="1">
        <f t="shared" si="30"/>
        <v>2771.7924567706086</v>
      </c>
      <c r="M998" s="1">
        <f t="shared" si="32"/>
        <v>-2771.7924567706086</v>
      </c>
      <c r="N998" s="1">
        <f t="shared" si="33"/>
        <v>0</v>
      </c>
      <c r="P998" s="1">
        <f t="shared" si="34"/>
        <v>0</v>
      </c>
    </row>
    <row r="999" spans="2:16" x14ac:dyDescent="0.35">
      <c r="B999" s="3">
        <v>44902</v>
      </c>
      <c r="C999" s="4">
        <v>992</v>
      </c>
      <c r="D999" s="4"/>
      <c r="E999" s="1">
        <v>8.4046730884539608E-3</v>
      </c>
      <c r="F999" s="1">
        <v>8404.6730884539429</v>
      </c>
      <c r="G999" s="1">
        <v>3083.4652300767116</v>
      </c>
      <c r="H999" s="4">
        <f t="shared" si="31"/>
        <v>10787.000992908725</v>
      </c>
      <c r="J999" s="1" cm="1">
        <f t="array" ref="J999">AVERAGE(IF(F450:F999&lt;(-1*H999),F450:F999))</f>
        <v>-12956.831325730844</v>
      </c>
      <c r="L999" s="1">
        <f t="shared" si="30"/>
        <v>8404.6730884539611</v>
      </c>
      <c r="M999" s="1">
        <f t="shared" si="32"/>
        <v>-8404.6730884539611</v>
      </c>
      <c r="N999" s="1">
        <f t="shared" si="33"/>
        <v>0</v>
      </c>
      <c r="P999" s="1">
        <f t="shared" si="34"/>
        <v>0</v>
      </c>
    </row>
    <row r="1000" spans="2:16" x14ac:dyDescent="0.35">
      <c r="B1000" s="3">
        <v>44903</v>
      </c>
      <c r="C1000" s="4">
        <v>993</v>
      </c>
      <c r="D1000" s="4"/>
      <c r="E1000" s="1">
        <v>-2.6396428141845542E-3</v>
      </c>
      <c r="F1000" s="1">
        <v>-2639.642814184539</v>
      </c>
      <c r="G1000" s="1">
        <v>-903.64384047523254</v>
      </c>
      <c r="H1000" s="4">
        <f t="shared" si="31"/>
        <v>10787.000992908725</v>
      </c>
      <c r="J1000" s="1" cm="1">
        <f t="array" ref="J1000">AVERAGE(IF(F451:F1000&lt;(-1*H1000),F451:F1000))</f>
        <v>-12956.831325730844</v>
      </c>
      <c r="L1000" s="1">
        <f t="shared" si="30"/>
        <v>-2639.642814184554</v>
      </c>
      <c r="M1000" s="1">
        <f t="shared" si="32"/>
        <v>2639.642814184554</v>
      </c>
      <c r="N1000" s="1">
        <f t="shared" si="33"/>
        <v>0</v>
      </c>
      <c r="P1000" s="1">
        <f t="shared" si="34"/>
        <v>0</v>
      </c>
    </row>
    <row r="1001" spans="2:16" x14ac:dyDescent="0.35">
      <c r="B1001" s="3">
        <v>44904</v>
      </c>
      <c r="C1001" s="4">
        <v>994</v>
      </c>
      <c r="D1001" s="4"/>
      <c r="E1001" s="1">
        <v>-6.1382686315506821E-3</v>
      </c>
      <c r="F1001" s="1">
        <v>-6138.2686315507162</v>
      </c>
      <c r="G1001" s="1">
        <v>-2245.6185811095766</v>
      </c>
      <c r="H1001" s="4">
        <f t="shared" si="31"/>
        <v>10787.000992908725</v>
      </c>
      <c r="J1001" s="1" cm="1">
        <f t="array" ref="J1001">AVERAGE(IF(F452:F1001&lt;(-1*H1001),F452:F1001))</f>
        <v>-12956.831325730844</v>
      </c>
      <c r="L1001" s="1">
        <f t="shared" si="30"/>
        <v>-6138.2686315506817</v>
      </c>
      <c r="M1001" s="1">
        <f t="shared" si="32"/>
        <v>6138.2686315506817</v>
      </c>
      <c r="N1001" s="1">
        <f t="shared" si="33"/>
        <v>0</v>
      </c>
      <c r="P1001" s="1">
        <f t="shared" si="34"/>
        <v>0</v>
      </c>
    </row>
    <row r="1002" spans="2:16" x14ac:dyDescent="0.35">
      <c r="B1002" s="3">
        <v>44907</v>
      </c>
      <c r="C1002" s="4">
        <v>995</v>
      </c>
      <c r="D1002" s="4"/>
      <c r="E1002" s="1">
        <v>-6.3432128945019404E-4</v>
      </c>
      <c r="F1002" s="1">
        <v>-634.32128945016302</v>
      </c>
      <c r="G1002" s="1">
        <v>-231.09984027457494</v>
      </c>
      <c r="H1002" s="4">
        <f t="shared" si="31"/>
        <v>10787.000992908725</v>
      </c>
      <c r="J1002" s="1" cm="1">
        <f t="array" ref="J1002">AVERAGE(IF(F453:F1002&lt;(-1*H1002),F453:F1002))</f>
        <v>-12956.831325730844</v>
      </c>
      <c r="L1002" s="1">
        <f t="shared" si="30"/>
        <v>-634.32128945019406</v>
      </c>
      <c r="M1002" s="1">
        <f t="shared" si="32"/>
        <v>634.32128945019406</v>
      </c>
      <c r="N1002" s="1">
        <f t="shared" si="33"/>
        <v>0</v>
      </c>
      <c r="P1002" s="1">
        <f t="shared" si="34"/>
        <v>0</v>
      </c>
    </row>
    <row r="1003" spans="2:16" x14ac:dyDescent="0.35">
      <c r="B1003" s="3">
        <v>44908</v>
      </c>
      <c r="C1003" s="4">
        <v>996</v>
      </c>
      <c r="D1003" s="4"/>
      <c r="E1003" s="1">
        <v>6.7228961837877089E-3</v>
      </c>
      <c r="F1003" s="1">
        <v>6722.8961837877287</v>
      </c>
      <c r="G1003" s="1">
        <v>2654.051616824197</v>
      </c>
      <c r="H1003" s="4">
        <f t="shared" si="31"/>
        <v>10787.000992908725</v>
      </c>
      <c r="J1003" s="1" cm="1">
        <f t="array" ref="J1003">AVERAGE(IF(F454:F1003&lt;(-1*H1003),F454:F1003))</f>
        <v>-12956.831325730844</v>
      </c>
      <c r="L1003" s="1">
        <f t="shared" si="30"/>
        <v>6722.8961837877087</v>
      </c>
      <c r="M1003" s="1">
        <f t="shared" si="32"/>
        <v>-6722.8961837877087</v>
      </c>
      <c r="N1003" s="1">
        <f t="shared" si="33"/>
        <v>0</v>
      </c>
      <c r="P1003" s="1">
        <f t="shared" si="34"/>
        <v>0</v>
      </c>
    </row>
    <row r="1004" spans="2:16" x14ac:dyDescent="0.35">
      <c r="B1004" s="3">
        <v>44909</v>
      </c>
      <c r="C1004" s="4">
        <v>997</v>
      </c>
      <c r="D1004" s="4"/>
      <c r="E1004" s="1">
        <v>1.1482578438683755E-3</v>
      </c>
      <c r="F1004" s="1">
        <v>1148.2578438683413</v>
      </c>
      <c r="G1004" s="1">
        <v>437.99279100265056</v>
      </c>
      <c r="H1004" s="4">
        <f t="shared" si="31"/>
        <v>10787.000992908725</v>
      </c>
      <c r="J1004" s="1" cm="1">
        <f t="array" ref="J1004">AVERAGE(IF(F455:F1004&lt;(-1*H1004),F455:F1004))</f>
        <v>-12956.831325730844</v>
      </c>
      <c r="L1004" s="1">
        <f t="shared" si="30"/>
        <v>1148.2578438683756</v>
      </c>
      <c r="M1004" s="1">
        <f t="shared" si="32"/>
        <v>-1148.2578438683756</v>
      </c>
      <c r="N1004" s="1">
        <f t="shared" si="33"/>
        <v>0</v>
      </c>
      <c r="P1004" s="1">
        <f t="shared" si="34"/>
        <v>0</v>
      </c>
    </row>
    <row r="1005" spans="2:16" x14ac:dyDescent="0.35">
      <c r="B1005" s="3">
        <v>44910</v>
      </c>
      <c r="C1005" s="4">
        <v>998</v>
      </c>
      <c r="D1005" s="4"/>
      <c r="E1005" s="1">
        <v>1.0170994281257441E-3</v>
      </c>
      <c r="F1005" s="1">
        <v>1017.0994281257736</v>
      </c>
      <c r="G1005" s="1">
        <v>419.32259363593818</v>
      </c>
      <c r="H1005" s="4">
        <f t="shared" si="31"/>
        <v>10787.000992908725</v>
      </c>
      <c r="J1005" s="1" cm="1">
        <f t="array" ref="J1005">AVERAGE(IF(F456:F1005&lt;(-1*H1005),F456:F1005))</f>
        <v>-12956.831325730844</v>
      </c>
      <c r="L1005" s="1">
        <f t="shared" ref="L1005:L1068" si="35">E1005*$C$4</f>
        <v>1017.0994281257441</v>
      </c>
      <c r="M1005" s="1">
        <f t="shared" si="32"/>
        <v>-1017.0994281257441</v>
      </c>
      <c r="N1005" s="1">
        <f t="shared" si="33"/>
        <v>0</v>
      </c>
      <c r="P1005" s="1">
        <f t="shared" si="34"/>
        <v>0</v>
      </c>
    </row>
    <row r="1006" spans="2:16" x14ac:dyDescent="0.35">
      <c r="B1006" s="3">
        <v>44911</v>
      </c>
      <c r="C1006" s="4">
        <v>999</v>
      </c>
      <c r="D1006" s="4"/>
      <c r="E1006" s="1">
        <v>-2.9357069154324171E-3</v>
      </c>
      <c r="F1006" s="1">
        <v>-2935.7069154324709</v>
      </c>
      <c r="G1006" s="1">
        <v>-1308.5260544829973</v>
      </c>
      <c r="H1006" s="4">
        <f t="shared" ref="H1006:I1058" si="36">-LARGE(F457:F1006,(1-$C$3)*$C$2)</f>
        <v>10787.000992908725</v>
      </c>
      <c r="J1006" s="1" cm="1">
        <f t="array" ref="J1006">AVERAGE(IF(F457:F1006&lt;(-1*H1006),F457:F1006))</f>
        <v>-12956.831325730844</v>
      </c>
      <c r="L1006" s="1">
        <f t="shared" si="35"/>
        <v>-2935.7069154324172</v>
      </c>
      <c r="M1006" s="1">
        <f t="shared" ref="M1006:M1069" si="37">L1006*-1</f>
        <v>2935.7069154324172</v>
      </c>
      <c r="N1006" s="1">
        <f t="shared" ref="N1006:N1069" si="38">IF(M1006&gt;H1006,1,0)</f>
        <v>0</v>
      </c>
      <c r="P1006" s="1">
        <f t="shared" ref="P1006:P1069" si="39">IF($L1006&gt;H1006,($L1006-J1006)^2,0)</f>
        <v>0</v>
      </c>
    </row>
    <row r="1007" spans="2:16" x14ac:dyDescent="0.35">
      <c r="B1007" s="3">
        <v>44914</v>
      </c>
      <c r="C1007" s="4">
        <v>1000</v>
      </c>
      <c r="D1007" s="4"/>
      <c r="E1007" s="1">
        <v>-6.7093461882515599E-3</v>
      </c>
      <c r="F1007" s="1">
        <v>-6709.3461882515112</v>
      </c>
      <c r="G1007" s="1">
        <v>-3145.7486977234971</v>
      </c>
      <c r="H1007" s="4">
        <f t="shared" si="36"/>
        <v>10787.000992908725</v>
      </c>
      <c r="J1007" s="1" cm="1">
        <f t="array" ref="J1007">AVERAGE(IF(F458:F1007&lt;(-1*H1007),F458:F1007))</f>
        <v>-12956.831325730844</v>
      </c>
      <c r="L1007" s="1">
        <f t="shared" si="35"/>
        <v>-6709.3461882515603</v>
      </c>
      <c r="M1007" s="1">
        <f t="shared" si="37"/>
        <v>6709.3461882515603</v>
      </c>
      <c r="N1007" s="1">
        <f t="shared" si="38"/>
        <v>0</v>
      </c>
      <c r="P1007" s="1">
        <f t="shared" si="39"/>
        <v>0</v>
      </c>
    </row>
    <row r="1008" spans="2:16" x14ac:dyDescent="0.35">
      <c r="B1008" s="3">
        <v>44915</v>
      </c>
      <c r="C1008" s="4">
        <v>1001</v>
      </c>
      <c r="D1008" s="4"/>
      <c r="E1008" s="1">
        <v>-7.3759162965125451E-3</v>
      </c>
      <c r="F1008" s="1">
        <v>-7375.916296512587</v>
      </c>
      <c r="G1008" s="1">
        <v>-3209.9835220826685</v>
      </c>
      <c r="H1008" s="4">
        <f t="shared" si="36"/>
        <v>10787.000992908725</v>
      </c>
      <c r="J1008" s="1" cm="1">
        <f t="array" ref="J1008">AVERAGE(IF(F459:F1008&lt;(-1*H1008),F459:F1008))</f>
        <v>-12956.831325730844</v>
      </c>
      <c r="L1008" s="1">
        <f t="shared" si="35"/>
        <v>-7375.9162965125452</v>
      </c>
      <c r="M1008" s="1">
        <f t="shared" si="37"/>
        <v>7375.9162965125452</v>
      </c>
      <c r="N1008" s="1">
        <f t="shared" si="38"/>
        <v>0</v>
      </c>
      <c r="P1008" s="1">
        <f t="shared" si="39"/>
        <v>0</v>
      </c>
    </row>
    <row r="1009" spans="2:16" x14ac:dyDescent="0.35">
      <c r="B1009" s="3">
        <v>44916</v>
      </c>
      <c r="C1009" s="4">
        <v>1002</v>
      </c>
      <c r="D1009" s="4"/>
      <c r="E1009" s="1">
        <v>3.6349790525220986E-3</v>
      </c>
      <c r="F1009" s="1">
        <v>3634.9790525221033</v>
      </c>
      <c r="G1009" s="1">
        <v>1460.3161538884387</v>
      </c>
      <c r="H1009" s="4">
        <f t="shared" si="36"/>
        <v>10787.000992908725</v>
      </c>
      <c r="J1009" s="1" cm="1">
        <f t="array" ref="J1009">AVERAGE(IF(F460:F1009&lt;(-1*H1009),F460:F1009))</f>
        <v>-12956.831325730844</v>
      </c>
      <c r="L1009" s="1">
        <f t="shared" si="35"/>
        <v>3634.9790525220988</v>
      </c>
      <c r="M1009" s="1">
        <f t="shared" si="37"/>
        <v>-3634.9790525220988</v>
      </c>
      <c r="N1009" s="1">
        <f t="shared" si="38"/>
        <v>0</v>
      </c>
      <c r="P1009" s="1">
        <f t="shared" si="39"/>
        <v>0</v>
      </c>
    </row>
    <row r="1010" spans="2:16" x14ac:dyDescent="0.35">
      <c r="B1010" s="3">
        <v>44917</v>
      </c>
      <c r="C1010" s="4">
        <v>1003</v>
      </c>
      <c r="D1010" s="4"/>
      <c r="E1010" s="1">
        <v>-4.697971256456717E-4</v>
      </c>
      <c r="F1010" s="1">
        <v>-469.79712564568035</v>
      </c>
      <c r="G1010" s="1">
        <v>-197.09789763712845</v>
      </c>
      <c r="H1010" s="4">
        <f t="shared" si="36"/>
        <v>10787.000992908725</v>
      </c>
      <c r="J1010" s="1" cm="1">
        <f t="array" ref="J1010">AVERAGE(IF(F461:F1010&lt;(-1*H1010),F461:F1010))</f>
        <v>-12956.831325730844</v>
      </c>
      <c r="L1010" s="1">
        <f t="shared" si="35"/>
        <v>-469.79712564567171</v>
      </c>
      <c r="M1010" s="1">
        <f t="shared" si="37"/>
        <v>469.79712564567171</v>
      </c>
      <c r="N1010" s="1">
        <f t="shared" si="38"/>
        <v>0</v>
      </c>
      <c r="P1010" s="1">
        <f t="shared" si="39"/>
        <v>0</v>
      </c>
    </row>
    <row r="1011" spans="2:16" x14ac:dyDescent="0.35">
      <c r="B1011" s="3">
        <v>44918</v>
      </c>
      <c r="C1011" s="4">
        <v>1004</v>
      </c>
      <c r="D1011" s="4"/>
      <c r="E1011" s="1">
        <v>-3.1152958607089431E-3</v>
      </c>
      <c r="F1011" s="1">
        <v>-3115.295860708924</v>
      </c>
      <c r="G1011" s="1">
        <v>-1416.6093848035507</v>
      </c>
      <c r="H1011" s="4">
        <f t="shared" si="36"/>
        <v>10787.000992908725</v>
      </c>
      <c r="J1011" s="1" cm="1">
        <f t="array" ref="J1011">AVERAGE(IF(F462:F1011&lt;(-1*H1011),F462:F1011))</f>
        <v>-12956.831325730844</v>
      </c>
      <c r="L1011" s="1">
        <f t="shared" si="35"/>
        <v>-3115.2958607089431</v>
      </c>
      <c r="M1011" s="1">
        <f t="shared" si="37"/>
        <v>3115.2958607089431</v>
      </c>
      <c r="N1011" s="1">
        <f t="shared" si="38"/>
        <v>0</v>
      </c>
      <c r="P1011" s="1">
        <f t="shared" si="39"/>
        <v>0</v>
      </c>
    </row>
    <row r="1012" spans="2:16" x14ac:dyDescent="0.35">
      <c r="B1012" s="3">
        <v>44922</v>
      </c>
      <c r="C1012" s="4">
        <v>1005</v>
      </c>
      <c r="D1012" s="4"/>
      <c r="E1012" s="1">
        <v>-8.108241773283429E-3</v>
      </c>
      <c r="F1012" s="1">
        <v>-8108.2417732834583</v>
      </c>
      <c r="G1012" s="1">
        <v>-3858.7004388247733</v>
      </c>
      <c r="H1012" s="4">
        <f t="shared" si="36"/>
        <v>10787.000992908725</v>
      </c>
      <c r="J1012" s="1" cm="1">
        <f t="array" ref="J1012">AVERAGE(IF(F463:F1012&lt;(-1*H1012),F463:F1012))</f>
        <v>-12956.831325730844</v>
      </c>
      <c r="L1012" s="1">
        <f t="shared" si="35"/>
        <v>-8108.2417732834292</v>
      </c>
      <c r="M1012" s="1">
        <f t="shared" si="37"/>
        <v>8108.2417732834292</v>
      </c>
      <c r="N1012" s="1">
        <f t="shared" si="38"/>
        <v>0</v>
      </c>
      <c r="P1012" s="1">
        <f t="shared" si="39"/>
        <v>0</v>
      </c>
    </row>
    <row r="1013" spans="2:16" x14ac:dyDescent="0.35">
      <c r="B1013" s="3">
        <v>44923</v>
      </c>
      <c r="C1013" s="4">
        <v>1006</v>
      </c>
      <c r="D1013" s="4"/>
      <c r="E1013" s="1">
        <v>-1.8691741072974701E-3</v>
      </c>
      <c r="F1013" s="1">
        <v>-1869.1741072974401</v>
      </c>
      <c r="G1013" s="1">
        <v>-774.98607449315591</v>
      </c>
      <c r="H1013" s="4">
        <f t="shared" si="36"/>
        <v>10787.000992908725</v>
      </c>
      <c r="J1013" s="1" cm="1">
        <f t="array" ref="J1013">AVERAGE(IF(F464:F1013&lt;(-1*H1013),F464:F1013))</f>
        <v>-12956.831325730844</v>
      </c>
      <c r="L1013" s="1">
        <f t="shared" si="35"/>
        <v>-1869.1741072974701</v>
      </c>
      <c r="M1013" s="1">
        <f t="shared" si="37"/>
        <v>1869.1741072974701</v>
      </c>
      <c r="N1013" s="1">
        <f t="shared" si="38"/>
        <v>0</v>
      </c>
      <c r="P1013" s="1">
        <f t="shared" si="39"/>
        <v>0</v>
      </c>
    </row>
    <row r="1014" spans="2:16" x14ac:dyDescent="0.35">
      <c r="B1014" s="3">
        <v>44924</v>
      </c>
      <c r="C1014" s="4">
        <v>1007</v>
      </c>
      <c r="D1014" s="4"/>
      <c r="E1014" s="1">
        <v>4.3653395130646621E-3</v>
      </c>
      <c r="F1014" s="1">
        <v>4365.3395130647114</v>
      </c>
      <c r="G1014" s="1">
        <v>1941.7269938408967</v>
      </c>
      <c r="H1014" s="4">
        <f t="shared" si="36"/>
        <v>10787.000992908725</v>
      </c>
      <c r="J1014" s="1" cm="1">
        <f t="array" ref="J1014">AVERAGE(IF(F465:F1014&lt;(-1*H1014),F465:F1014))</f>
        <v>-12956.831325730844</v>
      </c>
      <c r="L1014" s="1">
        <f t="shared" si="35"/>
        <v>4365.3395130646622</v>
      </c>
      <c r="M1014" s="1">
        <f t="shared" si="37"/>
        <v>-4365.3395130646622</v>
      </c>
      <c r="N1014" s="1">
        <f t="shared" si="38"/>
        <v>0</v>
      </c>
      <c r="P1014" s="1">
        <f t="shared" si="39"/>
        <v>0</v>
      </c>
    </row>
    <row r="1015" spans="2:16" x14ac:dyDescent="0.35">
      <c r="B1015" s="3">
        <v>44925</v>
      </c>
      <c r="C1015" s="4">
        <v>1008</v>
      </c>
      <c r="D1015" s="4"/>
      <c r="E1015" s="1">
        <v>-4.2939184666313844E-3</v>
      </c>
      <c r="F1015" s="1">
        <v>-4293.9184666314395</v>
      </c>
      <c r="G1015" s="1">
        <v>-1940.8989876758526</v>
      </c>
      <c r="H1015" s="4">
        <f t="shared" si="36"/>
        <v>10787.000992908725</v>
      </c>
      <c r="J1015" s="1" cm="1">
        <f t="array" ref="J1015">AVERAGE(IF(F466:F1015&lt;(-1*H1015),F466:F1015))</f>
        <v>-12956.831325730844</v>
      </c>
      <c r="L1015" s="1">
        <f t="shared" si="35"/>
        <v>-4293.918466631384</v>
      </c>
      <c r="M1015" s="1">
        <f t="shared" si="37"/>
        <v>4293.918466631384</v>
      </c>
      <c r="N1015" s="1">
        <f t="shared" si="38"/>
        <v>0</v>
      </c>
      <c r="P1015" s="1">
        <f t="shared" si="39"/>
        <v>0</v>
      </c>
    </row>
    <row r="1016" spans="2:16" x14ac:dyDescent="0.35">
      <c r="B1016" s="3">
        <v>44929</v>
      </c>
      <c r="C1016" s="4">
        <v>1009</v>
      </c>
      <c r="D1016" s="4"/>
      <c r="E1016" s="1">
        <v>5.4680595039050192E-3</v>
      </c>
      <c r="F1016" s="1">
        <v>5468.0595039050095</v>
      </c>
      <c r="G1016" s="1">
        <v>2511.7939147500315</v>
      </c>
      <c r="H1016" s="4">
        <f t="shared" si="36"/>
        <v>10787.000992908725</v>
      </c>
      <c r="J1016" s="1" cm="1">
        <f t="array" ref="J1016">AVERAGE(IF(F467:F1016&lt;(-1*H1016),F467:F1016))</f>
        <v>-12956.831325730844</v>
      </c>
      <c r="L1016" s="1">
        <f t="shared" si="35"/>
        <v>5468.0595039050195</v>
      </c>
      <c r="M1016" s="1">
        <f t="shared" si="37"/>
        <v>-5468.0595039050195</v>
      </c>
      <c r="N1016" s="1">
        <f t="shared" si="38"/>
        <v>0</v>
      </c>
      <c r="P1016" s="1">
        <f t="shared" si="39"/>
        <v>0</v>
      </c>
    </row>
    <row r="1017" spans="2:16" x14ac:dyDescent="0.35">
      <c r="B1017" s="3">
        <v>44930</v>
      </c>
      <c r="C1017" s="4">
        <v>1010</v>
      </c>
      <c r="D1017" s="4"/>
      <c r="E1017" s="1">
        <v>5.5680819235056182E-3</v>
      </c>
      <c r="F1017" s="1">
        <v>5568.0819235056406</v>
      </c>
      <c r="G1017" s="1">
        <v>2498.3848552658983</v>
      </c>
      <c r="H1017" s="4">
        <f t="shared" si="36"/>
        <v>10787.000992908725</v>
      </c>
      <c r="J1017" s="1" cm="1">
        <f t="array" ref="J1017">AVERAGE(IF(F468:F1017&lt;(-1*H1017),F468:F1017))</f>
        <v>-12956.831325730844</v>
      </c>
      <c r="L1017" s="1">
        <f t="shared" si="35"/>
        <v>5568.0819235056179</v>
      </c>
      <c r="M1017" s="1">
        <f t="shared" si="37"/>
        <v>-5568.0819235056179</v>
      </c>
      <c r="N1017" s="1">
        <f t="shared" si="38"/>
        <v>0</v>
      </c>
      <c r="P1017" s="1">
        <f t="shared" si="39"/>
        <v>0</v>
      </c>
    </row>
    <row r="1018" spans="2:16" x14ac:dyDescent="0.35">
      <c r="B1018" s="3">
        <v>44931</v>
      </c>
      <c r="C1018" s="4">
        <v>1011</v>
      </c>
      <c r="D1018" s="4"/>
      <c r="E1018" s="1">
        <v>-7.5698107391429796E-4</v>
      </c>
      <c r="F1018" s="1">
        <v>-756.98107391432859</v>
      </c>
      <c r="G1018" s="1">
        <v>-332.10784550418498</v>
      </c>
      <c r="H1018" s="4">
        <f t="shared" si="36"/>
        <v>10787.000992908725</v>
      </c>
      <c r="J1018" s="1" cm="1">
        <f t="array" ref="J1018">AVERAGE(IF(F469:F1018&lt;(-1*H1018),F469:F1018))</f>
        <v>-12956.831325730844</v>
      </c>
      <c r="L1018" s="1">
        <f t="shared" si="35"/>
        <v>-756.98107391429801</v>
      </c>
      <c r="M1018" s="1">
        <f t="shared" si="37"/>
        <v>756.98107391429801</v>
      </c>
      <c r="N1018" s="1">
        <f t="shared" si="38"/>
        <v>0</v>
      </c>
      <c r="P1018" s="1">
        <f t="shared" si="39"/>
        <v>0</v>
      </c>
    </row>
    <row r="1019" spans="2:16" x14ac:dyDescent="0.35">
      <c r="B1019" s="3">
        <v>44932</v>
      </c>
      <c r="C1019" s="4">
        <v>1012</v>
      </c>
      <c r="D1019" s="4"/>
      <c r="E1019" s="1">
        <v>1.1382385133534862E-2</v>
      </c>
      <c r="F1019" s="1">
        <v>11382.385133534903</v>
      </c>
      <c r="G1019" s="1">
        <v>5405.4902523984156</v>
      </c>
      <c r="H1019" s="4">
        <f t="shared" si="36"/>
        <v>10787.000992908725</v>
      </c>
      <c r="J1019" s="1" cm="1">
        <f t="array" ref="J1019">AVERAGE(IF(F470:F1019&lt;(-1*H1019),F470:F1019))</f>
        <v>-12956.831325730844</v>
      </c>
      <c r="L1019" s="1">
        <f t="shared" si="35"/>
        <v>11382.385133534863</v>
      </c>
      <c r="M1019" s="1">
        <f t="shared" si="37"/>
        <v>-11382.385133534863</v>
      </c>
      <c r="N1019" s="1">
        <f t="shared" si="38"/>
        <v>0</v>
      </c>
      <c r="P1019" s="1">
        <f t="shared" si="39"/>
        <v>592397457.85099065</v>
      </c>
    </row>
    <row r="1020" spans="2:16" x14ac:dyDescent="0.35">
      <c r="B1020" s="3">
        <v>44935</v>
      </c>
      <c r="C1020" s="4">
        <v>1013</v>
      </c>
      <c r="D1020" s="4"/>
      <c r="E1020" s="1">
        <v>3.120682594935492E-3</v>
      </c>
      <c r="F1020" s="1">
        <v>3120.6825949355261</v>
      </c>
      <c r="G1020" s="1">
        <v>1114.7784920101408</v>
      </c>
      <c r="H1020" s="4">
        <f t="shared" si="36"/>
        <v>10787.000992908725</v>
      </c>
      <c r="J1020" s="1" cm="1">
        <f t="array" ref="J1020">AVERAGE(IF(F471:F1020&lt;(-1*H1020),F471:F1020))</f>
        <v>-12956.831325730844</v>
      </c>
      <c r="L1020" s="1">
        <f t="shared" si="35"/>
        <v>3120.682594935492</v>
      </c>
      <c r="M1020" s="1">
        <f t="shared" si="37"/>
        <v>-3120.682594935492</v>
      </c>
      <c r="N1020" s="1">
        <f t="shared" si="38"/>
        <v>0</v>
      </c>
      <c r="P1020" s="1">
        <f t="shared" si="39"/>
        <v>0</v>
      </c>
    </row>
    <row r="1021" spans="2:16" x14ac:dyDescent="0.35">
      <c r="B1021" s="3">
        <v>44936</v>
      </c>
      <c r="C1021" s="4">
        <v>1014</v>
      </c>
      <c r="D1021" s="4"/>
      <c r="E1021" s="1">
        <v>-3.3135062621978259E-3</v>
      </c>
      <c r="F1021" s="1">
        <v>-3313.5062621978577</v>
      </c>
      <c r="G1021" s="1">
        <v>-1255.3703692693</v>
      </c>
      <c r="H1021" s="4">
        <f t="shared" si="36"/>
        <v>10787.000992908725</v>
      </c>
      <c r="J1021" s="1" cm="1">
        <f t="array" ref="J1021">AVERAGE(IF(F472:F1021&lt;(-1*H1021),F472:F1021))</f>
        <v>-12956.831325730844</v>
      </c>
      <c r="L1021" s="1">
        <f t="shared" si="35"/>
        <v>-3313.5062621978259</v>
      </c>
      <c r="M1021" s="1">
        <f t="shared" si="37"/>
        <v>3313.5062621978259</v>
      </c>
      <c r="N1021" s="1">
        <f t="shared" si="38"/>
        <v>0</v>
      </c>
      <c r="P1021" s="1">
        <f t="shared" si="39"/>
        <v>0</v>
      </c>
    </row>
    <row r="1022" spans="2:16" x14ac:dyDescent="0.35">
      <c r="B1022" s="3">
        <v>44937</v>
      </c>
      <c r="C1022" s="4">
        <v>1015</v>
      </c>
      <c r="D1022" s="4"/>
      <c r="E1022" s="1">
        <v>5.7726225111668101E-3</v>
      </c>
      <c r="F1022" s="1">
        <v>5772.6225111668464</v>
      </c>
      <c r="G1022" s="1">
        <v>2306.0137689850712</v>
      </c>
      <c r="H1022" s="4">
        <f t="shared" si="36"/>
        <v>10787.000992908725</v>
      </c>
      <c r="J1022" s="1" cm="1">
        <f t="array" ref="J1022">AVERAGE(IF(F473:F1022&lt;(-1*H1022),F473:F1022))</f>
        <v>-12956.831325730844</v>
      </c>
      <c r="L1022" s="1">
        <f t="shared" si="35"/>
        <v>5772.62251116681</v>
      </c>
      <c r="M1022" s="1">
        <f t="shared" si="37"/>
        <v>-5772.62251116681</v>
      </c>
      <c r="N1022" s="1">
        <f t="shared" si="38"/>
        <v>0</v>
      </c>
      <c r="P1022" s="1">
        <f t="shared" si="39"/>
        <v>0</v>
      </c>
    </row>
    <row r="1023" spans="2:16" x14ac:dyDescent="0.35">
      <c r="B1023" s="3">
        <v>44938</v>
      </c>
      <c r="C1023" s="4">
        <v>1016</v>
      </c>
      <c r="D1023" s="4"/>
      <c r="E1023" s="1">
        <v>8.3941392040168678E-3</v>
      </c>
      <c r="F1023" s="1">
        <v>8394.1392040168867</v>
      </c>
      <c r="G1023" s="1">
        <v>3325.1744083347071</v>
      </c>
      <c r="H1023" s="4">
        <f t="shared" si="36"/>
        <v>10787.000992908725</v>
      </c>
      <c r="J1023" s="1" cm="1">
        <f t="array" ref="J1023">AVERAGE(IF(F474:F1023&lt;(-1*H1023),F474:F1023))</f>
        <v>-12956.831325730844</v>
      </c>
      <c r="L1023" s="1">
        <f t="shared" si="35"/>
        <v>8394.1392040168685</v>
      </c>
      <c r="M1023" s="1">
        <f t="shared" si="37"/>
        <v>-8394.1392040168685</v>
      </c>
      <c r="N1023" s="1">
        <f t="shared" si="38"/>
        <v>0</v>
      </c>
      <c r="P1023" s="1">
        <f t="shared" si="39"/>
        <v>0</v>
      </c>
    </row>
    <row r="1024" spans="2:16" x14ac:dyDescent="0.35">
      <c r="B1024" s="3">
        <v>44939</v>
      </c>
      <c r="C1024" s="4">
        <v>1017</v>
      </c>
      <c r="D1024" s="4"/>
      <c r="E1024" s="1">
        <v>-3.4182150771137967E-3</v>
      </c>
      <c r="F1024" s="1">
        <v>-3418.2150771138258</v>
      </c>
      <c r="G1024" s="1">
        <v>-1237.558946535054</v>
      </c>
      <c r="H1024" s="4">
        <f t="shared" si="36"/>
        <v>10787.000992908725</v>
      </c>
      <c r="J1024" s="1" cm="1">
        <f t="array" ref="J1024">AVERAGE(IF(F475:F1024&lt;(-1*H1024),F475:F1024))</f>
        <v>-12956.831325730844</v>
      </c>
      <c r="L1024" s="1">
        <f t="shared" si="35"/>
        <v>-3418.2150771137967</v>
      </c>
      <c r="M1024" s="1">
        <f t="shared" si="37"/>
        <v>3418.2150771137967</v>
      </c>
      <c r="N1024" s="1">
        <f t="shared" si="38"/>
        <v>0</v>
      </c>
      <c r="P1024" s="1">
        <f t="shared" si="39"/>
        <v>0</v>
      </c>
    </row>
    <row r="1025" spans="2:16" x14ac:dyDescent="0.35">
      <c r="B1025" s="3">
        <v>44943</v>
      </c>
      <c r="C1025" s="4">
        <v>1018</v>
      </c>
      <c r="D1025" s="4"/>
      <c r="E1025" s="1">
        <v>-2.0661581898656564E-3</v>
      </c>
      <c r="F1025" s="1">
        <v>-2066.1581898656441</v>
      </c>
      <c r="G1025" s="1">
        <v>-789.35350766054194</v>
      </c>
      <c r="H1025" s="4">
        <f t="shared" si="36"/>
        <v>10787.000992908725</v>
      </c>
      <c r="J1025" s="1" cm="1">
        <f t="array" ref="J1025">AVERAGE(IF(F476:F1025&lt;(-1*H1025),F476:F1025))</f>
        <v>-12956.831325730844</v>
      </c>
      <c r="L1025" s="1">
        <f t="shared" si="35"/>
        <v>-2066.1581898656564</v>
      </c>
      <c r="M1025" s="1">
        <f t="shared" si="37"/>
        <v>2066.1581898656564</v>
      </c>
      <c r="N1025" s="1">
        <f t="shared" si="38"/>
        <v>0</v>
      </c>
      <c r="P1025" s="1">
        <f t="shared" si="39"/>
        <v>0</v>
      </c>
    </row>
    <row r="1026" spans="2:16" x14ac:dyDescent="0.35">
      <c r="B1026" s="3">
        <v>44944</v>
      </c>
      <c r="C1026" s="4">
        <v>1019</v>
      </c>
      <c r="D1026" s="4"/>
      <c r="E1026" s="1">
        <v>9.449450546740925E-3</v>
      </c>
      <c r="F1026" s="1">
        <v>9449.4505467409035</v>
      </c>
      <c r="G1026" s="1">
        <v>3871.3661336294895</v>
      </c>
      <c r="H1026" s="4">
        <f t="shared" si="36"/>
        <v>10787.000992908725</v>
      </c>
      <c r="J1026" s="1" cm="1">
        <f t="array" ref="J1026">AVERAGE(IF(F477:F1026&lt;(-1*H1026),F477:F1026))</f>
        <v>-12956.831325730844</v>
      </c>
      <c r="L1026" s="1">
        <f t="shared" si="35"/>
        <v>9449.4505467409253</v>
      </c>
      <c r="M1026" s="1">
        <f t="shared" si="37"/>
        <v>-9449.4505467409253</v>
      </c>
      <c r="N1026" s="1">
        <f t="shared" si="38"/>
        <v>0</v>
      </c>
      <c r="P1026" s="1">
        <f t="shared" si="39"/>
        <v>0</v>
      </c>
    </row>
    <row r="1027" spans="2:16" x14ac:dyDescent="0.35">
      <c r="B1027" s="3">
        <v>44945</v>
      </c>
      <c r="C1027" s="4">
        <v>1020</v>
      </c>
      <c r="D1027" s="4"/>
      <c r="E1027" s="1">
        <v>-1.2029601941308723E-3</v>
      </c>
      <c r="F1027" s="1">
        <v>-1202.9601941308938</v>
      </c>
      <c r="G1027" s="1">
        <v>-428.87691286621941</v>
      </c>
      <c r="H1027" s="4">
        <f t="shared" si="36"/>
        <v>10787.000992908725</v>
      </c>
      <c r="J1027" s="1" cm="1">
        <f t="array" ref="J1027">AVERAGE(IF(F478:F1027&lt;(-1*H1027),F478:F1027))</f>
        <v>-12956.831325730844</v>
      </c>
      <c r="L1027" s="1">
        <f t="shared" si="35"/>
        <v>-1202.9601941308722</v>
      </c>
      <c r="M1027" s="1">
        <f t="shared" si="37"/>
        <v>1202.9601941308722</v>
      </c>
      <c r="N1027" s="1">
        <f t="shared" si="38"/>
        <v>0</v>
      </c>
      <c r="P1027" s="1">
        <f t="shared" si="39"/>
        <v>0</v>
      </c>
    </row>
    <row r="1028" spans="2:16" x14ac:dyDescent="0.35">
      <c r="B1028" s="3">
        <v>44946</v>
      </c>
      <c r="C1028" s="4">
        <v>1021</v>
      </c>
      <c r="D1028" s="4"/>
      <c r="E1028" s="1">
        <v>-4.5505440302654908E-3</v>
      </c>
      <c r="F1028" s="1">
        <v>-4550.5440302655334</v>
      </c>
      <c r="G1028" s="1">
        <v>-1753.7391126237833</v>
      </c>
      <c r="H1028" s="4">
        <f t="shared" si="36"/>
        <v>10787.000992908725</v>
      </c>
      <c r="J1028" s="1" cm="1">
        <f t="array" ref="J1028">AVERAGE(IF(F479:F1028&lt;(-1*H1028),F479:F1028))</f>
        <v>-12956.831325730844</v>
      </c>
      <c r="L1028" s="1">
        <f t="shared" si="35"/>
        <v>-4550.5440302654906</v>
      </c>
      <c r="M1028" s="1">
        <f t="shared" si="37"/>
        <v>4550.5440302654906</v>
      </c>
      <c r="N1028" s="1">
        <f t="shared" si="38"/>
        <v>0</v>
      </c>
      <c r="P1028" s="1">
        <f t="shared" si="39"/>
        <v>0</v>
      </c>
    </row>
    <row r="1029" spans="2:16" x14ac:dyDescent="0.35">
      <c r="B1029" s="3">
        <v>44949</v>
      </c>
      <c r="C1029" s="4">
        <v>1022</v>
      </c>
      <c r="D1029" s="4"/>
      <c r="E1029" s="1">
        <v>-2.3942510988023387E-3</v>
      </c>
      <c r="F1029" s="1">
        <v>-2394.2510988023132</v>
      </c>
      <c r="G1029" s="1">
        <v>-948.41214400572119</v>
      </c>
      <c r="H1029" s="4">
        <f t="shared" si="36"/>
        <v>10787.000992908725</v>
      </c>
      <c r="J1029" s="1" cm="1">
        <f t="array" ref="J1029">AVERAGE(IF(F480:F1029&lt;(-1*H1029),F480:F1029))</f>
        <v>-12956.831325730844</v>
      </c>
      <c r="L1029" s="1">
        <f t="shared" si="35"/>
        <v>-2394.2510988023387</v>
      </c>
      <c r="M1029" s="1">
        <f t="shared" si="37"/>
        <v>2394.2510988023387</v>
      </c>
      <c r="N1029" s="1">
        <f t="shared" si="38"/>
        <v>0</v>
      </c>
      <c r="P1029" s="1">
        <f t="shared" si="39"/>
        <v>0</v>
      </c>
    </row>
    <row r="1030" spans="2:16" x14ac:dyDescent="0.35">
      <c r="B1030" s="3">
        <v>44950</v>
      </c>
      <c r="C1030" s="4">
        <v>1023</v>
      </c>
      <c r="D1030" s="4"/>
      <c r="E1030" s="1">
        <v>4.5067701176348838E-3</v>
      </c>
      <c r="F1030" s="1">
        <v>4506.7701176349074</v>
      </c>
      <c r="G1030" s="1">
        <v>1904.9615060628162</v>
      </c>
      <c r="H1030" s="4">
        <f t="shared" si="36"/>
        <v>10787.000992908725</v>
      </c>
      <c r="J1030" s="1" cm="1">
        <f t="array" ref="J1030">AVERAGE(IF(F481:F1030&lt;(-1*H1030),F481:F1030))</f>
        <v>-12956.831325730844</v>
      </c>
      <c r="L1030" s="1">
        <f t="shared" si="35"/>
        <v>4506.7701176348837</v>
      </c>
      <c r="M1030" s="1">
        <f t="shared" si="37"/>
        <v>-4506.7701176348837</v>
      </c>
      <c r="N1030" s="1">
        <f t="shared" si="38"/>
        <v>0</v>
      </c>
      <c r="P1030" s="1">
        <f t="shared" si="39"/>
        <v>0</v>
      </c>
    </row>
    <row r="1031" spans="2:16" x14ac:dyDescent="0.35">
      <c r="B1031" s="3">
        <v>44951</v>
      </c>
      <c r="C1031" s="4">
        <v>1024</v>
      </c>
      <c r="D1031" s="4"/>
      <c r="E1031" s="1">
        <v>9.1410993431830499E-4</v>
      </c>
      <c r="F1031" s="1">
        <v>914.10993431834504</v>
      </c>
      <c r="G1031" s="1">
        <v>393.54660786266788</v>
      </c>
      <c r="H1031" s="4">
        <f t="shared" si="36"/>
        <v>10787.000992908725</v>
      </c>
      <c r="J1031" s="1" cm="1">
        <f t="array" ref="J1031">AVERAGE(IF(F482:F1031&lt;(-1*H1031),F482:F1031))</f>
        <v>-12956.831325730844</v>
      </c>
      <c r="L1031" s="1">
        <f t="shared" si="35"/>
        <v>914.10993431830502</v>
      </c>
      <c r="M1031" s="1">
        <f t="shared" si="37"/>
        <v>-914.10993431830502</v>
      </c>
      <c r="N1031" s="1">
        <f t="shared" si="38"/>
        <v>0</v>
      </c>
      <c r="P1031" s="1">
        <f t="shared" si="39"/>
        <v>0</v>
      </c>
    </row>
    <row r="1032" spans="2:16" x14ac:dyDescent="0.35">
      <c r="B1032" s="3">
        <v>44952</v>
      </c>
      <c r="C1032" s="4">
        <v>1025</v>
      </c>
      <c r="D1032" s="4"/>
      <c r="E1032" s="1">
        <v>-1.2026015139525727E-3</v>
      </c>
      <c r="F1032" s="1">
        <v>-1202.6015139525989</v>
      </c>
      <c r="G1032" s="1">
        <v>-559.97849299587654</v>
      </c>
      <c r="H1032" s="4">
        <f t="shared" si="36"/>
        <v>10787.000992908725</v>
      </c>
      <c r="J1032" s="1" cm="1">
        <f t="array" ref="J1032">AVERAGE(IF(F483:F1032&lt;(-1*H1032),F483:F1032))</f>
        <v>-12956.831325730844</v>
      </c>
      <c r="L1032" s="1">
        <f t="shared" si="35"/>
        <v>-1202.6015139525728</v>
      </c>
      <c r="M1032" s="1">
        <f t="shared" si="37"/>
        <v>1202.6015139525728</v>
      </c>
      <c r="N1032" s="1">
        <f t="shared" si="38"/>
        <v>0</v>
      </c>
      <c r="P1032" s="1">
        <f t="shared" si="39"/>
        <v>0</v>
      </c>
    </row>
    <row r="1033" spans="2:16" x14ac:dyDescent="0.35">
      <c r="B1033" s="3">
        <v>44953</v>
      </c>
      <c r="C1033" s="4">
        <v>1026</v>
      </c>
      <c r="D1033" s="4"/>
      <c r="E1033" s="1">
        <v>-1.8950869754522008E-3</v>
      </c>
      <c r="F1033" s="1">
        <v>-1895.0869754522573</v>
      </c>
      <c r="G1033" s="1">
        <v>-951.63120672070568</v>
      </c>
      <c r="H1033" s="4">
        <f t="shared" si="36"/>
        <v>10787.000992908725</v>
      </c>
      <c r="J1033" s="1" cm="1">
        <f t="array" ref="J1033">AVERAGE(IF(F484:F1033&lt;(-1*H1033),F484:F1033))</f>
        <v>-12956.831325730844</v>
      </c>
      <c r="L1033" s="1">
        <f t="shared" si="35"/>
        <v>-1895.0869754522009</v>
      </c>
      <c r="M1033" s="1">
        <f t="shared" si="37"/>
        <v>1895.0869754522009</v>
      </c>
      <c r="N1033" s="1">
        <f t="shared" si="38"/>
        <v>0</v>
      </c>
      <c r="P1033" s="1">
        <f t="shared" si="39"/>
        <v>0</v>
      </c>
    </row>
    <row r="1034" spans="2:16" x14ac:dyDescent="0.35">
      <c r="B1034" s="3">
        <v>44956</v>
      </c>
      <c r="C1034" s="4">
        <v>1027</v>
      </c>
      <c r="D1034" s="4"/>
      <c r="E1034" s="1">
        <v>-2.6394151310101615E-3</v>
      </c>
      <c r="F1034" s="1">
        <v>-2639.4151310101151</v>
      </c>
      <c r="G1034" s="1">
        <v>-1414.1423996146277</v>
      </c>
      <c r="H1034" s="4">
        <f t="shared" si="36"/>
        <v>10787.000992908725</v>
      </c>
      <c r="J1034" s="1" cm="1">
        <f t="array" ref="J1034">AVERAGE(IF(F485:F1034&lt;(-1*H1034),F485:F1034))</f>
        <v>-12956.831325730844</v>
      </c>
      <c r="L1034" s="1">
        <f t="shared" si="35"/>
        <v>-2639.4151310101615</v>
      </c>
      <c r="M1034" s="1">
        <f t="shared" si="37"/>
        <v>2639.4151310101615</v>
      </c>
      <c r="N1034" s="1">
        <f t="shared" si="38"/>
        <v>0</v>
      </c>
      <c r="P1034" s="1">
        <f t="shared" si="39"/>
        <v>0</v>
      </c>
    </row>
    <row r="1035" spans="2:16" x14ac:dyDescent="0.35">
      <c r="B1035" s="3">
        <v>44957</v>
      </c>
      <c r="C1035" s="4">
        <v>1028</v>
      </c>
      <c r="D1035" s="4"/>
      <c r="E1035" s="1">
        <v>4.4849589956080602E-3</v>
      </c>
      <c r="F1035" s="1">
        <v>4484.9589956080308</v>
      </c>
      <c r="G1035" s="1">
        <v>2515.1253151149954</v>
      </c>
      <c r="H1035" s="4">
        <f t="shared" si="36"/>
        <v>10787.000992908725</v>
      </c>
      <c r="J1035" s="1" cm="1">
        <f t="array" ref="J1035">AVERAGE(IF(F486:F1035&lt;(-1*H1035),F486:F1035))</f>
        <v>-12956.831325730844</v>
      </c>
      <c r="L1035" s="1">
        <f t="shared" si="35"/>
        <v>4484.9589956080599</v>
      </c>
      <c r="M1035" s="1">
        <f t="shared" si="37"/>
        <v>-4484.9589956080599</v>
      </c>
      <c r="N1035" s="1">
        <f t="shared" si="38"/>
        <v>0</v>
      </c>
      <c r="P1035" s="1">
        <f t="shared" si="39"/>
        <v>0</v>
      </c>
    </row>
    <row r="1036" spans="2:16" x14ac:dyDescent="0.35">
      <c r="B1036" s="3">
        <v>44958</v>
      </c>
      <c r="C1036" s="4">
        <v>1029</v>
      </c>
      <c r="D1036" s="4"/>
      <c r="E1036" s="1">
        <v>7.3515605506110542E-3</v>
      </c>
      <c r="F1036" s="1">
        <v>7351.5605506110005</v>
      </c>
      <c r="G1036" s="1">
        <v>4026.0089378780626</v>
      </c>
      <c r="H1036" s="4">
        <f t="shared" si="36"/>
        <v>10787.000992908725</v>
      </c>
      <c r="J1036" s="1" cm="1">
        <f t="array" ref="J1036">AVERAGE(IF(F487:F1036&lt;(-1*H1036),F487:F1036))</f>
        <v>-12956.831325730844</v>
      </c>
      <c r="L1036" s="1">
        <f t="shared" si="35"/>
        <v>7351.5605506110542</v>
      </c>
      <c r="M1036" s="1">
        <f t="shared" si="37"/>
        <v>-7351.5605506110542</v>
      </c>
      <c r="N1036" s="1">
        <f t="shared" si="38"/>
        <v>0</v>
      </c>
      <c r="P1036" s="1">
        <f t="shared" si="39"/>
        <v>0</v>
      </c>
    </row>
    <row r="1037" spans="2:16" x14ac:dyDescent="0.35">
      <c r="B1037" s="3">
        <v>44959</v>
      </c>
      <c r="C1037" s="4">
        <v>1030</v>
      </c>
      <c r="D1037" s="4"/>
      <c r="E1037" s="1">
        <v>9.0952179260531964E-4</v>
      </c>
      <c r="F1037" s="1">
        <v>909.52179260528646</v>
      </c>
      <c r="G1037" s="1">
        <v>427.28419355103682</v>
      </c>
      <c r="H1037" s="4">
        <f t="shared" si="36"/>
        <v>10787.000992908725</v>
      </c>
      <c r="J1037" s="1" cm="1">
        <f t="array" ref="J1037">AVERAGE(IF(F488:F1037&lt;(-1*H1037),F488:F1037))</f>
        <v>-12956.831325730844</v>
      </c>
      <c r="L1037" s="1">
        <f t="shared" si="35"/>
        <v>909.52179260531966</v>
      </c>
      <c r="M1037" s="1">
        <f t="shared" si="37"/>
        <v>-909.52179260531966</v>
      </c>
      <c r="N1037" s="1">
        <f t="shared" si="38"/>
        <v>0</v>
      </c>
      <c r="P1037" s="1">
        <f t="shared" si="39"/>
        <v>0</v>
      </c>
    </row>
    <row r="1038" spans="2:16" x14ac:dyDescent="0.35">
      <c r="B1038" s="3">
        <v>44960</v>
      </c>
      <c r="C1038" s="4">
        <v>1031</v>
      </c>
      <c r="D1038" s="4"/>
      <c r="E1038" s="1">
        <v>-9.0685063772706492E-3</v>
      </c>
      <c r="F1038" s="1">
        <v>-9068.5063772706781</v>
      </c>
      <c r="G1038" s="1">
        <v>-4605.4343929092793</v>
      </c>
      <c r="H1038" s="4">
        <f t="shared" si="36"/>
        <v>10787.000992908725</v>
      </c>
      <c r="J1038" s="1" cm="1">
        <f t="array" ref="J1038">AVERAGE(IF(F489:F1038&lt;(-1*H1038),F489:F1038))</f>
        <v>-12956.831325730844</v>
      </c>
      <c r="L1038" s="1">
        <f t="shared" si="35"/>
        <v>-9068.506377270649</v>
      </c>
      <c r="M1038" s="1">
        <f t="shared" si="37"/>
        <v>9068.506377270649</v>
      </c>
      <c r="N1038" s="1">
        <f t="shared" si="38"/>
        <v>0</v>
      </c>
      <c r="P1038" s="1">
        <f t="shared" si="39"/>
        <v>0</v>
      </c>
    </row>
    <row r="1039" spans="2:16" x14ac:dyDescent="0.35">
      <c r="B1039" s="3">
        <v>44963</v>
      </c>
      <c r="C1039" s="4">
        <v>1032</v>
      </c>
      <c r="D1039" s="4"/>
      <c r="E1039" s="1">
        <v>-6.1155882399261934E-3</v>
      </c>
      <c r="F1039" s="1">
        <v>-6115.5882399261463</v>
      </c>
      <c r="G1039" s="1">
        <v>-2522.5345915920411</v>
      </c>
      <c r="H1039" s="4">
        <f t="shared" si="36"/>
        <v>10787.000992908725</v>
      </c>
      <c r="J1039" s="1" cm="1">
        <f t="array" ref="J1039">AVERAGE(IF(F490:F1039&lt;(-1*H1039),F490:F1039))</f>
        <v>-12956.831325730844</v>
      </c>
      <c r="L1039" s="1">
        <f t="shared" si="35"/>
        <v>-6115.5882399261936</v>
      </c>
      <c r="M1039" s="1">
        <f t="shared" si="37"/>
        <v>6115.5882399261936</v>
      </c>
      <c r="N1039" s="1">
        <f t="shared" si="38"/>
        <v>0</v>
      </c>
      <c r="P1039" s="1">
        <f t="shared" si="39"/>
        <v>0</v>
      </c>
    </row>
    <row r="1040" spans="2:16" x14ac:dyDescent="0.35">
      <c r="B1040" s="3">
        <v>44964</v>
      </c>
      <c r="C1040" s="4">
        <v>1033</v>
      </c>
      <c r="D1040" s="4"/>
      <c r="E1040" s="1">
        <v>-1.9027265593742539E-3</v>
      </c>
      <c r="F1040" s="1">
        <v>-1902.7265593742486</v>
      </c>
      <c r="G1040" s="1">
        <v>-765.99649573000852</v>
      </c>
      <c r="H1040" s="4">
        <f t="shared" si="36"/>
        <v>10787.000992908725</v>
      </c>
      <c r="J1040" s="1" cm="1">
        <f t="array" ref="J1040">AVERAGE(IF(F491:F1040&lt;(-1*H1040),F491:F1040))</f>
        <v>-12956.831325730844</v>
      </c>
      <c r="L1040" s="1">
        <f t="shared" si="35"/>
        <v>-1902.7265593742538</v>
      </c>
      <c r="M1040" s="1">
        <f t="shared" si="37"/>
        <v>1902.7265593742538</v>
      </c>
      <c r="N1040" s="1">
        <f t="shared" si="38"/>
        <v>0</v>
      </c>
      <c r="P1040" s="1">
        <f t="shared" si="39"/>
        <v>0</v>
      </c>
    </row>
    <row r="1041" spans="2:16" x14ac:dyDescent="0.35">
      <c r="B1041" s="3">
        <v>44965</v>
      </c>
      <c r="C1041" s="4">
        <v>1034</v>
      </c>
      <c r="D1041" s="4"/>
      <c r="E1041" s="1">
        <v>1.6367617495153918E-3</v>
      </c>
      <c r="F1041" s="1">
        <v>1636.7617495154263</v>
      </c>
      <c r="G1041" s="1">
        <v>707.08331972101189</v>
      </c>
      <c r="H1041" s="4">
        <f t="shared" si="36"/>
        <v>10787.000992908725</v>
      </c>
      <c r="J1041" s="1" cm="1">
        <f t="array" ref="J1041">AVERAGE(IF(F492:F1041&lt;(-1*H1041),F492:F1041))</f>
        <v>-12956.831325730844</v>
      </c>
      <c r="L1041" s="1">
        <f t="shared" si="35"/>
        <v>1636.7617495153918</v>
      </c>
      <c r="M1041" s="1">
        <f t="shared" si="37"/>
        <v>-1636.7617495153918</v>
      </c>
      <c r="N1041" s="1">
        <f t="shared" si="38"/>
        <v>0</v>
      </c>
      <c r="P1041" s="1">
        <f t="shared" si="39"/>
        <v>0</v>
      </c>
    </row>
    <row r="1042" spans="2:16" x14ac:dyDescent="0.35">
      <c r="B1042" s="3">
        <v>44966</v>
      </c>
      <c r="C1042" s="4">
        <v>1035</v>
      </c>
      <c r="D1042" s="4"/>
      <c r="E1042" s="1">
        <v>-4.9312598749234153E-3</v>
      </c>
      <c r="F1042" s="1">
        <v>-4931.2598749233875</v>
      </c>
      <c r="G1042" s="1">
        <v>-2289.6025543675491</v>
      </c>
      <c r="H1042" s="4">
        <f t="shared" si="36"/>
        <v>10787.000992908725</v>
      </c>
      <c r="J1042" s="1" cm="1">
        <f t="array" ref="J1042">AVERAGE(IF(F493:F1042&lt;(-1*H1042),F493:F1042))</f>
        <v>-12956.831325730844</v>
      </c>
      <c r="L1042" s="1">
        <f t="shared" si="35"/>
        <v>-4931.2598749234157</v>
      </c>
      <c r="M1042" s="1">
        <f t="shared" si="37"/>
        <v>4931.2598749234157</v>
      </c>
      <c r="N1042" s="1">
        <f t="shared" si="38"/>
        <v>0</v>
      </c>
      <c r="P1042" s="1">
        <f t="shared" si="39"/>
        <v>0</v>
      </c>
    </row>
    <row r="1043" spans="2:16" x14ac:dyDescent="0.35">
      <c r="B1043" s="3">
        <v>44967</v>
      </c>
      <c r="C1043" s="4">
        <v>1036</v>
      </c>
      <c r="D1043" s="4"/>
      <c r="E1043" s="1">
        <v>-4.8374143944208622E-3</v>
      </c>
      <c r="F1043" s="1">
        <v>-4837.4143944208045</v>
      </c>
      <c r="G1043" s="1">
        <v>-2229.8272553244915</v>
      </c>
      <c r="H1043" s="4">
        <f t="shared" si="36"/>
        <v>10787.000992908725</v>
      </c>
      <c r="J1043" s="1" cm="1">
        <f t="array" ref="J1043">AVERAGE(IF(F494:F1043&lt;(-1*H1043),F494:F1043))</f>
        <v>-12956.831325730844</v>
      </c>
      <c r="L1043" s="1">
        <f t="shared" si="35"/>
        <v>-4837.4143944208627</v>
      </c>
      <c r="M1043" s="1">
        <f t="shared" si="37"/>
        <v>4837.4143944208627</v>
      </c>
      <c r="N1043" s="1">
        <f t="shared" si="38"/>
        <v>0</v>
      </c>
      <c r="P1043" s="1">
        <f t="shared" si="39"/>
        <v>0</v>
      </c>
    </row>
    <row r="1044" spans="2:16" x14ac:dyDescent="0.35">
      <c r="B1044" s="3">
        <v>44970</v>
      </c>
      <c r="C1044" s="4">
        <v>1037</v>
      </c>
      <c r="D1044" s="4"/>
      <c r="E1044" s="1">
        <v>2.673407576783395E-3</v>
      </c>
      <c r="F1044" s="1">
        <v>2673.4075767834438</v>
      </c>
      <c r="G1044" s="1">
        <v>1228.5751341931459</v>
      </c>
      <c r="H1044" s="4">
        <f t="shared" si="36"/>
        <v>10787.000992908725</v>
      </c>
      <c r="J1044" s="1" cm="1">
        <f t="array" ref="J1044">AVERAGE(IF(F495:F1044&lt;(-1*H1044),F495:F1044))</f>
        <v>-12956.831325730844</v>
      </c>
      <c r="L1044" s="1">
        <f t="shared" si="35"/>
        <v>2673.4075767833951</v>
      </c>
      <c r="M1044" s="1">
        <f t="shared" si="37"/>
        <v>-2673.4075767833951</v>
      </c>
      <c r="N1044" s="1">
        <f t="shared" si="38"/>
        <v>0</v>
      </c>
      <c r="P1044" s="1">
        <f t="shared" si="39"/>
        <v>0</v>
      </c>
    </row>
    <row r="1045" spans="2:16" x14ac:dyDescent="0.35">
      <c r="B1045" s="3">
        <v>44971</v>
      </c>
      <c r="C1045" s="4">
        <v>1038</v>
      </c>
      <c r="D1045" s="4"/>
      <c r="E1045" s="1">
        <v>-2.8798993441714383E-3</v>
      </c>
      <c r="F1045" s="1">
        <v>-2879.8993441713974</v>
      </c>
      <c r="G1045" s="1">
        <v>-1397.0873825467547</v>
      </c>
      <c r="H1045" s="4">
        <f t="shared" si="36"/>
        <v>10787.000992908725</v>
      </c>
      <c r="J1045" s="1" cm="1">
        <f t="array" ref="J1045">AVERAGE(IF(F496:F1045&lt;(-1*H1045),F496:F1045))</f>
        <v>-12956.831325730844</v>
      </c>
      <c r="L1045" s="1">
        <f t="shared" si="35"/>
        <v>-2879.8993441714383</v>
      </c>
      <c r="M1045" s="1">
        <f t="shared" si="37"/>
        <v>2879.8993441714383</v>
      </c>
      <c r="N1045" s="1">
        <f t="shared" si="38"/>
        <v>0</v>
      </c>
      <c r="P1045" s="1">
        <f t="shared" si="39"/>
        <v>0</v>
      </c>
    </row>
    <row r="1046" spans="2:16" x14ac:dyDescent="0.35">
      <c r="B1046" s="3">
        <v>44972</v>
      </c>
      <c r="C1046" s="4">
        <v>1039</v>
      </c>
      <c r="D1046" s="4"/>
      <c r="E1046" s="1">
        <v>-2.8800891945691418E-3</v>
      </c>
      <c r="F1046" s="1">
        <v>-2880.0891945691546</v>
      </c>
      <c r="G1046" s="1">
        <v>-1463.6131592939078</v>
      </c>
      <c r="H1046" s="4">
        <f t="shared" si="36"/>
        <v>10787.000992908725</v>
      </c>
      <c r="J1046" s="1" cm="1">
        <f t="array" ref="J1046">AVERAGE(IF(F497:F1046&lt;(-1*H1046),F497:F1046))</f>
        <v>-12956.831325730844</v>
      </c>
      <c r="L1046" s="1">
        <f t="shared" si="35"/>
        <v>-2880.0891945691419</v>
      </c>
      <c r="M1046" s="1">
        <f t="shared" si="37"/>
        <v>2880.0891945691419</v>
      </c>
      <c r="N1046" s="1">
        <f t="shared" si="38"/>
        <v>0</v>
      </c>
      <c r="P1046" s="1">
        <f t="shared" si="39"/>
        <v>0</v>
      </c>
    </row>
    <row r="1047" spans="2:16" x14ac:dyDescent="0.35">
      <c r="B1047" s="3">
        <v>44973</v>
      </c>
      <c r="C1047" s="4">
        <v>1040</v>
      </c>
      <c r="D1047" s="4"/>
      <c r="E1047" s="1">
        <v>-5.2701026779499406E-3</v>
      </c>
      <c r="F1047" s="1">
        <v>-5270.1026779499371</v>
      </c>
      <c r="G1047" s="1">
        <v>-2796.3687579566777</v>
      </c>
      <c r="H1047" s="4">
        <f t="shared" si="36"/>
        <v>10787.000992908725</v>
      </c>
      <c r="J1047" s="1" cm="1">
        <f t="array" ref="J1047">AVERAGE(IF(F498:F1047&lt;(-1*H1047),F498:F1047))</f>
        <v>-12956.831325730844</v>
      </c>
      <c r="L1047" s="1">
        <f t="shared" si="35"/>
        <v>-5270.1026779499407</v>
      </c>
      <c r="M1047" s="1">
        <f t="shared" si="37"/>
        <v>5270.1026779499407</v>
      </c>
      <c r="N1047" s="1">
        <f t="shared" si="38"/>
        <v>0</v>
      </c>
      <c r="P1047" s="1">
        <f t="shared" si="39"/>
        <v>0</v>
      </c>
    </row>
    <row r="1048" spans="2:16" x14ac:dyDescent="0.35">
      <c r="B1048" s="3">
        <v>44974</v>
      </c>
      <c r="C1048" s="4">
        <v>1041</v>
      </c>
      <c r="D1048" s="4"/>
      <c r="E1048" s="1">
        <v>2.1068311006373465E-3</v>
      </c>
      <c r="F1048" s="1">
        <v>2106.831100637326</v>
      </c>
      <c r="G1048" s="1">
        <v>1068.0657073960592</v>
      </c>
      <c r="H1048" s="4">
        <f t="shared" si="36"/>
        <v>10787.000992908725</v>
      </c>
      <c r="J1048" s="1" cm="1">
        <f t="array" ref="J1048">AVERAGE(IF(F499:F1048&lt;(-1*H1048),F499:F1048))</f>
        <v>-12956.831325730844</v>
      </c>
      <c r="L1048" s="1">
        <f t="shared" si="35"/>
        <v>2106.8311006373465</v>
      </c>
      <c r="M1048" s="1">
        <f t="shared" si="37"/>
        <v>-2106.8311006373465</v>
      </c>
      <c r="N1048" s="1">
        <f t="shared" si="38"/>
        <v>0</v>
      </c>
      <c r="P1048" s="1">
        <f t="shared" si="39"/>
        <v>0</v>
      </c>
    </row>
    <row r="1049" spans="2:16" x14ac:dyDescent="0.35">
      <c r="B1049" s="3">
        <v>44978</v>
      </c>
      <c r="C1049" s="4">
        <v>1042</v>
      </c>
      <c r="D1049" s="4"/>
      <c r="E1049" s="1">
        <v>-9.7174524905562932E-3</v>
      </c>
      <c r="F1049" s="1">
        <v>-9717.4524905562866</v>
      </c>
      <c r="G1049" s="1">
        <v>-5234.1856727267177</v>
      </c>
      <c r="H1049" s="4">
        <f t="shared" si="36"/>
        <v>10787.000992908725</v>
      </c>
      <c r="J1049" s="1" cm="1">
        <f t="array" ref="J1049">AVERAGE(IF(F500:F1049&lt;(-1*H1049),F500:F1049))</f>
        <v>-12956.831325730844</v>
      </c>
      <c r="L1049" s="1">
        <f t="shared" si="35"/>
        <v>-9717.4524905562939</v>
      </c>
      <c r="M1049" s="1">
        <f t="shared" si="37"/>
        <v>9717.4524905562939</v>
      </c>
      <c r="N1049" s="1">
        <f t="shared" si="38"/>
        <v>0</v>
      </c>
      <c r="P1049" s="1">
        <f t="shared" si="39"/>
        <v>0</v>
      </c>
    </row>
    <row r="1050" spans="2:16" x14ac:dyDescent="0.35">
      <c r="B1050" s="3">
        <v>44979</v>
      </c>
      <c r="C1050" s="4">
        <v>1043</v>
      </c>
      <c r="D1050" s="4"/>
      <c r="E1050" s="1">
        <v>2.4407515568255485E-3</v>
      </c>
      <c r="F1050" s="1">
        <v>2440.7515568255913</v>
      </c>
      <c r="G1050" s="1">
        <v>1005.3202989107428</v>
      </c>
      <c r="H1050" s="4">
        <f t="shared" si="36"/>
        <v>10787.000992908725</v>
      </c>
      <c r="J1050" s="1" cm="1">
        <f t="array" ref="J1050">AVERAGE(IF(F501:F1050&lt;(-1*H1050),F501:F1050))</f>
        <v>-12956.831325730844</v>
      </c>
      <c r="L1050" s="1">
        <f t="shared" si="35"/>
        <v>2440.7515568255485</v>
      </c>
      <c r="M1050" s="1">
        <f t="shared" si="37"/>
        <v>-2440.7515568255485</v>
      </c>
      <c r="N1050" s="1">
        <f t="shared" si="38"/>
        <v>0</v>
      </c>
      <c r="P1050" s="1">
        <f t="shared" si="39"/>
        <v>0</v>
      </c>
    </row>
    <row r="1051" spans="2:16" x14ac:dyDescent="0.35">
      <c r="B1051" s="3">
        <v>44980</v>
      </c>
      <c r="C1051" s="4">
        <v>1044</v>
      </c>
      <c r="D1051" s="4"/>
      <c r="E1051" s="1">
        <v>4.3862286731372211E-3</v>
      </c>
      <c r="F1051" s="1">
        <v>4386.2286731372587</v>
      </c>
      <c r="G1051" s="1">
        <v>1923.9959933592713</v>
      </c>
      <c r="H1051" s="4">
        <f t="shared" si="36"/>
        <v>10787.000992908725</v>
      </c>
      <c r="J1051" s="1" cm="1">
        <f t="array" ref="J1051">AVERAGE(IF(F502:F1051&lt;(-1*H1051),F502:F1051))</f>
        <v>-12956.831325730844</v>
      </c>
      <c r="L1051" s="1">
        <f t="shared" si="35"/>
        <v>4386.2286731372214</v>
      </c>
      <c r="M1051" s="1">
        <f t="shared" si="37"/>
        <v>-4386.2286731372214</v>
      </c>
      <c r="N1051" s="1">
        <f t="shared" si="38"/>
        <v>0</v>
      </c>
      <c r="P1051" s="1">
        <f t="shared" si="39"/>
        <v>0</v>
      </c>
    </row>
    <row r="1052" spans="2:16" x14ac:dyDescent="0.35">
      <c r="B1052" s="3">
        <v>44981</v>
      </c>
      <c r="C1052" s="4">
        <v>1045</v>
      </c>
      <c r="D1052" s="4"/>
      <c r="E1052" s="1">
        <v>-5.7424682605541266E-3</v>
      </c>
      <c r="F1052" s="1">
        <v>-5742.4682605541311</v>
      </c>
      <c r="G1052" s="1">
        <v>-2562.5573138550299</v>
      </c>
      <c r="H1052" s="4">
        <f t="shared" si="36"/>
        <v>10787.000992908725</v>
      </c>
      <c r="J1052" s="1" cm="1">
        <f t="array" ref="J1052">AVERAGE(IF(F503:F1052&lt;(-1*H1052),F503:F1052))</f>
        <v>-12956.831325730844</v>
      </c>
      <c r="L1052" s="1">
        <f t="shared" si="35"/>
        <v>-5742.4682605541266</v>
      </c>
      <c r="M1052" s="1">
        <f t="shared" si="37"/>
        <v>5742.4682605541266</v>
      </c>
      <c r="N1052" s="1">
        <f t="shared" si="38"/>
        <v>0</v>
      </c>
      <c r="P1052" s="1">
        <f t="shared" si="39"/>
        <v>0</v>
      </c>
    </row>
    <row r="1053" spans="2:16" x14ac:dyDescent="0.35">
      <c r="B1053" s="3">
        <v>44984</v>
      </c>
      <c r="C1053" s="4">
        <v>1046</v>
      </c>
      <c r="D1053" s="4"/>
      <c r="E1053" s="1">
        <v>1.2741911607579873E-3</v>
      </c>
      <c r="F1053" s="1">
        <v>1274.1911607580259</v>
      </c>
      <c r="G1053" s="1">
        <v>553.27797857422502</v>
      </c>
      <c r="H1053" s="4">
        <f t="shared" si="36"/>
        <v>10787.000992908725</v>
      </c>
      <c r="J1053" s="1" cm="1">
        <f t="array" ref="J1053">AVERAGE(IF(F504:F1053&lt;(-1*H1053),F504:F1053))</f>
        <v>-12956.831325730844</v>
      </c>
      <c r="L1053" s="1">
        <f t="shared" si="35"/>
        <v>1274.1911607579873</v>
      </c>
      <c r="M1053" s="1">
        <f t="shared" si="37"/>
        <v>-1274.1911607579873</v>
      </c>
      <c r="N1053" s="1">
        <f t="shared" si="38"/>
        <v>0</v>
      </c>
      <c r="P1053" s="1">
        <f t="shared" si="39"/>
        <v>0</v>
      </c>
    </row>
    <row r="1054" spans="2:16" x14ac:dyDescent="0.35">
      <c r="B1054" s="3">
        <v>44985</v>
      </c>
      <c r="C1054" s="4">
        <v>1047</v>
      </c>
      <c r="D1054" s="4"/>
      <c r="E1054" s="1">
        <v>6.3004513943532806E-4</v>
      </c>
      <c r="F1054" s="1">
        <v>630.04513943532947</v>
      </c>
      <c r="G1054" s="1">
        <v>295.07304709084906</v>
      </c>
      <c r="H1054" s="4">
        <f t="shared" si="36"/>
        <v>10787.000992908725</v>
      </c>
      <c r="J1054" s="1" cm="1">
        <f t="array" ref="J1054">AVERAGE(IF(F505:F1054&lt;(-1*H1054),F505:F1054))</f>
        <v>-12956.831325730844</v>
      </c>
      <c r="L1054" s="1">
        <f t="shared" si="35"/>
        <v>630.04513943532811</v>
      </c>
      <c r="M1054" s="1">
        <f t="shared" si="37"/>
        <v>-630.04513943532811</v>
      </c>
      <c r="N1054" s="1">
        <f t="shared" si="38"/>
        <v>0</v>
      </c>
      <c r="P1054" s="1">
        <f t="shared" si="39"/>
        <v>0</v>
      </c>
    </row>
    <row r="1055" spans="2:16" x14ac:dyDescent="0.35">
      <c r="B1055" s="3">
        <v>44986</v>
      </c>
      <c r="C1055" s="4">
        <v>1048</v>
      </c>
      <c r="D1055" s="4"/>
      <c r="E1055" s="1">
        <v>-5.3293498466819552E-3</v>
      </c>
      <c r="F1055" s="1">
        <v>-5329.3498466819292</v>
      </c>
      <c r="G1055" s="1">
        <v>-2702.8716730826864</v>
      </c>
      <c r="H1055" s="4">
        <f t="shared" si="36"/>
        <v>10787.000992908725</v>
      </c>
      <c r="J1055" s="1" cm="1">
        <f t="array" ref="J1055">AVERAGE(IF(F506:F1055&lt;(-1*H1055),F506:F1055))</f>
        <v>-12956.831325730844</v>
      </c>
      <c r="L1055" s="1">
        <f t="shared" si="35"/>
        <v>-5329.3498466819556</v>
      </c>
      <c r="M1055" s="1">
        <f t="shared" si="37"/>
        <v>5329.3498466819556</v>
      </c>
      <c r="N1055" s="1">
        <f t="shared" si="38"/>
        <v>0</v>
      </c>
      <c r="P1055" s="1">
        <f t="shared" si="39"/>
        <v>0</v>
      </c>
    </row>
    <row r="1056" spans="2:16" x14ac:dyDescent="0.35">
      <c r="B1056" s="3">
        <v>44987</v>
      </c>
      <c r="C1056" s="4">
        <v>1049</v>
      </c>
      <c r="D1056" s="4"/>
      <c r="E1056" s="1">
        <v>-8.7249737730773168E-4</v>
      </c>
      <c r="F1056" s="1">
        <v>-872.49737730773631</v>
      </c>
      <c r="G1056" s="1">
        <v>-425.92363363685735</v>
      </c>
      <c r="H1056" s="4">
        <f t="shared" si="36"/>
        <v>10787.000992908725</v>
      </c>
      <c r="J1056" s="1" cm="1">
        <f t="array" ref="J1056">AVERAGE(IF(F507:F1056&lt;(-1*H1056),F507:F1056))</f>
        <v>-12956.831325730844</v>
      </c>
      <c r="L1056" s="1">
        <f t="shared" si="35"/>
        <v>-872.49737730773165</v>
      </c>
      <c r="M1056" s="1">
        <f t="shared" si="37"/>
        <v>872.49737730773165</v>
      </c>
      <c r="N1056" s="1">
        <f t="shared" si="38"/>
        <v>0</v>
      </c>
      <c r="P1056" s="1">
        <f t="shared" si="39"/>
        <v>0</v>
      </c>
    </row>
    <row r="1057" spans="2:17" x14ac:dyDescent="0.35">
      <c r="B1057" s="3">
        <v>44988</v>
      </c>
      <c r="C1057" s="4">
        <v>1050</v>
      </c>
      <c r="D1057" s="4">
        <v>1</v>
      </c>
      <c r="E1057" s="1">
        <v>8.0146718214216296E-3</v>
      </c>
      <c r="F1057" s="1">
        <v>8014.6718214215944</v>
      </c>
      <c r="G1057" s="1">
        <v>4229.5456851171357</v>
      </c>
      <c r="H1057" s="4">
        <f t="shared" si="36"/>
        <v>10787.000992908725</v>
      </c>
      <c r="I1057" s="1">
        <f>-LARGE(G508:G1057,(1-$C$3)*$C$2)</f>
        <v>6614.6325880517643</v>
      </c>
      <c r="J1057" s="1" cm="1">
        <f t="array" ref="J1057">AVERAGE(IF(F508:F1057&lt;(-1*H1057),F508:F1057))</f>
        <v>-12956.831325730844</v>
      </c>
      <c r="K1057" s="1" cm="1">
        <f t="array" ref="K1057">AVERAGE(IF(G508:G1057&lt;(-1*I1057),G508:G1057))</f>
        <v>-8835.3753079140515</v>
      </c>
      <c r="L1057" s="1">
        <f t="shared" si="35"/>
        <v>8014.6718214216298</v>
      </c>
      <c r="M1057" s="1">
        <f t="shared" si="37"/>
        <v>-8014.6718214216298</v>
      </c>
      <c r="N1057" s="1">
        <f t="shared" si="38"/>
        <v>0</v>
      </c>
      <c r="O1057" s="1">
        <f t="shared" ref="O1057:O1120" si="40">IF(M1057&gt;I1057,1,0)</f>
        <v>0</v>
      </c>
      <c r="P1057" s="1">
        <f t="shared" si="39"/>
        <v>0</v>
      </c>
      <c r="Q1057" s="1">
        <f t="shared" ref="Q1057:Q1120" si="41">IF($L1057&gt;I1057,(O1057-K1057)^2,0)</f>
        <v>78063856.831697315</v>
      </c>
    </row>
    <row r="1058" spans="2:17" x14ac:dyDescent="0.35">
      <c r="B1058" s="3">
        <v>44991</v>
      </c>
      <c r="C1058" s="4">
        <v>1051</v>
      </c>
      <c r="D1058" s="4">
        <v>2</v>
      </c>
      <c r="E1058" s="1">
        <v>-2.2978631709709894E-3</v>
      </c>
      <c r="F1058" s="1">
        <v>-2297.8631709710462</v>
      </c>
      <c r="G1058" s="1">
        <v>-1020.6341858328312</v>
      </c>
      <c r="H1058" s="4">
        <f t="shared" si="36"/>
        <v>10787.000992908725</v>
      </c>
      <c r="I1058" s="1">
        <f t="shared" si="36"/>
        <v>6614.6325880517643</v>
      </c>
      <c r="J1058" s="1" cm="1">
        <f t="array" ref="J1058">AVERAGE(IF(F509:F1058&lt;(-1*H1058),F509:F1058))</f>
        <v>-12956.831325730844</v>
      </c>
      <c r="K1058" s="1" cm="1">
        <f t="array" ref="K1058">AVERAGE(IF(G509:G1058&lt;(-1*I1058),G509:G1058))</f>
        <v>-8835.3753079140515</v>
      </c>
      <c r="L1058" s="1">
        <f t="shared" si="35"/>
        <v>-2297.8631709709894</v>
      </c>
      <c r="M1058" s="1">
        <f t="shared" si="37"/>
        <v>2297.8631709709894</v>
      </c>
      <c r="N1058" s="1">
        <f t="shared" si="38"/>
        <v>0</v>
      </c>
      <c r="O1058" s="1">
        <f t="shared" si="40"/>
        <v>0</v>
      </c>
      <c r="P1058" s="1">
        <f t="shared" si="39"/>
        <v>0</v>
      </c>
      <c r="Q1058" s="1">
        <f t="shared" si="41"/>
        <v>0</v>
      </c>
    </row>
    <row r="1059" spans="2:17" x14ac:dyDescent="0.35">
      <c r="B1059" s="3">
        <v>44992</v>
      </c>
      <c r="C1059" s="4">
        <v>1052</v>
      </c>
      <c r="D1059" s="4">
        <v>3</v>
      </c>
      <c r="E1059" s="1">
        <v>-1.6715209811091866E-3</v>
      </c>
      <c r="F1059" s="1">
        <v>-1671.5209811092354</v>
      </c>
      <c r="G1059" s="1">
        <v>-790.22368470954552</v>
      </c>
      <c r="H1059" s="4">
        <f t="shared" ref="H1059:I1074" si="42">-LARGE(F510:F1059,(1-$C$3)*$C$2)</f>
        <v>10787.000992908725</v>
      </c>
      <c r="I1059" s="1">
        <f t="shared" si="42"/>
        <v>6614.6325880517643</v>
      </c>
      <c r="J1059" s="1" cm="1">
        <f t="array" ref="J1059">AVERAGE(IF(F510:F1059&lt;(-1*H1059),F510:F1059))</f>
        <v>-12956.831325730844</v>
      </c>
      <c r="K1059" s="1" cm="1">
        <f t="array" ref="K1059">AVERAGE(IF(G510:G1059&lt;(-1*I1059),G510:G1059))</f>
        <v>-8835.3753079140515</v>
      </c>
      <c r="L1059" s="1">
        <f t="shared" si="35"/>
        <v>-1671.5209811091866</v>
      </c>
      <c r="M1059" s="1">
        <f t="shared" si="37"/>
        <v>1671.5209811091866</v>
      </c>
      <c r="N1059" s="1">
        <f t="shared" si="38"/>
        <v>0</v>
      </c>
      <c r="O1059" s="1">
        <f t="shared" si="40"/>
        <v>0</v>
      </c>
      <c r="P1059" s="1">
        <f t="shared" si="39"/>
        <v>0</v>
      </c>
      <c r="Q1059" s="1">
        <f t="shared" si="41"/>
        <v>0</v>
      </c>
    </row>
    <row r="1060" spans="2:17" x14ac:dyDescent="0.35">
      <c r="B1060" s="3">
        <v>44993</v>
      </c>
      <c r="C1060" s="4">
        <v>1053</v>
      </c>
      <c r="D1060" s="4">
        <v>4</v>
      </c>
      <c r="E1060" s="1">
        <v>-1.0602499323186841E-3</v>
      </c>
      <c r="F1060" s="1">
        <v>-1060.249932318693</v>
      </c>
      <c r="G1060" s="1">
        <v>-537.50858265534418</v>
      </c>
      <c r="H1060" s="4">
        <f t="shared" si="42"/>
        <v>10787.000992908725</v>
      </c>
      <c r="I1060" s="1">
        <f t="shared" si="42"/>
        <v>6614.6325880517643</v>
      </c>
      <c r="J1060" s="1" cm="1">
        <f t="array" ref="J1060">AVERAGE(IF(F511:F1060&lt;(-1*H1060),F511:F1060))</f>
        <v>-12956.831325730844</v>
      </c>
      <c r="K1060" s="1" cm="1">
        <f t="array" ref="K1060">AVERAGE(IF(G511:G1060&lt;(-1*I1060),G511:G1060))</f>
        <v>-8835.3753079140515</v>
      </c>
      <c r="L1060" s="1">
        <f t="shared" si="35"/>
        <v>-1060.2499323186842</v>
      </c>
      <c r="M1060" s="1">
        <f t="shared" si="37"/>
        <v>1060.2499323186842</v>
      </c>
      <c r="N1060" s="1">
        <f t="shared" si="38"/>
        <v>0</v>
      </c>
      <c r="O1060" s="1">
        <f t="shared" si="40"/>
        <v>0</v>
      </c>
      <c r="P1060" s="1">
        <f t="shared" si="39"/>
        <v>0</v>
      </c>
      <c r="Q1060" s="1">
        <f t="shared" si="41"/>
        <v>0</v>
      </c>
    </row>
    <row r="1061" spans="2:17" x14ac:dyDescent="0.35">
      <c r="B1061" s="3">
        <v>44994</v>
      </c>
      <c r="C1061" s="4">
        <v>1054</v>
      </c>
      <c r="D1061" s="4">
        <v>5</v>
      </c>
      <c r="E1061" s="1">
        <v>2.228218323252814E-3</v>
      </c>
      <c r="F1061" s="1">
        <v>2228.2183232528623</v>
      </c>
      <c r="G1061" s="1">
        <v>1218.7662887041013</v>
      </c>
      <c r="H1061" s="4">
        <f t="shared" si="42"/>
        <v>10787.000992908725</v>
      </c>
      <c r="I1061" s="1">
        <f t="shared" si="42"/>
        <v>6614.6325880517643</v>
      </c>
      <c r="J1061" s="1" cm="1">
        <f t="array" ref="J1061">AVERAGE(IF(F512:F1061&lt;(-1*H1061),F512:F1061))</f>
        <v>-12956.831325730844</v>
      </c>
      <c r="K1061" s="1" cm="1">
        <f t="array" ref="K1061">AVERAGE(IF(G512:G1061&lt;(-1*I1061),G512:G1061))</f>
        <v>-8835.3753079140515</v>
      </c>
      <c r="L1061" s="1">
        <f t="shared" si="35"/>
        <v>2228.2183232528141</v>
      </c>
      <c r="M1061" s="1">
        <f t="shared" si="37"/>
        <v>-2228.2183232528141</v>
      </c>
      <c r="N1061" s="1">
        <f t="shared" si="38"/>
        <v>0</v>
      </c>
      <c r="O1061" s="1">
        <f t="shared" si="40"/>
        <v>0</v>
      </c>
      <c r="P1061" s="1">
        <f t="shared" si="39"/>
        <v>0</v>
      </c>
      <c r="Q1061" s="1">
        <f t="shared" si="41"/>
        <v>0</v>
      </c>
    </row>
    <row r="1062" spans="2:17" x14ac:dyDescent="0.35">
      <c r="B1062" s="3">
        <v>44995</v>
      </c>
      <c r="C1062" s="4">
        <v>1055</v>
      </c>
      <c r="D1062" s="4">
        <v>6</v>
      </c>
      <c r="E1062" s="1">
        <v>1.2158796995582598E-2</v>
      </c>
      <c r="F1062" s="1">
        <v>12158.796995582641</v>
      </c>
      <c r="G1062" s="1">
        <v>7023.3686126944713</v>
      </c>
      <c r="H1062" s="4">
        <f t="shared" si="42"/>
        <v>10787.000992908725</v>
      </c>
      <c r="I1062" s="1">
        <f t="shared" si="42"/>
        <v>6614.6325880517643</v>
      </c>
      <c r="J1062" s="1" cm="1">
        <f t="array" ref="J1062">AVERAGE(IF(F513:F1062&lt;(-1*H1062),F513:F1062))</f>
        <v>-12956.831325730844</v>
      </c>
      <c r="K1062" s="1" cm="1">
        <f t="array" ref="K1062">AVERAGE(IF(G513:G1062&lt;(-1*I1062),G513:G1062))</f>
        <v>-8835.3753079140515</v>
      </c>
      <c r="L1062" s="1">
        <f t="shared" si="35"/>
        <v>12158.796995582599</v>
      </c>
      <c r="M1062" s="1">
        <f t="shared" si="37"/>
        <v>-12158.796995582599</v>
      </c>
      <c r="N1062" s="1">
        <f t="shared" si="38"/>
        <v>0</v>
      </c>
      <c r="O1062" s="1">
        <f t="shared" si="40"/>
        <v>0</v>
      </c>
      <c r="P1062" s="1">
        <f t="shared" si="39"/>
        <v>630794785.97436202</v>
      </c>
      <c r="Q1062" s="1">
        <f t="shared" si="41"/>
        <v>78063856.831697315</v>
      </c>
    </row>
    <row r="1063" spans="2:17" x14ac:dyDescent="0.35">
      <c r="B1063" s="3">
        <v>44998</v>
      </c>
      <c r="C1063" s="4">
        <v>1056</v>
      </c>
      <c r="D1063" s="4">
        <v>7</v>
      </c>
      <c r="E1063" s="1">
        <v>5.6139130144299814E-3</v>
      </c>
      <c r="F1063" s="1">
        <v>5613.9130144299706</v>
      </c>
      <c r="G1063" s="1">
        <v>2093.795918193026</v>
      </c>
      <c r="H1063" s="4">
        <f t="shared" si="42"/>
        <v>10787.000992908725</v>
      </c>
      <c r="I1063" s="1">
        <f t="shared" si="42"/>
        <v>6614.6325880517643</v>
      </c>
      <c r="J1063" s="1" cm="1">
        <f t="array" ref="J1063">AVERAGE(IF(F514:F1063&lt;(-1*H1063),F514:F1063))</f>
        <v>-12956.831325730844</v>
      </c>
      <c r="K1063" s="1" cm="1">
        <f t="array" ref="K1063">AVERAGE(IF(G514:G1063&lt;(-1*I1063),G514:G1063))</f>
        <v>-8835.3753079140515</v>
      </c>
      <c r="L1063" s="1">
        <f t="shared" si="35"/>
        <v>5613.9130144299816</v>
      </c>
      <c r="M1063" s="1">
        <f t="shared" si="37"/>
        <v>-5613.9130144299816</v>
      </c>
      <c r="N1063" s="1">
        <f t="shared" si="38"/>
        <v>0</v>
      </c>
      <c r="O1063" s="1">
        <f t="shared" si="40"/>
        <v>0</v>
      </c>
      <c r="P1063" s="1">
        <f t="shared" si="39"/>
        <v>0</v>
      </c>
      <c r="Q1063" s="1">
        <f t="shared" si="41"/>
        <v>0</v>
      </c>
    </row>
    <row r="1064" spans="2:17" x14ac:dyDescent="0.35">
      <c r="B1064" s="3">
        <v>44999</v>
      </c>
      <c r="C1064" s="4">
        <v>1057</v>
      </c>
      <c r="D1064" s="4">
        <v>8</v>
      </c>
      <c r="E1064" s="1">
        <v>-4.8789584924564828E-3</v>
      </c>
      <c r="F1064" s="1">
        <v>-4878.9584924564697</v>
      </c>
      <c r="G1064" s="1">
        <v>-1831.0357090632656</v>
      </c>
      <c r="H1064" s="4">
        <f t="shared" si="42"/>
        <v>10787.000992908725</v>
      </c>
      <c r="I1064" s="1">
        <f t="shared" si="42"/>
        <v>6614.6325880517643</v>
      </c>
      <c r="J1064" s="1" cm="1">
        <f t="array" ref="J1064">AVERAGE(IF(F515:F1064&lt;(-1*H1064),F515:F1064))</f>
        <v>-12956.831325730844</v>
      </c>
      <c r="K1064" s="1" cm="1">
        <f t="array" ref="K1064">AVERAGE(IF(G515:G1064&lt;(-1*I1064),G515:G1064))</f>
        <v>-8835.3753079140515</v>
      </c>
      <c r="L1064" s="1">
        <f t="shared" si="35"/>
        <v>-4878.9584924564824</v>
      </c>
      <c r="M1064" s="1">
        <f t="shared" si="37"/>
        <v>4878.9584924564824</v>
      </c>
      <c r="N1064" s="1">
        <f t="shared" si="38"/>
        <v>0</v>
      </c>
      <c r="O1064" s="1">
        <f t="shared" si="40"/>
        <v>0</v>
      </c>
      <c r="P1064" s="1">
        <f t="shared" si="39"/>
        <v>0</v>
      </c>
      <c r="Q1064" s="1">
        <f t="shared" si="41"/>
        <v>0</v>
      </c>
    </row>
    <row r="1065" spans="2:17" x14ac:dyDescent="0.35">
      <c r="B1065" s="3">
        <v>45000</v>
      </c>
      <c r="C1065" s="4">
        <v>1058</v>
      </c>
      <c r="D1065" s="4">
        <v>9</v>
      </c>
      <c r="E1065" s="1">
        <v>9.7639054756357667E-3</v>
      </c>
      <c r="F1065" s="1">
        <v>9763.90547563578</v>
      </c>
      <c r="G1065" s="1">
        <v>3749.146398005727</v>
      </c>
      <c r="H1065" s="4">
        <f t="shared" si="42"/>
        <v>10787.000992908725</v>
      </c>
      <c r="I1065" s="1">
        <f t="shared" si="42"/>
        <v>6321.0265606717203</v>
      </c>
      <c r="J1065" s="1" cm="1">
        <f t="array" ref="J1065">AVERAGE(IF(F516:F1065&lt;(-1*H1065),F516:F1065))</f>
        <v>-12956.831325730844</v>
      </c>
      <c r="K1065" s="1" cm="1">
        <f t="array" ref="K1065">AVERAGE(IF(G516:G1065&lt;(-1*I1065),G516:G1065))</f>
        <v>-8189.2509761273877</v>
      </c>
      <c r="L1065" s="1">
        <f t="shared" si="35"/>
        <v>9763.9054756357673</v>
      </c>
      <c r="M1065" s="1">
        <f t="shared" si="37"/>
        <v>-9763.9054756357673</v>
      </c>
      <c r="N1065" s="1">
        <f t="shared" si="38"/>
        <v>0</v>
      </c>
      <c r="O1065" s="1">
        <f t="shared" si="40"/>
        <v>0</v>
      </c>
      <c r="P1065" s="1">
        <f t="shared" si="39"/>
        <v>0</v>
      </c>
      <c r="Q1065" s="1">
        <f t="shared" si="41"/>
        <v>67063831.550003372</v>
      </c>
    </row>
    <row r="1066" spans="2:17" x14ac:dyDescent="0.35">
      <c r="B1066" s="3">
        <v>45001</v>
      </c>
      <c r="C1066" s="4">
        <v>1059</v>
      </c>
      <c r="D1066" s="4">
        <v>10</v>
      </c>
      <c r="E1066" s="1">
        <v>-3.7840954647120734E-3</v>
      </c>
      <c r="F1066" s="1">
        <v>-3784.0954647121252</v>
      </c>
      <c r="G1066" s="1">
        <v>-1278.6657931412485</v>
      </c>
      <c r="H1066" s="4">
        <f t="shared" si="42"/>
        <v>10787.000992908725</v>
      </c>
      <c r="I1066" s="1">
        <f t="shared" si="42"/>
        <v>6321.0265606717203</v>
      </c>
      <c r="J1066" s="1" cm="1">
        <f t="array" ref="J1066">AVERAGE(IF(F517:F1066&lt;(-1*H1066),F517:F1066))</f>
        <v>-12956.831325730844</v>
      </c>
      <c r="K1066" s="1" cm="1">
        <f t="array" ref="K1066">AVERAGE(IF(G517:G1066&lt;(-1*I1066),G517:G1066))</f>
        <v>-8189.2509761273877</v>
      </c>
      <c r="L1066" s="1">
        <f t="shared" si="35"/>
        <v>-3784.0954647120734</v>
      </c>
      <c r="M1066" s="1">
        <f t="shared" si="37"/>
        <v>3784.0954647120734</v>
      </c>
      <c r="N1066" s="1">
        <f t="shared" si="38"/>
        <v>0</v>
      </c>
      <c r="O1066" s="1">
        <f t="shared" si="40"/>
        <v>0</v>
      </c>
      <c r="P1066" s="1">
        <f t="shared" si="39"/>
        <v>0</v>
      </c>
      <c r="Q1066" s="1">
        <f t="shared" si="41"/>
        <v>0</v>
      </c>
    </row>
    <row r="1067" spans="2:17" x14ac:dyDescent="0.35">
      <c r="B1067" s="3">
        <v>45002</v>
      </c>
      <c r="C1067" s="4">
        <v>1060</v>
      </c>
      <c r="D1067" s="4">
        <v>11</v>
      </c>
      <c r="E1067" s="1">
        <v>5.9287802280473464E-3</v>
      </c>
      <c r="F1067" s="1">
        <v>5928.7802280473989</v>
      </c>
      <c r="G1067" s="1">
        <v>2110.1727577123861</v>
      </c>
      <c r="H1067" s="4">
        <f t="shared" si="42"/>
        <v>10787.000992908725</v>
      </c>
      <c r="I1067" s="1">
        <f t="shared" si="42"/>
        <v>6321.0265606717203</v>
      </c>
      <c r="J1067" s="1" cm="1">
        <f t="array" ref="J1067">AVERAGE(IF(F518:F1067&lt;(-1*H1067),F518:F1067))</f>
        <v>-12956.831325730844</v>
      </c>
      <c r="K1067" s="1" cm="1">
        <f t="array" ref="K1067">AVERAGE(IF(G518:G1067&lt;(-1*I1067),G518:G1067))</f>
        <v>-8189.2509761273877</v>
      </c>
      <c r="L1067" s="1">
        <f t="shared" si="35"/>
        <v>5928.7802280473461</v>
      </c>
      <c r="M1067" s="1">
        <f t="shared" si="37"/>
        <v>-5928.7802280473461</v>
      </c>
      <c r="N1067" s="1">
        <f t="shared" si="38"/>
        <v>0</v>
      </c>
      <c r="O1067" s="1">
        <f t="shared" si="40"/>
        <v>0</v>
      </c>
      <c r="P1067" s="1">
        <f t="shared" si="39"/>
        <v>0</v>
      </c>
      <c r="Q1067" s="1">
        <f t="shared" si="41"/>
        <v>0</v>
      </c>
    </row>
    <row r="1068" spans="2:17" x14ac:dyDescent="0.35">
      <c r="B1068" s="3">
        <v>45005</v>
      </c>
      <c r="C1068" s="4">
        <v>1061</v>
      </c>
      <c r="D1068" s="4">
        <v>12</v>
      </c>
      <c r="E1068" s="1">
        <v>-3.2122718613710084E-3</v>
      </c>
      <c r="F1068" s="1">
        <v>-3212.2718613710022</v>
      </c>
      <c r="G1068" s="1">
        <v>-1149.1884425066548</v>
      </c>
      <c r="H1068" s="4">
        <f t="shared" si="42"/>
        <v>10787.000992908725</v>
      </c>
      <c r="I1068" s="1">
        <f t="shared" si="42"/>
        <v>6321.0265606717203</v>
      </c>
      <c r="J1068" s="1" cm="1">
        <f t="array" ref="J1068">AVERAGE(IF(F519:F1068&lt;(-1*H1068),F519:F1068))</f>
        <v>-12956.831325730844</v>
      </c>
      <c r="K1068" s="1" cm="1">
        <f t="array" ref="K1068">AVERAGE(IF(G519:G1068&lt;(-1*I1068),G519:G1068))</f>
        <v>-8189.2509761273877</v>
      </c>
      <c r="L1068" s="1">
        <f t="shared" si="35"/>
        <v>-3212.2718613710085</v>
      </c>
      <c r="M1068" s="1">
        <f t="shared" si="37"/>
        <v>3212.2718613710085</v>
      </c>
      <c r="N1068" s="1">
        <f t="shared" si="38"/>
        <v>0</v>
      </c>
      <c r="O1068" s="1">
        <f t="shared" si="40"/>
        <v>0</v>
      </c>
      <c r="P1068" s="1">
        <f t="shared" si="39"/>
        <v>0</v>
      </c>
      <c r="Q1068" s="1">
        <f t="shared" si="41"/>
        <v>0</v>
      </c>
    </row>
    <row r="1069" spans="2:17" x14ac:dyDescent="0.35">
      <c r="B1069" s="3">
        <v>45006</v>
      </c>
      <c r="C1069" s="4">
        <v>1062</v>
      </c>
      <c r="D1069" s="4">
        <v>13</v>
      </c>
      <c r="E1069" s="1">
        <v>-1.140263115791614E-3</v>
      </c>
      <c r="F1069" s="1">
        <v>-1140.2631157916039</v>
      </c>
      <c r="G1069" s="1">
        <v>-432.04854078042553</v>
      </c>
      <c r="H1069" s="4">
        <f t="shared" si="42"/>
        <v>10787.000992908725</v>
      </c>
      <c r="I1069" s="1">
        <f t="shared" si="42"/>
        <v>6321.0265606717203</v>
      </c>
      <c r="J1069" s="1" cm="1">
        <f t="array" ref="J1069">AVERAGE(IF(F520:F1069&lt;(-1*H1069),F520:F1069))</f>
        <v>-12956.831325730844</v>
      </c>
      <c r="K1069" s="1" cm="1">
        <f t="array" ref="K1069">AVERAGE(IF(G520:G1069&lt;(-1*I1069),G520:G1069))</f>
        <v>-8189.2509761273877</v>
      </c>
      <c r="L1069" s="1">
        <f t="shared" ref="L1069:L1132" si="43">E1069*$C$4</f>
        <v>-1140.2631157916139</v>
      </c>
      <c r="M1069" s="1">
        <f t="shared" si="37"/>
        <v>1140.2631157916139</v>
      </c>
      <c r="N1069" s="1">
        <f t="shared" si="38"/>
        <v>0</v>
      </c>
      <c r="O1069" s="1">
        <f t="shared" si="40"/>
        <v>0</v>
      </c>
      <c r="P1069" s="1">
        <f t="shared" si="39"/>
        <v>0</v>
      </c>
      <c r="Q1069" s="1">
        <f t="shared" si="41"/>
        <v>0</v>
      </c>
    </row>
    <row r="1070" spans="2:17" x14ac:dyDescent="0.35">
      <c r="B1070" s="3">
        <v>45007</v>
      </c>
      <c r="C1070" s="4">
        <v>1063</v>
      </c>
      <c r="D1070" s="4">
        <v>14</v>
      </c>
      <c r="E1070" s="1">
        <v>7.7667325752705518E-3</v>
      </c>
      <c r="F1070" s="1">
        <v>7766.7325752705801</v>
      </c>
      <c r="G1070" s="1">
        <v>3181.0047831684642</v>
      </c>
      <c r="H1070" s="4">
        <f t="shared" si="42"/>
        <v>10787.000992908725</v>
      </c>
      <c r="I1070" s="1">
        <f t="shared" si="42"/>
        <v>6321.0265606717203</v>
      </c>
      <c r="J1070" s="1" cm="1">
        <f t="array" ref="J1070">AVERAGE(IF(F521:F1070&lt;(-1*H1070),F521:F1070))</f>
        <v>-12956.831325730844</v>
      </c>
      <c r="K1070" s="1" cm="1">
        <f t="array" ref="K1070">AVERAGE(IF(G521:G1070&lt;(-1*I1070),G521:G1070))</f>
        <v>-8189.2509761273877</v>
      </c>
      <c r="L1070" s="1">
        <f t="shared" si="43"/>
        <v>7766.7325752705519</v>
      </c>
      <c r="M1070" s="1">
        <f t="shared" ref="M1070:M1133" si="44">L1070*-1</f>
        <v>-7766.7325752705519</v>
      </c>
      <c r="N1070" s="1">
        <f t="shared" ref="N1070:N1133" si="45">IF(M1070&gt;H1070,1,0)</f>
        <v>0</v>
      </c>
      <c r="O1070" s="1">
        <f t="shared" si="40"/>
        <v>0</v>
      </c>
      <c r="P1070" s="1">
        <f t="shared" ref="P1070:P1133" si="46">IF($L1070&gt;H1070,($L1070-J1070)^2,0)</f>
        <v>0</v>
      </c>
      <c r="Q1070" s="1">
        <f t="shared" si="41"/>
        <v>67063831.550003372</v>
      </c>
    </row>
    <row r="1071" spans="2:17" x14ac:dyDescent="0.35">
      <c r="B1071" s="3">
        <v>45008</v>
      </c>
      <c r="C1071" s="4">
        <v>1064</v>
      </c>
      <c r="D1071" s="4">
        <v>15</v>
      </c>
      <c r="E1071" s="1">
        <v>2.7074499362284656E-3</v>
      </c>
      <c r="F1071" s="1">
        <v>2707.449936228455</v>
      </c>
      <c r="G1071" s="1">
        <v>1026.1791239808376</v>
      </c>
      <c r="H1071" s="4">
        <f t="shared" si="42"/>
        <v>10787.000992908725</v>
      </c>
      <c r="I1071" s="1">
        <f t="shared" si="42"/>
        <v>6321.0265606717203</v>
      </c>
      <c r="J1071" s="1" cm="1">
        <f t="array" ref="J1071">AVERAGE(IF(F522:F1071&lt;(-1*H1071),F522:F1071))</f>
        <v>-12956.831325730844</v>
      </c>
      <c r="K1071" s="1" cm="1">
        <f t="array" ref="K1071">AVERAGE(IF(G522:G1071&lt;(-1*I1071),G522:G1071))</f>
        <v>-8189.2509761273877</v>
      </c>
      <c r="L1071" s="1">
        <f t="shared" si="43"/>
        <v>2707.4499362284655</v>
      </c>
      <c r="M1071" s="1">
        <f t="shared" si="44"/>
        <v>-2707.4499362284655</v>
      </c>
      <c r="N1071" s="1">
        <f t="shared" si="45"/>
        <v>0</v>
      </c>
      <c r="O1071" s="1">
        <f t="shared" si="40"/>
        <v>0</v>
      </c>
      <c r="P1071" s="1">
        <f t="shared" si="46"/>
        <v>0</v>
      </c>
      <c r="Q1071" s="1">
        <f t="shared" si="41"/>
        <v>0</v>
      </c>
    </row>
    <row r="1072" spans="2:17" x14ac:dyDescent="0.35">
      <c r="B1072" s="3">
        <v>45009</v>
      </c>
      <c r="C1072" s="4">
        <v>1065</v>
      </c>
      <c r="D1072" s="4">
        <v>16</v>
      </c>
      <c r="E1072" s="1">
        <v>1.8502611040739291E-3</v>
      </c>
      <c r="F1072" s="1">
        <v>1850.2611040739575</v>
      </c>
      <c r="G1072" s="1">
        <v>746.27756299414216</v>
      </c>
      <c r="H1072" s="4">
        <f t="shared" si="42"/>
        <v>10787.000992908725</v>
      </c>
      <c r="I1072" s="1">
        <f t="shared" si="42"/>
        <v>6321.0265606717203</v>
      </c>
      <c r="J1072" s="1" cm="1">
        <f t="array" ref="J1072">AVERAGE(IF(F523:F1072&lt;(-1*H1072),F523:F1072))</f>
        <v>-12956.831325730844</v>
      </c>
      <c r="K1072" s="1" cm="1">
        <f t="array" ref="K1072">AVERAGE(IF(G523:G1072&lt;(-1*I1072),G523:G1072))</f>
        <v>-8189.2509761273877</v>
      </c>
      <c r="L1072" s="1">
        <f t="shared" si="43"/>
        <v>1850.2611040739291</v>
      </c>
      <c r="M1072" s="1">
        <f t="shared" si="44"/>
        <v>-1850.2611040739291</v>
      </c>
      <c r="N1072" s="1">
        <f t="shared" si="45"/>
        <v>0</v>
      </c>
      <c r="O1072" s="1">
        <f t="shared" si="40"/>
        <v>0</v>
      </c>
      <c r="P1072" s="1">
        <f t="shared" si="46"/>
        <v>0</v>
      </c>
      <c r="Q1072" s="1">
        <f t="shared" si="41"/>
        <v>0</v>
      </c>
    </row>
    <row r="1073" spans="2:17" x14ac:dyDescent="0.35">
      <c r="B1073" s="3">
        <v>45012</v>
      </c>
      <c r="C1073" s="4">
        <v>1066</v>
      </c>
      <c r="D1073" s="4">
        <v>17</v>
      </c>
      <c r="E1073" s="1">
        <v>-9.7968175288924882E-3</v>
      </c>
      <c r="F1073" s="1">
        <v>-9796.8175288925413</v>
      </c>
      <c r="G1073" s="1">
        <v>-4242.4949814394004</v>
      </c>
      <c r="H1073" s="4">
        <f t="shared" si="42"/>
        <v>10787.000992908725</v>
      </c>
      <c r="I1073" s="1">
        <f t="shared" si="42"/>
        <v>6321.0265606717203</v>
      </c>
      <c r="J1073" s="1" cm="1">
        <f t="array" ref="J1073">AVERAGE(IF(F524:F1073&lt;(-1*H1073),F524:F1073))</f>
        <v>-12956.831325730844</v>
      </c>
      <c r="K1073" s="1" cm="1">
        <f t="array" ref="K1073">AVERAGE(IF(G524:G1073&lt;(-1*I1073),G524:G1073))</f>
        <v>-8189.2509761273877</v>
      </c>
      <c r="L1073" s="1">
        <f t="shared" si="43"/>
        <v>-9796.8175288924886</v>
      </c>
      <c r="M1073" s="1">
        <f t="shared" si="44"/>
        <v>9796.8175288924886</v>
      </c>
      <c r="N1073" s="1">
        <f t="shared" si="45"/>
        <v>0</v>
      </c>
      <c r="O1073" s="1">
        <f t="shared" si="40"/>
        <v>1</v>
      </c>
      <c r="P1073" s="1">
        <f t="shared" si="46"/>
        <v>0</v>
      </c>
      <c r="Q1073" s="1">
        <f t="shared" si="41"/>
        <v>0</v>
      </c>
    </row>
    <row r="1074" spans="2:17" x14ac:dyDescent="0.35">
      <c r="B1074" s="3">
        <v>45013</v>
      </c>
      <c r="C1074" s="4">
        <v>1067</v>
      </c>
      <c r="D1074" s="4">
        <v>18</v>
      </c>
      <c r="E1074" s="1">
        <v>-7.721667963679576E-4</v>
      </c>
      <c r="F1074" s="1">
        <v>-772.16679636796471</v>
      </c>
      <c r="G1074" s="1">
        <v>-281.09701094951555</v>
      </c>
      <c r="H1074" s="4">
        <f t="shared" si="42"/>
        <v>10787.000992908725</v>
      </c>
      <c r="I1074" s="1">
        <f t="shared" si="42"/>
        <v>6321.0265606717203</v>
      </c>
      <c r="J1074" s="1" cm="1">
        <f t="array" ref="J1074">AVERAGE(IF(F525:F1074&lt;(-1*H1074),F525:F1074))</f>
        <v>-12956.831325730844</v>
      </c>
      <c r="K1074" s="1" cm="1">
        <f t="array" ref="K1074">AVERAGE(IF(G525:G1074&lt;(-1*I1074),G525:G1074))</f>
        <v>-8189.2509761273877</v>
      </c>
      <c r="L1074" s="1">
        <f t="shared" si="43"/>
        <v>-772.16679636795755</v>
      </c>
      <c r="M1074" s="1">
        <f t="shared" si="44"/>
        <v>772.16679636795755</v>
      </c>
      <c r="N1074" s="1">
        <f t="shared" si="45"/>
        <v>0</v>
      </c>
      <c r="O1074" s="1">
        <f t="shared" si="40"/>
        <v>0</v>
      </c>
      <c r="P1074" s="1">
        <f t="shared" si="46"/>
        <v>0</v>
      </c>
      <c r="Q1074" s="1">
        <f t="shared" si="41"/>
        <v>0</v>
      </c>
    </row>
    <row r="1075" spans="2:17" x14ac:dyDescent="0.35">
      <c r="B1075" s="3">
        <v>45014</v>
      </c>
      <c r="C1075" s="4">
        <v>1068</v>
      </c>
      <c r="D1075" s="4">
        <v>19</v>
      </c>
      <c r="E1075" s="1">
        <v>1.7288321076397279E-3</v>
      </c>
      <c r="F1075" s="1">
        <v>1728.8321076397551</v>
      </c>
      <c r="G1075" s="1">
        <v>681.64088791564927</v>
      </c>
      <c r="H1075" s="4">
        <f t="shared" ref="H1075:I1090" si="47">-LARGE(F526:F1075,(1-$C$3)*$C$2)</f>
        <v>10787.000992908725</v>
      </c>
      <c r="I1075" s="1">
        <f t="shared" si="47"/>
        <v>6321.0265606717203</v>
      </c>
      <c r="J1075" s="1" cm="1">
        <f t="array" ref="J1075">AVERAGE(IF(F526:F1075&lt;(-1*H1075),F526:F1075))</f>
        <v>-12956.831325730844</v>
      </c>
      <c r="K1075" s="1" cm="1">
        <f t="array" ref="K1075">AVERAGE(IF(G526:G1075&lt;(-1*I1075),G526:G1075))</f>
        <v>-8189.2509761273877</v>
      </c>
      <c r="L1075" s="1">
        <f t="shared" si="43"/>
        <v>1728.8321076397278</v>
      </c>
      <c r="M1075" s="1">
        <f t="shared" si="44"/>
        <v>-1728.8321076397278</v>
      </c>
      <c r="N1075" s="1">
        <f t="shared" si="45"/>
        <v>0</v>
      </c>
      <c r="O1075" s="1">
        <f t="shared" si="40"/>
        <v>0</v>
      </c>
      <c r="P1075" s="1">
        <f t="shared" si="46"/>
        <v>0</v>
      </c>
      <c r="Q1075" s="1">
        <f t="shared" si="41"/>
        <v>0</v>
      </c>
    </row>
    <row r="1076" spans="2:17" x14ac:dyDescent="0.35">
      <c r="B1076" s="3">
        <v>45015</v>
      </c>
      <c r="C1076" s="4">
        <v>1069</v>
      </c>
      <c r="D1076" s="4">
        <v>20</v>
      </c>
      <c r="E1076" s="1">
        <v>1.4811049746001302E-3</v>
      </c>
      <c r="F1076" s="1">
        <v>1481.1049746001372</v>
      </c>
      <c r="G1076" s="1">
        <v>628.03546335698411</v>
      </c>
      <c r="H1076" s="4">
        <f t="shared" si="47"/>
        <v>10787.000992908725</v>
      </c>
      <c r="I1076" s="1">
        <f t="shared" si="47"/>
        <v>6321.0265606717203</v>
      </c>
      <c r="J1076" s="1" cm="1">
        <f t="array" ref="J1076">AVERAGE(IF(F527:F1076&lt;(-1*H1076),F527:F1076))</f>
        <v>-12956.831325730844</v>
      </c>
      <c r="K1076" s="1" cm="1">
        <f t="array" ref="K1076">AVERAGE(IF(G527:G1076&lt;(-1*I1076),G527:G1076))</f>
        <v>-8189.2509761273877</v>
      </c>
      <c r="L1076" s="1">
        <f t="shared" si="43"/>
        <v>1481.1049746001302</v>
      </c>
      <c r="M1076" s="1">
        <f t="shared" si="44"/>
        <v>-1481.1049746001302</v>
      </c>
      <c r="N1076" s="1">
        <f t="shared" si="45"/>
        <v>0</v>
      </c>
      <c r="O1076" s="1">
        <f t="shared" si="40"/>
        <v>0</v>
      </c>
      <c r="P1076" s="1">
        <f t="shared" si="46"/>
        <v>0</v>
      </c>
      <c r="Q1076" s="1">
        <f t="shared" si="41"/>
        <v>0</v>
      </c>
    </row>
    <row r="1077" spans="2:17" x14ac:dyDescent="0.35">
      <c r="B1077" s="3">
        <v>45016</v>
      </c>
      <c r="C1077" s="4">
        <v>1070</v>
      </c>
      <c r="D1077" s="4">
        <v>21</v>
      </c>
      <c r="E1077" s="1">
        <v>5.7953037618840133E-3</v>
      </c>
      <c r="F1077" s="1">
        <v>5795.303761883988</v>
      </c>
      <c r="G1077" s="1">
        <v>2646.2102219343619</v>
      </c>
      <c r="H1077" s="4">
        <f t="shared" si="47"/>
        <v>10787.000992908725</v>
      </c>
      <c r="I1077" s="1">
        <f t="shared" si="47"/>
        <v>6321.0265606717203</v>
      </c>
      <c r="J1077" s="1" cm="1">
        <f t="array" ref="J1077">AVERAGE(IF(F528:F1077&lt;(-1*H1077),F528:F1077))</f>
        <v>-12956.831325730844</v>
      </c>
      <c r="K1077" s="1" cm="1">
        <f t="array" ref="K1077">AVERAGE(IF(G528:G1077&lt;(-1*I1077),G528:G1077))</f>
        <v>-8189.2509761273877</v>
      </c>
      <c r="L1077" s="1">
        <f t="shared" si="43"/>
        <v>5795.3037618840135</v>
      </c>
      <c r="M1077" s="1">
        <f t="shared" si="44"/>
        <v>-5795.3037618840135</v>
      </c>
      <c r="N1077" s="1">
        <f t="shared" si="45"/>
        <v>0</v>
      </c>
      <c r="O1077" s="1">
        <f t="shared" si="40"/>
        <v>0</v>
      </c>
      <c r="P1077" s="1">
        <f t="shared" si="46"/>
        <v>0</v>
      </c>
      <c r="Q1077" s="1">
        <f t="shared" si="41"/>
        <v>0</v>
      </c>
    </row>
    <row r="1078" spans="2:17" x14ac:dyDescent="0.35">
      <c r="B1078" s="3">
        <v>45019</v>
      </c>
      <c r="C1078" s="4">
        <v>1071</v>
      </c>
      <c r="D1078" s="4">
        <v>22</v>
      </c>
      <c r="E1078" s="1">
        <v>4.0670637912793477E-3</v>
      </c>
      <c r="F1078" s="1">
        <v>4067.0637912793318</v>
      </c>
      <c r="G1078" s="1">
        <v>1795.4296349230242</v>
      </c>
      <c r="H1078" s="4">
        <f t="shared" si="47"/>
        <v>10787.000992908725</v>
      </c>
      <c r="I1078" s="1">
        <f t="shared" si="47"/>
        <v>6321.0265606717203</v>
      </c>
      <c r="J1078" s="1" cm="1">
        <f t="array" ref="J1078">AVERAGE(IF(F529:F1078&lt;(-1*H1078),F529:F1078))</f>
        <v>-12956.831325730844</v>
      </c>
      <c r="K1078" s="1" cm="1">
        <f t="array" ref="K1078">AVERAGE(IF(G529:G1078&lt;(-1*I1078),G529:G1078))</f>
        <v>-8189.2509761273877</v>
      </c>
      <c r="L1078" s="1">
        <f t="shared" si="43"/>
        <v>4067.0637912793477</v>
      </c>
      <c r="M1078" s="1">
        <f t="shared" si="44"/>
        <v>-4067.0637912793477</v>
      </c>
      <c r="N1078" s="1">
        <f t="shared" si="45"/>
        <v>0</v>
      </c>
      <c r="O1078" s="1">
        <f t="shared" si="40"/>
        <v>0</v>
      </c>
      <c r="P1078" s="1">
        <f t="shared" si="46"/>
        <v>0</v>
      </c>
      <c r="Q1078" s="1">
        <f t="shared" si="41"/>
        <v>0</v>
      </c>
    </row>
    <row r="1079" spans="2:17" x14ac:dyDescent="0.35">
      <c r="B1079" s="3">
        <v>45020</v>
      </c>
      <c r="C1079" s="4">
        <v>1072</v>
      </c>
      <c r="D1079" s="4">
        <v>23</v>
      </c>
      <c r="E1079" s="1">
        <v>2.9915989199981114E-3</v>
      </c>
      <c r="F1079" s="1">
        <v>2991.5989199981559</v>
      </c>
      <c r="G1079" s="1">
        <v>1354.1083286713083</v>
      </c>
      <c r="H1079" s="4">
        <f t="shared" si="47"/>
        <v>10787.000992908725</v>
      </c>
      <c r="I1079" s="1">
        <f t="shared" si="47"/>
        <v>6321.0265606717203</v>
      </c>
      <c r="J1079" s="1" cm="1">
        <f t="array" ref="J1079">AVERAGE(IF(F530:F1079&lt;(-1*H1079),F530:F1079))</f>
        <v>-12956.831325730844</v>
      </c>
      <c r="K1079" s="1" cm="1">
        <f t="array" ref="K1079">AVERAGE(IF(G530:G1079&lt;(-1*I1079),G530:G1079))</f>
        <v>-8189.2509761273877</v>
      </c>
      <c r="L1079" s="1">
        <f t="shared" si="43"/>
        <v>2991.5989199981113</v>
      </c>
      <c r="M1079" s="1">
        <f t="shared" si="44"/>
        <v>-2991.5989199981113</v>
      </c>
      <c r="N1079" s="1">
        <f t="shared" si="45"/>
        <v>0</v>
      </c>
      <c r="O1079" s="1">
        <f t="shared" si="40"/>
        <v>0</v>
      </c>
      <c r="P1079" s="1">
        <f t="shared" si="46"/>
        <v>0</v>
      </c>
      <c r="Q1079" s="1">
        <f t="shared" si="41"/>
        <v>0</v>
      </c>
    </row>
    <row r="1080" spans="2:17" x14ac:dyDescent="0.35">
      <c r="B1080" s="3">
        <v>45021</v>
      </c>
      <c r="C1080" s="4">
        <v>1073</v>
      </c>
      <c r="D1080" s="4">
        <v>24</v>
      </c>
      <c r="E1080" s="1">
        <v>3.1397168711985749E-3</v>
      </c>
      <c r="F1080" s="1">
        <v>3139.716871198616</v>
      </c>
      <c r="G1080" s="1">
        <v>1491.7671897108692</v>
      </c>
      <c r="H1080" s="4">
        <f t="shared" si="47"/>
        <v>10787.000992908725</v>
      </c>
      <c r="I1080" s="1">
        <f t="shared" si="47"/>
        <v>6321.0265606717203</v>
      </c>
      <c r="J1080" s="1" cm="1">
        <f t="array" ref="J1080">AVERAGE(IF(F531:F1080&lt;(-1*H1080),F531:F1080))</f>
        <v>-12956.831325730844</v>
      </c>
      <c r="K1080" s="1" cm="1">
        <f t="array" ref="K1080">AVERAGE(IF(G531:G1080&lt;(-1*I1080),G531:G1080))</f>
        <v>-8189.2509761273877</v>
      </c>
      <c r="L1080" s="1">
        <f t="shared" si="43"/>
        <v>3139.7168711985751</v>
      </c>
      <c r="M1080" s="1">
        <f t="shared" si="44"/>
        <v>-3139.7168711985751</v>
      </c>
      <c r="N1080" s="1">
        <f t="shared" si="45"/>
        <v>0</v>
      </c>
      <c r="O1080" s="1">
        <f t="shared" si="40"/>
        <v>0</v>
      </c>
      <c r="P1080" s="1">
        <f t="shared" si="46"/>
        <v>0</v>
      </c>
      <c r="Q1080" s="1">
        <f t="shared" si="41"/>
        <v>0</v>
      </c>
    </row>
    <row r="1081" spans="2:17" x14ac:dyDescent="0.35">
      <c r="B1081" s="3">
        <v>45022</v>
      </c>
      <c r="C1081" s="4">
        <v>1074</v>
      </c>
      <c r="D1081" s="4">
        <v>25</v>
      </c>
      <c r="E1081" s="1">
        <v>-3.7548314824361771E-4</v>
      </c>
      <c r="F1081" s="1">
        <v>-375.48314824362751</v>
      </c>
      <c r="G1081" s="1">
        <v>-186.01092942465996</v>
      </c>
      <c r="H1081" s="4">
        <f t="shared" si="47"/>
        <v>10787.000992908725</v>
      </c>
      <c r="I1081" s="1">
        <f t="shared" si="47"/>
        <v>6321.0265606717203</v>
      </c>
      <c r="J1081" s="1" cm="1">
        <f t="array" ref="J1081">AVERAGE(IF(F532:F1081&lt;(-1*H1081),F532:F1081))</f>
        <v>-12956.831325730844</v>
      </c>
      <c r="K1081" s="1" cm="1">
        <f t="array" ref="K1081">AVERAGE(IF(G532:G1081&lt;(-1*I1081),G532:G1081))</f>
        <v>-8189.2509761273877</v>
      </c>
      <c r="L1081" s="1">
        <f t="shared" si="43"/>
        <v>-375.48314824361773</v>
      </c>
      <c r="M1081" s="1">
        <f t="shared" si="44"/>
        <v>375.48314824361773</v>
      </c>
      <c r="N1081" s="1">
        <f t="shared" si="45"/>
        <v>0</v>
      </c>
      <c r="O1081" s="1">
        <f t="shared" si="40"/>
        <v>0</v>
      </c>
      <c r="P1081" s="1">
        <f t="shared" si="46"/>
        <v>0</v>
      </c>
      <c r="Q1081" s="1">
        <f t="shared" si="41"/>
        <v>0</v>
      </c>
    </row>
    <row r="1082" spans="2:17" x14ac:dyDescent="0.35">
      <c r="B1082" s="3">
        <v>45026</v>
      </c>
      <c r="C1082" s="4">
        <v>1075</v>
      </c>
      <c r="D1082" s="4">
        <v>26</v>
      </c>
      <c r="E1082" s="1">
        <v>-5.5483120129622334E-3</v>
      </c>
      <c r="F1082" s="1">
        <v>-5548.3120129621821</v>
      </c>
      <c r="G1082" s="1">
        <v>-2979.3538724118112</v>
      </c>
      <c r="H1082" s="4">
        <f t="shared" si="47"/>
        <v>10787.000992908725</v>
      </c>
      <c r="I1082" s="1">
        <f t="shared" si="47"/>
        <v>6321.0265606717203</v>
      </c>
      <c r="J1082" s="1" cm="1">
        <f t="array" ref="J1082">AVERAGE(IF(F533:F1082&lt;(-1*H1082),F533:F1082))</f>
        <v>-12956.831325730844</v>
      </c>
      <c r="K1082" s="1" cm="1">
        <f t="array" ref="K1082">AVERAGE(IF(G533:G1082&lt;(-1*I1082),G533:G1082))</f>
        <v>-8189.2509761273877</v>
      </c>
      <c r="L1082" s="1">
        <f t="shared" si="43"/>
        <v>-5548.312012962233</v>
      </c>
      <c r="M1082" s="1">
        <f t="shared" si="44"/>
        <v>5548.312012962233</v>
      </c>
      <c r="N1082" s="1">
        <f t="shared" si="45"/>
        <v>0</v>
      </c>
      <c r="O1082" s="1">
        <f t="shared" si="40"/>
        <v>0</v>
      </c>
      <c r="P1082" s="1">
        <f t="shared" si="46"/>
        <v>0</v>
      </c>
      <c r="Q1082" s="1">
        <f t="shared" si="41"/>
        <v>0</v>
      </c>
    </row>
    <row r="1083" spans="2:17" x14ac:dyDescent="0.35">
      <c r="B1083" s="3">
        <v>45027</v>
      </c>
      <c r="C1083" s="4">
        <v>1076</v>
      </c>
      <c r="D1083" s="4">
        <v>27</v>
      </c>
      <c r="E1083" s="1">
        <v>4.4871707679326907E-4</v>
      </c>
      <c r="F1083" s="1">
        <v>448.71707679331303</v>
      </c>
      <c r="G1083" s="1">
        <v>226.80219701260015</v>
      </c>
      <c r="H1083" s="4">
        <f t="shared" si="47"/>
        <v>10787.000992908725</v>
      </c>
      <c r="I1083" s="1">
        <f t="shared" si="47"/>
        <v>6321.0265606717203</v>
      </c>
      <c r="J1083" s="1" cm="1">
        <f t="array" ref="J1083">AVERAGE(IF(F534:F1083&lt;(-1*H1083),F534:F1083))</f>
        <v>-12956.831325730844</v>
      </c>
      <c r="K1083" s="1" cm="1">
        <f t="array" ref="K1083">AVERAGE(IF(G534:G1083&lt;(-1*I1083),G534:G1083))</f>
        <v>-8189.2509761273877</v>
      </c>
      <c r="L1083" s="1">
        <f t="shared" si="43"/>
        <v>448.71707679326909</v>
      </c>
      <c r="M1083" s="1">
        <f t="shared" si="44"/>
        <v>-448.71707679326909</v>
      </c>
      <c r="N1083" s="1">
        <f t="shared" si="45"/>
        <v>0</v>
      </c>
      <c r="O1083" s="1">
        <f t="shared" si="40"/>
        <v>0</v>
      </c>
      <c r="P1083" s="1">
        <f t="shared" si="46"/>
        <v>0</v>
      </c>
      <c r="Q1083" s="1">
        <f t="shared" si="41"/>
        <v>0</v>
      </c>
    </row>
    <row r="1084" spans="2:17" x14ac:dyDescent="0.35">
      <c r="B1084" s="3">
        <v>45028</v>
      </c>
      <c r="C1084" s="4">
        <v>1077</v>
      </c>
      <c r="D1084" s="4">
        <v>28</v>
      </c>
      <c r="E1084" s="1">
        <v>2.8749976146172867E-4</v>
      </c>
      <c r="F1084" s="1">
        <v>287.49976146174595</v>
      </c>
      <c r="G1084" s="1">
        <v>157.46734453073424</v>
      </c>
      <c r="H1084" s="4">
        <f t="shared" si="47"/>
        <v>10787.000992908725</v>
      </c>
      <c r="I1084" s="1">
        <f t="shared" si="47"/>
        <v>6321.0265606717203</v>
      </c>
      <c r="J1084" s="1" cm="1">
        <f t="array" ref="J1084">AVERAGE(IF(F535:F1084&lt;(-1*H1084),F535:F1084))</f>
        <v>-12956.831325730844</v>
      </c>
      <c r="K1084" s="1" cm="1">
        <f t="array" ref="K1084">AVERAGE(IF(G535:G1084&lt;(-1*I1084),G535:G1084))</f>
        <v>-8189.2509761273877</v>
      </c>
      <c r="L1084" s="1">
        <f t="shared" si="43"/>
        <v>287.49976146172867</v>
      </c>
      <c r="M1084" s="1">
        <f t="shared" si="44"/>
        <v>-287.49976146172867</v>
      </c>
      <c r="N1084" s="1">
        <f t="shared" si="45"/>
        <v>0</v>
      </c>
      <c r="O1084" s="1">
        <f t="shared" si="40"/>
        <v>0</v>
      </c>
      <c r="P1084" s="1">
        <f t="shared" si="46"/>
        <v>0</v>
      </c>
      <c r="Q1084" s="1">
        <f t="shared" si="41"/>
        <v>0</v>
      </c>
    </row>
    <row r="1085" spans="2:17" x14ac:dyDescent="0.35">
      <c r="B1085" s="3">
        <v>45029</v>
      </c>
      <c r="C1085" s="4">
        <v>1078</v>
      </c>
      <c r="D1085" s="4">
        <v>29</v>
      </c>
      <c r="E1085" s="1">
        <v>-2.2484855698985868E-4</v>
      </c>
      <c r="F1085" s="1">
        <v>-224.84855698980391</v>
      </c>
      <c r="G1085" s="1">
        <v>-133.51647864011827</v>
      </c>
      <c r="H1085" s="4">
        <f t="shared" si="47"/>
        <v>10787.000992908725</v>
      </c>
      <c r="I1085" s="1">
        <f t="shared" si="47"/>
        <v>6321.0265606717203</v>
      </c>
      <c r="J1085" s="1" cm="1">
        <f t="array" ref="J1085">AVERAGE(IF(F536:F1085&lt;(-1*H1085),F536:F1085))</f>
        <v>-12956.831325730844</v>
      </c>
      <c r="K1085" s="1" cm="1">
        <f t="array" ref="K1085">AVERAGE(IF(G536:G1085&lt;(-1*I1085),G536:G1085))</f>
        <v>-8189.2509761273877</v>
      </c>
      <c r="L1085" s="1">
        <f t="shared" si="43"/>
        <v>-224.84855698985868</v>
      </c>
      <c r="M1085" s="1">
        <f t="shared" si="44"/>
        <v>224.84855698985868</v>
      </c>
      <c r="N1085" s="1">
        <f t="shared" si="45"/>
        <v>0</v>
      </c>
      <c r="O1085" s="1">
        <f t="shared" si="40"/>
        <v>0</v>
      </c>
      <c r="P1085" s="1">
        <f t="shared" si="46"/>
        <v>0</v>
      </c>
      <c r="Q1085" s="1">
        <f t="shared" si="41"/>
        <v>0</v>
      </c>
    </row>
    <row r="1086" spans="2:17" x14ac:dyDescent="0.35">
      <c r="B1086" s="3">
        <v>45030</v>
      </c>
      <c r="C1086" s="4">
        <v>1079</v>
      </c>
      <c r="D1086" s="4">
        <v>30</v>
      </c>
      <c r="E1086" s="1">
        <v>-4.1011499108948154E-3</v>
      </c>
      <c r="F1086" s="1">
        <v>-4101.1499108948046</v>
      </c>
      <c r="G1086" s="1">
        <v>-2640.5719980032309</v>
      </c>
      <c r="H1086" s="4">
        <f t="shared" si="47"/>
        <v>10787.000992908725</v>
      </c>
      <c r="I1086" s="1">
        <f t="shared" si="47"/>
        <v>6321.0265606717203</v>
      </c>
      <c r="J1086" s="1" cm="1">
        <f t="array" ref="J1086">AVERAGE(IF(F537:F1086&lt;(-1*H1086),F537:F1086))</f>
        <v>-12956.831325730844</v>
      </c>
      <c r="K1086" s="1" cm="1">
        <f t="array" ref="K1086">AVERAGE(IF(G537:G1086&lt;(-1*I1086),G537:G1086))</f>
        <v>-8189.2509761273877</v>
      </c>
      <c r="L1086" s="1">
        <f t="shared" si="43"/>
        <v>-4101.1499108948155</v>
      </c>
      <c r="M1086" s="1">
        <f t="shared" si="44"/>
        <v>4101.1499108948155</v>
      </c>
      <c r="N1086" s="1">
        <f t="shared" si="45"/>
        <v>0</v>
      </c>
      <c r="O1086" s="1">
        <f t="shared" si="40"/>
        <v>0</v>
      </c>
      <c r="P1086" s="1">
        <f t="shared" si="46"/>
        <v>0</v>
      </c>
      <c r="Q1086" s="1">
        <f t="shared" si="41"/>
        <v>0</v>
      </c>
    </row>
    <row r="1087" spans="2:17" x14ac:dyDescent="0.35">
      <c r="B1087" s="3">
        <v>45033</v>
      </c>
      <c r="C1087" s="4">
        <v>1080</v>
      </c>
      <c r="D1087" s="4">
        <v>31</v>
      </c>
      <c r="E1087" s="1">
        <v>-4.9549681045496612E-3</v>
      </c>
      <c r="F1087" s="1">
        <v>-4954.9681045496836</v>
      </c>
      <c r="G1087" s="1">
        <v>-3085.7627441848849</v>
      </c>
      <c r="H1087" s="4">
        <f t="shared" si="47"/>
        <v>10787.000992908725</v>
      </c>
      <c r="I1087" s="1">
        <f t="shared" si="47"/>
        <v>6321.0265606717203</v>
      </c>
      <c r="J1087" s="1" cm="1">
        <f t="array" ref="J1087">AVERAGE(IF(F538:F1087&lt;(-1*H1087),F538:F1087))</f>
        <v>-12956.831325730844</v>
      </c>
      <c r="K1087" s="1" cm="1">
        <f t="array" ref="K1087">AVERAGE(IF(G538:G1087&lt;(-1*I1087),G538:G1087))</f>
        <v>-8189.2509761273877</v>
      </c>
      <c r="L1087" s="1">
        <f t="shared" si="43"/>
        <v>-4954.9681045496609</v>
      </c>
      <c r="M1087" s="1">
        <f t="shared" si="44"/>
        <v>4954.9681045496609</v>
      </c>
      <c r="N1087" s="1">
        <f t="shared" si="45"/>
        <v>0</v>
      </c>
      <c r="O1087" s="1">
        <f t="shared" si="40"/>
        <v>0</v>
      </c>
      <c r="P1087" s="1">
        <f t="shared" si="46"/>
        <v>0</v>
      </c>
      <c r="Q1087" s="1">
        <f t="shared" si="41"/>
        <v>0</v>
      </c>
    </row>
    <row r="1088" spans="2:17" x14ac:dyDescent="0.35">
      <c r="B1088" s="3">
        <v>45034</v>
      </c>
      <c r="C1088" s="4">
        <v>1081</v>
      </c>
      <c r="D1088" s="4">
        <v>32</v>
      </c>
      <c r="E1088" s="1">
        <v>7.8808087829458173E-4</v>
      </c>
      <c r="F1088" s="1">
        <v>788.08087829453871</v>
      </c>
      <c r="G1088" s="1">
        <v>457.87005067718303</v>
      </c>
      <c r="H1088" s="4">
        <f t="shared" si="47"/>
        <v>10787.000992908725</v>
      </c>
      <c r="I1088" s="1">
        <f t="shared" si="47"/>
        <v>6321.0265606717203</v>
      </c>
      <c r="J1088" s="1" cm="1">
        <f t="array" ref="J1088">AVERAGE(IF(F539:F1088&lt;(-1*H1088),F539:F1088))</f>
        <v>-12956.831325730844</v>
      </c>
      <c r="K1088" s="1" cm="1">
        <f t="array" ref="K1088">AVERAGE(IF(G539:G1088&lt;(-1*I1088),G539:G1088))</f>
        <v>-8189.2509761273877</v>
      </c>
      <c r="L1088" s="1">
        <f t="shared" si="43"/>
        <v>788.08087829458168</v>
      </c>
      <c r="M1088" s="1">
        <f t="shared" si="44"/>
        <v>-788.08087829458168</v>
      </c>
      <c r="N1088" s="1">
        <f t="shared" si="45"/>
        <v>0</v>
      </c>
      <c r="O1088" s="1">
        <f t="shared" si="40"/>
        <v>0</v>
      </c>
      <c r="P1088" s="1">
        <f t="shared" si="46"/>
        <v>0</v>
      </c>
      <c r="Q1088" s="1">
        <f t="shared" si="41"/>
        <v>0</v>
      </c>
    </row>
    <row r="1089" spans="2:17" x14ac:dyDescent="0.35">
      <c r="B1089" s="3">
        <v>45035</v>
      </c>
      <c r="C1089" s="4">
        <v>1082</v>
      </c>
      <c r="D1089" s="4">
        <v>33</v>
      </c>
      <c r="E1089" s="1">
        <v>-2.6408059278298459E-3</v>
      </c>
      <c r="F1089" s="1">
        <v>-2640.8059278298169</v>
      </c>
      <c r="G1089" s="1">
        <v>-1657.7669272390297</v>
      </c>
      <c r="H1089" s="4">
        <f t="shared" si="47"/>
        <v>10787.000992908725</v>
      </c>
      <c r="I1089" s="1">
        <f t="shared" si="47"/>
        <v>6321.0265606717203</v>
      </c>
      <c r="J1089" s="1" cm="1">
        <f t="array" ref="J1089">AVERAGE(IF(F540:F1089&lt;(-1*H1089),F540:F1089))</f>
        <v>-12956.831325730844</v>
      </c>
      <c r="K1089" s="1" cm="1">
        <f t="array" ref="K1089">AVERAGE(IF(G540:G1089&lt;(-1*I1089),G540:G1089))</f>
        <v>-8189.2509761273877</v>
      </c>
      <c r="L1089" s="1">
        <f t="shared" si="43"/>
        <v>-2640.805927829846</v>
      </c>
      <c r="M1089" s="1">
        <f t="shared" si="44"/>
        <v>2640.805927829846</v>
      </c>
      <c r="N1089" s="1">
        <f t="shared" si="45"/>
        <v>0</v>
      </c>
      <c r="O1089" s="1">
        <f t="shared" si="40"/>
        <v>0</v>
      </c>
      <c r="P1089" s="1">
        <f t="shared" si="46"/>
        <v>0</v>
      </c>
      <c r="Q1089" s="1">
        <f t="shared" si="41"/>
        <v>0</v>
      </c>
    </row>
    <row r="1090" spans="2:17" x14ac:dyDescent="0.35">
      <c r="B1090" s="3">
        <v>45036</v>
      </c>
      <c r="C1090" s="4">
        <v>1083</v>
      </c>
      <c r="D1090" s="4">
        <v>34</v>
      </c>
      <c r="E1090" s="1">
        <v>3.8780139332792959E-3</v>
      </c>
      <c r="F1090" s="1">
        <v>3878.0139332793187</v>
      </c>
      <c r="G1090" s="1">
        <v>2515.8985450633795</v>
      </c>
      <c r="H1090" s="4">
        <f t="shared" si="47"/>
        <v>10787.000992908725</v>
      </c>
      <c r="I1090" s="1">
        <f t="shared" si="47"/>
        <v>6321.0265606717203</v>
      </c>
      <c r="J1090" s="1" cm="1">
        <f t="array" ref="J1090">AVERAGE(IF(F541:F1090&lt;(-1*H1090),F541:F1090))</f>
        <v>-12956.831325730844</v>
      </c>
      <c r="K1090" s="1" cm="1">
        <f t="array" ref="K1090">AVERAGE(IF(G541:G1090&lt;(-1*I1090),G541:G1090))</f>
        <v>-8189.2509761273877</v>
      </c>
      <c r="L1090" s="1">
        <f t="shared" si="43"/>
        <v>3878.013933279296</v>
      </c>
      <c r="M1090" s="1">
        <f t="shared" si="44"/>
        <v>-3878.013933279296</v>
      </c>
      <c r="N1090" s="1">
        <f t="shared" si="45"/>
        <v>0</v>
      </c>
      <c r="O1090" s="1">
        <f t="shared" si="40"/>
        <v>0</v>
      </c>
      <c r="P1090" s="1">
        <f t="shared" si="46"/>
        <v>0</v>
      </c>
      <c r="Q1090" s="1">
        <f t="shared" si="41"/>
        <v>0</v>
      </c>
    </row>
    <row r="1091" spans="2:17" x14ac:dyDescent="0.35">
      <c r="B1091" s="3">
        <v>45037</v>
      </c>
      <c r="C1091" s="4">
        <v>1084</v>
      </c>
      <c r="D1091" s="4">
        <v>35</v>
      </c>
      <c r="E1091" s="1">
        <v>-8.7513770838864235E-4</v>
      </c>
      <c r="F1091" s="1">
        <v>-875.13770838861819</v>
      </c>
      <c r="G1091" s="1">
        <v>-554.40726205058411</v>
      </c>
      <c r="H1091" s="4">
        <f t="shared" ref="H1091:I1106" si="48">-LARGE(F542:F1091,(1-$C$3)*$C$2)</f>
        <v>10787.000992908725</v>
      </c>
      <c r="I1091" s="1">
        <f t="shared" si="48"/>
        <v>6321.0265606717203</v>
      </c>
      <c r="J1091" s="1" cm="1">
        <f t="array" ref="J1091">AVERAGE(IF(F542:F1091&lt;(-1*H1091),F542:F1091))</f>
        <v>-12956.831325730844</v>
      </c>
      <c r="K1091" s="1" cm="1">
        <f t="array" ref="K1091">AVERAGE(IF(G542:G1091&lt;(-1*I1091),G542:G1091))</f>
        <v>-8189.2509761273877</v>
      </c>
      <c r="L1091" s="1">
        <f t="shared" si="43"/>
        <v>-875.1377083886423</v>
      </c>
      <c r="M1091" s="1">
        <f t="shared" si="44"/>
        <v>875.1377083886423</v>
      </c>
      <c r="N1091" s="1">
        <f t="shared" si="45"/>
        <v>0</v>
      </c>
      <c r="O1091" s="1">
        <f t="shared" si="40"/>
        <v>0</v>
      </c>
      <c r="P1091" s="1">
        <f t="shared" si="46"/>
        <v>0</v>
      </c>
      <c r="Q1091" s="1">
        <f t="shared" si="41"/>
        <v>0</v>
      </c>
    </row>
    <row r="1092" spans="2:17" x14ac:dyDescent="0.35">
      <c r="B1092" s="3">
        <v>45040</v>
      </c>
      <c r="C1092" s="4">
        <v>1085</v>
      </c>
      <c r="D1092" s="4">
        <v>36</v>
      </c>
      <c r="E1092" s="1">
        <v>3.8684848616941494E-3</v>
      </c>
      <c r="F1092" s="1">
        <v>3868.4848616941599</v>
      </c>
      <c r="G1092" s="1">
        <v>2643.2155057279374</v>
      </c>
      <c r="H1092" s="4">
        <f t="shared" si="48"/>
        <v>10787.000992908725</v>
      </c>
      <c r="I1092" s="1">
        <f t="shared" si="48"/>
        <v>6197.5222126154849</v>
      </c>
      <c r="J1092" s="1" cm="1">
        <f t="array" ref="J1092">AVERAGE(IF(F543:F1092&lt;(-1*H1092),F543:F1092))</f>
        <v>-12956.831325730844</v>
      </c>
      <c r="K1092" s="1" cm="1">
        <f t="array" ref="K1092">AVERAGE(IF(G543:G1092&lt;(-1*I1092),G543:G1092))</f>
        <v>-8130.5297706513793</v>
      </c>
      <c r="L1092" s="1">
        <f t="shared" si="43"/>
        <v>3868.4848616941495</v>
      </c>
      <c r="M1092" s="1">
        <f t="shared" si="44"/>
        <v>-3868.4848616941495</v>
      </c>
      <c r="N1092" s="1">
        <f t="shared" si="45"/>
        <v>0</v>
      </c>
      <c r="O1092" s="1">
        <f t="shared" si="40"/>
        <v>0</v>
      </c>
      <c r="P1092" s="1">
        <f t="shared" si="46"/>
        <v>0</v>
      </c>
      <c r="Q1092" s="1">
        <f t="shared" si="41"/>
        <v>0</v>
      </c>
    </row>
    <row r="1093" spans="2:17" x14ac:dyDescent="0.35">
      <c r="B1093" s="3">
        <v>45041</v>
      </c>
      <c r="C1093" s="4">
        <v>1086</v>
      </c>
      <c r="D1093" s="4">
        <v>37</v>
      </c>
      <c r="E1093" s="1">
        <v>5.7080627465835813E-3</v>
      </c>
      <c r="F1093" s="1">
        <v>5708.0627465836005</v>
      </c>
      <c r="G1093" s="1">
        <v>3771.556702800754</v>
      </c>
      <c r="H1093" s="4">
        <f t="shared" si="48"/>
        <v>10787.000992908725</v>
      </c>
      <c r="I1093" s="1">
        <f t="shared" si="48"/>
        <v>6197.5222126154849</v>
      </c>
      <c r="J1093" s="1" cm="1">
        <f t="array" ref="J1093">AVERAGE(IF(F544:F1093&lt;(-1*H1093),F544:F1093))</f>
        <v>-12956.831325730844</v>
      </c>
      <c r="K1093" s="1" cm="1">
        <f t="array" ref="K1093">AVERAGE(IF(G544:G1093&lt;(-1*I1093),G544:G1093))</f>
        <v>-8130.5297706513793</v>
      </c>
      <c r="L1093" s="1">
        <f t="shared" si="43"/>
        <v>5708.0627465835814</v>
      </c>
      <c r="M1093" s="1">
        <f t="shared" si="44"/>
        <v>-5708.0627465835814</v>
      </c>
      <c r="N1093" s="1">
        <f t="shared" si="45"/>
        <v>0</v>
      </c>
      <c r="O1093" s="1">
        <f t="shared" si="40"/>
        <v>0</v>
      </c>
      <c r="P1093" s="1">
        <f t="shared" si="46"/>
        <v>0</v>
      </c>
      <c r="Q1093" s="1">
        <f t="shared" si="41"/>
        <v>0</v>
      </c>
    </row>
    <row r="1094" spans="2:17" x14ac:dyDescent="0.35">
      <c r="B1094" s="3">
        <v>45042</v>
      </c>
      <c r="C1094" s="4">
        <v>1087</v>
      </c>
      <c r="D1094" s="4">
        <v>38</v>
      </c>
      <c r="E1094" s="1">
        <v>-3.8324613217124762E-3</v>
      </c>
      <c r="F1094" s="1">
        <v>-3832.4613217124715</v>
      </c>
      <c r="G1094" s="1">
        <v>-2223.8618703668849</v>
      </c>
      <c r="H1094" s="4">
        <f t="shared" si="48"/>
        <v>10787.000992908725</v>
      </c>
      <c r="I1094" s="1">
        <f t="shared" si="48"/>
        <v>6197.5222126154849</v>
      </c>
      <c r="J1094" s="1" cm="1">
        <f t="array" ref="J1094">AVERAGE(IF(F545:F1094&lt;(-1*H1094),F545:F1094))</f>
        <v>-12956.831325730844</v>
      </c>
      <c r="K1094" s="1" cm="1">
        <f t="array" ref="K1094">AVERAGE(IF(G545:G1094&lt;(-1*I1094),G545:G1094))</f>
        <v>-8130.5297706513793</v>
      </c>
      <c r="L1094" s="1">
        <f t="shared" si="43"/>
        <v>-3832.4613217124761</v>
      </c>
      <c r="M1094" s="1">
        <f t="shared" si="44"/>
        <v>3832.4613217124761</v>
      </c>
      <c r="N1094" s="1">
        <f t="shared" si="45"/>
        <v>0</v>
      </c>
      <c r="O1094" s="1">
        <f t="shared" si="40"/>
        <v>0</v>
      </c>
      <c r="P1094" s="1">
        <f t="shared" si="46"/>
        <v>0</v>
      </c>
      <c r="Q1094" s="1">
        <f t="shared" si="41"/>
        <v>0</v>
      </c>
    </row>
    <row r="1095" spans="2:17" x14ac:dyDescent="0.35">
      <c r="B1095" s="3">
        <v>45043</v>
      </c>
      <c r="C1095" s="4">
        <v>1088</v>
      </c>
      <c r="D1095" s="4">
        <v>39</v>
      </c>
      <c r="E1095" s="1">
        <v>-3.9174677866238572E-3</v>
      </c>
      <c r="F1095" s="1">
        <v>-3917.4677866238635</v>
      </c>
      <c r="G1095" s="1">
        <v>-2267.2227178843405</v>
      </c>
      <c r="H1095" s="4">
        <f t="shared" si="48"/>
        <v>10787.000992908725</v>
      </c>
      <c r="I1095" s="1">
        <f t="shared" si="48"/>
        <v>6197.5222126154849</v>
      </c>
      <c r="J1095" s="1" cm="1">
        <f t="array" ref="J1095">AVERAGE(IF(F546:F1095&lt;(-1*H1095),F546:F1095))</f>
        <v>-12956.831325730844</v>
      </c>
      <c r="K1095" s="1" cm="1">
        <f t="array" ref="K1095">AVERAGE(IF(G546:G1095&lt;(-1*I1095),G546:G1095))</f>
        <v>-8130.5297706513793</v>
      </c>
      <c r="L1095" s="1">
        <f t="shared" si="43"/>
        <v>-3917.4677866238571</v>
      </c>
      <c r="M1095" s="1">
        <f t="shared" si="44"/>
        <v>3917.4677866238571</v>
      </c>
      <c r="N1095" s="1">
        <f t="shared" si="45"/>
        <v>0</v>
      </c>
      <c r="O1095" s="1">
        <f t="shared" si="40"/>
        <v>0</v>
      </c>
      <c r="P1095" s="1">
        <f t="shared" si="46"/>
        <v>0</v>
      </c>
      <c r="Q1095" s="1">
        <f t="shared" si="41"/>
        <v>0</v>
      </c>
    </row>
    <row r="1096" spans="2:17" x14ac:dyDescent="0.35">
      <c r="B1096" s="3">
        <v>45044</v>
      </c>
      <c r="C1096" s="4">
        <v>1089</v>
      </c>
      <c r="D1096" s="4">
        <v>40</v>
      </c>
      <c r="E1096" s="1">
        <v>5.5925451446933441E-3</v>
      </c>
      <c r="F1096" s="1">
        <v>5592.5451446933439</v>
      </c>
      <c r="G1096" s="1">
        <v>3218.4021510390135</v>
      </c>
      <c r="H1096" s="4">
        <f t="shared" si="48"/>
        <v>10787.000992908725</v>
      </c>
      <c r="I1096" s="1">
        <f t="shared" si="48"/>
        <v>6197.5222126154849</v>
      </c>
      <c r="J1096" s="1" cm="1">
        <f t="array" ref="J1096">AVERAGE(IF(F547:F1096&lt;(-1*H1096),F547:F1096))</f>
        <v>-12956.831325730844</v>
      </c>
      <c r="K1096" s="1" cm="1">
        <f t="array" ref="K1096">AVERAGE(IF(G547:G1096&lt;(-1*I1096),G547:G1096))</f>
        <v>-8130.5297706513793</v>
      </c>
      <c r="L1096" s="1">
        <f t="shared" si="43"/>
        <v>5592.5451446933439</v>
      </c>
      <c r="M1096" s="1">
        <f t="shared" si="44"/>
        <v>-5592.5451446933439</v>
      </c>
      <c r="N1096" s="1">
        <f t="shared" si="45"/>
        <v>0</v>
      </c>
      <c r="O1096" s="1">
        <f t="shared" si="40"/>
        <v>0</v>
      </c>
      <c r="P1096" s="1">
        <f t="shared" si="46"/>
        <v>0</v>
      </c>
      <c r="Q1096" s="1">
        <f t="shared" si="41"/>
        <v>0</v>
      </c>
    </row>
    <row r="1097" spans="2:17" x14ac:dyDescent="0.35">
      <c r="B1097" s="3">
        <v>45047</v>
      </c>
      <c r="C1097" s="4">
        <v>1090</v>
      </c>
      <c r="D1097" s="4">
        <v>41</v>
      </c>
      <c r="E1097" s="1">
        <v>-1.1028911611176723E-2</v>
      </c>
      <c r="F1097" s="1">
        <v>-11028.911611176678</v>
      </c>
      <c r="G1097" s="1">
        <v>-5854.7377516083507</v>
      </c>
      <c r="H1097" s="4">
        <f t="shared" si="48"/>
        <v>10977.028053838643</v>
      </c>
      <c r="I1097" s="1">
        <f t="shared" si="48"/>
        <v>6197.5222126154849</v>
      </c>
      <c r="J1097" s="1" cm="1">
        <f t="array" ref="J1097">AVERAGE(IF(F548:F1097&lt;(-1*H1097),F548:F1097))</f>
        <v>-12967.208037198452</v>
      </c>
      <c r="K1097" s="1" cm="1">
        <f t="array" ref="K1097">AVERAGE(IF(G548:G1097&lt;(-1*I1097),G548:G1097))</f>
        <v>-8130.5297706513793</v>
      </c>
      <c r="L1097" s="1">
        <f t="shared" si="43"/>
        <v>-11028.911611176723</v>
      </c>
      <c r="M1097" s="1">
        <f t="shared" si="44"/>
        <v>11028.911611176723</v>
      </c>
      <c r="N1097" s="1">
        <f t="shared" si="45"/>
        <v>1</v>
      </c>
      <c r="O1097" s="1">
        <f t="shared" si="40"/>
        <v>1</v>
      </c>
      <c r="P1097" s="1">
        <f t="shared" si="46"/>
        <v>0</v>
      </c>
      <c r="Q1097" s="1">
        <f t="shared" si="41"/>
        <v>0</v>
      </c>
    </row>
    <row r="1098" spans="2:17" x14ac:dyDescent="0.35">
      <c r="B1098" s="3">
        <v>45048</v>
      </c>
      <c r="C1098" s="4">
        <v>1091</v>
      </c>
      <c r="D1098" s="4">
        <v>42</v>
      </c>
      <c r="E1098" s="1">
        <v>9.7939201261376015E-3</v>
      </c>
      <c r="F1098" s="1">
        <v>9793.9201261375565</v>
      </c>
      <c r="G1098" s="1">
        <v>3746.1286009277756</v>
      </c>
      <c r="H1098" s="4">
        <f t="shared" si="48"/>
        <v>10977.028053838643</v>
      </c>
      <c r="I1098" s="1">
        <f t="shared" si="48"/>
        <v>6197.5222126154849</v>
      </c>
      <c r="J1098" s="1" cm="1">
        <f t="array" ref="J1098">AVERAGE(IF(F549:F1098&lt;(-1*H1098),F549:F1098))</f>
        <v>-12967.208037198452</v>
      </c>
      <c r="K1098" s="1" cm="1">
        <f t="array" ref="K1098">AVERAGE(IF(G549:G1098&lt;(-1*I1098),G549:G1098))</f>
        <v>-8130.5297706513793</v>
      </c>
      <c r="L1098" s="1">
        <f t="shared" si="43"/>
        <v>9793.920126137602</v>
      </c>
      <c r="M1098" s="1">
        <f t="shared" si="44"/>
        <v>-9793.920126137602</v>
      </c>
      <c r="N1098" s="1">
        <f t="shared" si="45"/>
        <v>0</v>
      </c>
      <c r="O1098" s="1">
        <f t="shared" si="40"/>
        <v>0</v>
      </c>
      <c r="P1098" s="1">
        <f t="shared" si="46"/>
        <v>0</v>
      </c>
      <c r="Q1098" s="1">
        <f t="shared" si="41"/>
        <v>66105514.351448372</v>
      </c>
    </row>
    <row r="1099" spans="2:17" x14ac:dyDescent="0.35">
      <c r="B1099" s="3">
        <v>45049</v>
      </c>
      <c r="C1099" s="4">
        <v>1092</v>
      </c>
      <c r="D1099" s="4">
        <v>43</v>
      </c>
      <c r="E1099" s="1">
        <v>3.2461783047094497E-3</v>
      </c>
      <c r="F1099" s="1">
        <v>3246.1783047094941</v>
      </c>
      <c r="G1099" s="1">
        <v>1092.9595207666866</v>
      </c>
      <c r="H1099" s="4">
        <f t="shared" si="48"/>
        <v>10977.028053838643</v>
      </c>
      <c r="I1099" s="1">
        <f t="shared" si="48"/>
        <v>5936.6014874919229</v>
      </c>
      <c r="J1099" s="1" cm="1">
        <f t="array" ref="J1099">AVERAGE(IF(F550:F1099&lt;(-1*H1099),F550:F1099))</f>
        <v>-12967.208037198452</v>
      </c>
      <c r="K1099" s="1" cm="1">
        <f t="array" ref="K1099">AVERAGE(IF(G550:G1099&lt;(-1*I1099),G550:G1099))</f>
        <v>-7520.2736373779599</v>
      </c>
      <c r="L1099" s="1">
        <f t="shared" si="43"/>
        <v>3246.1783047094495</v>
      </c>
      <c r="M1099" s="1">
        <f t="shared" si="44"/>
        <v>-3246.1783047094495</v>
      </c>
      <c r="N1099" s="1">
        <f t="shared" si="45"/>
        <v>0</v>
      </c>
      <c r="O1099" s="1">
        <f t="shared" si="40"/>
        <v>0</v>
      </c>
      <c r="P1099" s="1">
        <f t="shared" si="46"/>
        <v>0</v>
      </c>
      <c r="Q1099" s="1">
        <f t="shared" si="41"/>
        <v>0</v>
      </c>
    </row>
    <row r="1100" spans="2:17" x14ac:dyDescent="0.35">
      <c r="B1100" s="3">
        <v>45050</v>
      </c>
      <c r="C1100" s="4">
        <v>1093</v>
      </c>
      <c r="D1100" s="4">
        <v>44</v>
      </c>
      <c r="E1100" s="1">
        <v>-1.23438234251314E-3</v>
      </c>
      <c r="F1100" s="1">
        <v>-1234.382342513185</v>
      </c>
      <c r="G1100" s="1">
        <v>-441.16009118332613</v>
      </c>
      <c r="H1100" s="4">
        <f t="shared" si="48"/>
        <v>10977.028053838643</v>
      </c>
      <c r="I1100" s="1">
        <f t="shared" si="48"/>
        <v>5936.6014874919229</v>
      </c>
      <c r="J1100" s="1" cm="1">
        <f t="array" ref="J1100">AVERAGE(IF(F551:F1100&lt;(-1*H1100),F551:F1100))</f>
        <v>-12967.208037198452</v>
      </c>
      <c r="K1100" s="1" cm="1">
        <f t="array" ref="K1100">AVERAGE(IF(G551:G1100&lt;(-1*I1100),G551:G1100))</f>
        <v>-7520.2736373779599</v>
      </c>
      <c r="L1100" s="1">
        <f t="shared" si="43"/>
        <v>-1234.38234251314</v>
      </c>
      <c r="M1100" s="1">
        <f t="shared" si="44"/>
        <v>1234.38234251314</v>
      </c>
      <c r="N1100" s="1">
        <f t="shared" si="45"/>
        <v>0</v>
      </c>
      <c r="O1100" s="1">
        <f t="shared" si="40"/>
        <v>0</v>
      </c>
      <c r="P1100" s="1">
        <f t="shared" si="46"/>
        <v>0</v>
      </c>
      <c r="Q1100" s="1">
        <f t="shared" si="41"/>
        <v>0</v>
      </c>
    </row>
    <row r="1101" spans="2:17" x14ac:dyDescent="0.35">
      <c r="B1101" s="3">
        <v>45051</v>
      </c>
      <c r="C1101" s="4">
        <v>1094</v>
      </c>
      <c r="D1101" s="4">
        <v>45</v>
      </c>
      <c r="E1101" s="1">
        <v>-3.2180762145142261E-3</v>
      </c>
      <c r="F1101" s="1">
        <v>-3218.0762145142071</v>
      </c>
      <c r="G1101" s="1">
        <v>-1243.0196060779931</v>
      </c>
      <c r="H1101" s="4">
        <f t="shared" si="48"/>
        <v>10977.028053838643</v>
      </c>
      <c r="I1101" s="1">
        <f t="shared" si="48"/>
        <v>5936.6014874919229</v>
      </c>
      <c r="J1101" s="1" cm="1">
        <f t="array" ref="J1101">AVERAGE(IF(F552:F1101&lt;(-1*H1101),F552:F1101))</f>
        <v>-12967.208037198452</v>
      </c>
      <c r="K1101" s="1" cm="1">
        <f t="array" ref="K1101">AVERAGE(IF(G552:G1101&lt;(-1*I1101),G552:G1101))</f>
        <v>-7520.2736373779599</v>
      </c>
      <c r="L1101" s="1">
        <f t="shared" si="43"/>
        <v>-3218.0762145142262</v>
      </c>
      <c r="M1101" s="1">
        <f t="shared" si="44"/>
        <v>3218.0762145142262</v>
      </c>
      <c r="N1101" s="1">
        <f t="shared" si="45"/>
        <v>0</v>
      </c>
      <c r="O1101" s="1">
        <f t="shared" si="40"/>
        <v>0</v>
      </c>
      <c r="P1101" s="1">
        <f t="shared" si="46"/>
        <v>0</v>
      </c>
      <c r="Q1101" s="1">
        <f t="shared" si="41"/>
        <v>0</v>
      </c>
    </row>
    <row r="1102" spans="2:17" x14ac:dyDescent="0.35">
      <c r="B1102" s="3">
        <v>45054</v>
      </c>
      <c r="C1102" s="4">
        <v>1095</v>
      </c>
      <c r="D1102" s="4">
        <v>46</v>
      </c>
      <c r="E1102" s="1">
        <v>-5.3993557923810095E-3</v>
      </c>
      <c r="F1102" s="1">
        <v>-5399.3557923809858</v>
      </c>
      <c r="G1102" s="1">
        <v>-2200.2005192718125</v>
      </c>
      <c r="H1102" s="4">
        <f t="shared" si="48"/>
        <v>10977.028053838643</v>
      </c>
      <c r="I1102" s="1">
        <f t="shared" si="48"/>
        <v>5936.6014874919229</v>
      </c>
      <c r="J1102" s="1" cm="1">
        <f t="array" ref="J1102">AVERAGE(IF(F553:F1102&lt;(-1*H1102),F553:F1102))</f>
        <v>-12967.208037198452</v>
      </c>
      <c r="K1102" s="1" cm="1">
        <f t="array" ref="K1102">AVERAGE(IF(G553:G1102&lt;(-1*I1102),G553:G1102))</f>
        <v>-7520.2736373779599</v>
      </c>
      <c r="L1102" s="1">
        <f t="shared" si="43"/>
        <v>-5399.3557923810095</v>
      </c>
      <c r="M1102" s="1">
        <f t="shared" si="44"/>
        <v>5399.3557923810095</v>
      </c>
      <c r="N1102" s="1">
        <f t="shared" si="45"/>
        <v>0</v>
      </c>
      <c r="O1102" s="1">
        <f t="shared" si="40"/>
        <v>0</v>
      </c>
      <c r="P1102" s="1">
        <f t="shared" si="46"/>
        <v>0</v>
      </c>
      <c r="Q1102" s="1">
        <f t="shared" si="41"/>
        <v>0</v>
      </c>
    </row>
    <row r="1103" spans="2:17" x14ac:dyDescent="0.35">
      <c r="B1103" s="3">
        <v>45055</v>
      </c>
      <c r="C1103" s="4">
        <v>1096</v>
      </c>
      <c r="D1103" s="4">
        <v>47</v>
      </c>
      <c r="E1103" s="1">
        <v>-7.1110895912326855E-4</v>
      </c>
      <c r="F1103" s="1">
        <v>-711.10895912325941</v>
      </c>
      <c r="G1103" s="1">
        <v>-289.48513147490735</v>
      </c>
      <c r="H1103" s="4">
        <f t="shared" si="48"/>
        <v>10977.028053838643</v>
      </c>
      <c r="I1103" s="1">
        <f t="shared" si="48"/>
        <v>5936.6014874919229</v>
      </c>
      <c r="J1103" s="1" cm="1">
        <f t="array" ref="J1103">AVERAGE(IF(F554:F1103&lt;(-1*H1103),F554:F1103))</f>
        <v>-12967.208037198452</v>
      </c>
      <c r="K1103" s="1" cm="1">
        <f t="array" ref="K1103">AVERAGE(IF(G554:G1103&lt;(-1*I1103),G554:G1103))</f>
        <v>-7520.2736373779599</v>
      </c>
      <c r="L1103" s="1">
        <f t="shared" si="43"/>
        <v>-711.10895912326851</v>
      </c>
      <c r="M1103" s="1">
        <f t="shared" si="44"/>
        <v>711.10895912326851</v>
      </c>
      <c r="N1103" s="1">
        <f t="shared" si="45"/>
        <v>0</v>
      </c>
      <c r="O1103" s="1">
        <f t="shared" si="40"/>
        <v>0</v>
      </c>
      <c r="P1103" s="1">
        <f t="shared" si="46"/>
        <v>0</v>
      </c>
      <c r="Q1103" s="1">
        <f t="shared" si="41"/>
        <v>0</v>
      </c>
    </row>
    <row r="1104" spans="2:17" x14ac:dyDescent="0.35">
      <c r="B1104" s="3">
        <v>45056</v>
      </c>
      <c r="C1104" s="4">
        <v>1097</v>
      </c>
      <c r="D1104" s="4">
        <v>48</v>
      </c>
      <c r="E1104" s="1">
        <v>5.9910947659335871E-3</v>
      </c>
      <c r="F1104" s="1">
        <v>5991.0947659335798</v>
      </c>
      <c r="G1104" s="1">
        <v>2641.2878775314366</v>
      </c>
      <c r="H1104" s="4">
        <f t="shared" si="48"/>
        <v>10977.028053838643</v>
      </c>
      <c r="I1104" s="1">
        <f t="shared" si="48"/>
        <v>5936.6014874919229</v>
      </c>
      <c r="J1104" s="1" cm="1">
        <f t="array" ref="J1104">AVERAGE(IF(F555:F1104&lt;(-1*H1104),F555:F1104))</f>
        <v>-12967.208037198452</v>
      </c>
      <c r="K1104" s="1" cm="1">
        <f t="array" ref="K1104">AVERAGE(IF(G555:G1104&lt;(-1*I1104),G555:G1104))</f>
        <v>-7520.2736373779599</v>
      </c>
      <c r="L1104" s="1">
        <f t="shared" si="43"/>
        <v>5991.094765933587</v>
      </c>
      <c r="M1104" s="1">
        <f t="shared" si="44"/>
        <v>-5991.094765933587</v>
      </c>
      <c r="N1104" s="1">
        <f t="shared" si="45"/>
        <v>0</v>
      </c>
      <c r="O1104" s="1">
        <f t="shared" si="40"/>
        <v>0</v>
      </c>
      <c r="P1104" s="1">
        <f t="shared" si="46"/>
        <v>0</v>
      </c>
      <c r="Q1104" s="1">
        <f t="shared" si="41"/>
        <v>56554515.581041932</v>
      </c>
    </row>
    <row r="1105" spans="2:17" x14ac:dyDescent="0.35">
      <c r="B1105" s="3">
        <v>45057</v>
      </c>
      <c r="C1105" s="4">
        <v>1098</v>
      </c>
      <c r="D1105" s="4">
        <v>49</v>
      </c>
      <c r="E1105" s="1">
        <v>2.8597535992223185E-3</v>
      </c>
      <c r="F1105" s="1">
        <v>2859.7535992222838</v>
      </c>
      <c r="G1105" s="1">
        <v>1219.3920191975933</v>
      </c>
      <c r="H1105" s="4">
        <f t="shared" si="48"/>
        <v>10977.028053838643</v>
      </c>
      <c r="I1105" s="1">
        <f t="shared" si="48"/>
        <v>5936.6014874919229</v>
      </c>
      <c r="J1105" s="1" cm="1">
        <f t="array" ref="J1105">AVERAGE(IF(F556:F1105&lt;(-1*H1105),F556:F1105))</f>
        <v>-12967.208037198452</v>
      </c>
      <c r="K1105" s="1" cm="1">
        <f t="array" ref="K1105">AVERAGE(IF(G556:G1105&lt;(-1*I1105),G556:G1105))</f>
        <v>-7520.2736373779599</v>
      </c>
      <c r="L1105" s="1">
        <f t="shared" si="43"/>
        <v>2859.7535992223184</v>
      </c>
      <c r="M1105" s="1">
        <f t="shared" si="44"/>
        <v>-2859.7535992223184</v>
      </c>
      <c r="N1105" s="1">
        <f t="shared" si="45"/>
        <v>0</v>
      </c>
      <c r="O1105" s="1">
        <f t="shared" si="40"/>
        <v>0</v>
      </c>
      <c r="P1105" s="1">
        <f t="shared" si="46"/>
        <v>0</v>
      </c>
      <c r="Q1105" s="1">
        <f t="shared" si="41"/>
        <v>0</v>
      </c>
    </row>
    <row r="1106" spans="2:17" x14ac:dyDescent="0.35">
      <c r="B1106" s="3">
        <v>45058</v>
      </c>
      <c r="C1106" s="4">
        <v>1099</v>
      </c>
      <c r="D1106" s="4">
        <v>50</v>
      </c>
      <c r="E1106" s="1">
        <v>-5.1115201304612534E-3</v>
      </c>
      <c r="F1106" s="1">
        <v>-5111.5201304611983</v>
      </c>
      <c r="G1106" s="1">
        <v>-2301.6822677248288</v>
      </c>
      <c r="H1106" s="4">
        <f t="shared" si="48"/>
        <v>10977.028053838643</v>
      </c>
      <c r="I1106" s="1">
        <f t="shared" si="48"/>
        <v>5936.6014874919229</v>
      </c>
      <c r="J1106" s="1" cm="1">
        <f t="array" ref="J1106">AVERAGE(IF(F557:F1106&lt;(-1*H1106),F557:F1106))</f>
        <v>-12967.208037198452</v>
      </c>
      <c r="K1106" s="1" cm="1">
        <f t="array" ref="K1106">AVERAGE(IF(G557:G1106&lt;(-1*I1106),G557:G1106))</f>
        <v>-7520.2736373779599</v>
      </c>
      <c r="L1106" s="1">
        <f t="shared" si="43"/>
        <v>-5111.5201304612538</v>
      </c>
      <c r="M1106" s="1">
        <f t="shared" si="44"/>
        <v>5111.5201304612538</v>
      </c>
      <c r="N1106" s="1">
        <f t="shared" si="45"/>
        <v>0</v>
      </c>
      <c r="O1106" s="1">
        <f t="shared" si="40"/>
        <v>0</v>
      </c>
      <c r="P1106" s="1">
        <f t="shared" si="46"/>
        <v>0</v>
      </c>
      <c r="Q1106" s="1">
        <f t="shared" si="41"/>
        <v>0</v>
      </c>
    </row>
    <row r="1107" spans="2:17" x14ac:dyDescent="0.35">
      <c r="B1107" s="3">
        <v>45061</v>
      </c>
      <c r="C1107" s="4">
        <v>1100</v>
      </c>
      <c r="D1107" s="4">
        <v>51</v>
      </c>
      <c r="E1107" s="1">
        <v>-2.979475686624601E-3</v>
      </c>
      <c r="F1107" s="1">
        <v>-2979.4756866246462</v>
      </c>
      <c r="G1107" s="1">
        <v>-1330.8175067668965</v>
      </c>
      <c r="H1107" s="4">
        <f t="shared" ref="H1107:I1122" si="49">-LARGE(F558:F1107,(1-$C$3)*$C$2)</f>
        <v>10977.028053838643</v>
      </c>
      <c r="I1107" s="1">
        <f t="shared" si="49"/>
        <v>5936.6014874919229</v>
      </c>
      <c r="J1107" s="1" cm="1">
        <f t="array" ref="J1107">AVERAGE(IF(F558:F1107&lt;(-1*H1107),F558:F1107))</f>
        <v>-12967.208037198452</v>
      </c>
      <c r="K1107" s="1" cm="1">
        <f t="array" ref="K1107">AVERAGE(IF(G558:G1107&lt;(-1*I1107),G558:G1107))</f>
        <v>-7520.2736373779599</v>
      </c>
      <c r="L1107" s="1">
        <f t="shared" si="43"/>
        <v>-2979.4756866246012</v>
      </c>
      <c r="M1107" s="1">
        <f t="shared" si="44"/>
        <v>2979.4756866246012</v>
      </c>
      <c r="N1107" s="1">
        <f t="shared" si="45"/>
        <v>0</v>
      </c>
      <c r="O1107" s="1">
        <f t="shared" si="40"/>
        <v>0</v>
      </c>
      <c r="P1107" s="1">
        <f t="shared" si="46"/>
        <v>0</v>
      </c>
      <c r="Q1107" s="1">
        <f t="shared" si="41"/>
        <v>0</v>
      </c>
    </row>
    <row r="1108" spans="2:17" x14ac:dyDescent="0.35">
      <c r="B1108" s="3">
        <v>45062</v>
      </c>
      <c r="C1108" s="4">
        <v>1101</v>
      </c>
      <c r="D1108" s="4">
        <v>52</v>
      </c>
      <c r="E1108" s="1">
        <v>-2.8007724614917458E-3</v>
      </c>
      <c r="F1108" s="1">
        <v>-2800.7724614917533</v>
      </c>
      <c r="G1108" s="1">
        <v>-1314.5807394548679</v>
      </c>
      <c r="H1108" s="4">
        <f t="shared" si="49"/>
        <v>10977.028053838643</v>
      </c>
      <c r="I1108" s="1">
        <f t="shared" si="49"/>
        <v>5936.6014874919229</v>
      </c>
      <c r="J1108" s="1" cm="1">
        <f t="array" ref="J1108">AVERAGE(IF(F559:F1108&lt;(-1*H1108),F559:F1108))</f>
        <v>-12967.208037198452</v>
      </c>
      <c r="K1108" s="1" cm="1">
        <f t="array" ref="K1108">AVERAGE(IF(G559:G1108&lt;(-1*I1108),G559:G1108))</f>
        <v>-7520.2736373779599</v>
      </c>
      <c r="L1108" s="1">
        <f t="shared" si="43"/>
        <v>-2800.7724614917456</v>
      </c>
      <c r="M1108" s="1">
        <f t="shared" si="44"/>
        <v>2800.7724614917456</v>
      </c>
      <c r="N1108" s="1">
        <f t="shared" si="45"/>
        <v>0</v>
      </c>
      <c r="O1108" s="1">
        <f t="shared" si="40"/>
        <v>0</v>
      </c>
      <c r="P1108" s="1">
        <f t="shared" si="46"/>
        <v>0</v>
      </c>
      <c r="Q1108" s="1">
        <f t="shared" si="41"/>
        <v>0</v>
      </c>
    </row>
    <row r="1109" spans="2:17" x14ac:dyDescent="0.35">
      <c r="B1109" s="3">
        <v>45063</v>
      </c>
      <c r="C1109" s="4">
        <v>1102</v>
      </c>
      <c r="D1109" s="4">
        <v>53</v>
      </c>
      <c r="E1109" s="1">
        <v>-1.4437001895739442E-3</v>
      </c>
      <c r="F1109" s="1">
        <v>-1443.7001895739231</v>
      </c>
      <c r="G1109" s="1">
        <v>-712.59180411581224</v>
      </c>
      <c r="H1109" s="4">
        <f t="shared" si="49"/>
        <v>10977.028053838643</v>
      </c>
      <c r="I1109" s="1">
        <f t="shared" si="49"/>
        <v>5936.6014874919229</v>
      </c>
      <c r="J1109" s="1" cm="1">
        <f t="array" ref="J1109">AVERAGE(IF(F560:F1109&lt;(-1*H1109),F560:F1109))</f>
        <v>-12967.208037198452</v>
      </c>
      <c r="K1109" s="1" cm="1">
        <f t="array" ref="K1109">AVERAGE(IF(G560:G1109&lt;(-1*I1109),G560:G1109))</f>
        <v>-7520.2736373779599</v>
      </c>
      <c r="L1109" s="1">
        <f t="shared" si="43"/>
        <v>-1443.7001895739443</v>
      </c>
      <c r="M1109" s="1">
        <f t="shared" si="44"/>
        <v>1443.7001895739443</v>
      </c>
      <c r="N1109" s="1">
        <f t="shared" si="45"/>
        <v>0</v>
      </c>
      <c r="O1109" s="1">
        <f t="shared" si="40"/>
        <v>0</v>
      </c>
      <c r="P1109" s="1">
        <f t="shared" si="46"/>
        <v>0</v>
      </c>
      <c r="Q1109" s="1">
        <f t="shared" si="41"/>
        <v>0</v>
      </c>
    </row>
    <row r="1110" spans="2:17" x14ac:dyDescent="0.35">
      <c r="B1110" s="3">
        <v>45064</v>
      </c>
      <c r="C1110" s="4">
        <v>1103</v>
      </c>
      <c r="D1110" s="4">
        <v>54</v>
      </c>
      <c r="E1110" s="1">
        <v>-4.2520642564758569E-3</v>
      </c>
      <c r="F1110" s="1">
        <v>-4252.0642564758891</v>
      </c>
      <c r="G1110" s="1">
        <v>-2255.3769466738895</v>
      </c>
      <c r="H1110" s="4">
        <f t="shared" si="49"/>
        <v>10977.028053838643</v>
      </c>
      <c r="I1110" s="1">
        <f t="shared" si="49"/>
        <v>5936.6014874919229</v>
      </c>
      <c r="J1110" s="1" cm="1">
        <f t="array" ref="J1110">AVERAGE(IF(F561:F1110&lt;(-1*H1110),F561:F1110))</f>
        <v>-12967.208037198452</v>
      </c>
      <c r="K1110" s="1" cm="1">
        <f t="array" ref="K1110">AVERAGE(IF(G561:G1110&lt;(-1*I1110),G561:G1110))</f>
        <v>-7520.2736373779599</v>
      </c>
      <c r="L1110" s="1">
        <f t="shared" si="43"/>
        <v>-4252.0642564758573</v>
      </c>
      <c r="M1110" s="1">
        <f t="shared" si="44"/>
        <v>4252.0642564758573</v>
      </c>
      <c r="N1110" s="1">
        <f t="shared" si="45"/>
        <v>0</v>
      </c>
      <c r="O1110" s="1">
        <f t="shared" si="40"/>
        <v>0</v>
      </c>
      <c r="P1110" s="1">
        <f t="shared" si="46"/>
        <v>0</v>
      </c>
      <c r="Q1110" s="1">
        <f t="shared" si="41"/>
        <v>0</v>
      </c>
    </row>
    <row r="1111" spans="2:17" x14ac:dyDescent="0.35">
      <c r="B1111" s="3">
        <v>45065</v>
      </c>
      <c r="C1111" s="4">
        <v>1104</v>
      </c>
      <c r="D1111" s="4">
        <v>55</v>
      </c>
      <c r="E1111" s="1">
        <v>-2.2956086844449133E-3</v>
      </c>
      <c r="F1111" s="1">
        <v>-2295.6086844449164</v>
      </c>
      <c r="G1111" s="1">
        <v>-1211.7713104737838</v>
      </c>
      <c r="H1111" s="4">
        <f t="shared" si="49"/>
        <v>10977.028053838643</v>
      </c>
      <c r="I1111" s="1">
        <f t="shared" si="49"/>
        <v>5936.6014874919229</v>
      </c>
      <c r="J1111" s="1" cm="1">
        <f t="array" ref="J1111">AVERAGE(IF(F562:F1111&lt;(-1*H1111),F562:F1111))</f>
        <v>-12967.208037198452</v>
      </c>
      <c r="K1111" s="1" cm="1">
        <f t="array" ref="K1111">AVERAGE(IF(G562:G1111&lt;(-1*I1111),G562:G1111))</f>
        <v>-7520.2736373779599</v>
      </c>
      <c r="L1111" s="1">
        <f t="shared" si="43"/>
        <v>-2295.6086844449133</v>
      </c>
      <c r="M1111" s="1">
        <f t="shared" si="44"/>
        <v>2295.6086844449133</v>
      </c>
      <c r="N1111" s="1">
        <f t="shared" si="45"/>
        <v>0</v>
      </c>
      <c r="O1111" s="1">
        <f t="shared" si="40"/>
        <v>0</v>
      </c>
      <c r="P1111" s="1">
        <f t="shared" si="46"/>
        <v>0</v>
      </c>
      <c r="Q1111" s="1">
        <f t="shared" si="41"/>
        <v>0</v>
      </c>
    </row>
    <row r="1112" spans="2:17" x14ac:dyDescent="0.35">
      <c r="B1112" s="3">
        <v>45068</v>
      </c>
      <c r="C1112" s="4">
        <v>1105</v>
      </c>
      <c r="D1112" s="4">
        <v>56</v>
      </c>
      <c r="E1112" s="1">
        <v>-8.9039994710780001E-4</v>
      </c>
      <c r="F1112" s="1">
        <v>-890.39994710776955</v>
      </c>
      <c r="G1112" s="1">
        <v>-496.5116055969396</v>
      </c>
      <c r="H1112" s="4">
        <f t="shared" si="49"/>
        <v>10977.028053838643</v>
      </c>
      <c r="I1112" s="1">
        <f t="shared" si="49"/>
        <v>5936.6014874919229</v>
      </c>
      <c r="J1112" s="1" cm="1">
        <f t="array" ref="J1112">AVERAGE(IF(F563:F1112&lt;(-1*H1112),F563:F1112))</f>
        <v>-12967.208037198452</v>
      </c>
      <c r="K1112" s="1" cm="1">
        <f t="array" ref="K1112">AVERAGE(IF(G563:G1112&lt;(-1*I1112),G563:G1112))</f>
        <v>-7520.2736373779599</v>
      </c>
      <c r="L1112" s="1">
        <f t="shared" si="43"/>
        <v>-890.39994710780002</v>
      </c>
      <c r="M1112" s="1">
        <f t="shared" si="44"/>
        <v>890.39994710780002</v>
      </c>
      <c r="N1112" s="1">
        <f t="shared" si="45"/>
        <v>0</v>
      </c>
      <c r="O1112" s="1">
        <f t="shared" si="40"/>
        <v>0</v>
      </c>
      <c r="P1112" s="1">
        <f t="shared" si="46"/>
        <v>0</v>
      </c>
      <c r="Q1112" s="1">
        <f t="shared" si="41"/>
        <v>0</v>
      </c>
    </row>
    <row r="1113" spans="2:17" x14ac:dyDescent="0.35">
      <c r="B1113" s="3">
        <v>45069</v>
      </c>
      <c r="C1113" s="4">
        <v>1106</v>
      </c>
      <c r="D1113" s="4">
        <v>57</v>
      </c>
      <c r="E1113" s="1">
        <v>9.7411871919442954E-4</v>
      </c>
      <c r="F1113" s="1">
        <v>974.11871919443365</v>
      </c>
      <c r="G1113" s="1">
        <v>586.51400527942735</v>
      </c>
      <c r="H1113" s="4">
        <f t="shared" si="49"/>
        <v>10977.028053838643</v>
      </c>
      <c r="I1113" s="1">
        <f t="shared" si="49"/>
        <v>5936.6014874919229</v>
      </c>
      <c r="J1113" s="1" cm="1">
        <f t="array" ref="J1113">AVERAGE(IF(F564:F1113&lt;(-1*H1113),F564:F1113))</f>
        <v>-12967.208037198452</v>
      </c>
      <c r="K1113" s="1" cm="1">
        <f t="array" ref="K1113">AVERAGE(IF(G564:G1113&lt;(-1*I1113),G564:G1113))</f>
        <v>-7520.2736373779599</v>
      </c>
      <c r="L1113" s="1">
        <f t="shared" si="43"/>
        <v>974.11871919442956</v>
      </c>
      <c r="M1113" s="1">
        <f t="shared" si="44"/>
        <v>-974.11871919442956</v>
      </c>
      <c r="N1113" s="1">
        <f t="shared" si="45"/>
        <v>0</v>
      </c>
      <c r="O1113" s="1">
        <f t="shared" si="40"/>
        <v>0</v>
      </c>
      <c r="P1113" s="1">
        <f t="shared" si="46"/>
        <v>0</v>
      </c>
      <c r="Q1113" s="1">
        <f t="shared" si="41"/>
        <v>0</v>
      </c>
    </row>
    <row r="1114" spans="2:17" x14ac:dyDescent="0.35">
      <c r="B1114" s="3">
        <v>45070</v>
      </c>
      <c r="C1114" s="4">
        <v>1107</v>
      </c>
      <c r="D1114" s="4">
        <v>58</v>
      </c>
      <c r="E1114" s="1">
        <v>-2.8004338146311288E-3</v>
      </c>
      <c r="F1114" s="1">
        <v>-2800.4338146310765</v>
      </c>
      <c r="G1114" s="1">
        <v>-1817.3587133111544</v>
      </c>
      <c r="H1114" s="4">
        <f t="shared" si="49"/>
        <v>10977.028053838643</v>
      </c>
      <c r="I1114" s="1">
        <f t="shared" si="49"/>
        <v>5936.6014874919229</v>
      </c>
      <c r="J1114" s="1" cm="1">
        <f t="array" ref="J1114">AVERAGE(IF(F565:F1114&lt;(-1*H1114),F565:F1114))</f>
        <v>-12967.208037198452</v>
      </c>
      <c r="K1114" s="1" cm="1">
        <f t="array" ref="K1114">AVERAGE(IF(G565:G1114&lt;(-1*I1114),G565:G1114))</f>
        <v>-7520.2736373779599</v>
      </c>
      <c r="L1114" s="1">
        <f t="shared" si="43"/>
        <v>-2800.4338146311288</v>
      </c>
      <c r="M1114" s="1">
        <f t="shared" si="44"/>
        <v>2800.4338146311288</v>
      </c>
      <c r="N1114" s="1">
        <f t="shared" si="45"/>
        <v>0</v>
      </c>
      <c r="O1114" s="1">
        <f t="shared" si="40"/>
        <v>0</v>
      </c>
      <c r="P1114" s="1">
        <f t="shared" si="46"/>
        <v>0</v>
      </c>
      <c r="Q1114" s="1">
        <f t="shared" si="41"/>
        <v>0</v>
      </c>
    </row>
    <row r="1115" spans="2:17" x14ac:dyDescent="0.35">
      <c r="B1115" s="3">
        <v>45071</v>
      </c>
      <c r="C1115" s="4">
        <v>1108</v>
      </c>
      <c r="D1115" s="4">
        <v>59</v>
      </c>
      <c r="E1115" s="1">
        <v>-3.0014469107354173E-3</v>
      </c>
      <c r="F1115" s="1">
        <v>-3001.4469107354525</v>
      </c>
      <c r="G1115" s="1">
        <v>-1994.5345547409543</v>
      </c>
      <c r="H1115" s="4">
        <f t="shared" si="49"/>
        <v>10977.028053838643</v>
      </c>
      <c r="I1115" s="1">
        <f t="shared" si="49"/>
        <v>5936.6014874919229</v>
      </c>
      <c r="J1115" s="1" cm="1">
        <f t="array" ref="J1115">AVERAGE(IF(F566:F1115&lt;(-1*H1115),F566:F1115))</f>
        <v>-12967.208037198452</v>
      </c>
      <c r="K1115" s="1" cm="1">
        <f t="array" ref="K1115">AVERAGE(IF(G566:G1115&lt;(-1*I1115),G566:G1115))</f>
        <v>-7520.2736373779599</v>
      </c>
      <c r="L1115" s="1">
        <f t="shared" si="43"/>
        <v>-3001.4469107354171</v>
      </c>
      <c r="M1115" s="1">
        <f t="shared" si="44"/>
        <v>3001.4469107354171</v>
      </c>
      <c r="N1115" s="1">
        <f t="shared" si="45"/>
        <v>0</v>
      </c>
      <c r="O1115" s="1">
        <f t="shared" si="40"/>
        <v>0</v>
      </c>
      <c r="P1115" s="1">
        <f t="shared" si="46"/>
        <v>0</v>
      </c>
      <c r="Q1115" s="1">
        <f t="shared" si="41"/>
        <v>0</v>
      </c>
    </row>
    <row r="1116" spans="2:17" x14ac:dyDescent="0.35">
      <c r="B1116" s="3">
        <v>45072</v>
      </c>
      <c r="C1116" s="4">
        <v>1109</v>
      </c>
      <c r="D1116" s="4">
        <v>60</v>
      </c>
      <c r="E1116" s="1">
        <v>2.0443154983660634E-3</v>
      </c>
      <c r="F1116" s="1">
        <v>2044.3154983660206</v>
      </c>
      <c r="G1116" s="1">
        <v>1375.8760989507116</v>
      </c>
      <c r="H1116" s="4">
        <f t="shared" si="49"/>
        <v>10977.028053838643</v>
      </c>
      <c r="I1116" s="1">
        <f t="shared" si="49"/>
        <v>5936.6014874919229</v>
      </c>
      <c r="J1116" s="1" cm="1">
        <f t="array" ref="J1116">AVERAGE(IF(F567:F1116&lt;(-1*H1116),F567:F1116))</f>
        <v>-12967.208037198452</v>
      </c>
      <c r="K1116" s="1" cm="1">
        <f t="array" ref="K1116">AVERAGE(IF(G567:G1116&lt;(-1*I1116),G567:G1116))</f>
        <v>-7520.2736373779599</v>
      </c>
      <c r="L1116" s="1">
        <f t="shared" si="43"/>
        <v>2044.3154983660634</v>
      </c>
      <c r="M1116" s="1">
        <f t="shared" si="44"/>
        <v>-2044.3154983660634</v>
      </c>
      <c r="N1116" s="1">
        <f t="shared" si="45"/>
        <v>0</v>
      </c>
      <c r="O1116" s="1">
        <f t="shared" si="40"/>
        <v>0</v>
      </c>
      <c r="P1116" s="1">
        <f t="shared" si="46"/>
        <v>0</v>
      </c>
      <c r="Q1116" s="1">
        <f t="shared" si="41"/>
        <v>0</v>
      </c>
    </row>
    <row r="1117" spans="2:17" x14ac:dyDescent="0.35">
      <c r="B1117" s="3">
        <v>45076</v>
      </c>
      <c r="C1117" s="4">
        <v>1110</v>
      </c>
      <c r="D1117" s="4">
        <v>61</v>
      </c>
      <c r="E1117" s="1">
        <v>6.5625342084929261E-3</v>
      </c>
      <c r="F1117" s="1">
        <v>6562.534208492958</v>
      </c>
      <c r="G1117" s="1">
        <v>4631.4562977983542</v>
      </c>
      <c r="H1117" s="4">
        <f t="shared" si="49"/>
        <v>10977.028053838643</v>
      </c>
      <c r="I1117" s="1">
        <f t="shared" si="49"/>
        <v>5936.6014874919229</v>
      </c>
      <c r="J1117" s="1" cm="1">
        <f t="array" ref="J1117">AVERAGE(IF(F568:F1117&lt;(-1*H1117),F568:F1117))</f>
        <v>-12967.208037198452</v>
      </c>
      <c r="K1117" s="1" cm="1">
        <f t="array" ref="K1117">AVERAGE(IF(G568:G1117&lt;(-1*I1117),G568:G1117))</f>
        <v>-7520.2736373779599</v>
      </c>
      <c r="L1117" s="1">
        <f t="shared" si="43"/>
        <v>6562.5342084929262</v>
      </c>
      <c r="M1117" s="1">
        <f t="shared" si="44"/>
        <v>-6562.5342084929262</v>
      </c>
      <c r="N1117" s="1">
        <f t="shared" si="45"/>
        <v>0</v>
      </c>
      <c r="O1117" s="1">
        <f t="shared" si="40"/>
        <v>0</v>
      </c>
      <c r="P1117" s="1">
        <f t="shared" si="46"/>
        <v>0</v>
      </c>
      <c r="Q1117" s="1">
        <f t="shared" si="41"/>
        <v>56554515.581041932</v>
      </c>
    </row>
    <row r="1118" spans="2:17" x14ac:dyDescent="0.35">
      <c r="B1118" s="3">
        <v>45077</v>
      </c>
      <c r="C1118" s="4">
        <v>1111</v>
      </c>
      <c r="D1118" s="4">
        <v>62</v>
      </c>
      <c r="E1118" s="1">
        <v>2.9498429422127217E-3</v>
      </c>
      <c r="F1118" s="1">
        <v>2949.8429422127083</v>
      </c>
      <c r="G1118" s="1">
        <v>1686.6720202437245</v>
      </c>
      <c r="H1118" s="4">
        <f t="shared" si="49"/>
        <v>10977.028053838643</v>
      </c>
      <c r="I1118" s="1">
        <f t="shared" si="49"/>
        <v>5936.6014874919229</v>
      </c>
      <c r="J1118" s="1" cm="1">
        <f t="array" ref="J1118">AVERAGE(IF(F569:F1118&lt;(-1*H1118),F569:F1118))</f>
        <v>-12967.208037198452</v>
      </c>
      <c r="K1118" s="1" cm="1">
        <f t="array" ref="K1118">AVERAGE(IF(G569:G1118&lt;(-1*I1118),G569:G1118))</f>
        <v>-7520.2736373779599</v>
      </c>
      <c r="L1118" s="1">
        <f t="shared" si="43"/>
        <v>2949.8429422127219</v>
      </c>
      <c r="M1118" s="1">
        <f t="shared" si="44"/>
        <v>-2949.8429422127219</v>
      </c>
      <c r="N1118" s="1">
        <f t="shared" si="45"/>
        <v>0</v>
      </c>
      <c r="O1118" s="1">
        <f t="shared" si="40"/>
        <v>0</v>
      </c>
      <c r="P1118" s="1">
        <f t="shared" si="46"/>
        <v>0</v>
      </c>
      <c r="Q1118" s="1">
        <f t="shared" si="41"/>
        <v>0</v>
      </c>
    </row>
    <row r="1119" spans="2:17" x14ac:dyDescent="0.35">
      <c r="B1119" s="3">
        <v>45078</v>
      </c>
      <c r="C1119" s="4">
        <v>1112</v>
      </c>
      <c r="D1119" s="4">
        <v>63</v>
      </c>
      <c r="E1119" s="1">
        <v>2.4749027750822243E-3</v>
      </c>
      <c r="F1119" s="1">
        <v>2474.9027750822715</v>
      </c>
      <c r="G1119" s="1">
        <v>1460.1043447862248</v>
      </c>
      <c r="H1119" s="4">
        <f t="shared" si="49"/>
        <v>10977.028053838643</v>
      </c>
      <c r="I1119" s="1">
        <f t="shared" si="49"/>
        <v>5936.6014874919229</v>
      </c>
      <c r="J1119" s="1" cm="1">
        <f t="array" ref="J1119">AVERAGE(IF(F570:F1119&lt;(-1*H1119),F570:F1119))</f>
        <v>-12967.208037198452</v>
      </c>
      <c r="K1119" s="1" cm="1">
        <f t="array" ref="K1119">AVERAGE(IF(G570:G1119&lt;(-1*I1119),G570:G1119))</f>
        <v>-7520.2736373779599</v>
      </c>
      <c r="L1119" s="1">
        <f t="shared" si="43"/>
        <v>2474.9027750822243</v>
      </c>
      <c r="M1119" s="1">
        <f t="shared" si="44"/>
        <v>-2474.9027750822243</v>
      </c>
      <c r="N1119" s="1">
        <f t="shared" si="45"/>
        <v>0</v>
      </c>
      <c r="O1119" s="1">
        <f t="shared" si="40"/>
        <v>0</v>
      </c>
      <c r="P1119" s="1">
        <f t="shared" si="46"/>
        <v>0</v>
      </c>
      <c r="Q1119" s="1">
        <f t="shared" si="41"/>
        <v>0</v>
      </c>
    </row>
    <row r="1120" spans="2:17" x14ac:dyDescent="0.35">
      <c r="B1120" s="3">
        <v>45079</v>
      </c>
      <c r="C1120" s="4">
        <v>1113</v>
      </c>
      <c r="D1120" s="4">
        <v>64</v>
      </c>
      <c r="E1120" s="1">
        <v>-4.1726647667756304E-3</v>
      </c>
      <c r="F1120" s="1">
        <v>-4172.664766775677</v>
      </c>
      <c r="G1120" s="1">
        <v>-2570.8130994234962</v>
      </c>
      <c r="H1120" s="4">
        <f t="shared" si="49"/>
        <v>10977.028053838643</v>
      </c>
      <c r="I1120" s="1">
        <f t="shared" si="49"/>
        <v>5936.6014874919229</v>
      </c>
      <c r="J1120" s="1" cm="1">
        <f t="array" ref="J1120">AVERAGE(IF(F571:F1120&lt;(-1*H1120),F571:F1120))</f>
        <v>-12967.208037198452</v>
      </c>
      <c r="K1120" s="1" cm="1">
        <f t="array" ref="K1120">AVERAGE(IF(G571:G1120&lt;(-1*I1120),G571:G1120))</f>
        <v>-7520.2736373779599</v>
      </c>
      <c r="L1120" s="1">
        <f t="shared" si="43"/>
        <v>-4172.6647667756306</v>
      </c>
      <c r="M1120" s="1">
        <f t="shared" si="44"/>
        <v>4172.6647667756306</v>
      </c>
      <c r="N1120" s="1">
        <f t="shared" si="45"/>
        <v>0</v>
      </c>
      <c r="O1120" s="1">
        <f t="shared" si="40"/>
        <v>0</v>
      </c>
      <c r="P1120" s="1">
        <f t="shared" si="46"/>
        <v>0</v>
      </c>
      <c r="Q1120" s="1">
        <f t="shared" si="41"/>
        <v>0</v>
      </c>
    </row>
    <row r="1121" spans="2:17" x14ac:dyDescent="0.35">
      <c r="B1121" s="3">
        <v>45082</v>
      </c>
      <c r="C1121" s="4">
        <v>1114</v>
      </c>
      <c r="D1121" s="4">
        <v>65</v>
      </c>
      <c r="E1121" s="1">
        <v>-3.3776159969196059E-4</v>
      </c>
      <c r="F1121" s="1">
        <v>-337.76159969193395</v>
      </c>
      <c r="G1121" s="1">
        <v>-202.36141451197906</v>
      </c>
      <c r="H1121" s="4">
        <f t="shared" si="49"/>
        <v>10977.028053838643</v>
      </c>
      <c r="I1121" s="1">
        <f t="shared" si="49"/>
        <v>5936.6014874919229</v>
      </c>
      <c r="J1121" s="1" cm="1">
        <f t="array" ref="J1121">AVERAGE(IF(F572:F1121&lt;(-1*H1121),F572:F1121))</f>
        <v>-12967.208037198452</v>
      </c>
      <c r="K1121" s="1" cm="1">
        <f t="array" ref="K1121">AVERAGE(IF(G572:G1121&lt;(-1*I1121),G572:G1121))</f>
        <v>-7520.2736373779599</v>
      </c>
      <c r="L1121" s="1">
        <f t="shared" si="43"/>
        <v>-337.76159969196061</v>
      </c>
      <c r="M1121" s="1">
        <f t="shared" si="44"/>
        <v>337.76159969196061</v>
      </c>
      <c r="N1121" s="1">
        <f t="shared" si="45"/>
        <v>0</v>
      </c>
      <c r="O1121" s="1">
        <f t="shared" ref="O1121:O1184" si="50">IF(M1121&gt;I1121,1,0)</f>
        <v>0</v>
      </c>
      <c r="P1121" s="1">
        <f t="shared" si="46"/>
        <v>0</v>
      </c>
      <c r="Q1121" s="1">
        <f t="shared" ref="Q1121:Q1184" si="51">IF($L1121&gt;I1121,(O1121-K1121)^2,0)</f>
        <v>0</v>
      </c>
    </row>
    <row r="1122" spans="2:17" x14ac:dyDescent="0.35">
      <c r="B1122" s="3">
        <v>45083</v>
      </c>
      <c r="C1122" s="4">
        <v>1115</v>
      </c>
      <c r="D1122" s="4">
        <v>66</v>
      </c>
      <c r="E1122" s="1">
        <v>1.3757426911447793E-3</v>
      </c>
      <c r="F1122" s="1">
        <v>1375.7426911448129</v>
      </c>
      <c r="G1122" s="1">
        <v>893.3404290743531</v>
      </c>
      <c r="H1122" s="4">
        <f t="shared" si="49"/>
        <v>10977.028053838643</v>
      </c>
      <c r="I1122" s="1">
        <f t="shared" si="49"/>
        <v>5936.6014874919229</v>
      </c>
      <c r="J1122" s="1" cm="1">
        <f t="array" ref="J1122">AVERAGE(IF(F573:F1122&lt;(-1*H1122),F573:F1122))</f>
        <v>-12967.208037198452</v>
      </c>
      <c r="K1122" s="1" cm="1">
        <f t="array" ref="K1122">AVERAGE(IF(G573:G1122&lt;(-1*I1122),G573:G1122))</f>
        <v>-7520.2736373779599</v>
      </c>
      <c r="L1122" s="1">
        <f t="shared" si="43"/>
        <v>1375.7426911447794</v>
      </c>
      <c r="M1122" s="1">
        <f t="shared" si="44"/>
        <v>-1375.7426911447794</v>
      </c>
      <c r="N1122" s="1">
        <f t="shared" si="45"/>
        <v>0</v>
      </c>
      <c r="O1122" s="1">
        <f t="shared" si="50"/>
        <v>0</v>
      </c>
      <c r="P1122" s="1">
        <f t="shared" si="46"/>
        <v>0</v>
      </c>
      <c r="Q1122" s="1">
        <f t="shared" si="51"/>
        <v>0</v>
      </c>
    </row>
    <row r="1123" spans="2:17" x14ac:dyDescent="0.35">
      <c r="B1123" s="3">
        <v>45084</v>
      </c>
      <c r="C1123" s="4">
        <v>1116</v>
      </c>
      <c r="D1123" s="4">
        <v>67</v>
      </c>
      <c r="E1123" s="1">
        <v>-6.0777246504325425E-3</v>
      </c>
      <c r="F1123" s="1">
        <v>-6077.7246504325885</v>
      </c>
      <c r="G1123" s="1">
        <v>-4218.936324418436</v>
      </c>
      <c r="H1123" s="4">
        <f t="shared" ref="H1123:I1138" si="52">-LARGE(F574:F1123,(1-$C$3)*$C$2)</f>
        <v>10977.028053838643</v>
      </c>
      <c r="I1123" s="1">
        <f t="shared" si="52"/>
        <v>5936.6014874919229</v>
      </c>
      <c r="J1123" s="1" cm="1">
        <f t="array" ref="J1123">AVERAGE(IF(F574:F1123&lt;(-1*H1123),F574:F1123))</f>
        <v>-12967.208037198452</v>
      </c>
      <c r="K1123" s="1" cm="1">
        <f t="array" ref="K1123">AVERAGE(IF(G574:G1123&lt;(-1*I1123),G574:G1123))</f>
        <v>-7520.2736373779599</v>
      </c>
      <c r="L1123" s="1">
        <f t="shared" si="43"/>
        <v>-6077.7246504325421</v>
      </c>
      <c r="M1123" s="1">
        <f t="shared" si="44"/>
        <v>6077.7246504325421</v>
      </c>
      <c r="N1123" s="1">
        <f t="shared" si="45"/>
        <v>0</v>
      </c>
      <c r="O1123" s="1">
        <f t="shared" si="50"/>
        <v>1</v>
      </c>
      <c r="P1123" s="1">
        <f t="shared" si="46"/>
        <v>0</v>
      </c>
      <c r="Q1123" s="1">
        <f t="shared" si="51"/>
        <v>0</v>
      </c>
    </row>
    <row r="1124" spans="2:17" x14ac:dyDescent="0.35">
      <c r="B1124" s="3">
        <v>45085</v>
      </c>
      <c r="C1124" s="4">
        <v>1117</v>
      </c>
      <c r="D1124" s="4">
        <v>68</v>
      </c>
      <c r="E1124" s="1">
        <v>5.2015649995465572E-3</v>
      </c>
      <c r="F1124" s="1">
        <v>5201.5649995465064</v>
      </c>
      <c r="G1124" s="1">
        <v>3042.0564119003288</v>
      </c>
      <c r="H1124" s="4">
        <f t="shared" si="52"/>
        <v>10977.028053838643</v>
      </c>
      <c r="I1124" s="1">
        <f t="shared" si="52"/>
        <v>5936.6014874919229</v>
      </c>
      <c r="J1124" s="1" cm="1">
        <f t="array" ref="J1124">AVERAGE(IF(F575:F1124&lt;(-1*H1124),F575:F1124))</f>
        <v>-12967.208037198452</v>
      </c>
      <c r="K1124" s="1" cm="1">
        <f t="array" ref="K1124">AVERAGE(IF(G575:G1124&lt;(-1*I1124),G575:G1124))</f>
        <v>-7520.2736373779599</v>
      </c>
      <c r="L1124" s="1">
        <f t="shared" si="43"/>
        <v>5201.5649995465574</v>
      </c>
      <c r="M1124" s="1">
        <f t="shared" si="44"/>
        <v>-5201.5649995465574</v>
      </c>
      <c r="N1124" s="1">
        <f t="shared" si="45"/>
        <v>0</v>
      </c>
      <c r="O1124" s="1">
        <f t="shared" si="50"/>
        <v>0</v>
      </c>
      <c r="P1124" s="1">
        <f t="shared" si="46"/>
        <v>0</v>
      </c>
      <c r="Q1124" s="1">
        <f t="shared" si="51"/>
        <v>0</v>
      </c>
    </row>
    <row r="1125" spans="2:17" x14ac:dyDescent="0.35">
      <c r="B1125" s="3">
        <v>45086</v>
      </c>
      <c r="C1125" s="4">
        <v>1118</v>
      </c>
      <c r="D1125" s="4">
        <v>69</v>
      </c>
      <c r="E1125" s="1">
        <v>-2.2162413363026657E-3</v>
      </c>
      <c r="F1125" s="1">
        <v>-2216.2413363027154</v>
      </c>
      <c r="G1125" s="1">
        <v>-1213.6545664274117</v>
      </c>
      <c r="H1125" s="4">
        <f t="shared" si="52"/>
        <v>10977.028053838643</v>
      </c>
      <c r="I1125" s="1">
        <f t="shared" si="52"/>
        <v>5936.6014874919229</v>
      </c>
      <c r="J1125" s="1" cm="1">
        <f t="array" ref="J1125">AVERAGE(IF(F576:F1125&lt;(-1*H1125),F576:F1125))</f>
        <v>-12967.208037198452</v>
      </c>
      <c r="K1125" s="1" cm="1">
        <f t="array" ref="K1125">AVERAGE(IF(G576:G1125&lt;(-1*I1125),G576:G1125))</f>
        <v>-7520.2736373779599</v>
      </c>
      <c r="L1125" s="1">
        <f t="shared" si="43"/>
        <v>-2216.2413363026658</v>
      </c>
      <c r="M1125" s="1">
        <f t="shared" si="44"/>
        <v>2216.2413363026658</v>
      </c>
      <c r="N1125" s="1">
        <f t="shared" si="45"/>
        <v>0</v>
      </c>
      <c r="O1125" s="1">
        <f t="shared" si="50"/>
        <v>0</v>
      </c>
      <c r="P1125" s="1">
        <f t="shared" si="46"/>
        <v>0</v>
      </c>
      <c r="Q1125" s="1">
        <f t="shared" si="51"/>
        <v>0</v>
      </c>
    </row>
    <row r="1126" spans="2:17" x14ac:dyDescent="0.35">
      <c r="B1126" s="3">
        <v>45089</v>
      </c>
      <c r="C1126" s="4">
        <v>1119</v>
      </c>
      <c r="D1126" s="4">
        <v>70</v>
      </c>
      <c r="E1126" s="1">
        <v>1.9902137939906608E-3</v>
      </c>
      <c r="F1126" s="1">
        <v>1990.2137939906679</v>
      </c>
      <c r="G1126" s="1">
        <v>1151.2363636339594</v>
      </c>
      <c r="H1126" s="4">
        <f t="shared" si="52"/>
        <v>10977.028053838643</v>
      </c>
      <c r="I1126" s="1">
        <f t="shared" si="52"/>
        <v>5936.6014874919229</v>
      </c>
      <c r="J1126" s="1" cm="1">
        <f t="array" ref="J1126">AVERAGE(IF(F577:F1126&lt;(-1*H1126),F577:F1126))</f>
        <v>-12967.208037198452</v>
      </c>
      <c r="K1126" s="1" cm="1">
        <f t="array" ref="K1126">AVERAGE(IF(G577:G1126&lt;(-1*I1126),G577:G1126))</f>
        <v>-7520.2736373779599</v>
      </c>
      <c r="L1126" s="1">
        <f t="shared" si="43"/>
        <v>1990.2137939906609</v>
      </c>
      <c r="M1126" s="1">
        <f t="shared" si="44"/>
        <v>-1990.2137939906609</v>
      </c>
      <c r="N1126" s="1">
        <f t="shared" si="45"/>
        <v>0</v>
      </c>
      <c r="O1126" s="1">
        <f t="shared" si="50"/>
        <v>0</v>
      </c>
      <c r="P1126" s="1">
        <f t="shared" si="46"/>
        <v>0</v>
      </c>
      <c r="Q1126" s="1">
        <f t="shared" si="51"/>
        <v>0</v>
      </c>
    </row>
    <row r="1127" spans="2:17" x14ac:dyDescent="0.35">
      <c r="B1127" s="3">
        <v>45090</v>
      </c>
      <c r="C1127" s="4">
        <v>1120</v>
      </c>
      <c r="D1127" s="4">
        <v>71</v>
      </c>
      <c r="E1127" s="1">
        <v>-4.0763351356947362E-3</v>
      </c>
      <c r="F1127" s="1">
        <v>-4076.3351356947096</v>
      </c>
      <c r="G1127" s="1">
        <v>-2497.1643957239025</v>
      </c>
      <c r="H1127" s="4">
        <f t="shared" si="52"/>
        <v>10977.028053838643</v>
      </c>
      <c r="I1127" s="1">
        <f t="shared" si="52"/>
        <v>5936.6014874919229</v>
      </c>
      <c r="J1127" s="1" cm="1">
        <f t="array" ref="J1127">AVERAGE(IF(F578:F1127&lt;(-1*H1127),F578:F1127))</f>
        <v>-12967.208037198452</v>
      </c>
      <c r="K1127" s="1" cm="1">
        <f t="array" ref="K1127">AVERAGE(IF(G578:G1127&lt;(-1*I1127),G578:G1127))</f>
        <v>-7520.2736373779599</v>
      </c>
      <c r="L1127" s="1">
        <f t="shared" si="43"/>
        <v>-4076.335135694736</v>
      </c>
      <c r="M1127" s="1">
        <f t="shared" si="44"/>
        <v>4076.335135694736</v>
      </c>
      <c r="N1127" s="1">
        <f t="shared" si="45"/>
        <v>0</v>
      </c>
      <c r="O1127" s="1">
        <f t="shared" si="50"/>
        <v>0</v>
      </c>
      <c r="P1127" s="1">
        <f t="shared" si="46"/>
        <v>0</v>
      </c>
      <c r="Q1127" s="1">
        <f t="shared" si="51"/>
        <v>0</v>
      </c>
    </row>
    <row r="1128" spans="2:17" x14ac:dyDescent="0.35">
      <c r="B1128" s="3">
        <v>45091</v>
      </c>
      <c r="C1128" s="4">
        <v>1121</v>
      </c>
      <c r="D1128" s="4">
        <v>72</v>
      </c>
      <c r="E1128" s="1">
        <v>1.826339569116577E-3</v>
      </c>
      <c r="F1128" s="1">
        <v>1826.3395691165933</v>
      </c>
      <c r="G1128" s="1">
        <v>1094.0543930745571</v>
      </c>
      <c r="H1128" s="4">
        <f t="shared" si="52"/>
        <v>10977.028053838643</v>
      </c>
      <c r="I1128" s="1">
        <f t="shared" si="52"/>
        <v>5936.6014874919229</v>
      </c>
      <c r="J1128" s="1" cm="1">
        <f t="array" ref="J1128">AVERAGE(IF(F579:F1128&lt;(-1*H1128),F579:F1128))</f>
        <v>-12967.208037198452</v>
      </c>
      <c r="K1128" s="1" cm="1">
        <f t="array" ref="K1128">AVERAGE(IF(G579:G1128&lt;(-1*I1128),G579:G1128))</f>
        <v>-7520.2736373779599</v>
      </c>
      <c r="L1128" s="1">
        <f t="shared" si="43"/>
        <v>1826.339569116577</v>
      </c>
      <c r="M1128" s="1">
        <f t="shared" si="44"/>
        <v>-1826.339569116577</v>
      </c>
      <c r="N1128" s="1">
        <f t="shared" si="45"/>
        <v>0</v>
      </c>
      <c r="O1128" s="1">
        <f t="shared" si="50"/>
        <v>0</v>
      </c>
      <c r="P1128" s="1">
        <f t="shared" si="46"/>
        <v>0</v>
      </c>
      <c r="Q1128" s="1">
        <f t="shared" si="51"/>
        <v>0</v>
      </c>
    </row>
    <row r="1129" spans="2:17" x14ac:dyDescent="0.35">
      <c r="B1129" s="3">
        <v>45092</v>
      </c>
      <c r="C1129" s="4">
        <v>1122</v>
      </c>
      <c r="D1129" s="4">
        <v>73</v>
      </c>
      <c r="E1129" s="1">
        <v>6.3336231720663933E-3</v>
      </c>
      <c r="F1129" s="1">
        <v>6333.6231720664073</v>
      </c>
      <c r="G1129" s="1">
        <v>4027.2262051714529</v>
      </c>
      <c r="H1129" s="4">
        <f t="shared" si="52"/>
        <v>10977.028053838643</v>
      </c>
      <c r="I1129" s="1">
        <f t="shared" si="52"/>
        <v>5936.6014874919229</v>
      </c>
      <c r="J1129" s="1" cm="1">
        <f t="array" ref="J1129">AVERAGE(IF(F580:F1129&lt;(-1*H1129),F580:F1129))</f>
        <v>-12967.208037198452</v>
      </c>
      <c r="K1129" s="1" cm="1">
        <f t="array" ref="K1129">AVERAGE(IF(G580:G1129&lt;(-1*I1129),G580:G1129))</f>
        <v>-7520.2736373779599</v>
      </c>
      <c r="L1129" s="1">
        <f t="shared" si="43"/>
        <v>6333.6231720663936</v>
      </c>
      <c r="M1129" s="1">
        <f t="shared" si="44"/>
        <v>-6333.6231720663936</v>
      </c>
      <c r="N1129" s="1">
        <f t="shared" si="45"/>
        <v>0</v>
      </c>
      <c r="O1129" s="1">
        <f t="shared" si="50"/>
        <v>0</v>
      </c>
      <c r="P1129" s="1">
        <f t="shared" si="46"/>
        <v>0</v>
      </c>
      <c r="Q1129" s="1">
        <f t="shared" si="51"/>
        <v>56554515.581041932</v>
      </c>
    </row>
    <row r="1130" spans="2:17" x14ac:dyDescent="0.35">
      <c r="B1130" s="3">
        <v>45093</v>
      </c>
      <c r="C1130" s="4">
        <v>1123</v>
      </c>
      <c r="D1130" s="4">
        <v>74</v>
      </c>
      <c r="E1130" s="1">
        <v>-2.1704891887109165E-3</v>
      </c>
      <c r="F1130" s="1">
        <v>-2170.4891887109261</v>
      </c>
      <c r="G1130" s="1">
        <v>-1183.7793955406564</v>
      </c>
      <c r="H1130" s="4">
        <f t="shared" si="52"/>
        <v>10977.028053838643</v>
      </c>
      <c r="I1130" s="1">
        <f t="shared" si="52"/>
        <v>5936.6014874919229</v>
      </c>
      <c r="J1130" s="1" cm="1">
        <f t="array" ref="J1130">AVERAGE(IF(F581:F1130&lt;(-1*H1130),F581:F1130))</f>
        <v>-12967.208037198452</v>
      </c>
      <c r="K1130" s="1" cm="1">
        <f t="array" ref="K1130">AVERAGE(IF(G581:G1130&lt;(-1*I1130),G581:G1130))</f>
        <v>-7520.2736373779599</v>
      </c>
      <c r="L1130" s="1">
        <f t="shared" si="43"/>
        <v>-2170.4891887109166</v>
      </c>
      <c r="M1130" s="1">
        <f t="shared" si="44"/>
        <v>2170.4891887109166</v>
      </c>
      <c r="N1130" s="1">
        <f t="shared" si="45"/>
        <v>0</v>
      </c>
      <c r="O1130" s="1">
        <f t="shared" si="50"/>
        <v>0</v>
      </c>
      <c r="P1130" s="1">
        <f t="shared" si="46"/>
        <v>0</v>
      </c>
      <c r="Q1130" s="1">
        <f t="shared" si="51"/>
        <v>0</v>
      </c>
    </row>
    <row r="1131" spans="2:17" x14ac:dyDescent="0.35">
      <c r="B1131" s="3">
        <v>45097</v>
      </c>
      <c r="C1131" s="4">
        <v>1124</v>
      </c>
      <c r="D1131" s="4">
        <v>75</v>
      </c>
      <c r="E1131" s="1">
        <v>2.4060746522799143E-3</v>
      </c>
      <c r="F1131" s="1">
        <v>2406.07465227996</v>
      </c>
      <c r="G1131" s="1">
        <v>1387.8881862033618</v>
      </c>
      <c r="H1131" s="4">
        <f t="shared" si="52"/>
        <v>10977.028053838643</v>
      </c>
      <c r="I1131" s="1">
        <f t="shared" si="52"/>
        <v>5936.6014874919229</v>
      </c>
      <c r="J1131" s="1" cm="1">
        <f t="array" ref="J1131">AVERAGE(IF(F582:F1131&lt;(-1*H1131),F582:F1131))</f>
        <v>-12967.208037198452</v>
      </c>
      <c r="K1131" s="1" cm="1">
        <f t="array" ref="K1131">AVERAGE(IF(G582:G1131&lt;(-1*I1131),G582:G1131))</f>
        <v>-7520.2736373779599</v>
      </c>
      <c r="L1131" s="1">
        <f t="shared" si="43"/>
        <v>2406.0746522799145</v>
      </c>
      <c r="M1131" s="1">
        <f t="shared" si="44"/>
        <v>-2406.0746522799145</v>
      </c>
      <c r="N1131" s="1">
        <f t="shared" si="45"/>
        <v>0</v>
      </c>
      <c r="O1131" s="1">
        <f t="shared" si="50"/>
        <v>0</v>
      </c>
      <c r="P1131" s="1">
        <f t="shared" si="46"/>
        <v>0</v>
      </c>
      <c r="Q1131" s="1">
        <f t="shared" si="51"/>
        <v>0</v>
      </c>
    </row>
    <row r="1132" spans="2:17" x14ac:dyDescent="0.35">
      <c r="B1132" s="3">
        <v>45098</v>
      </c>
      <c r="C1132" s="4">
        <v>1125</v>
      </c>
      <c r="D1132" s="4">
        <v>76</v>
      </c>
      <c r="E1132" s="1">
        <v>3.7149866693580481E-4</v>
      </c>
      <c r="F1132" s="1">
        <v>371.49866693583317</v>
      </c>
      <c r="G1132" s="1">
        <v>224.57866587285116</v>
      </c>
      <c r="H1132" s="4">
        <f t="shared" si="52"/>
        <v>10977.028053838643</v>
      </c>
      <c r="I1132" s="1">
        <f t="shared" si="52"/>
        <v>5936.6014874919229</v>
      </c>
      <c r="J1132" s="1" cm="1">
        <f t="array" ref="J1132">AVERAGE(IF(F583:F1132&lt;(-1*H1132),F583:F1132))</f>
        <v>-12967.208037198452</v>
      </c>
      <c r="K1132" s="1" cm="1">
        <f t="array" ref="K1132">AVERAGE(IF(G583:G1132&lt;(-1*I1132),G583:G1132))</f>
        <v>-7520.2736373779599</v>
      </c>
      <c r="L1132" s="1">
        <f t="shared" si="43"/>
        <v>371.49866693580481</v>
      </c>
      <c r="M1132" s="1">
        <f t="shared" si="44"/>
        <v>-371.49866693580481</v>
      </c>
      <c r="N1132" s="1">
        <f t="shared" si="45"/>
        <v>0</v>
      </c>
      <c r="O1132" s="1">
        <f t="shared" si="50"/>
        <v>0</v>
      </c>
      <c r="P1132" s="1">
        <f t="shared" si="46"/>
        <v>0</v>
      </c>
      <c r="Q1132" s="1">
        <f t="shared" si="51"/>
        <v>0</v>
      </c>
    </row>
    <row r="1133" spans="2:17" x14ac:dyDescent="0.35">
      <c r="B1133" s="3">
        <v>45099</v>
      </c>
      <c r="C1133" s="4">
        <v>1126</v>
      </c>
      <c r="D1133" s="4">
        <v>77</v>
      </c>
      <c r="E1133" s="1">
        <v>-4.3794433880298099E-3</v>
      </c>
      <c r="F1133" s="1">
        <v>-4379.4433880298166</v>
      </c>
      <c r="G1133" s="1">
        <v>-2868.9074943676846</v>
      </c>
      <c r="H1133" s="4">
        <f t="shared" si="52"/>
        <v>10977.028053838643</v>
      </c>
      <c r="I1133" s="1">
        <f t="shared" si="52"/>
        <v>5936.6014874919229</v>
      </c>
      <c r="J1133" s="1" cm="1">
        <f t="array" ref="J1133">AVERAGE(IF(F584:F1133&lt;(-1*H1133),F584:F1133))</f>
        <v>-12967.208037198452</v>
      </c>
      <c r="K1133" s="1" cm="1">
        <f t="array" ref="K1133">AVERAGE(IF(G584:G1133&lt;(-1*I1133),G584:G1133))</f>
        <v>-7520.2736373779599</v>
      </c>
      <c r="L1133" s="1">
        <f t="shared" ref="L1133:L1196" si="53">E1133*$C$4</f>
        <v>-4379.4433880298102</v>
      </c>
      <c r="M1133" s="1">
        <f t="shared" si="44"/>
        <v>4379.4433880298102</v>
      </c>
      <c r="N1133" s="1">
        <f t="shared" si="45"/>
        <v>0</v>
      </c>
      <c r="O1133" s="1">
        <f t="shared" si="50"/>
        <v>0</v>
      </c>
      <c r="P1133" s="1">
        <f t="shared" si="46"/>
        <v>0</v>
      </c>
      <c r="Q1133" s="1">
        <f t="shared" si="51"/>
        <v>0</v>
      </c>
    </row>
    <row r="1134" spans="2:17" x14ac:dyDescent="0.35">
      <c r="B1134" s="3">
        <v>45100</v>
      </c>
      <c r="C1134" s="4">
        <v>1127</v>
      </c>
      <c r="D1134" s="4">
        <v>78</v>
      </c>
      <c r="E1134" s="1">
        <v>2.5109783388575528E-3</v>
      </c>
      <c r="F1134" s="1">
        <v>2510.9783388575306</v>
      </c>
      <c r="G1134" s="1">
        <v>1562.3955858898541</v>
      </c>
      <c r="H1134" s="4">
        <f t="shared" si="52"/>
        <v>10977.028053838643</v>
      </c>
      <c r="I1134" s="1">
        <f t="shared" si="52"/>
        <v>5936.6014874919229</v>
      </c>
      <c r="J1134" s="1" cm="1">
        <f t="array" ref="J1134">AVERAGE(IF(F585:F1134&lt;(-1*H1134),F585:F1134))</f>
        <v>-12967.208037198452</v>
      </c>
      <c r="K1134" s="1" cm="1">
        <f t="array" ref="K1134">AVERAGE(IF(G585:G1134&lt;(-1*I1134),G585:G1134))</f>
        <v>-7520.2736373779599</v>
      </c>
      <c r="L1134" s="1">
        <f t="shared" si="53"/>
        <v>2510.9783388575529</v>
      </c>
      <c r="M1134" s="1">
        <f t="shared" ref="M1134:M1197" si="54">L1134*-1</f>
        <v>-2510.9783388575529</v>
      </c>
      <c r="N1134" s="1">
        <f t="shared" ref="N1134:N1197" si="55">IF(M1134&gt;H1134,1,0)</f>
        <v>0</v>
      </c>
      <c r="O1134" s="1">
        <f t="shared" si="50"/>
        <v>0</v>
      </c>
      <c r="P1134" s="1">
        <f t="shared" ref="P1134:P1197" si="56">IF($L1134&gt;H1134,($L1134-J1134)^2,0)</f>
        <v>0</v>
      </c>
      <c r="Q1134" s="1">
        <f t="shared" si="51"/>
        <v>0</v>
      </c>
    </row>
    <row r="1135" spans="2:17" x14ac:dyDescent="0.35">
      <c r="B1135" s="3">
        <v>45103</v>
      </c>
      <c r="C1135" s="4">
        <v>1128</v>
      </c>
      <c r="D1135" s="4">
        <v>79</v>
      </c>
      <c r="E1135" s="1">
        <v>1.3022572428568783E-3</v>
      </c>
      <c r="F1135" s="1">
        <v>1302.2572428568965</v>
      </c>
      <c r="G1135" s="1">
        <v>841.76217380314608</v>
      </c>
      <c r="H1135" s="4">
        <f t="shared" si="52"/>
        <v>10977.028053838643</v>
      </c>
      <c r="I1135" s="1">
        <f t="shared" si="52"/>
        <v>5936.6014874919229</v>
      </c>
      <c r="J1135" s="1" cm="1">
        <f t="array" ref="J1135">AVERAGE(IF(F586:F1135&lt;(-1*H1135),F586:F1135))</f>
        <v>-12967.208037198452</v>
      </c>
      <c r="K1135" s="1" cm="1">
        <f t="array" ref="K1135">AVERAGE(IF(G586:G1135&lt;(-1*I1135),G586:G1135))</f>
        <v>-7520.2736373779599</v>
      </c>
      <c r="L1135" s="1">
        <f t="shared" si="53"/>
        <v>1302.2572428568783</v>
      </c>
      <c r="M1135" s="1">
        <f t="shared" si="54"/>
        <v>-1302.2572428568783</v>
      </c>
      <c r="N1135" s="1">
        <f t="shared" si="55"/>
        <v>0</v>
      </c>
      <c r="O1135" s="1">
        <f t="shared" si="50"/>
        <v>0</v>
      </c>
      <c r="P1135" s="1">
        <f t="shared" si="56"/>
        <v>0</v>
      </c>
      <c r="Q1135" s="1">
        <f t="shared" si="51"/>
        <v>0</v>
      </c>
    </row>
    <row r="1136" spans="2:17" x14ac:dyDescent="0.35">
      <c r="B1136" s="3">
        <v>45104</v>
      </c>
      <c r="C1136" s="4">
        <v>1129</v>
      </c>
      <c r="D1136" s="4">
        <v>80</v>
      </c>
      <c r="E1136" s="1">
        <v>-1.6528001033793535E-3</v>
      </c>
      <c r="F1136" s="1">
        <v>-1652.8001033792971</v>
      </c>
      <c r="G1136" s="1">
        <v>-1143.9143061544205</v>
      </c>
      <c r="H1136" s="4">
        <f t="shared" si="52"/>
        <v>10977.028053838643</v>
      </c>
      <c r="I1136" s="1">
        <f t="shared" si="52"/>
        <v>5936.6014874919229</v>
      </c>
      <c r="J1136" s="1" cm="1">
        <f t="array" ref="J1136">AVERAGE(IF(F587:F1136&lt;(-1*H1136),F587:F1136))</f>
        <v>-12967.208037198452</v>
      </c>
      <c r="K1136" s="1" cm="1">
        <f t="array" ref="K1136">AVERAGE(IF(G587:G1136&lt;(-1*I1136),G587:G1136))</f>
        <v>-7520.2736373779599</v>
      </c>
      <c r="L1136" s="1">
        <f t="shared" si="53"/>
        <v>-1652.8001033793535</v>
      </c>
      <c r="M1136" s="1">
        <f t="shared" si="54"/>
        <v>1652.8001033793535</v>
      </c>
      <c r="N1136" s="1">
        <f t="shared" si="55"/>
        <v>0</v>
      </c>
      <c r="O1136" s="1">
        <f t="shared" si="50"/>
        <v>0</v>
      </c>
      <c r="P1136" s="1">
        <f t="shared" si="56"/>
        <v>0</v>
      </c>
      <c r="Q1136" s="1">
        <f t="shared" si="51"/>
        <v>0</v>
      </c>
    </row>
    <row r="1137" spans="2:17" x14ac:dyDescent="0.35">
      <c r="B1137" s="3">
        <v>45105</v>
      </c>
      <c r="C1137" s="4">
        <v>1130</v>
      </c>
      <c r="D1137" s="4">
        <v>81</v>
      </c>
      <c r="E1137" s="1">
        <v>3.0996240132440032E-3</v>
      </c>
      <c r="F1137" s="1">
        <v>3099.624013244058</v>
      </c>
      <c r="G1137" s="1">
        <v>2272.601019588401</v>
      </c>
      <c r="H1137" s="4">
        <f t="shared" si="52"/>
        <v>10977.028053838643</v>
      </c>
      <c r="I1137" s="1">
        <f t="shared" si="52"/>
        <v>5936.6014874919229</v>
      </c>
      <c r="J1137" s="1" cm="1">
        <f t="array" ref="J1137">AVERAGE(IF(F588:F1137&lt;(-1*H1137),F588:F1137))</f>
        <v>-12967.208037198452</v>
      </c>
      <c r="K1137" s="1" cm="1">
        <f t="array" ref="K1137">AVERAGE(IF(G588:G1137&lt;(-1*I1137),G588:G1137))</f>
        <v>-7520.2736373779599</v>
      </c>
      <c r="L1137" s="1">
        <f t="shared" si="53"/>
        <v>3099.624013244003</v>
      </c>
      <c r="M1137" s="1">
        <f t="shared" si="54"/>
        <v>-3099.624013244003</v>
      </c>
      <c r="N1137" s="1">
        <f t="shared" si="55"/>
        <v>0</v>
      </c>
      <c r="O1137" s="1">
        <f t="shared" si="50"/>
        <v>0</v>
      </c>
      <c r="P1137" s="1">
        <f t="shared" si="56"/>
        <v>0</v>
      </c>
      <c r="Q1137" s="1">
        <f t="shared" si="51"/>
        <v>0</v>
      </c>
    </row>
    <row r="1138" spans="2:17" x14ac:dyDescent="0.35">
      <c r="B1138" s="3">
        <v>45106</v>
      </c>
      <c r="C1138" s="4">
        <v>1131</v>
      </c>
      <c r="D1138" s="4">
        <v>82</v>
      </c>
      <c r="E1138" s="1">
        <v>-7.1043611726276266E-3</v>
      </c>
      <c r="F1138" s="1">
        <v>-7104.3611726276577</v>
      </c>
      <c r="G1138" s="1">
        <v>-5177.4599632518066</v>
      </c>
      <c r="H1138" s="4">
        <f t="shared" si="52"/>
        <v>10977.028053838643</v>
      </c>
      <c r="I1138" s="1">
        <f t="shared" si="52"/>
        <v>5936.6014874919229</v>
      </c>
      <c r="J1138" s="1" cm="1">
        <f t="array" ref="J1138">AVERAGE(IF(F589:F1138&lt;(-1*H1138),F589:F1138))</f>
        <v>-12967.208037198452</v>
      </c>
      <c r="K1138" s="1" cm="1">
        <f t="array" ref="K1138">AVERAGE(IF(G589:G1138&lt;(-1*I1138),G589:G1138))</f>
        <v>-7520.2736373779599</v>
      </c>
      <c r="L1138" s="1">
        <f t="shared" si="53"/>
        <v>-7104.3611726276267</v>
      </c>
      <c r="M1138" s="1">
        <f t="shared" si="54"/>
        <v>7104.3611726276267</v>
      </c>
      <c r="N1138" s="1">
        <f t="shared" si="55"/>
        <v>0</v>
      </c>
      <c r="O1138" s="1">
        <f t="shared" si="50"/>
        <v>1</v>
      </c>
      <c r="P1138" s="1">
        <f t="shared" si="56"/>
        <v>0</v>
      </c>
      <c r="Q1138" s="1">
        <f t="shared" si="51"/>
        <v>0</v>
      </c>
    </row>
    <row r="1139" spans="2:17" x14ac:dyDescent="0.35">
      <c r="B1139" s="3">
        <v>45107</v>
      </c>
      <c r="C1139" s="4">
        <v>1132</v>
      </c>
      <c r="D1139" s="4">
        <v>83</v>
      </c>
      <c r="E1139" s="1">
        <v>3.8372612187879663E-3</v>
      </c>
      <c r="F1139" s="1">
        <v>3837.2612187879859</v>
      </c>
      <c r="G1139" s="1">
        <v>2150.129341196277</v>
      </c>
      <c r="H1139" s="4">
        <f t="shared" ref="H1139:I1154" si="57">-LARGE(F590:F1139,(1-$C$3)*$C$2)</f>
        <v>10977.028053838643</v>
      </c>
      <c r="I1139" s="1">
        <f t="shared" si="57"/>
        <v>5936.6014874919229</v>
      </c>
      <c r="J1139" s="1" cm="1">
        <f t="array" ref="J1139">AVERAGE(IF(F590:F1139&lt;(-1*H1139),F590:F1139))</f>
        <v>-12967.208037198452</v>
      </c>
      <c r="K1139" s="1" cm="1">
        <f t="array" ref="K1139">AVERAGE(IF(G590:G1139&lt;(-1*I1139),G590:G1139))</f>
        <v>-7520.2736373779599</v>
      </c>
      <c r="L1139" s="1">
        <f t="shared" si="53"/>
        <v>3837.2612187879663</v>
      </c>
      <c r="M1139" s="1">
        <f t="shared" si="54"/>
        <v>-3837.2612187879663</v>
      </c>
      <c r="N1139" s="1">
        <f t="shared" si="55"/>
        <v>0</v>
      </c>
      <c r="O1139" s="1">
        <f t="shared" si="50"/>
        <v>0</v>
      </c>
      <c r="P1139" s="1">
        <f t="shared" si="56"/>
        <v>0</v>
      </c>
      <c r="Q1139" s="1">
        <f t="shared" si="51"/>
        <v>0</v>
      </c>
    </row>
    <row r="1140" spans="2:17" x14ac:dyDescent="0.35">
      <c r="B1140" s="3">
        <v>45110</v>
      </c>
      <c r="C1140" s="4">
        <v>1133</v>
      </c>
      <c r="D1140" s="4">
        <v>84</v>
      </c>
      <c r="E1140" s="1">
        <v>-1.8474186782137406E-3</v>
      </c>
      <c r="F1140" s="1">
        <v>-1847.4186782137258</v>
      </c>
      <c r="G1140" s="1">
        <v>-1037.6849517364521</v>
      </c>
      <c r="H1140" s="4">
        <f t="shared" si="57"/>
        <v>10977.028053838643</v>
      </c>
      <c r="I1140" s="1">
        <f t="shared" si="57"/>
        <v>5936.6014874919229</v>
      </c>
      <c r="J1140" s="1" cm="1">
        <f t="array" ref="J1140">AVERAGE(IF(F591:F1140&lt;(-1*H1140),F591:F1140))</f>
        <v>-12967.208037198452</v>
      </c>
      <c r="K1140" s="1" cm="1">
        <f t="array" ref="K1140">AVERAGE(IF(G591:G1140&lt;(-1*I1140),G591:G1140))</f>
        <v>-7520.2736373779599</v>
      </c>
      <c r="L1140" s="1">
        <f t="shared" si="53"/>
        <v>-1847.4186782137406</v>
      </c>
      <c r="M1140" s="1">
        <f t="shared" si="54"/>
        <v>1847.4186782137406</v>
      </c>
      <c r="N1140" s="1">
        <f t="shared" si="55"/>
        <v>0</v>
      </c>
      <c r="O1140" s="1">
        <f t="shared" si="50"/>
        <v>0</v>
      </c>
      <c r="P1140" s="1">
        <f t="shared" si="56"/>
        <v>0</v>
      </c>
      <c r="Q1140" s="1">
        <f t="shared" si="51"/>
        <v>0</v>
      </c>
    </row>
    <row r="1141" spans="2:17" x14ac:dyDescent="0.35">
      <c r="B1141" s="3">
        <v>45112</v>
      </c>
      <c r="C1141" s="4">
        <v>1134</v>
      </c>
      <c r="D1141" s="4">
        <v>85</v>
      </c>
      <c r="E1141" s="1">
        <v>-4.5975325022468453E-3</v>
      </c>
      <c r="F1141" s="1">
        <v>-4597.5325022467878</v>
      </c>
      <c r="G1141" s="1">
        <v>-2746.9222612916255</v>
      </c>
      <c r="H1141" s="4">
        <f t="shared" si="57"/>
        <v>10977.028053838643</v>
      </c>
      <c r="I1141" s="1">
        <f t="shared" si="57"/>
        <v>5936.6014874919229</v>
      </c>
      <c r="J1141" s="1" cm="1">
        <f t="array" ref="J1141">AVERAGE(IF(F592:F1141&lt;(-1*H1141),F592:F1141))</f>
        <v>-12967.208037198452</v>
      </c>
      <c r="K1141" s="1" cm="1">
        <f t="array" ref="K1141">AVERAGE(IF(G592:G1141&lt;(-1*I1141),G592:G1141))</f>
        <v>-7520.2736373779599</v>
      </c>
      <c r="L1141" s="1">
        <f t="shared" si="53"/>
        <v>-4597.5325022468451</v>
      </c>
      <c r="M1141" s="1">
        <f t="shared" si="54"/>
        <v>4597.5325022468451</v>
      </c>
      <c r="N1141" s="1">
        <f t="shared" si="55"/>
        <v>0</v>
      </c>
      <c r="O1141" s="1">
        <f t="shared" si="50"/>
        <v>0</v>
      </c>
      <c r="P1141" s="1">
        <f t="shared" si="56"/>
        <v>0</v>
      </c>
      <c r="Q1141" s="1">
        <f t="shared" si="51"/>
        <v>0</v>
      </c>
    </row>
    <row r="1142" spans="2:17" x14ac:dyDescent="0.35">
      <c r="B1142" s="3">
        <v>45113</v>
      </c>
      <c r="C1142" s="4">
        <v>1135</v>
      </c>
      <c r="D1142" s="4">
        <v>86</v>
      </c>
      <c r="E1142" s="1">
        <v>-7.0717636838300013E-3</v>
      </c>
      <c r="F1142" s="1">
        <v>-7071.7636838300386</v>
      </c>
      <c r="G1142" s="1">
        <v>-4052.7952751834728</v>
      </c>
      <c r="H1142" s="4">
        <f t="shared" si="57"/>
        <v>10977.028053838643</v>
      </c>
      <c r="I1142" s="1">
        <f t="shared" si="57"/>
        <v>5936.6014874919229</v>
      </c>
      <c r="J1142" s="1" cm="1">
        <f t="array" ref="J1142">AVERAGE(IF(F593:F1142&lt;(-1*H1142),F593:F1142))</f>
        <v>-12967.208037198452</v>
      </c>
      <c r="K1142" s="1" cm="1">
        <f t="array" ref="K1142">AVERAGE(IF(G593:G1142&lt;(-1*I1142),G593:G1142))</f>
        <v>-7520.2736373779599</v>
      </c>
      <c r="L1142" s="1">
        <f t="shared" si="53"/>
        <v>-7071.7636838300014</v>
      </c>
      <c r="M1142" s="1">
        <f t="shared" si="54"/>
        <v>7071.7636838300014</v>
      </c>
      <c r="N1142" s="1">
        <f t="shared" si="55"/>
        <v>0</v>
      </c>
      <c r="O1142" s="1">
        <f t="shared" si="50"/>
        <v>1</v>
      </c>
      <c r="P1142" s="1">
        <f t="shared" si="56"/>
        <v>0</v>
      </c>
      <c r="Q1142" s="1">
        <f t="shared" si="51"/>
        <v>0</v>
      </c>
    </row>
    <row r="1143" spans="2:17" x14ac:dyDescent="0.35">
      <c r="B1143" s="3">
        <v>45114</v>
      </c>
      <c r="C1143" s="4">
        <v>1136</v>
      </c>
      <c r="D1143" s="4">
        <v>87</v>
      </c>
      <c r="E1143" s="1">
        <v>-4.6079479830006575E-4</v>
      </c>
      <c r="F1143" s="1">
        <v>-460.79479830001947</v>
      </c>
      <c r="G1143" s="1">
        <v>-225.97481495612033</v>
      </c>
      <c r="H1143" s="4">
        <f t="shared" si="57"/>
        <v>10977.028053838643</v>
      </c>
      <c r="I1143" s="1">
        <f t="shared" si="57"/>
        <v>5936.6014874919229</v>
      </c>
      <c r="J1143" s="1" cm="1">
        <f t="array" ref="J1143">AVERAGE(IF(F594:F1143&lt;(-1*H1143),F594:F1143))</f>
        <v>-12967.208037198452</v>
      </c>
      <c r="K1143" s="1" cm="1">
        <f t="array" ref="K1143">AVERAGE(IF(G594:G1143&lt;(-1*I1143),G594:G1143))</f>
        <v>-7520.2736373779599</v>
      </c>
      <c r="L1143" s="1">
        <f t="shared" si="53"/>
        <v>-460.79479830006574</v>
      </c>
      <c r="M1143" s="1">
        <f t="shared" si="54"/>
        <v>460.79479830006574</v>
      </c>
      <c r="N1143" s="1">
        <f t="shared" si="55"/>
        <v>0</v>
      </c>
      <c r="O1143" s="1">
        <f t="shared" si="50"/>
        <v>0</v>
      </c>
      <c r="P1143" s="1">
        <f t="shared" si="56"/>
        <v>0</v>
      </c>
      <c r="Q1143" s="1">
        <f t="shared" si="51"/>
        <v>0</v>
      </c>
    </row>
    <row r="1144" spans="2:17" x14ac:dyDescent="0.35">
      <c r="B1144" s="3">
        <v>45117</v>
      </c>
      <c r="C1144" s="4">
        <v>1137</v>
      </c>
      <c r="D1144" s="4">
        <v>88</v>
      </c>
      <c r="E1144" s="1">
        <v>3.3271266509084458E-3</v>
      </c>
      <c r="F1144" s="1">
        <v>3327.1266509084962</v>
      </c>
      <c r="G1144" s="1">
        <v>1768.085079586848</v>
      </c>
      <c r="H1144" s="4">
        <f t="shared" si="57"/>
        <v>10977.028053838643</v>
      </c>
      <c r="I1144" s="1">
        <f t="shared" si="57"/>
        <v>5936.6014874919229</v>
      </c>
      <c r="J1144" s="1" cm="1">
        <f t="array" ref="J1144">AVERAGE(IF(F595:F1144&lt;(-1*H1144),F595:F1144))</f>
        <v>-12967.208037198452</v>
      </c>
      <c r="K1144" s="1" cm="1">
        <f t="array" ref="K1144">AVERAGE(IF(G595:G1144&lt;(-1*I1144),G595:G1144))</f>
        <v>-7520.2736373779599</v>
      </c>
      <c r="L1144" s="1">
        <f t="shared" si="53"/>
        <v>3327.1266509084458</v>
      </c>
      <c r="M1144" s="1">
        <f t="shared" si="54"/>
        <v>-3327.1266509084458</v>
      </c>
      <c r="N1144" s="1">
        <f t="shared" si="55"/>
        <v>0</v>
      </c>
      <c r="O1144" s="1">
        <f t="shared" si="50"/>
        <v>0</v>
      </c>
      <c r="P1144" s="1">
        <f t="shared" si="56"/>
        <v>0</v>
      </c>
      <c r="Q1144" s="1">
        <f t="shared" si="51"/>
        <v>0</v>
      </c>
    </row>
    <row r="1145" spans="2:17" x14ac:dyDescent="0.35">
      <c r="B1145" s="3">
        <v>45118</v>
      </c>
      <c r="C1145" s="4">
        <v>1138</v>
      </c>
      <c r="D1145" s="4">
        <v>89</v>
      </c>
      <c r="E1145" s="1">
        <v>2.5289406168062748E-3</v>
      </c>
      <c r="F1145" s="1">
        <v>2528.9406168062706</v>
      </c>
      <c r="G1145" s="1">
        <v>1380.1764502013307</v>
      </c>
      <c r="H1145" s="4">
        <f t="shared" si="57"/>
        <v>10977.028053838643</v>
      </c>
      <c r="I1145" s="1">
        <f t="shared" si="57"/>
        <v>5936.6014874919229</v>
      </c>
      <c r="J1145" s="1" cm="1">
        <f t="array" ref="J1145">AVERAGE(IF(F596:F1145&lt;(-1*H1145),F596:F1145))</f>
        <v>-12967.208037198452</v>
      </c>
      <c r="K1145" s="1" cm="1">
        <f t="array" ref="K1145">AVERAGE(IF(G596:G1145&lt;(-1*I1145),G596:G1145))</f>
        <v>-7520.2736373779599</v>
      </c>
      <c r="L1145" s="1">
        <f t="shared" si="53"/>
        <v>2528.9406168062746</v>
      </c>
      <c r="M1145" s="1">
        <f t="shared" si="54"/>
        <v>-2528.9406168062746</v>
      </c>
      <c r="N1145" s="1">
        <f t="shared" si="55"/>
        <v>0</v>
      </c>
      <c r="O1145" s="1">
        <f t="shared" si="50"/>
        <v>0</v>
      </c>
      <c r="P1145" s="1">
        <f t="shared" si="56"/>
        <v>0</v>
      </c>
      <c r="Q1145" s="1">
        <f t="shared" si="51"/>
        <v>0</v>
      </c>
    </row>
    <row r="1146" spans="2:17" x14ac:dyDescent="0.35">
      <c r="B1146" s="3">
        <v>45119</v>
      </c>
      <c r="C1146" s="4">
        <v>1139</v>
      </c>
      <c r="D1146" s="4">
        <v>90</v>
      </c>
      <c r="E1146" s="1">
        <v>7.410454199741635E-3</v>
      </c>
      <c r="F1146" s="1">
        <v>7410.4541997415945</v>
      </c>
      <c r="G1146" s="1">
        <v>4240.0069079123796</v>
      </c>
      <c r="H1146" s="4">
        <f t="shared" si="57"/>
        <v>10977.028053838643</v>
      </c>
      <c r="I1146" s="1">
        <f t="shared" si="57"/>
        <v>5936.6014874919229</v>
      </c>
      <c r="J1146" s="1" cm="1">
        <f t="array" ref="J1146">AVERAGE(IF(F597:F1146&lt;(-1*H1146),F597:F1146))</f>
        <v>-12967.208037198452</v>
      </c>
      <c r="K1146" s="1" cm="1">
        <f t="array" ref="K1146">AVERAGE(IF(G597:G1146&lt;(-1*I1146),G597:G1146))</f>
        <v>-7520.2736373779599</v>
      </c>
      <c r="L1146" s="1">
        <f t="shared" si="53"/>
        <v>7410.4541997416354</v>
      </c>
      <c r="M1146" s="1">
        <f t="shared" si="54"/>
        <v>-7410.4541997416354</v>
      </c>
      <c r="N1146" s="1">
        <f t="shared" si="55"/>
        <v>0</v>
      </c>
      <c r="O1146" s="1">
        <f t="shared" si="50"/>
        <v>0</v>
      </c>
      <c r="P1146" s="1">
        <f t="shared" si="56"/>
        <v>0</v>
      </c>
      <c r="Q1146" s="1">
        <f t="shared" si="51"/>
        <v>56554515.581041932</v>
      </c>
    </row>
    <row r="1147" spans="2:17" x14ac:dyDescent="0.35">
      <c r="B1147" s="3">
        <v>45120</v>
      </c>
      <c r="C1147" s="4">
        <v>1140</v>
      </c>
      <c r="D1147" s="4">
        <v>91</v>
      </c>
      <c r="E1147" s="1">
        <v>6.1052418453242845E-3</v>
      </c>
      <c r="F1147" s="1">
        <v>6105.2418453242863</v>
      </c>
      <c r="G1147" s="1">
        <v>2937.2106759855023</v>
      </c>
      <c r="H1147" s="4">
        <f t="shared" si="57"/>
        <v>10977.028053838643</v>
      </c>
      <c r="I1147" s="1">
        <f t="shared" si="57"/>
        <v>5936.6014874919229</v>
      </c>
      <c r="J1147" s="1" cm="1">
        <f t="array" ref="J1147">AVERAGE(IF(F598:F1147&lt;(-1*H1147),F598:F1147))</f>
        <v>-12967.208037198452</v>
      </c>
      <c r="K1147" s="1" cm="1">
        <f t="array" ref="K1147">AVERAGE(IF(G598:G1147&lt;(-1*I1147),G598:G1147))</f>
        <v>-7520.2736373779599</v>
      </c>
      <c r="L1147" s="1">
        <f t="shared" si="53"/>
        <v>6105.2418453242844</v>
      </c>
      <c r="M1147" s="1">
        <f t="shared" si="54"/>
        <v>-6105.2418453242844</v>
      </c>
      <c r="N1147" s="1">
        <f t="shared" si="55"/>
        <v>0</v>
      </c>
      <c r="O1147" s="1">
        <f t="shared" si="50"/>
        <v>0</v>
      </c>
      <c r="P1147" s="1">
        <f t="shared" si="56"/>
        <v>0</v>
      </c>
      <c r="Q1147" s="1">
        <f t="shared" si="51"/>
        <v>56554515.581041932</v>
      </c>
    </row>
    <row r="1148" spans="2:17" x14ac:dyDescent="0.35">
      <c r="B1148" s="3">
        <v>45121</v>
      </c>
      <c r="C1148" s="4">
        <v>1141</v>
      </c>
      <c r="D1148" s="4">
        <v>92</v>
      </c>
      <c r="E1148" s="1">
        <v>-5.4252342209816845E-3</v>
      </c>
      <c r="F1148" s="1">
        <v>-5425.2342209817143</v>
      </c>
      <c r="G1148" s="1">
        <v>-2465.3324673075545</v>
      </c>
      <c r="H1148" s="4">
        <f t="shared" si="57"/>
        <v>10977.028053838643</v>
      </c>
      <c r="I1148" s="1">
        <f t="shared" si="57"/>
        <v>5936.6014874919229</v>
      </c>
      <c r="J1148" s="1" cm="1">
        <f t="array" ref="J1148">AVERAGE(IF(F599:F1148&lt;(-1*H1148),F599:F1148))</f>
        <v>-12967.208037198452</v>
      </c>
      <c r="K1148" s="1" cm="1">
        <f t="array" ref="K1148">AVERAGE(IF(G599:G1148&lt;(-1*I1148),G599:G1148))</f>
        <v>-7520.2736373779599</v>
      </c>
      <c r="L1148" s="1">
        <f t="shared" si="53"/>
        <v>-5425.2342209816843</v>
      </c>
      <c r="M1148" s="1">
        <f t="shared" si="54"/>
        <v>5425.2342209816843</v>
      </c>
      <c r="N1148" s="1">
        <f t="shared" si="55"/>
        <v>0</v>
      </c>
      <c r="O1148" s="1">
        <f t="shared" si="50"/>
        <v>0</v>
      </c>
      <c r="P1148" s="1">
        <f t="shared" si="56"/>
        <v>0</v>
      </c>
      <c r="Q1148" s="1">
        <f t="shared" si="51"/>
        <v>0</v>
      </c>
    </row>
    <row r="1149" spans="2:17" x14ac:dyDescent="0.35">
      <c r="B1149" s="3">
        <v>45124</v>
      </c>
      <c r="C1149" s="4">
        <v>1142</v>
      </c>
      <c r="D1149" s="4">
        <v>93</v>
      </c>
      <c r="E1149" s="1">
        <v>1.5585673937821593E-3</v>
      </c>
      <c r="F1149" s="1">
        <v>1558.5673937821994</v>
      </c>
      <c r="G1149" s="1">
        <v>694.21654902946091</v>
      </c>
      <c r="H1149" s="4">
        <f t="shared" si="57"/>
        <v>10977.028053838643</v>
      </c>
      <c r="I1149" s="1">
        <f t="shared" si="57"/>
        <v>5936.6014874919229</v>
      </c>
      <c r="J1149" s="1" cm="1">
        <f t="array" ref="J1149">AVERAGE(IF(F600:F1149&lt;(-1*H1149),F600:F1149))</f>
        <v>-12967.208037198452</v>
      </c>
      <c r="K1149" s="1" cm="1">
        <f t="array" ref="K1149">AVERAGE(IF(G600:G1149&lt;(-1*I1149),G600:G1149))</f>
        <v>-7520.2736373779599</v>
      </c>
      <c r="L1149" s="1">
        <f t="shared" si="53"/>
        <v>1558.5673937821593</v>
      </c>
      <c r="M1149" s="1">
        <f t="shared" si="54"/>
        <v>-1558.5673937821593</v>
      </c>
      <c r="N1149" s="1">
        <f t="shared" si="55"/>
        <v>0</v>
      </c>
      <c r="O1149" s="1">
        <f t="shared" si="50"/>
        <v>0</v>
      </c>
      <c r="P1149" s="1">
        <f t="shared" si="56"/>
        <v>0</v>
      </c>
      <c r="Q1149" s="1">
        <f t="shared" si="51"/>
        <v>0</v>
      </c>
    </row>
    <row r="1150" spans="2:17" x14ac:dyDescent="0.35">
      <c r="B1150" s="3">
        <v>45125</v>
      </c>
      <c r="C1150" s="4">
        <v>1143</v>
      </c>
      <c r="D1150" s="4">
        <v>94</v>
      </c>
      <c r="E1150" s="1">
        <v>1.4886399432286939E-3</v>
      </c>
      <c r="F1150" s="1">
        <v>1488.6399432286853</v>
      </c>
      <c r="G1150" s="1">
        <v>712.88284966016442</v>
      </c>
      <c r="H1150" s="4">
        <f t="shared" si="57"/>
        <v>10977.028053838643</v>
      </c>
      <c r="I1150" s="1">
        <f t="shared" si="57"/>
        <v>5936.6014874919229</v>
      </c>
      <c r="J1150" s="1" cm="1">
        <f t="array" ref="J1150">AVERAGE(IF(F601:F1150&lt;(-1*H1150),F601:F1150))</f>
        <v>-12967.208037198452</v>
      </c>
      <c r="K1150" s="1" cm="1">
        <f t="array" ref="K1150">AVERAGE(IF(G601:G1150&lt;(-1*I1150),G601:G1150))</f>
        <v>-7520.2736373779599</v>
      </c>
      <c r="L1150" s="1">
        <f t="shared" si="53"/>
        <v>1488.6399432286939</v>
      </c>
      <c r="M1150" s="1">
        <f t="shared" si="54"/>
        <v>-1488.6399432286939</v>
      </c>
      <c r="N1150" s="1">
        <f t="shared" si="55"/>
        <v>0</v>
      </c>
      <c r="O1150" s="1">
        <f t="shared" si="50"/>
        <v>0</v>
      </c>
      <c r="P1150" s="1">
        <f t="shared" si="56"/>
        <v>0</v>
      </c>
      <c r="Q1150" s="1">
        <f t="shared" si="51"/>
        <v>0</v>
      </c>
    </row>
    <row r="1151" spans="2:17" x14ac:dyDescent="0.35">
      <c r="B1151" s="3">
        <v>45126</v>
      </c>
      <c r="C1151" s="4">
        <v>1144</v>
      </c>
      <c r="D1151" s="4">
        <v>95</v>
      </c>
      <c r="E1151" s="1">
        <v>3.8083353087728648E-3</v>
      </c>
      <c r="F1151" s="1">
        <v>3808.335308772861</v>
      </c>
      <c r="G1151" s="1">
        <v>1959.8188048892566</v>
      </c>
      <c r="H1151" s="4">
        <f t="shared" si="57"/>
        <v>10977.028053838643</v>
      </c>
      <c r="I1151" s="1">
        <f t="shared" si="57"/>
        <v>5936.6014874919229</v>
      </c>
      <c r="J1151" s="1" cm="1">
        <f t="array" ref="J1151">AVERAGE(IF(F602:F1151&lt;(-1*H1151),F602:F1151))</f>
        <v>-12967.208037198452</v>
      </c>
      <c r="K1151" s="1" cm="1">
        <f t="array" ref="K1151">AVERAGE(IF(G602:G1151&lt;(-1*I1151),G602:G1151))</f>
        <v>-7520.2736373779599</v>
      </c>
      <c r="L1151" s="1">
        <f t="shared" si="53"/>
        <v>3808.3353087728647</v>
      </c>
      <c r="M1151" s="1">
        <f t="shared" si="54"/>
        <v>-3808.3353087728647</v>
      </c>
      <c r="N1151" s="1">
        <f t="shared" si="55"/>
        <v>0</v>
      </c>
      <c r="O1151" s="1">
        <f t="shared" si="50"/>
        <v>0</v>
      </c>
      <c r="P1151" s="1">
        <f t="shared" si="56"/>
        <v>0</v>
      </c>
      <c r="Q1151" s="1">
        <f t="shared" si="51"/>
        <v>0</v>
      </c>
    </row>
    <row r="1152" spans="2:17" x14ac:dyDescent="0.35">
      <c r="B1152" s="3">
        <v>45127</v>
      </c>
      <c r="C1152" s="4">
        <v>1145</v>
      </c>
      <c r="D1152" s="4">
        <v>96</v>
      </c>
      <c r="E1152" s="1">
        <v>-5.092762797349059E-3</v>
      </c>
      <c r="F1152" s="1">
        <v>-5092.7627973490162</v>
      </c>
      <c r="G1152" s="1">
        <v>-2660.2154908752086</v>
      </c>
      <c r="H1152" s="4">
        <f t="shared" si="57"/>
        <v>10977.028053838643</v>
      </c>
      <c r="I1152" s="1">
        <f t="shared" si="57"/>
        <v>5936.6014874919229</v>
      </c>
      <c r="J1152" s="1" cm="1">
        <f t="array" ref="J1152">AVERAGE(IF(F603:F1152&lt;(-1*H1152),F603:F1152))</f>
        <v>-12967.208037198452</v>
      </c>
      <c r="K1152" s="1" cm="1">
        <f t="array" ref="K1152">AVERAGE(IF(G603:G1152&lt;(-1*I1152),G603:G1152))</f>
        <v>-7520.2736373779599</v>
      </c>
      <c r="L1152" s="1">
        <f t="shared" si="53"/>
        <v>-5092.7627973490589</v>
      </c>
      <c r="M1152" s="1">
        <f t="shared" si="54"/>
        <v>5092.7627973490589</v>
      </c>
      <c r="N1152" s="1">
        <f t="shared" si="55"/>
        <v>0</v>
      </c>
      <c r="O1152" s="1">
        <f t="shared" si="50"/>
        <v>0</v>
      </c>
      <c r="P1152" s="1">
        <f t="shared" si="56"/>
        <v>0</v>
      </c>
      <c r="Q1152" s="1">
        <f t="shared" si="51"/>
        <v>0</v>
      </c>
    </row>
    <row r="1153" spans="2:17" x14ac:dyDescent="0.35">
      <c r="B1153" s="3">
        <v>45128</v>
      </c>
      <c r="C1153" s="4">
        <v>1146</v>
      </c>
      <c r="D1153" s="4">
        <v>97</v>
      </c>
      <c r="E1153" s="1">
        <v>9.5885083798891071E-4</v>
      </c>
      <c r="F1153" s="1">
        <v>958.85083798889536</v>
      </c>
      <c r="G1153" s="1">
        <v>483.70504790052377</v>
      </c>
      <c r="H1153" s="4">
        <f t="shared" si="57"/>
        <v>10977.028053838643</v>
      </c>
      <c r="I1153" s="1">
        <f t="shared" si="57"/>
        <v>5936.6014874919229</v>
      </c>
      <c r="J1153" s="1" cm="1">
        <f t="array" ref="J1153">AVERAGE(IF(F604:F1153&lt;(-1*H1153),F604:F1153))</f>
        <v>-12967.208037198452</v>
      </c>
      <c r="K1153" s="1" cm="1">
        <f t="array" ref="K1153">AVERAGE(IF(G604:G1153&lt;(-1*I1153),G604:G1153))</f>
        <v>-7520.2736373779599</v>
      </c>
      <c r="L1153" s="1">
        <f t="shared" si="53"/>
        <v>958.85083798891071</v>
      </c>
      <c r="M1153" s="1">
        <f t="shared" si="54"/>
        <v>-958.85083798891071</v>
      </c>
      <c r="N1153" s="1">
        <f t="shared" si="55"/>
        <v>0</v>
      </c>
      <c r="O1153" s="1">
        <f t="shared" si="50"/>
        <v>0</v>
      </c>
      <c r="P1153" s="1">
        <f t="shared" si="56"/>
        <v>0</v>
      </c>
      <c r="Q1153" s="1">
        <f t="shared" si="51"/>
        <v>0</v>
      </c>
    </row>
    <row r="1154" spans="2:17" x14ac:dyDescent="0.35">
      <c r="B1154" s="3">
        <v>45131</v>
      </c>
      <c r="C1154" s="4">
        <v>1147</v>
      </c>
      <c r="D1154" s="4">
        <v>98</v>
      </c>
      <c r="E1154" s="1">
        <v>-1.3361537315916341E-3</v>
      </c>
      <c r="F1154" s="1">
        <v>-1336.1537315916503</v>
      </c>
      <c r="G1154" s="1">
        <v>-727.96083441988435</v>
      </c>
      <c r="H1154" s="4">
        <f t="shared" si="57"/>
        <v>10977.028053838643</v>
      </c>
      <c r="I1154" s="1">
        <f t="shared" si="57"/>
        <v>5936.6014874919229</v>
      </c>
      <c r="J1154" s="1" cm="1">
        <f t="array" ref="J1154">AVERAGE(IF(F605:F1154&lt;(-1*H1154),F605:F1154))</f>
        <v>-12967.208037198452</v>
      </c>
      <c r="K1154" s="1" cm="1">
        <f t="array" ref="K1154">AVERAGE(IF(G605:G1154&lt;(-1*I1154),G605:G1154))</f>
        <v>-7520.2736373779599</v>
      </c>
      <c r="L1154" s="1">
        <f t="shared" si="53"/>
        <v>-1336.1537315916341</v>
      </c>
      <c r="M1154" s="1">
        <f t="shared" si="54"/>
        <v>1336.1537315916341</v>
      </c>
      <c r="N1154" s="1">
        <f t="shared" si="55"/>
        <v>0</v>
      </c>
      <c r="O1154" s="1">
        <f t="shared" si="50"/>
        <v>0</v>
      </c>
      <c r="P1154" s="1">
        <f t="shared" si="56"/>
        <v>0</v>
      </c>
      <c r="Q1154" s="1">
        <f t="shared" si="51"/>
        <v>0</v>
      </c>
    </row>
    <row r="1155" spans="2:17" x14ac:dyDescent="0.35">
      <c r="B1155" s="3">
        <v>45132</v>
      </c>
      <c r="C1155" s="4">
        <v>1148</v>
      </c>
      <c r="D1155" s="4">
        <v>99</v>
      </c>
      <c r="E1155" s="1">
        <v>-1.1917060837992341E-3</v>
      </c>
      <c r="F1155" s="1">
        <v>-1191.7060837992467</v>
      </c>
      <c r="G1155" s="1">
        <v>-697.43223185997886</v>
      </c>
      <c r="H1155" s="4">
        <f t="shared" ref="H1155:I1170" si="58">-LARGE(F606:F1155,(1-$C$3)*$C$2)</f>
        <v>10977.028053838643</v>
      </c>
      <c r="I1155" s="1">
        <f t="shared" si="58"/>
        <v>5936.6014874919229</v>
      </c>
      <c r="J1155" s="1" cm="1">
        <f t="array" ref="J1155">AVERAGE(IF(F606:F1155&lt;(-1*H1155),F606:F1155))</f>
        <v>-12967.208037198452</v>
      </c>
      <c r="K1155" s="1" cm="1">
        <f t="array" ref="K1155">AVERAGE(IF(G606:G1155&lt;(-1*I1155),G606:G1155))</f>
        <v>-7520.2736373779599</v>
      </c>
      <c r="L1155" s="1">
        <f t="shared" si="53"/>
        <v>-1191.7060837992342</v>
      </c>
      <c r="M1155" s="1">
        <f t="shared" si="54"/>
        <v>1191.7060837992342</v>
      </c>
      <c r="N1155" s="1">
        <f t="shared" si="55"/>
        <v>0</v>
      </c>
      <c r="O1155" s="1">
        <f t="shared" si="50"/>
        <v>0</v>
      </c>
      <c r="P1155" s="1">
        <f t="shared" si="56"/>
        <v>0</v>
      </c>
      <c r="Q1155" s="1">
        <f t="shared" si="51"/>
        <v>0</v>
      </c>
    </row>
    <row r="1156" spans="2:17" x14ac:dyDescent="0.35">
      <c r="B1156" s="3">
        <v>45133</v>
      </c>
      <c r="C1156" s="4">
        <v>1149</v>
      </c>
      <c r="D1156" s="4">
        <v>100</v>
      </c>
      <c r="E1156" s="1">
        <v>3.1247886891151884E-3</v>
      </c>
      <c r="F1156" s="1">
        <v>3124.7886891152011</v>
      </c>
      <c r="G1156" s="1">
        <v>1965.9722000420556</v>
      </c>
      <c r="H1156" s="4">
        <f t="shared" si="58"/>
        <v>10977.028053838643</v>
      </c>
      <c r="I1156" s="1">
        <f t="shared" si="58"/>
        <v>5936.6014874919229</v>
      </c>
      <c r="J1156" s="1" cm="1">
        <f t="array" ref="J1156">AVERAGE(IF(F607:F1156&lt;(-1*H1156),F607:F1156))</f>
        <v>-12967.208037198452</v>
      </c>
      <c r="K1156" s="1" cm="1">
        <f t="array" ref="K1156">AVERAGE(IF(G607:G1156&lt;(-1*I1156),G607:G1156))</f>
        <v>-7520.2736373779599</v>
      </c>
      <c r="L1156" s="1">
        <f t="shared" si="53"/>
        <v>3124.7886891151884</v>
      </c>
      <c r="M1156" s="1">
        <f t="shared" si="54"/>
        <v>-3124.7886891151884</v>
      </c>
      <c r="N1156" s="1">
        <f t="shared" si="55"/>
        <v>0</v>
      </c>
      <c r="O1156" s="1">
        <f t="shared" si="50"/>
        <v>0</v>
      </c>
      <c r="P1156" s="1">
        <f t="shared" si="56"/>
        <v>0</v>
      </c>
      <c r="Q1156" s="1">
        <f t="shared" si="51"/>
        <v>0</v>
      </c>
    </row>
    <row r="1157" spans="2:17" x14ac:dyDescent="0.35">
      <c r="B1157" s="3">
        <v>45134</v>
      </c>
      <c r="C1157" s="4">
        <v>1150</v>
      </c>
      <c r="D1157" s="4">
        <v>101</v>
      </c>
      <c r="E1157" s="1">
        <v>-8.9535492136525036E-3</v>
      </c>
      <c r="F1157" s="1">
        <v>-8953.549213652499</v>
      </c>
      <c r="G1157" s="1">
        <v>-5715.641188718505</v>
      </c>
      <c r="H1157" s="4">
        <f t="shared" si="58"/>
        <v>10977.028053838643</v>
      </c>
      <c r="I1157" s="1">
        <f t="shared" si="58"/>
        <v>5936.6014874919229</v>
      </c>
      <c r="J1157" s="1" cm="1">
        <f t="array" ref="J1157">AVERAGE(IF(F608:F1157&lt;(-1*H1157),F608:F1157))</f>
        <v>-12967.208037198452</v>
      </c>
      <c r="K1157" s="1" cm="1">
        <f t="array" ref="K1157">AVERAGE(IF(G608:G1157&lt;(-1*I1157),G608:G1157))</f>
        <v>-7520.2736373779599</v>
      </c>
      <c r="L1157" s="1">
        <f t="shared" si="53"/>
        <v>-8953.5492136525027</v>
      </c>
      <c r="M1157" s="1">
        <f t="shared" si="54"/>
        <v>8953.5492136525027</v>
      </c>
      <c r="N1157" s="1">
        <f t="shared" si="55"/>
        <v>0</v>
      </c>
      <c r="O1157" s="1">
        <f t="shared" si="50"/>
        <v>1</v>
      </c>
      <c r="P1157" s="1">
        <f t="shared" si="56"/>
        <v>0</v>
      </c>
      <c r="Q1157" s="1">
        <f t="shared" si="51"/>
        <v>0</v>
      </c>
    </row>
    <row r="1158" spans="2:17" x14ac:dyDescent="0.35">
      <c r="B1158" s="3">
        <v>45135</v>
      </c>
      <c r="C1158" s="4">
        <v>1151</v>
      </c>
      <c r="D1158" s="4">
        <v>102</v>
      </c>
      <c r="E1158" s="1">
        <v>3.7347772064748757E-3</v>
      </c>
      <c r="F1158" s="1">
        <v>3734.7772064749151</v>
      </c>
      <c r="G1158" s="1">
        <v>1740.8369589573595</v>
      </c>
      <c r="H1158" s="4">
        <f t="shared" si="58"/>
        <v>10977.028053838643</v>
      </c>
      <c r="I1158" s="1">
        <f t="shared" si="58"/>
        <v>5936.6014874919229</v>
      </c>
      <c r="J1158" s="1" cm="1">
        <f t="array" ref="J1158">AVERAGE(IF(F609:F1158&lt;(-1*H1158),F609:F1158))</f>
        <v>-12967.208037198452</v>
      </c>
      <c r="K1158" s="1" cm="1">
        <f t="array" ref="K1158">AVERAGE(IF(G609:G1158&lt;(-1*I1158),G609:G1158))</f>
        <v>-7520.2736373779599</v>
      </c>
      <c r="L1158" s="1">
        <f t="shared" si="53"/>
        <v>3734.7772064748756</v>
      </c>
      <c r="M1158" s="1">
        <f t="shared" si="54"/>
        <v>-3734.7772064748756</v>
      </c>
      <c r="N1158" s="1">
        <f t="shared" si="55"/>
        <v>0</v>
      </c>
      <c r="O1158" s="1">
        <f t="shared" si="50"/>
        <v>0</v>
      </c>
      <c r="P1158" s="1">
        <f t="shared" si="56"/>
        <v>0</v>
      </c>
      <c r="Q1158" s="1">
        <f t="shared" si="51"/>
        <v>0</v>
      </c>
    </row>
    <row r="1159" spans="2:17" x14ac:dyDescent="0.35">
      <c r="B1159" s="3">
        <v>45138</v>
      </c>
      <c r="C1159" s="4">
        <v>1152</v>
      </c>
      <c r="D1159" s="4">
        <v>103</v>
      </c>
      <c r="E1159" s="1">
        <v>1.4358334267973582E-3</v>
      </c>
      <c r="F1159" s="1">
        <v>1435.8334267974133</v>
      </c>
      <c r="G1159" s="1">
        <v>688.41160610718316</v>
      </c>
      <c r="H1159" s="4">
        <f t="shared" si="58"/>
        <v>10977.028053838643</v>
      </c>
      <c r="I1159" s="1">
        <f t="shared" si="58"/>
        <v>5936.6014874919229</v>
      </c>
      <c r="J1159" s="1" cm="1">
        <f t="array" ref="J1159">AVERAGE(IF(F610:F1159&lt;(-1*H1159),F610:F1159))</f>
        <v>-12967.208037198452</v>
      </c>
      <c r="K1159" s="1" cm="1">
        <f t="array" ref="K1159">AVERAGE(IF(G610:G1159&lt;(-1*I1159),G610:G1159))</f>
        <v>-7520.2736373779599</v>
      </c>
      <c r="L1159" s="1">
        <f t="shared" si="53"/>
        <v>1435.8334267973582</v>
      </c>
      <c r="M1159" s="1">
        <f t="shared" si="54"/>
        <v>-1435.8334267973582</v>
      </c>
      <c r="N1159" s="1">
        <f t="shared" si="55"/>
        <v>0</v>
      </c>
      <c r="O1159" s="1">
        <f t="shared" si="50"/>
        <v>0</v>
      </c>
      <c r="P1159" s="1">
        <f t="shared" si="56"/>
        <v>0</v>
      </c>
      <c r="Q1159" s="1">
        <f t="shared" si="51"/>
        <v>0</v>
      </c>
    </row>
    <row r="1160" spans="2:17" x14ac:dyDescent="0.35">
      <c r="B1160" s="3">
        <v>45139</v>
      </c>
      <c r="C1160" s="4">
        <v>1153</v>
      </c>
      <c r="D1160" s="4">
        <v>104</v>
      </c>
      <c r="E1160" s="1">
        <v>-6.5842323804140524E-3</v>
      </c>
      <c r="F1160" s="1">
        <v>-6584.2323804140324</v>
      </c>
      <c r="G1160" s="1">
        <v>-3394.4674942577412</v>
      </c>
      <c r="H1160" s="4">
        <f t="shared" si="58"/>
        <v>10977.028053838643</v>
      </c>
      <c r="I1160" s="1">
        <f t="shared" si="58"/>
        <v>5936.6014874919229</v>
      </c>
      <c r="J1160" s="1" cm="1">
        <f t="array" ref="J1160">AVERAGE(IF(F611:F1160&lt;(-1*H1160),F611:F1160))</f>
        <v>-12967.208037198452</v>
      </c>
      <c r="K1160" s="1" cm="1">
        <f t="array" ref="K1160">AVERAGE(IF(G611:G1160&lt;(-1*I1160),G611:G1160))</f>
        <v>-7520.2736373779599</v>
      </c>
      <c r="L1160" s="1">
        <f t="shared" si="53"/>
        <v>-6584.2323804140524</v>
      </c>
      <c r="M1160" s="1">
        <f t="shared" si="54"/>
        <v>6584.2323804140524</v>
      </c>
      <c r="N1160" s="1">
        <f t="shared" si="55"/>
        <v>0</v>
      </c>
      <c r="O1160" s="1">
        <f t="shared" si="50"/>
        <v>1</v>
      </c>
      <c r="P1160" s="1">
        <f t="shared" si="56"/>
        <v>0</v>
      </c>
      <c r="Q1160" s="1">
        <f t="shared" si="51"/>
        <v>0</v>
      </c>
    </row>
    <row r="1161" spans="2:17" x14ac:dyDescent="0.35">
      <c r="B1161" s="3">
        <v>45140</v>
      </c>
      <c r="C1161" s="4">
        <v>1154</v>
      </c>
      <c r="D1161" s="4">
        <v>105</v>
      </c>
      <c r="E1161" s="1">
        <v>-3.7175731376516133E-3</v>
      </c>
      <c r="F1161" s="1">
        <v>-3717.5731376516633</v>
      </c>
      <c r="G1161" s="1">
        <v>-1741.0797809095641</v>
      </c>
      <c r="H1161" s="4">
        <f t="shared" si="58"/>
        <v>10977.028053838643</v>
      </c>
      <c r="I1161" s="1">
        <f t="shared" si="58"/>
        <v>5936.6014874919229</v>
      </c>
      <c r="J1161" s="1" cm="1">
        <f t="array" ref="J1161">AVERAGE(IF(F612:F1161&lt;(-1*H1161),F612:F1161))</f>
        <v>-12967.208037198452</v>
      </c>
      <c r="K1161" s="1" cm="1">
        <f t="array" ref="K1161">AVERAGE(IF(G612:G1161&lt;(-1*I1161),G612:G1161))</f>
        <v>-7520.2736373779599</v>
      </c>
      <c r="L1161" s="1">
        <f t="shared" si="53"/>
        <v>-3717.5731376516133</v>
      </c>
      <c r="M1161" s="1">
        <f t="shared" si="54"/>
        <v>3717.5731376516133</v>
      </c>
      <c r="N1161" s="1">
        <f t="shared" si="55"/>
        <v>0</v>
      </c>
      <c r="O1161" s="1">
        <f t="shared" si="50"/>
        <v>0</v>
      </c>
      <c r="P1161" s="1">
        <f t="shared" si="56"/>
        <v>0</v>
      </c>
      <c r="Q1161" s="1">
        <f t="shared" si="51"/>
        <v>0</v>
      </c>
    </row>
    <row r="1162" spans="2:17" x14ac:dyDescent="0.35">
      <c r="B1162" s="3">
        <v>45141</v>
      </c>
      <c r="C1162" s="4">
        <v>1155</v>
      </c>
      <c r="D1162" s="4">
        <v>106</v>
      </c>
      <c r="E1162" s="1">
        <v>-7.0430785451013195E-3</v>
      </c>
      <c r="F1162" s="1">
        <v>-7043.0785451013362</v>
      </c>
      <c r="G1162" s="1">
        <v>-3392.8628854419421</v>
      </c>
      <c r="H1162" s="4">
        <f t="shared" si="58"/>
        <v>10977.028053838643</v>
      </c>
      <c r="I1162" s="1">
        <f t="shared" si="58"/>
        <v>5936.6014874919229</v>
      </c>
      <c r="J1162" s="1" cm="1">
        <f t="array" ref="J1162">AVERAGE(IF(F613:F1162&lt;(-1*H1162),F613:F1162))</f>
        <v>-12967.208037198452</v>
      </c>
      <c r="K1162" s="1" cm="1">
        <f t="array" ref="K1162">AVERAGE(IF(G613:G1162&lt;(-1*I1162),G613:G1162))</f>
        <v>-7520.2736373779599</v>
      </c>
      <c r="L1162" s="1">
        <f t="shared" si="53"/>
        <v>-7043.0785451013198</v>
      </c>
      <c r="M1162" s="1">
        <f t="shared" si="54"/>
        <v>7043.0785451013198</v>
      </c>
      <c r="N1162" s="1">
        <f t="shared" si="55"/>
        <v>0</v>
      </c>
      <c r="O1162" s="1">
        <f t="shared" si="50"/>
        <v>1</v>
      </c>
      <c r="P1162" s="1">
        <f t="shared" si="56"/>
        <v>0</v>
      </c>
      <c r="Q1162" s="1">
        <f t="shared" si="51"/>
        <v>0</v>
      </c>
    </row>
    <row r="1163" spans="2:17" x14ac:dyDescent="0.35">
      <c r="B1163" s="3">
        <v>45142</v>
      </c>
      <c r="C1163" s="4">
        <v>1156</v>
      </c>
      <c r="D1163" s="4">
        <v>107</v>
      </c>
      <c r="E1163" s="1">
        <v>8.1712345149014959E-3</v>
      </c>
      <c r="F1163" s="1">
        <v>8171.2345149015309</v>
      </c>
      <c r="G1163" s="1">
        <v>3576.3942010404994</v>
      </c>
      <c r="H1163" s="4">
        <f t="shared" si="58"/>
        <v>10977.028053838643</v>
      </c>
      <c r="I1163" s="1">
        <f t="shared" si="58"/>
        <v>5936.6014874919229</v>
      </c>
      <c r="J1163" s="1" cm="1">
        <f t="array" ref="J1163">AVERAGE(IF(F614:F1163&lt;(-1*H1163),F614:F1163))</f>
        <v>-12967.208037198452</v>
      </c>
      <c r="K1163" s="1" cm="1">
        <f t="array" ref="K1163">AVERAGE(IF(G614:G1163&lt;(-1*I1163),G614:G1163))</f>
        <v>-7520.2736373779599</v>
      </c>
      <c r="L1163" s="1">
        <f t="shared" si="53"/>
        <v>8171.2345149014955</v>
      </c>
      <c r="M1163" s="1">
        <f t="shared" si="54"/>
        <v>-8171.2345149014955</v>
      </c>
      <c r="N1163" s="1">
        <f t="shared" si="55"/>
        <v>0</v>
      </c>
      <c r="O1163" s="1">
        <f t="shared" si="50"/>
        <v>0</v>
      </c>
      <c r="P1163" s="1">
        <f t="shared" si="56"/>
        <v>0</v>
      </c>
      <c r="Q1163" s="1">
        <f t="shared" si="51"/>
        <v>56554515.581041932</v>
      </c>
    </row>
    <row r="1164" spans="2:17" x14ac:dyDescent="0.35">
      <c r="B1164" s="3">
        <v>45145</v>
      </c>
      <c r="C1164" s="4">
        <v>1157</v>
      </c>
      <c r="D1164" s="4">
        <v>108</v>
      </c>
      <c r="E1164" s="1">
        <v>-1.5532073957261481E-3</v>
      </c>
      <c r="F1164" s="1">
        <v>-1553.2073957261164</v>
      </c>
      <c r="G1164" s="1">
        <v>-607.65843040035111</v>
      </c>
      <c r="H1164" s="4">
        <f t="shared" si="58"/>
        <v>10977.028053838643</v>
      </c>
      <c r="I1164" s="1">
        <f t="shared" si="58"/>
        <v>5936.6014874919229</v>
      </c>
      <c r="J1164" s="1" cm="1">
        <f t="array" ref="J1164">AVERAGE(IF(F615:F1164&lt;(-1*H1164),F615:F1164))</f>
        <v>-12967.208037198452</v>
      </c>
      <c r="K1164" s="1" cm="1">
        <f t="array" ref="K1164">AVERAGE(IF(G615:G1164&lt;(-1*I1164),G615:G1164))</f>
        <v>-7520.2736373779599</v>
      </c>
      <c r="L1164" s="1">
        <f t="shared" si="53"/>
        <v>-1553.207395726148</v>
      </c>
      <c r="M1164" s="1">
        <f t="shared" si="54"/>
        <v>1553.207395726148</v>
      </c>
      <c r="N1164" s="1">
        <f t="shared" si="55"/>
        <v>0</v>
      </c>
      <c r="O1164" s="1">
        <f t="shared" si="50"/>
        <v>0</v>
      </c>
      <c r="P1164" s="1">
        <f t="shared" si="56"/>
        <v>0</v>
      </c>
      <c r="Q1164" s="1">
        <f t="shared" si="51"/>
        <v>0</v>
      </c>
    </row>
    <row r="1165" spans="2:17" x14ac:dyDescent="0.35">
      <c r="B1165" s="3">
        <v>45146</v>
      </c>
      <c r="C1165" s="4">
        <v>1158</v>
      </c>
      <c r="D1165" s="4">
        <v>109</v>
      </c>
      <c r="E1165" s="1">
        <v>3.1981386133029515E-3</v>
      </c>
      <c r="F1165" s="1">
        <v>3198.1386133029591</v>
      </c>
      <c r="G1165" s="1">
        <v>1347.9578728403567</v>
      </c>
      <c r="H1165" s="4">
        <f t="shared" si="58"/>
        <v>10977.028053838643</v>
      </c>
      <c r="I1165" s="1">
        <f t="shared" si="58"/>
        <v>5936.6014874919229</v>
      </c>
      <c r="J1165" s="1" cm="1">
        <f t="array" ref="J1165">AVERAGE(IF(F616:F1165&lt;(-1*H1165),F616:F1165))</f>
        <v>-12967.208037198452</v>
      </c>
      <c r="K1165" s="1" cm="1">
        <f t="array" ref="K1165">AVERAGE(IF(G616:G1165&lt;(-1*I1165),G616:G1165))</f>
        <v>-7520.2736373779599</v>
      </c>
      <c r="L1165" s="1">
        <f t="shared" si="53"/>
        <v>3198.1386133029514</v>
      </c>
      <c r="M1165" s="1">
        <f t="shared" si="54"/>
        <v>-3198.1386133029514</v>
      </c>
      <c r="N1165" s="1">
        <f t="shared" si="55"/>
        <v>0</v>
      </c>
      <c r="O1165" s="1">
        <f t="shared" si="50"/>
        <v>0</v>
      </c>
      <c r="P1165" s="1">
        <f t="shared" si="56"/>
        <v>0</v>
      </c>
      <c r="Q1165" s="1">
        <f t="shared" si="51"/>
        <v>0</v>
      </c>
    </row>
    <row r="1166" spans="2:17" x14ac:dyDescent="0.35">
      <c r="B1166" s="3">
        <v>45147</v>
      </c>
      <c r="C1166" s="4">
        <v>1159</v>
      </c>
      <c r="D1166" s="4">
        <v>110</v>
      </c>
      <c r="E1166" s="1">
        <v>8.0222430634767459E-4</v>
      </c>
      <c r="F1166" s="1">
        <v>802.22430634766351</v>
      </c>
      <c r="G1166" s="1">
        <v>355.02607445772105</v>
      </c>
      <c r="H1166" s="4">
        <f t="shared" si="58"/>
        <v>10977.028053838643</v>
      </c>
      <c r="I1166" s="1">
        <f t="shared" si="58"/>
        <v>5936.6014874919229</v>
      </c>
      <c r="J1166" s="1" cm="1">
        <f t="array" ref="J1166">AVERAGE(IF(F617:F1166&lt;(-1*H1166),F617:F1166))</f>
        <v>-12967.208037198452</v>
      </c>
      <c r="K1166" s="1" cm="1">
        <f t="array" ref="K1166">AVERAGE(IF(G617:G1166&lt;(-1*I1166),G617:G1166))</f>
        <v>-7520.2736373779599</v>
      </c>
      <c r="L1166" s="1">
        <f t="shared" si="53"/>
        <v>802.22430634767454</v>
      </c>
      <c r="M1166" s="1">
        <f t="shared" si="54"/>
        <v>-802.22430634767454</v>
      </c>
      <c r="N1166" s="1">
        <f t="shared" si="55"/>
        <v>0</v>
      </c>
      <c r="O1166" s="1">
        <f t="shared" si="50"/>
        <v>0</v>
      </c>
      <c r="P1166" s="1">
        <f t="shared" si="56"/>
        <v>0</v>
      </c>
      <c r="Q1166" s="1">
        <f t="shared" si="51"/>
        <v>0</v>
      </c>
    </row>
    <row r="1167" spans="2:17" x14ac:dyDescent="0.35">
      <c r="B1167" s="3">
        <v>45148</v>
      </c>
      <c r="C1167" s="4">
        <v>1160</v>
      </c>
      <c r="D1167" s="4">
        <v>111</v>
      </c>
      <c r="E1167" s="1">
        <v>-5.6309042089659174E-3</v>
      </c>
      <c r="F1167" s="1">
        <v>-5630.9042089659488</v>
      </c>
      <c r="G1167" s="1">
        <v>-2696.6495690623474</v>
      </c>
      <c r="H1167" s="4">
        <f t="shared" si="58"/>
        <v>10977.028053838643</v>
      </c>
      <c r="I1167" s="1">
        <f t="shared" si="58"/>
        <v>5936.6014874919229</v>
      </c>
      <c r="J1167" s="1" cm="1">
        <f t="array" ref="J1167">AVERAGE(IF(F618:F1167&lt;(-1*H1167),F618:F1167))</f>
        <v>-12967.208037198452</v>
      </c>
      <c r="K1167" s="1" cm="1">
        <f t="array" ref="K1167">AVERAGE(IF(G618:G1167&lt;(-1*I1167),G618:G1167))</f>
        <v>-7520.2736373779599</v>
      </c>
      <c r="L1167" s="1">
        <f t="shared" si="53"/>
        <v>-5630.9042089659179</v>
      </c>
      <c r="M1167" s="1">
        <f t="shared" si="54"/>
        <v>5630.9042089659179</v>
      </c>
      <c r="N1167" s="1">
        <f t="shared" si="55"/>
        <v>0</v>
      </c>
      <c r="O1167" s="1">
        <f t="shared" si="50"/>
        <v>0</v>
      </c>
      <c r="P1167" s="1">
        <f t="shared" si="56"/>
        <v>0</v>
      </c>
      <c r="Q1167" s="1">
        <f t="shared" si="51"/>
        <v>0</v>
      </c>
    </row>
    <row r="1168" spans="2:17" x14ac:dyDescent="0.35">
      <c r="B1168" s="3">
        <v>45149</v>
      </c>
      <c r="C1168" s="4">
        <v>1161</v>
      </c>
      <c r="D1168" s="4">
        <v>112</v>
      </c>
      <c r="E1168" s="1">
        <v>-2.8215427962349025E-3</v>
      </c>
      <c r="F1168" s="1">
        <v>-2821.5427962349495</v>
      </c>
      <c r="G1168" s="1">
        <v>-1301.2529726970495</v>
      </c>
      <c r="H1168" s="4">
        <f t="shared" si="58"/>
        <v>10977.028053838643</v>
      </c>
      <c r="I1168" s="1">
        <f t="shared" si="58"/>
        <v>5936.6014874919229</v>
      </c>
      <c r="J1168" s="1" cm="1">
        <f t="array" ref="J1168">AVERAGE(IF(F619:F1168&lt;(-1*H1168),F619:F1168))</f>
        <v>-12967.208037198452</v>
      </c>
      <c r="K1168" s="1" cm="1">
        <f t="array" ref="K1168">AVERAGE(IF(G619:G1168&lt;(-1*I1168),G619:G1168))</f>
        <v>-7520.2736373779599</v>
      </c>
      <c r="L1168" s="1">
        <f t="shared" si="53"/>
        <v>-2821.5427962349027</v>
      </c>
      <c r="M1168" s="1">
        <f t="shared" si="54"/>
        <v>2821.5427962349027</v>
      </c>
      <c r="N1168" s="1">
        <f t="shared" si="55"/>
        <v>0</v>
      </c>
      <c r="O1168" s="1">
        <f t="shared" si="50"/>
        <v>0</v>
      </c>
      <c r="P1168" s="1">
        <f t="shared" si="56"/>
        <v>0</v>
      </c>
      <c r="Q1168" s="1">
        <f t="shared" si="51"/>
        <v>0</v>
      </c>
    </row>
    <row r="1169" spans="2:17" x14ac:dyDescent="0.35">
      <c r="B1169" s="3">
        <v>45152</v>
      </c>
      <c r="C1169" s="4">
        <v>1162</v>
      </c>
      <c r="D1169" s="4">
        <v>113</v>
      </c>
      <c r="E1169" s="1">
        <v>-5.6247956701668681E-4</v>
      </c>
      <c r="F1169" s="1">
        <v>-562.47956701670773</v>
      </c>
      <c r="G1169" s="1">
        <v>-272.96013280147878</v>
      </c>
      <c r="H1169" s="4">
        <f t="shared" si="58"/>
        <v>10977.028053838643</v>
      </c>
      <c r="I1169" s="1">
        <f t="shared" si="58"/>
        <v>5936.6014874919229</v>
      </c>
      <c r="J1169" s="1" cm="1">
        <f t="array" ref="J1169">AVERAGE(IF(F620:F1169&lt;(-1*H1169),F620:F1169))</f>
        <v>-12967.208037198452</v>
      </c>
      <c r="K1169" s="1" cm="1">
        <f t="array" ref="K1169">AVERAGE(IF(G620:G1169&lt;(-1*I1169),G620:G1169))</f>
        <v>-7520.2736373779599</v>
      </c>
      <c r="L1169" s="1">
        <f t="shared" si="53"/>
        <v>-562.47956701668681</v>
      </c>
      <c r="M1169" s="1">
        <f t="shared" si="54"/>
        <v>562.47956701668681</v>
      </c>
      <c r="N1169" s="1">
        <f t="shared" si="55"/>
        <v>0</v>
      </c>
      <c r="O1169" s="1">
        <f t="shared" si="50"/>
        <v>0</v>
      </c>
      <c r="P1169" s="1">
        <f t="shared" si="56"/>
        <v>0</v>
      </c>
      <c r="Q1169" s="1">
        <f t="shared" si="51"/>
        <v>0</v>
      </c>
    </row>
    <row r="1170" spans="2:17" x14ac:dyDescent="0.35">
      <c r="B1170" s="3">
        <v>45153</v>
      </c>
      <c r="C1170" s="4">
        <v>1163</v>
      </c>
      <c r="D1170" s="4">
        <v>114</v>
      </c>
      <c r="E1170" s="1">
        <v>-3.0494826018406E-3</v>
      </c>
      <c r="F1170" s="1">
        <v>-3049.4826018406311</v>
      </c>
      <c r="G1170" s="1">
        <v>-1602.9220241307514</v>
      </c>
      <c r="H1170" s="4">
        <f t="shared" si="58"/>
        <v>10977.028053838643</v>
      </c>
      <c r="I1170" s="1">
        <f t="shared" si="58"/>
        <v>5936.6014874919229</v>
      </c>
      <c r="J1170" s="1" cm="1">
        <f t="array" ref="J1170">AVERAGE(IF(F621:F1170&lt;(-1*H1170),F621:F1170))</f>
        <v>-12967.208037198452</v>
      </c>
      <c r="K1170" s="1" cm="1">
        <f t="array" ref="K1170">AVERAGE(IF(G621:G1170&lt;(-1*I1170),G621:G1170))</f>
        <v>-7520.2736373779599</v>
      </c>
      <c r="L1170" s="1">
        <f t="shared" si="53"/>
        <v>-3049.4826018406002</v>
      </c>
      <c r="M1170" s="1">
        <f t="shared" si="54"/>
        <v>3049.4826018406002</v>
      </c>
      <c r="N1170" s="1">
        <f t="shared" si="55"/>
        <v>0</v>
      </c>
      <c r="O1170" s="1">
        <f t="shared" si="50"/>
        <v>0</v>
      </c>
      <c r="P1170" s="1">
        <f t="shared" si="56"/>
        <v>0</v>
      </c>
      <c r="Q1170" s="1">
        <f t="shared" si="51"/>
        <v>0</v>
      </c>
    </row>
    <row r="1171" spans="2:17" x14ac:dyDescent="0.35">
      <c r="B1171" s="3">
        <v>45154</v>
      </c>
      <c r="C1171" s="4">
        <v>1164</v>
      </c>
      <c r="D1171" s="4">
        <v>115</v>
      </c>
      <c r="E1171" s="1">
        <v>-3.0410609314271489E-3</v>
      </c>
      <c r="F1171" s="1">
        <v>-3041.0609314271715</v>
      </c>
      <c r="G1171" s="1">
        <v>-1656.9683463160691</v>
      </c>
      <c r="H1171" s="4">
        <f t="shared" ref="H1171:I1186" si="59">-LARGE(F622:F1171,(1-$C$3)*$C$2)</f>
        <v>10977.028053838643</v>
      </c>
      <c r="I1171" s="1">
        <f t="shared" si="59"/>
        <v>5936.6014874919229</v>
      </c>
      <c r="J1171" s="1" cm="1">
        <f t="array" ref="J1171">AVERAGE(IF(F622:F1171&lt;(-1*H1171),F622:F1171))</f>
        <v>-12967.208037198452</v>
      </c>
      <c r="K1171" s="1" cm="1">
        <f t="array" ref="K1171">AVERAGE(IF(G622:G1171&lt;(-1*I1171),G622:G1171))</f>
        <v>-7520.2736373779599</v>
      </c>
      <c r="L1171" s="1">
        <f t="shared" si="53"/>
        <v>-3041.0609314271487</v>
      </c>
      <c r="M1171" s="1">
        <f t="shared" si="54"/>
        <v>3041.0609314271487</v>
      </c>
      <c r="N1171" s="1">
        <f t="shared" si="55"/>
        <v>0</v>
      </c>
      <c r="O1171" s="1">
        <f t="shared" si="50"/>
        <v>0</v>
      </c>
      <c r="P1171" s="1">
        <f t="shared" si="56"/>
        <v>0</v>
      </c>
      <c r="Q1171" s="1">
        <f t="shared" si="51"/>
        <v>0</v>
      </c>
    </row>
    <row r="1172" spans="2:17" x14ac:dyDescent="0.35">
      <c r="B1172" s="3">
        <v>45155</v>
      </c>
      <c r="C1172" s="4">
        <v>1165</v>
      </c>
      <c r="D1172" s="4">
        <v>116</v>
      </c>
      <c r="E1172" s="1">
        <v>-1.5667480541882008E-3</v>
      </c>
      <c r="F1172" s="1">
        <v>-1566.7480541882105</v>
      </c>
      <c r="G1172" s="1">
        <v>-882.27567093695893</v>
      </c>
      <c r="H1172" s="4">
        <f t="shared" si="59"/>
        <v>10977.028053838643</v>
      </c>
      <c r="I1172" s="1">
        <f t="shared" si="59"/>
        <v>5936.6014874919229</v>
      </c>
      <c r="J1172" s="1" cm="1">
        <f t="array" ref="J1172">AVERAGE(IF(F623:F1172&lt;(-1*H1172),F623:F1172))</f>
        <v>-12967.208037198452</v>
      </c>
      <c r="K1172" s="1" cm="1">
        <f t="array" ref="K1172">AVERAGE(IF(G623:G1172&lt;(-1*I1172),G623:G1172))</f>
        <v>-7520.2736373779599</v>
      </c>
      <c r="L1172" s="1">
        <f t="shared" si="53"/>
        <v>-1566.7480541882007</v>
      </c>
      <c r="M1172" s="1">
        <f t="shared" si="54"/>
        <v>1566.7480541882007</v>
      </c>
      <c r="N1172" s="1">
        <f t="shared" si="55"/>
        <v>0</v>
      </c>
      <c r="O1172" s="1">
        <f t="shared" si="50"/>
        <v>0</v>
      </c>
      <c r="P1172" s="1">
        <f t="shared" si="56"/>
        <v>0</v>
      </c>
      <c r="Q1172" s="1">
        <f t="shared" si="51"/>
        <v>0</v>
      </c>
    </row>
    <row r="1173" spans="2:17" x14ac:dyDescent="0.35">
      <c r="B1173" s="3">
        <v>45156</v>
      </c>
      <c r="C1173" s="4">
        <v>1166</v>
      </c>
      <c r="D1173" s="4">
        <v>117</v>
      </c>
      <c r="E1173" s="1">
        <v>1.9499823818467919E-3</v>
      </c>
      <c r="F1173" s="1">
        <v>1949.9823818467557</v>
      </c>
      <c r="G1173" s="1">
        <v>1174.27853709485</v>
      </c>
      <c r="H1173" s="4">
        <f t="shared" si="59"/>
        <v>10977.028053838643</v>
      </c>
      <c r="I1173" s="1">
        <f t="shared" si="59"/>
        <v>5936.6014874919229</v>
      </c>
      <c r="J1173" s="1" cm="1">
        <f t="array" ref="J1173">AVERAGE(IF(F624:F1173&lt;(-1*H1173),F624:F1173))</f>
        <v>-12967.208037198452</v>
      </c>
      <c r="K1173" s="1" cm="1">
        <f t="array" ref="K1173">AVERAGE(IF(G624:G1173&lt;(-1*I1173),G624:G1173))</f>
        <v>-7520.2736373779599</v>
      </c>
      <c r="L1173" s="1">
        <f t="shared" si="53"/>
        <v>1949.9823818467919</v>
      </c>
      <c r="M1173" s="1">
        <f t="shared" si="54"/>
        <v>-1949.9823818467919</v>
      </c>
      <c r="N1173" s="1">
        <f t="shared" si="55"/>
        <v>0</v>
      </c>
      <c r="O1173" s="1">
        <f t="shared" si="50"/>
        <v>0</v>
      </c>
      <c r="P1173" s="1">
        <f t="shared" si="56"/>
        <v>0</v>
      </c>
      <c r="Q1173" s="1">
        <f t="shared" si="51"/>
        <v>0</v>
      </c>
    </row>
    <row r="1174" spans="2:17" x14ac:dyDescent="0.35">
      <c r="B1174" s="3">
        <v>45159</v>
      </c>
      <c r="C1174" s="4">
        <v>1167</v>
      </c>
      <c r="D1174" s="4">
        <v>118</v>
      </c>
      <c r="E1174" s="1">
        <v>-4.8043813167269163E-3</v>
      </c>
      <c r="F1174" s="1">
        <v>-4804.3813167269109</v>
      </c>
      <c r="G1174" s="1">
        <v>-3061.1249045314844</v>
      </c>
      <c r="H1174" s="4">
        <f t="shared" si="59"/>
        <v>10977.028053838643</v>
      </c>
      <c r="I1174" s="1">
        <f t="shared" si="59"/>
        <v>5936.6014874919229</v>
      </c>
      <c r="J1174" s="1" cm="1">
        <f t="array" ref="J1174">AVERAGE(IF(F625:F1174&lt;(-1*H1174),F625:F1174))</f>
        <v>-12967.208037198452</v>
      </c>
      <c r="K1174" s="1" cm="1">
        <f t="array" ref="K1174">AVERAGE(IF(G625:G1174&lt;(-1*I1174),G625:G1174))</f>
        <v>-7520.2736373779599</v>
      </c>
      <c r="L1174" s="1">
        <f t="shared" si="53"/>
        <v>-4804.3813167269163</v>
      </c>
      <c r="M1174" s="1">
        <f t="shared" si="54"/>
        <v>4804.3813167269163</v>
      </c>
      <c r="N1174" s="1">
        <f t="shared" si="55"/>
        <v>0</v>
      </c>
      <c r="O1174" s="1">
        <f t="shared" si="50"/>
        <v>0</v>
      </c>
      <c r="P1174" s="1">
        <f t="shared" si="56"/>
        <v>0</v>
      </c>
      <c r="Q1174" s="1">
        <f t="shared" si="51"/>
        <v>0</v>
      </c>
    </row>
    <row r="1175" spans="2:17" x14ac:dyDescent="0.35">
      <c r="B1175" s="3">
        <v>45160</v>
      </c>
      <c r="C1175" s="4">
        <v>1168</v>
      </c>
      <c r="D1175" s="4">
        <v>119</v>
      </c>
      <c r="E1175" s="1">
        <v>1.3478818694862859E-3</v>
      </c>
      <c r="F1175" s="1">
        <v>1347.8818694863003</v>
      </c>
      <c r="G1175" s="1">
        <v>802.87084982467468</v>
      </c>
      <c r="H1175" s="4">
        <f t="shared" si="59"/>
        <v>10977.028053838643</v>
      </c>
      <c r="I1175" s="1">
        <f t="shared" si="59"/>
        <v>5936.6014874919229</v>
      </c>
      <c r="J1175" s="1" cm="1">
        <f t="array" ref="J1175">AVERAGE(IF(F626:F1175&lt;(-1*H1175),F626:F1175))</f>
        <v>-12967.208037198452</v>
      </c>
      <c r="K1175" s="1" cm="1">
        <f t="array" ref="K1175">AVERAGE(IF(G626:G1175&lt;(-1*I1175),G626:G1175))</f>
        <v>-7520.2736373779599</v>
      </c>
      <c r="L1175" s="1">
        <f t="shared" si="53"/>
        <v>1347.881869486286</v>
      </c>
      <c r="M1175" s="1">
        <f t="shared" si="54"/>
        <v>-1347.881869486286</v>
      </c>
      <c r="N1175" s="1">
        <f t="shared" si="55"/>
        <v>0</v>
      </c>
      <c r="O1175" s="1">
        <f t="shared" si="50"/>
        <v>0</v>
      </c>
      <c r="P1175" s="1">
        <f t="shared" si="56"/>
        <v>0</v>
      </c>
      <c r="Q1175" s="1">
        <f t="shared" si="51"/>
        <v>0</v>
      </c>
    </row>
    <row r="1176" spans="2:17" x14ac:dyDescent="0.35">
      <c r="B1176" s="3">
        <v>45161</v>
      </c>
      <c r="C1176" s="4">
        <v>1169</v>
      </c>
      <c r="D1176" s="4">
        <v>120</v>
      </c>
      <c r="E1176" s="1">
        <v>9.8605327423034912E-3</v>
      </c>
      <c r="F1176" s="1">
        <v>9860.5327423034469</v>
      </c>
      <c r="G1176" s="1">
        <v>6296.1530805966186</v>
      </c>
      <c r="H1176" s="4">
        <f t="shared" si="59"/>
        <v>10977.028053838643</v>
      </c>
      <c r="I1176" s="1">
        <f t="shared" si="59"/>
        <v>5936.6014874919229</v>
      </c>
      <c r="J1176" s="1" cm="1">
        <f t="array" ref="J1176">AVERAGE(IF(F627:F1176&lt;(-1*H1176),F627:F1176))</f>
        <v>-12967.208037198452</v>
      </c>
      <c r="K1176" s="1" cm="1">
        <f t="array" ref="K1176">AVERAGE(IF(G627:G1176&lt;(-1*I1176),G627:G1176))</f>
        <v>-7520.2736373779599</v>
      </c>
      <c r="L1176" s="1">
        <f t="shared" si="53"/>
        <v>9860.5327423034905</v>
      </c>
      <c r="M1176" s="1">
        <f t="shared" si="54"/>
        <v>-9860.5327423034905</v>
      </c>
      <c r="N1176" s="1">
        <f t="shared" si="55"/>
        <v>0</v>
      </c>
      <c r="O1176" s="1">
        <f t="shared" si="50"/>
        <v>0</v>
      </c>
      <c r="P1176" s="1">
        <f t="shared" si="56"/>
        <v>0</v>
      </c>
      <c r="Q1176" s="1">
        <f t="shared" si="51"/>
        <v>56554515.581041932</v>
      </c>
    </row>
    <row r="1177" spans="2:17" x14ac:dyDescent="0.35">
      <c r="B1177" s="3">
        <v>45162</v>
      </c>
      <c r="C1177" s="4">
        <v>1170</v>
      </c>
      <c r="D1177" s="4">
        <v>121</v>
      </c>
      <c r="E1177" s="1">
        <v>-2.6421832981592566E-3</v>
      </c>
      <c r="F1177" s="1">
        <v>-2642.1832981592743</v>
      </c>
      <c r="G1177" s="1">
        <v>-1165.7080195684978</v>
      </c>
      <c r="H1177" s="4">
        <f t="shared" si="59"/>
        <v>10977.028053838643</v>
      </c>
      <c r="I1177" s="1">
        <f t="shared" si="59"/>
        <v>5936.6014874919229</v>
      </c>
      <c r="J1177" s="1" cm="1">
        <f t="array" ref="J1177">AVERAGE(IF(F628:F1177&lt;(-1*H1177),F628:F1177))</f>
        <v>-12967.208037198452</v>
      </c>
      <c r="K1177" s="1" cm="1">
        <f t="array" ref="K1177">AVERAGE(IF(G628:G1177&lt;(-1*I1177),G628:G1177))</f>
        <v>-7520.2736373779599</v>
      </c>
      <c r="L1177" s="1">
        <f t="shared" si="53"/>
        <v>-2642.1832981592565</v>
      </c>
      <c r="M1177" s="1">
        <f t="shared" si="54"/>
        <v>2642.1832981592565</v>
      </c>
      <c r="N1177" s="1">
        <f t="shared" si="55"/>
        <v>0</v>
      </c>
      <c r="O1177" s="1">
        <f t="shared" si="50"/>
        <v>0</v>
      </c>
      <c r="P1177" s="1">
        <f t="shared" si="56"/>
        <v>0</v>
      </c>
      <c r="Q1177" s="1">
        <f t="shared" si="51"/>
        <v>0</v>
      </c>
    </row>
    <row r="1178" spans="2:17" x14ac:dyDescent="0.35">
      <c r="B1178" s="3">
        <v>45163</v>
      </c>
      <c r="C1178" s="4">
        <v>1171</v>
      </c>
      <c r="D1178" s="4">
        <v>122</v>
      </c>
      <c r="E1178" s="1">
        <v>-8.0266155689223646E-5</v>
      </c>
      <c r="F1178" s="1">
        <v>-80.266155689256266</v>
      </c>
      <c r="G1178" s="1">
        <v>-37.481378971810067</v>
      </c>
      <c r="H1178" s="4">
        <f t="shared" si="59"/>
        <v>10977.028053838643</v>
      </c>
      <c r="I1178" s="1">
        <f t="shared" si="59"/>
        <v>5936.6014874919229</v>
      </c>
      <c r="J1178" s="1" cm="1">
        <f t="array" ref="J1178">AVERAGE(IF(F629:F1178&lt;(-1*H1178),F629:F1178))</f>
        <v>-12967.208037198452</v>
      </c>
      <c r="K1178" s="1" cm="1">
        <f t="array" ref="K1178">AVERAGE(IF(G629:G1178&lt;(-1*I1178),G629:G1178))</f>
        <v>-7520.2736373779599</v>
      </c>
      <c r="L1178" s="1">
        <f t="shared" si="53"/>
        <v>-80.266155689223652</v>
      </c>
      <c r="M1178" s="1">
        <f t="shared" si="54"/>
        <v>80.266155689223652</v>
      </c>
      <c r="N1178" s="1">
        <f t="shared" si="55"/>
        <v>0</v>
      </c>
      <c r="O1178" s="1">
        <f t="shared" si="50"/>
        <v>0</v>
      </c>
      <c r="P1178" s="1">
        <f t="shared" si="56"/>
        <v>0</v>
      </c>
      <c r="Q1178" s="1">
        <f t="shared" si="51"/>
        <v>0</v>
      </c>
    </row>
    <row r="1179" spans="2:17" x14ac:dyDescent="0.35">
      <c r="B1179" s="3">
        <v>45166</v>
      </c>
      <c r="C1179" s="4">
        <v>1172</v>
      </c>
      <c r="D1179" s="4">
        <v>123</v>
      </c>
      <c r="E1179" s="1">
        <v>1.9551572133314609E-3</v>
      </c>
      <c r="F1179" s="1">
        <v>1955.157213331433</v>
      </c>
      <c r="G1179" s="1">
        <v>990.24817726737217</v>
      </c>
      <c r="H1179" s="4">
        <f t="shared" si="59"/>
        <v>10977.028053838643</v>
      </c>
      <c r="I1179" s="1">
        <f t="shared" si="59"/>
        <v>5936.6014874919229</v>
      </c>
      <c r="J1179" s="1" cm="1">
        <f t="array" ref="J1179">AVERAGE(IF(F630:F1179&lt;(-1*H1179),F630:F1179))</f>
        <v>-12967.208037198452</v>
      </c>
      <c r="K1179" s="1" cm="1">
        <f t="array" ref="K1179">AVERAGE(IF(G630:G1179&lt;(-1*I1179),G630:G1179))</f>
        <v>-7520.2736373779599</v>
      </c>
      <c r="L1179" s="1">
        <f t="shared" si="53"/>
        <v>1955.157213331461</v>
      </c>
      <c r="M1179" s="1">
        <f t="shared" si="54"/>
        <v>-1955.157213331461</v>
      </c>
      <c r="N1179" s="1">
        <f t="shared" si="55"/>
        <v>0</v>
      </c>
      <c r="O1179" s="1">
        <f t="shared" si="50"/>
        <v>0</v>
      </c>
      <c r="P1179" s="1">
        <f t="shared" si="56"/>
        <v>0</v>
      </c>
      <c r="Q1179" s="1">
        <f t="shared" si="51"/>
        <v>0</v>
      </c>
    </row>
    <row r="1180" spans="2:17" x14ac:dyDescent="0.35">
      <c r="B1180" s="3">
        <v>45167</v>
      </c>
      <c r="C1180" s="4">
        <v>1173</v>
      </c>
      <c r="D1180" s="4">
        <v>124</v>
      </c>
      <c r="E1180" s="1">
        <v>6.126811874377895E-3</v>
      </c>
      <c r="F1180" s="1">
        <v>6126.8118743778905</v>
      </c>
      <c r="G1180" s="1">
        <v>3306.4473495640832</v>
      </c>
      <c r="H1180" s="4">
        <f t="shared" si="59"/>
        <v>10977.028053838643</v>
      </c>
      <c r="I1180" s="1">
        <f t="shared" si="59"/>
        <v>5936.6014874919229</v>
      </c>
      <c r="J1180" s="1" cm="1">
        <f t="array" ref="J1180">AVERAGE(IF(F631:F1180&lt;(-1*H1180),F631:F1180))</f>
        <v>-12967.208037198452</v>
      </c>
      <c r="K1180" s="1" cm="1">
        <f t="array" ref="K1180">AVERAGE(IF(G631:G1180&lt;(-1*I1180),G631:G1180))</f>
        <v>-7520.2736373779599</v>
      </c>
      <c r="L1180" s="1">
        <f t="shared" si="53"/>
        <v>6126.811874377895</v>
      </c>
      <c r="M1180" s="1">
        <f t="shared" si="54"/>
        <v>-6126.811874377895</v>
      </c>
      <c r="N1180" s="1">
        <f t="shared" si="55"/>
        <v>0</v>
      </c>
      <c r="O1180" s="1">
        <f t="shared" si="50"/>
        <v>0</v>
      </c>
      <c r="P1180" s="1">
        <f t="shared" si="56"/>
        <v>0</v>
      </c>
      <c r="Q1180" s="1">
        <f t="shared" si="51"/>
        <v>56554515.581041932</v>
      </c>
    </row>
    <row r="1181" spans="2:17" x14ac:dyDescent="0.35">
      <c r="B1181" s="3">
        <v>45168</v>
      </c>
      <c r="C1181" s="4">
        <v>1174</v>
      </c>
      <c r="D1181" s="4">
        <v>125</v>
      </c>
      <c r="E1181" s="1">
        <v>-7.5253612602088778E-4</v>
      </c>
      <c r="F1181" s="1">
        <v>-752.53612602083012</v>
      </c>
      <c r="G1181" s="1">
        <v>-371.78431785656039</v>
      </c>
      <c r="H1181" s="4">
        <f t="shared" si="59"/>
        <v>10977.028053838643</v>
      </c>
      <c r="I1181" s="1">
        <f t="shared" si="59"/>
        <v>5936.6014874919229</v>
      </c>
      <c r="J1181" s="1" cm="1">
        <f t="array" ref="J1181">AVERAGE(IF(F632:F1181&lt;(-1*H1181),F632:F1181))</f>
        <v>-12967.208037198452</v>
      </c>
      <c r="K1181" s="1" cm="1">
        <f t="array" ref="K1181">AVERAGE(IF(G632:G1181&lt;(-1*I1181),G632:G1181))</f>
        <v>-7520.2736373779599</v>
      </c>
      <c r="L1181" s="1">
        <f t="shared" si="53"/>
        <v>-752.53612602088776</v>
      </c>
      <c r="M1181" s="1">
        <f t="shared" si="54"/>
        <v>752.53612602088776</v>
      </c>
      <c r="N1181" s="1">
        <f t="shared" si="55"/>
        <v>0</v>
      </c>
      <c r="O1181" s="1">
        <f t="shared" si="50"/>
        <v>0</v>
      </c>
      <c r="P1181" s="1">
        <f t="shared" si="56"/>
        <v>0</v>
      </c>
      <c r="Q1181" s="1">
        <f t="shared" si="51"/>
        <v>0</v>
      </c>
    </row>
    <row r="1182" spans="2:17" x14ac:dyDescent="0.35">
      <c r="B1182" s="3">
        <v>45169</v>
      </c>
      <c r="C1182" s="4">
        <v>1175</v>
      </c>
      <c r="D1182" s="4">
        <v>126</v>
      </c>
      <c r="E1182" s="1">
        <v>1.8438193305013828E-3</v>
      </c>
      <c r="F1182" s="1">
        <v>1843.8193305013701</v>
      </c>
      <c r="G1182" s="1">
        <v>985.52308224384137</v>
      </c>
      <c r="H1182" s="4">
        <f t="shared" si="59"/>
        <v>10977.028053838643</v>
      </c>
      <c r="I1182" s="1">
        <f t="shared" si="59"/>
        <v>5936.6014874919229</v>
      </c>
      <c r="J1182" s="1" cm="1">
        <f t="array" ref="J1182">AVERAGE(IF(F633:F1182&lt;(-1*H1182),F633:F1182))</f>
        <v>-12967.208037198452</v>
      </c>
      <c r="K1182" s="1" cm="1">
        <f t="array" ref="K1182">AVERAGE(IF(G633:G1182&lt;(-1*I1182),G633:G1182))</f>
        <v>-7520.2736373779599</v>
      </c>
      <c r="L1182" s="1">
        <f t="shared" si="53"/>
        <v>1843.8193305013829</v>
      </c>
      <c r="M1182" s="1">
        <f t="shared" si="54"/>
        <v>-1843.8193305013829</v>
      </c>
      <c r="N1182" s="1">
        <f t="shared" si="55"/>
        <v>0</v>
      </c>
      <c r="O1182" s="1">
        <f t="shared" si="50"/>
        <v>0</v>
      </c>
      <c r="P1182" s="1">
        <f t="shared" si="56"/>
        <v>0</v>
      </c>
      <c r="Q1182" s="1">
        <f t="shared" si="51"/>
        <v>0</v>
      </c>
    </row>
    <row r="1183" spans="2:17" x14ac:dyDescent="0.35">
      <c r="B1183" s="3">
        <v>45170</v>
      </c>
      <c r="C1183" s="4">
        <v>1176</v>
      </c>
      <c r="D1183" s="4">
        <v>127</v>
      </c>
      <c r="E1183" s="1">
        <v>-5.133381377420386E-3</v>
      </c>
      <c r="F1183" s="1">
        <v>-5133.3813774203882</v>
      </c>
      <c r="G1183" s="1">
        <v>-2924.077905163766</v>
      </c>
      <c r="H1183" s="4">
        <f t="shared" si="59"/>
        <v>10977.028053838643</v>
      </c>
      <c r="I1183" s="1">
        <f t="shared" si="59"/>
        <v>5936.6014874919229</v>
      </c>
      <c r="J1183" s="1" cm="1">
        <f t="array" ref="J1183">AVERAGE(IF(F634:F1183&lt;(-1*H1183),F634:F1183))</f>
        <v>-12967.208037198452</v>
      </c>
      <c r="K1183" s="1" cm="1">
        <f t="array" ref="K1183">AVERAGE(IF(G634:G1183&lt;(-1*I1183),G634:G1183))</f>
        <v>-7520.2736373779599</v>
      </c>
      <c r="L1183" s="1">
        <f t="shared" si="53"/>
        <v>-5133.3813774203863</v>
      </c>
      <c r="M1183" s="1">
        <f t="shared" si="54"/>
        <v>5133.3813774203863</v>
      </c>
      <c r="N1183" s="1">
        <f t="shared" si="55"/>
        <v>0</v>
      </c>
      <c r="O1183" s="1">
        <f t="shared" si="50"/>
        <v>0</v>
      </c>
      <c r="P1183" s="1">
        <f t="shared" si="56"/>
        <v>0</v>
      </c>
      <c r="Q1183" s="1">
        <f t="shared" si="51"/>
        <v>0</v>
      </c>
    </row>
    <row r="1184" spans="2:17" x14ac:dyDescent="0.35">
      <c r="B1184" s="3">
        <v>45174</v>
      </c>
      <c r="C1184" s="4">
        <v>1177</v>
      </c>
      <c r="D1184" s="4">
        <v>128</v>
      </c>
      <c r="E1184" s="1">
        <v>-5.3966860662850568E-3</v>
      </c>
      <c r="F1184" s="1">
        <v>-5396.6860662850086</v>
      </c>
      <c r="G1184" s="1">
        <v>-2906.7390034171171</v>
      </c>
      <c r="H1184" s="4">
        <f t="shared" si="59"/>
        <v>10977.028053838643</v>
      </c>
      <c r="I1184" s="1">
        <f t="shared" si="59"/>
        <v>5936.6014874919229</v>
      </c>
      <c r="J1184" s="1" cm="1">
        <f t="array" ref="J1184">AVERAGE(IF(F635:F1184&lt;(-1*H1184),F635:F1184))</f>
        <v>-12967.208037198452</v>
      </c>
      <c r="K1184" s="1" cm="1">
        <f t="array" ref="K1184">AVERAGE(IF(G635:G1184&lt;(-1*I1184),G635:G1184))</f>
        <v>-7520.2736373779599</v>
      </c>
      <c r="L1184" s="1">
        <f t="shared" si="53"/>
        <v>-5396.6860662850568</v>
      </c>
      <c r="M1184" s="1">
        <f t="shared" si="54"/>
        <v>5396.6860662850568</v>
      </c>
      <c r="N1184" s="1">
        <f t="shared" si="55"/>
        <v>0</v>
      </c>
      <c r="O1184" s="1">
        <f t="shared" si="50"/>
        <v>0</v>
      </c>
      <c r="P1184" s="1">
        <f t="shared" si="56"/>
        <v>0</v>
      </c>
      <c r="Q1184" s="1">
        <f t="shared" si="51"/>
        <v>0</v>
      </c>
    </row>
    <row r="1185" spans="2:17" x14ac:dyDescent="0.35">
      <c r="B1185" s="3">
        <v>45175</v>
      </c>
      <c r="C1185" s="4">
        <v>1178</v>
      </c>
      <c r="D1185" s="4">
        <v>129</v>
      </c>
      <c r="E1185" s="1">
        <v>-6.4439656291994957E-4</v>
      </c>
      <c r="F1185" s="1">
        <v>-644.39656291995198</v>
      </c>
      <c r="G1185" s="1">
        <v>-328.65686452601204</v>
      </c>
      <c r="H1185" s="4">
        <f t="shared" si="59"/>
        <v>10977.028053838643</v>
      </c>
      <c r="I1185" s="1">
        <f t="shared" si="59"/>
        <v>5936.6014874919229</v>
      </c>
      <c r="J1185" s="1" cm="1">
        <f t="array" ref="J1185">AVERAGE(IF(F636:F1185&lt;(-1*H1185),F636:F1185))</f>
        <v>-12967.208037198452</v>
      </c>
      <c r="K1185" s="1" cm="1">
        <f t="array" ref="K1185">AVERAGE(IF(G636:G1185&lt;(-1*I1185),G636:G1185))</f>
        <v>-7520.2736373779599</v>
      </c>
      <c r="L1185" s="1">
        <f t="shared" si="53"/>
        <v>-644.39656291994959</v>
      </c>
      <c r="M1185" s="1">
        <f t="shared" si="54"/>
        <v>644.39656291994959</v>
      </c>
      <c r="N1185" s="1">
        <f t="shared" si="55"/>
        <v>0</v>
      </c>
      <c r="O1185" s="1">
        <f t="shared" ref="O1185:O1248" si="60">IF(M1185&gt;I1185,1,0)</f>
        <v>0</v>
      </c>
      <c r="P1185" s="1">
        <f t="shared" si="56"/>
        <v>0</v>
      </c>
      <c r="Q1185" s="1">
        <f t="shared" ref="Q1185:Q1248" si="61">IF($L1185&gt;I1185,(O1185-K1185)^2,0)</f>
        <v>0</v>
      </c>
    </row>
    <row r="1186" spans="2:17" x14ac:dyDescent="0.35">
      <c r="B1186" s="3">
        <v>45176</v>
      </c>
      <c r="C1186" s="4">
        <v>1179</v>
      </c>
      <c r="D1186" s="4">
        <v>130</v>
      </c>
      <c r="E1186" s="1">
        <v>2.7154650419621432E-3</v>
      </c>
      <c r="F1186" s="1">
        <v>2715.465041962103</v>
      </c>
      <c r="G1186" s="1">
        <v>1499.2001698393119</v>
      </c>
      <c r="H1186" s="4">
        <f t="shared" si="59"/>
        <v>10977.028053838643</v>
      </c>
      <c r="I1186" s="1">
        <f t="shared" si="59"/>
        <v>5936.6014874919229</v>
      </c>
      <c r="J1186" s="1" cm="1">
        <f t="array" ref="J1186">AVERAGE(IF(F637:F1186&lt;(-1*H1186),F637:F1186))</f>
        <v>-12967.208037198452</v>
      </c>
      <c r="K1186" s="1" cm="1">
        <f t="array" ref="K1186">AVERAGE(IF(G637:G1186&lt;(-1*I1186),G637:G1186))</f>
        <v>-7520.2736373779599</v>
      </c>
      <c r="L1186" s="1">
        <f t="shared" si="53"/>
        <v>2715.465041962143</v>
      </c>
      <c r="M1186" s="1">
        <f t="shared" si="54"/>
        <v>-2715.465041962143</v>
      </c>
      <c r="N1186" s="1">
        <f t="shared" si="55"/>
        <v>0</v>
      </c>
      <c r="O1186" s="1">
        <f t="shared" si="60"/>
        <v>0</v>
      </c>
      <c r="P1186" s="1">
        <f t="shared" si="56"/>
        <v>0</v>
      </c>
      <c r="Q1186" s="1">
        <f t="shared" si="61"/>
        <v>0</v>
      </c>
    </row>
    <row r="1187" spans="2:17" x14ac:dyDescent="0.35">
      <c r="B1187" s="3">
        <v>45177</v>
      </c>
      <c r="C1187" s="4">
        <v>1180</v>
      </c>
      <c r="D1187" s="4">
        <v>131</v>
      </c>
      <c r="E1187" s="1">
        <v>5.8939168673619892E-4</v>
      </c>
      <c r="F1187" s="1">
        <v>589.39168673625682</v>
      </c>
      <c r="G1187" s="1">
        <v>339.15025986778204</v>
      </c>
      <c r="H1187" s="4">
        <f t="shared" ref="H1187:I1202" si="62">-LARGE(F638:F1187,(1-$C$3)*$C$2)</f>
        <v>10977.028053838643</v>
      </c>
      <c r="I1187" s="1">
        <f t="shared" si="62"/>
        <v>5936.6014874919229</v>
      </c>
      <c r="J1187" s="1" cm="1">
        <f t="array" ref="J1187">AVERAGE(IF(F638:F1187&lt;(-1*H1187),F638:F1187))</f>
        <v>-12967.208037198452</v>
      </c>
      <c r="K1187" s="1" cm="1">
        <f t="array" ref="K1187">AVERAGE(IF(G638:G1187&lt;(-1*I1187),G638:G1187))</f>
        <v>-7520.2736373779599</v>
      </c>
      <c r="L1187" s="1">
        <f t="shared" si="53"/>
        <v>589.39168673619895</v>
      </c>
      <c r="M1187" s="1">
        <f t="shared" si="54"/>
        <v>-589.39168673619895</v>
      </c>
      <c r="N1187" s="1">
        <f t="shared" si="55"/>
        <v>0</v>
      </c>
      <c r="O1187" s="1">
        <f t="shared" si="60"/>
        <v>0</v>
      </c>
      <c r="P1187" s="1">
        <f t="shared" si="56"/>
        <v>0</v>
      </c>
      <c r="Q1187" s="1">
        <f t="shared" si="61"/>
        <v>0</v>
      </c>
    </row>
    <row r="1188" spans="2:17" x14ac:dyDescent="0.35">
      <c r="B1188" s="3">
        <v>45180</v>
      </c>
      <c r="C1188" s="4">
        <v>1181</v>
      </c>
      <c r="D1188" s="4">
        <v>132</v>
      </c>
      <c r="E1188" s="1">
        <v>-1.2741306280310712E-3</v>
      </c>
      <c r="F1188" s="1">
        <v>-1274.1306280310964</v>
      </c>
      <c r="G1188" s="1">
        <v>-793.54588482272754</v>
      </c>
      <c r="H1188" s="4">
        <f t="shared" si="62"/>
        <v>10977.028053838643</v>
      </c>
      <c r="I1188" s="1">
        <f t="shared" si="62"/>
        <v>5936.6014874919229</v>
      </c>
      <c r="J1188" s="1" cm="1">
        <f t="array" ref="J1188">AVERAGE(IF(F639:F1188&lt;(-1*H1188),F639:F1188))</f>
        <v>-12967.208037198452</v>
      </c>
      <c r="K1188" s="1" cm="1">
        <f t="array" ref="K1188">AVERAGE(IF(G639:G1188&lt;(-1*I1188),G639:G1188))</f>
        <v>-7520.2736373779599</v>
      </c>
      <c r="L1188" s="1">
        <f t="shared" si="53"/>
        <v>-1274.1306280310712</v>
      </c>
      <c r="M1188" s="1">
        <f t="shared" si="54"/>
        <v>1274.1306280310712</v>
      </c>
      <c r="N1188" s="1">
        <f t="shared" si="55"/>
        <v>0</v>
      </c>
      <c r="O1188" s="1">
        <f t="shared" si="60"/>
        <v>0</v>
      </c>
      <c r="P1188" s="1">
        <f t="shared" si="56"/>
        <v>0</v>
      </c>
      <c r="Q1188" s="1">
        <f t="shared" si="61"/>
        <v>0</v>
      </c>
    </row>
    <row r="1189" spans="2:17" x14ac:dyDescent="0.35">
      <c r="B1189" s="3">
        <v>45181</v>
      </c>
      <c r="C1189" s="4">
        <v>1182</v>
      </c>
      <c r="D1189" s="4">
        <v>133</v>
      </c>
      <c r="E1189" s="1">
        <v>1.4922022455934035E-4</v>
      </c>
      <c r="F1189" s="1">
        <v>149.2202245593071</v>
      </c>
      <c r="G1189" s="1">
        <v>99.651415377982133</v>
      </c>
      <c r="H1189" s="4">
        <f t="shared" si="62"/>
        <v>10977.028053838643</v>
      </c>
      <c r="I1189" s="1">
        <f t="shared" si="62"/>
        <v>5936.6014874919229</v>
      </c>
      <c r="J1189" s="1" cm="1">
        <f t="array" ref="J1189">AVERAGE(IF(F640:F1189&lt;(-1*H1189),F640:F1189))</f>
        <v>-12967.208037198452</v>
      </c>
      <c r="K1189" s="1" cm="1">
        <f t="array" ref="K1189">AVERAGE(IF(G640:G1189&lt;(-1*I1189),G640:G1189))</f>
        <v>-7520.2736373779599</v>
      </c>
      <c r="L1189" s="1">
        <f t="shared" si="53"/>
        <v>149.22022455934035</v>
      </c>
      <c r="M1189" s="1">
        <f t="shared" si="54"/>
        <v>-149.22022455934035</v>
      </c>
      <c r="N1189" s="1">
        <f t="shared" si="55"/>
        <v>0</v>
      </c>
      <c r="O1189" s="1">
        <f t="shared" si="60"/>
        <v>0</v>
      </c>
      <c r="P1189" s="1">
        <f t="shared" si="56"/>
        <v>0</v>
      </c>
      <c r="Q1189" s="1">
        <f t="shared" si="61"/>
        <v>0</v>
      </c>
    </row>
    <row r="1190" spans="2:17" x14ac:dyDescent="0.35">
      <c r="B1190" s="3">
        <v>45182</v>
      </c>
      <c r="C1190" s="4">
        <v>1183</v>
      </c>
      <c r="D1190" s="4">
        <v>134</v>
      </c>
      <c r="E1190" s="1">
        <v>1.4952638428119996E-3</v>
      </c>
      <c r="F1190" s="1">
        <v>1495.2638428120408</v>
      </c>
      <c r="G1190" s="1">
        <v>1082.8904358868515</v>
      </c>
      <c r="H1190" s="4">
        <f t="shared" si="62"/>
        <v>10977.028053838643</v>
      </c>
      <c r="I1190" s="1">
        <f t="shared" si="62"/>
        <v>5936.6014874919229</v>
      </c>
      <c r="J1190" s="1" cm="1">
        <f t="array" ref="J1190">AVERAGE(IF(F641:F1190&lt;(-1*H1190),F641:F1190))</f>
        <v>-12967.208037198452</v>
      </c>
      <c r="K1190" s="1" cm="1">
        <f t="array" ref="K1190">AVERAGE(IF(G641:G1190&lt;(-1*I1190),G641:G1190))</f>
        <v>-7520.2736373779599</v>
      </c>
      <c r="L1190" s="1">
        <f t="shared" si="53"/>
        <v>1495.2638428119997</v>
      </c>
      <c r="M1190" s="1">
        <f t="shared" si="54"/>
        <v>-1495.2638428119997</v>
      </c>
      <c r="N1190" s="1">
        <f t="shared" si="55"/>
        <v>0</v>
      </c>
      <c r="O1190" s="1">
        <f t="shared" si="60"/>
        <v>0</v>
      </c>
      <c r="P1190" s="1">
        <f t="shared" si="56"/>
        <v>0</v>
      </c>
      <c r="Q1190" s="1">
        <f t="shared" si="61"/>
        <v>0</v>
      </c>
    </row>
    <row r="1191" spans="2:17" x14ac:dyDescent="0.35">
      <c r="B1191" s="3">
        <v>45183</v>
      </c>
      <c r="C1191" s="4">
        <v>1184</v>
      </c>
      <c r="D1191" s="4">
        <v>135</v>
      </c>
      <c r="E1191" s="1">
        <v>-1.5727315810804472E-3</v>
      </c>
      <c r="F1191" s="1">
        <v>-1572.7315810804721</v>
      </c>
      <c r="G1191" s="1">
        <v>-1209.4960816549778</v>
      </c>
      <c r="H1191" s="4">
        <f t="shared" si="62"/>
        <v>10977.028053838643</v>
      </c>
      <c r="I1191" s="1">
        <f t="shared" si="62"/>
        <v>5936.6014874919229</v>
      </c>
      <c r="J1191" s="1" cm="1">
        <f t="array" ref="J1191">AVERAGE(IF(F642:F1191&lt;(-1*H1191),F642:F1191))</f>
        <v>-12967.208037198452</v>
      </c>
      <c r="K1191" s="1" cm="1">
        <f t="array" ref="K1191">AVERAGE(IF(G642:G1191&lt;(-1*I1191),G642:G1191))</f>
        <v>-7520.2736373779599</v>
      </c>
      <c r="L1191" s="1">
        <f t="shared" si="53"/>
        <v>-1572.7315810804471</v>
      </c>
      <c r="M1191" s="1">
        <f t="shared" si="54"/>
        <v>1572.7315810804471</v>
      </c>
      <c r="N1191" s="1">
        <f t="shared" si="55"/>
        <v>0</v>
      </c>
      <c r="O1191" s="1">
        <f t="shared" si="60"/>
        <v>0</v>
      </c>
      <c r="P1191" s="1">
        <f t="shared" si="56"/>
        <v>0</v>
      </c>
      <c r="Q1191" s="1">
        <f t="shared" si="61"/>
        <v>0</v>
      </c>
    </row>
    <row r="1192" spans="2:17" x14ac:dyDescent="0.35">
      <c r="B1192" s="3">
        <v>45184</v>
      </c>
      <c r="C1192" s="4">
        <v>1185</v>
      </c>
      <c r="D1192" s="4">
        <v>136</v>
      </c>
      <c r="E1192" s="1">
        <v>-1.8531617051667866E-3</v>
      </c>
      <c r="F1192" s="1">
        <v>-1853.1617051667999</v>
      </c>
      <c r="G1192" s="1">
        <v>-1505.6587858523221</v>
      </c>
      <c r="H1192" s="4">
        <f t="shared" si="62"/>
        <v>10977.028053838643</v>
      </c>
      <c r="I1192" s="1">
        <f t="shared" si="62"/>
        <v>5936.6014874919229</v>
      </c>
      <c r="J1192" s="1" cm="1">
        <f t="array" ref="J1192">AVERAGE(IF(F643:F1192&lt;(-1*H1192),F643:F1192))</f>
        <v>-12967.208037198452</v>
      </c>
      <c r="K1192" s="1" cm="1">
        <f t="array" ref="K1192">AVERAGE(IF(G643:G1192&lt;(-1*I1192),G643:G1192))</f>
        <v>-7520.2736373779599</v>
      </c>
      <c r="L1192" s="1">
        <f t="shared" si="53"/>
        <v>-1853.1617051667865</v>
      </c>
      <c r="M1192" s="1">
        <f t="shared" si="54"/>
        <v>1853.1617051667865</v>
      </c>
      <c r="N1192" s="1">
        <f t="shared" si="55"/>
        <v>0</v>
      </c>
      <c r="O1192" s="1">
        <f t="shared" si="60"/>
        <v>0</v>
      </c>
      <c r="P1192" s="1">
        <f t="shared" si="56"/>
        <v>0</v>
      </c>
      <c r="Q1192" s="1">
        <f t="shared" si="61"/>
        <v>0</v>
      </c>
    </row>
    <row r="1193" spans="2:17" x14ac:dyDescent="0.35">
      <c r="B1193" s="3">
        <v>45187</v>
      </c>
      <c r="C1193" s="4">
        <v>1186</v>
      </c>
      <c r="D1193" s="4">
        <v>137</v>
      </c>
      <c r="E1193" s="1">
        <v>1.3238424490453616E-3</v>
      </c>
      <c r="F1193" s="1">
        <v>1323.8424490453908</v>
      </c>
      <c r="G1193" s="1">
        <v>1120.6722338935299</v>
      </c>
      <c r="H1193" s="4">
        <f t="shared" si="62"/>
        <v>10977.028053838643</v>
      </c>
      <c r="I1193" s="1">
        <f t="shared" si="62"/>
        <v>5936.6014874919229</v>
      </c>
      <c r="J1193" s="1" cm="1">
        <f t="array" ref="J1193">AVERAGE(IF(F644:F1193&lt;(-1*H1193),F644:F1193))</f>
        <v>-12967.208037198452</v>
      </c>
      <c r="K1193" s="1" cm="1">
        <f t="array" ref="K1193">AVERAGE(IF(G644:G1193&lt;(-1*I1193),G644:G1193))</f>
        <v>-7520.2736373779599</v>
      </c>
      <c r="L1193" s="1">
        <f t="shared" si="53"/>
        <v>1323.8424490453617</v>
      </c>
      <c r="M1193" s="1">
        <f t="shared" si="54"/>
        <v>-1323.8424490453617</v>
      </c>
      <c r="N1193" s="1">
        <f t="shared" si="55"/>
        <v>0</v>
      </c>
      <c r="O1193" s="1">
        <f t="shared" si="60"/>
        <v>0</v>
      </c>
      <c r="P1193" s="1">
        <f t="shared" si="56"/>
        <v>0</v>
      </c>
      <c r="Q1193" s="1">
        <f t="shared" si="61"/>
        <v>0</v>
      </c>
    </row>
    <row r="1194" spans="2:17" x14ac:dyDescent="0.35">
      <c r="B1194" s="3">
        <v>45188</v>
      </c>
      <c r="C1194" s="4">
        <v>1187</v>
      </c>
      <c r="D1194" s="4">
        <v>138</v>
      </c>
      <c r="E1194" s="1">
        <v>-2.5705278104239618E-3</v>
      </c>
      <c r="F1194" s="1">
        <v>-2570.5278104239842</v>
      </c>
      <c r="G1194" s="1">
        <v>-2307.3246207715588</v>
      </c>
      <c r="H1194" s="4">
        <f t="shared" si="62"/>
        <v>10977.028053838643</v>
      </c>
      <c r="I1194" s="1">
        <f t="shared" si="62"/>
        <v>5936.6014874919229</v>
      </c>
      <c r="J1194" s="1" cm="1">
        <f t="array" ref="J1194">AVERAGE(IF(F645:F1194&lt;(-1*H1194),F645:F1194))</f>
        <v>-12967.208037198452</v>
      </c>
      <c r="K1194" s="1" cm="1">
        <f t="array" ref="K1194">AVERAGE(IF(G645:G1194&lt;(-1*I1194),G645:G1194))</f>
        <v>-7520.2736373779599</v>
      </c>
      <c r="L1194" s="1">
        <f t="shared" si="53"/>
        <v>-2570.5278104239619</v>
      </c>
      <c r="M1194" s="1">
        <f t="shared" si="54"/>
        <v>2570.5278104239619</v>
      </c>
      <c r="N1194" s="1">
        <f t="shared" si="55"/>
        <v>0</v>
      </c>
      <c r="O1194" s="1">
        <f t="shared" si="60"/>
        <v>0</v>
      </c>
      <c r="P1194" s="1">
        <f t="shared" si="56"/>
        <v>0</v>
      </c>
      <c r="Q1194" s="1">
        <f t="shared" si="61"/>
        <v>0</v>
      </c>
    </row>
    <row r="1195" spans="2:17" x14ac:dyDescent="0.35">
      <c r="B1195" s="3">
        <v>45189</v>
      </c>
      <c r="C1195" s="4">
        <v>1188</v>
      </c>
      <c r="D1195" s="4">
        <v>139</v>
      </c>
      <c r="E1195" s="1">
        <v>-4.0544558956265368E-4</v>
      </c>
      <c r="F1195" s="1">
        <v>-405.44558956264518</v>
      </c>
      <c r="G1195" s="1">
        <v>-360.8510403846534</v>
      </c>
      <c r="H1195" s="4">
        <f t="shared" si="62"/>
        <v>10977.028053838643</v>
      </c>
      <c r="I1195" s="1">
        <f t="shared" si="62"/>
        <v>5936.6014874919229</v>
      </c>
      <c r="J1195" s="1" cm="1">
        <f t="array" ref="J1195">AVERAGE(IF(F646:F1195&lt;(-1*H1195),F646:F1195))</f>
        <v>-12967.208037198452</v>
      </c>
      <c r="K1195" s="1" cm="1">
        <f t="array" ref="K1195">AVERAGE(IF(G646:G1195&lt;(-1*I1195),G646:G1195))</f>
        <v>-7520.2736373779599</v>
      </c>
      <c r="L1195" s="1">
        <f t="shared" si="53"/>
        <v>-405.44558956265365</v>
      </c>
      <c r="M1195" s="1">
        <f t="shared" si="54"/>
        <v>405.44558956265365</v>
      </c>
      <c r="N1195" s="1">
        <f t="shared" si="55"/>
        <v>0</v>
      </c>
      <c r="O1195" s="1">
        <f t="shared" si="60"/>
        <v>0</v>
      </c>
      <c r="P1195" s="1">
        <f t="shared" si="56"/>
        <v>0</v>
      </c>
      <c r="Q1195" s="1">
        <f t="shared" si="61"/>
        <v>0</v>
      </c>
    </row>
    <row r="1196" spans="2:17" x14ac:dyDescent="0.35">
      <c r="B1196" s="3">
        <v>45190</v>
      </c>
      <c r="C1196" s="4">
        <v>1189</v>
      </c>
      <c r="D1196" s="4">
        <v>140</v>
      </c>
      <c r="E1196" s="1">
        <v>-7.7989420687799814E-3</v>
      </c>
      <c r="F1196" s="1">
        <v>-7798.9420687799575</v>
      </c>
      <c r="G1196" s="1">
        <v>-7510.6881065372036</v>
      </c>
      <c r="H1196" s="4">
        <f t="shared" si="62"/>
        <v>10977.028053838643</v>
      </c>
      <c r="I1196" s="1">
        <f t="shared" si="62"/>
        <v>6197.5222126154849</v>
      </c>
      <c r="J1196" s="1" cm="1">
        <f t="array" ref="J1196">AVERAGE(IF(F647:F1196&lt;(-1*H1196),F647:F1196))</f>
        <v>-12967.208037198452</v>
      </c>
      <c r="K1196" s="1" cm="1">
        <f t="array" ref="K1196">AVERAGE(IF(G647:G1196&lt;(-1*I1196),G647:G1196))</f>
        <v>-7782.9068161623027</v>
      </c>
      <c r="L1196" s="1">
        <f t="shared" si="53"/>
        <v>-7798.9420687799811</v>
      </c>
      <c r="M1196" s="1">
        <f t="shared" si="54"/>
        <v>7798.9420687799811</v>
      </c>
      <c r="N1196" s="1">
        <f t="shared" si="55"/>
        <v>0</v>
      </c>
      <c r="O1196" s="1">
        <f t="shared" si="60"/>
        <v>1</v>
      </c>
      <c r="P1196" s="1">
        <f t="shared" si="56"/>
        <v>0</v>
      </c>
      <c r="Q1196" s="1">
        <f t="shared" si="61"/>
        <v>0</v>
      </c>
    </row>
    <row r="1197" spans="2:17" x14ac:dyDescent="0.35">
      <c r="B1197" s="3">
        <v>45191</v>
      </c>
      <c r="C1197" s="4">
        <v>1190</v>
      </c>
      <c r="D1197" s="4">
        <v>141</v>
      </c>
      <c r="E1197" s="1">
        <v>4.2964146411248235E-3</v>
      </c>
      <c r="F1197" s="1">
        <v>4296.4146411247784</v>
      </c>
      <c r="G1197" s="1">
        <v>2555.7168843374966</v>
      </c>
      <c r="H1197" s="4">
        <f t="shared" si="62"/>
        <v>10977.028053838643</v>
      </c>
      <c r="I1197" s="1">
        <f t="shared" si="62"/>
        <v>6197.5222126154849</v>
      </c>
      <c r="J1197" s="1" cm="1">
        <f t="array" ref="J1197">AVERAGE(IF(F648:F1197&lt;(-1*H1197),F648:F1197))</f>
        <v>-12967.208037198452</v>
      </c>
      <c r="K1197" s="1" cm="1">
        <f t="array" ref="K1197">AVERAGE(IF(G648:G1197&lt;(-1*I1197),G648:G1197))</f>
        <v>-7782.9068161623027</v>
      </c>
      <c r="L1197" s="1">
        <f t="shared" ref="L1197:L1265" si="63">E1197*$C$4</f>
        <v>4296.4146411248239</v>
      </c>
      <c r="M1197" s="1">
        <f t="shared" si="54"/>
        <v>-4296.4146411248239</v>
      </c>
      <c r="N1197" s="1">
        <f t="shared" si="55"/>
        <v>0</v>
      </c>
      <c r="O1197" s="1">
        <f t="shared" si="60"/>
        <v>0</v>
      </c>
      <c r="P1197" s="1">
        <f t="shared" si="56"/>
        <v>0</v>
      </c>
      <c r="Q1197" s="1">
        <f t="shared" si="61"/>
        <v>0</v>
      </c>
    </row>
    <row r="1198" spans="2:17" x14ac:dyDescent="0.35">
      <c r="B1198" s="3">
        <v>45194</v>
      </c>
      <c r="C1198" s="4">
        <v>1191</v>
      </c>
      <c r="D1198" s="4">
        <v>142</v>
      </c>
      <c r="E1198" s="1">
        <v>-7.9302690288169542E-3</v>
      </c>
      <c r="F1198" s="1">
        <v>-7930.2690288169542</v>
      </c>
      <c r="G1198" s="1">
        <v>-4592.555368277709</v>
      </c>
      <c r="H1198" s="4">
        <f t="shared" si="62"/>
        <v>10977.028053838643</v>
      </c>
      <c r="I1198" s="1">
        <f t="shared" si="62"/>
        <v>6197.5222126154849</v>
      </c>
      <c r="J1198" s="1" cm="1">
        <f t="array" ref="J1198">AVERAGE(IF(F649:F1198&lt;(-1*H1198),F649:F1198))</f>
        <v>-12967.208037198452</v>
      </c>
      <c r="K1198" s="1" cm="1">
        <f t="array" ref="K1198">AVERAGE(IF(G649:G1198&lt;(-1*I1198),G649:G1198))</f>
        <v>-7782.9068161623027</v>
      </c>
      <c r="L1198" s="1">
        <f t="shared" si="63"/>
        <v>-7930.2690288169542</v>
      </c>
      <c r="M1198" s="1">
        <f t="shared" ref="M1198:M1261" si="64">L1198*-1</f>
        <v>7930.2690288169542</v>
      </c>
      <c r="N1198" s="1">
        <f t="shared" ref="N1198:N1261" si="65">IF(M1198&gt;H1198,1,0)</f>
        <v>0</v>
      </c>
      <c r="O1198" s="1">
        <f t="shared" si="60"/>
        <v>1</v>
      </c>
      <c r="P1198" s="1">
        <f t="shared" ref="P1198:P1261" si="66">IF($L1198&gt;H1198,($L1198-J1198)^2,0)</f>
        <v>0</v>
      </c>
      <c r="Q1198" s="1">
        <f t="shared" si="61"/>
        <v>0</v>
      </c>
    </row>
    <row r="1199" spans="2:17" x14ac:dyDescent="0.35">
      <c r="B1199" s="3">
        <v>45195</v>
      </c>
      <c r="C1199" s="4">
        <v>1192</v>
      </c>
      <c r="D1199" s="4">
        <v>143</v>
      </c>
      <c r="E1199" s="1">
        <v>-1.577059601493423E-3</v>
      </c>
      <c r="F1199" s="1">
        <v>-1577.0596014934126</v>
      </c>
      <c r="G1199" s="1">
        <v>-742.69765915213952</v>
      </c>
      <c r="H1199" s="4">
        <f t="shared" si="62"/>
        <v>10977.028053838643</v>
      </c>
      <c r="I1199" s="1">
        <f t="shared" si="62"/>
        <v>6197.5222126154849</v>
      </c>
      <c r="J1199" s="1" cm="1">
        <f t="array" ref="J1199">AVERAGE(IF(F650:F1199&lt;(-1*H1199),F650:F1199))</f>
        <v>-12967.208037198452</v>
      </c>
      <c r="K1199" s="1" cm="1">
        <f t="array" ref="K1199">AVERAGE(IF(G650:G1199&lt;(-1*I1199),G650:G1199))</f>
        <v>-7782.9068161623027</v>
      </c>
      <c r="L1199" s="1">
        <f t="shared" si="63"/>
        <v>-1577.0596014934231</v>
      </c>
      <c r="M1199" s="1">
        <f t="shared" si="64"/>
        <v>1577.0596014934231</v>
      </c>
      <c r="N1199" s="1">
        <f t="shared" si="65"/>
        <v>0</v>
      </c>
      <c r="O1199" s="1">
        <f t="shared" si="60"/>
        <v>0</v>
      </c>
      <c r="P1199" s="1">
        <f t="shared" si="66"/>
        <v>0</v>
      </c>
      <c r="Q1199" s="1">
        <f t="shared" si="61"/>
        <v>0</v>
      </c>
    </row>
    <row r="1200" spans="2:17" x14ac:dyDescent="0.35">
      <c r="B1200" s="3">
        <v>45196</v>
      </c>
      <c r="C1200" s="4">
        <v>1193</v>
      </c>
      <c r="D1200" s="4">
        <v>144</v>
      </c>
      <c r="E1200" s="1">
        <v>-3.4366747306198301E-3</v>
      </c>
      <c r="F1200" s="1">
        <v>-3436.6747306198813</v>
      </c>
      <c r="G1200" s="1">
        <v>-1737.853751388694</v>
      </c>
      <c r="H1200" s="4">
        <f t="shared" si="62"/>
        <v>10977.028053838643</v>
      </c>
      <c r="I1200" s="1">
        <f t="shared" si="62"/>
        <v>6197.5222126154849</v>
      </c>
      <c r="J1200" s="1" cm="1">
        <f t="array" ref="J1200">AVERAGE(IF(F651:F1200&lt;(-1*H1200),F651:F1200))</f>
        <v>-12967.208037198452</v>
      </c>
      <c r="K1200" s="1" cm="1">
        <f t="array" ref="K1200">AVERAGE(IF(G651:G1200&lt;(-1*I1200),G651:G1200))</f>
        <v>-7782.9068161623027</v>
      </c>
      <c r="L1200" s="1">
        <f t="shared" si="63"/>
        <v>-3436.6747306198299</v>
      </c>
      <c r="M1200" s="1">
        <f t="shared" si="64"/>
        <v>3436.6747306198299</v>
      </c>
      <c r="N1200" s="1">
        <f t="shared" si="65"/>
        <v>0</v>
      </c>
      <c r="O1200" s="1">
        <f t="shared" si="60"/>
        <v>0</v>
      </c>
      <c r="P1200" s="1">
        <f t="shared" si="66"/>
        <v>0</v>
      </c>
      <c r="Q1200" s="1">
        <f t="shared" si="61"/>
        <v>0</v>
      </c>
    </row>
    <row r="1201" spans="2:17" x14ac:dyDescent="0.35">
      <c r="B1201" s="3">
        <v>45197</v>
      </c>
      <c r="C1201" s="4">
        <v>1194</v>
      </c>
      <c r="D1201" s="4">
        <v>145</v>
      </c>
      <c r="E1201" s="1">
        <v>1.640930450004344E-3</v>
      </c>
      <c r="F1201" s="1">
        <v>1640.9304500042927</v>
      </c>
      <c r="G1201" s="1">
        <v>853.67107040038593</v>
      </c>
      <c r="H1201" s="4">
        <f t="shared" si="62"/>
        <v>10977.028053838643</v>
      </c>
      <c r="I1201" s="1">
        <f t="shared" si="62"/>
        <v>6197.5222126154849</v>
      </c>
      <c r="J1201" s="1" cm="1">
        <f t="array" ref="J1201">AVERAGE(IF(F652:F1201&lt;(-1*H1201),F652:F1201))</f>
        <v>-12967.208037198452</v>
      </c>
      <c r="K1201" s="1" cm="1">
        <f t="array" ref="K1201">AVERAGE(IF(G652:G1201&lt;(-1*I1201),G652:G1201))</f>
        <v>-7782.9068161623027</v>
      </c>
      <c r="L1201" s="1">
        <f t="shared" si="63"/>
        <v>1640.930450004344</v>
      </c>
      <c r="M1201" s="1">
        <f t="shared" si="64"/>
        <v>-1640.930450004344</v>
      </c>
      <c r="N1201" s="1">
        <f t="shared" si="65"/>
        <v>0</v>
      </c>
      <c r="O1201" s="1">
        <f t="shared" si="60"/>
        <v>0</v>
      </c>
      <c r="P1201" s="1">
        <f t="shared" si="66"/>
        <v>0</v>
      </c>
      <c r="Q1201" s="1">
        <f t="shared" si="61"/>
        <v>0</v>
      </c>
    </row>
    <row r="1202" spans="2:17" x14ac:dyDescent="0.35">
      <c r="B1202" s="3">
        <v>45198</v>
      </c>
      <c r="C1202" s="4">
        <v>1195</v>
      </c>
      <c r="D1202" s="4">
        <v>146</v>
      </c>
      <c r="E1202" s="1">
        <v>-8.6903948288067604E-4</v>
      </c>
      <c r="F1202" s="1">
        <v>-869.03948288073298</v>
      </c>
      <c r="G1202" s="1">
        <v>-483.90786374410573</v>
      </c>
      <c r="H1202" s="4">
        <f t="shared" si="62"/>
        <v>10977.028053838643</v>
      </c>
      <c r="I1202" s="1">
        <f t="shared" si="62"/>
        <v>6197.5222126154849</v>
      </c>
      <c r="J1202" s="1" cm="1">
        <f t="array" ref="J1202">AVERAGE(IF(F653:F1202&lt;(-1*H1202),F653:F1202))</f>
        <v>-12967.208037198452</v>
      </c>
      <c r="K1202" s="1" cm="1">
        <f t="array" ref="K1202">AVERAGE(IF(G653:G1202&lt;(-1*I1202),G653:G1202))</f>
        <v>-7782.9068161623027</v>
      </c>
      <c r="L1202" s="1">
        <f t="shared" si="63"/>
        <v>-869.03948288067602</v>
      </c>
      <c r="M1202" s="1">
        <f t="shared" si="64"/>
        <v>869.03948288067602</v>
      </c>
      <c r="N1202" s="1">
        <f t="shared" si="65"/>
        <v>0</v>
      </c>
      <c r="O1202" s="1">
        <f t="shared" si="60"/>
        <v>0</v>
      </c>
      <c r="P1202" s="1">
        <f t="shared" si="66"/>
        <v>0</v>
      </c>
      <c r="Q1202" s="1">
        <f t="shared" si="61"/>
        <v>0</v>
      </c>
    </row>
    <row r="1203" spans="2:17" x14ac:dyDescent="0.35">
      <c r="B1203" s="3">
        <v>45201</v>
      </c>
      <c r="C1203" s="4">
        <v>1196</v>
      </c>
      <c r="D1203" s="4">
        <v>147</v>
      </c>
      <c r="E1203" s="1">
        <v>-7.0718230027598528E-3</v>
      </c>
      <c r="F1203" s="1">
        <v>-7071.8230027598329</v>
      </c>
      <c r="G1203" s="1">
        <v>-4252.8005078907008</v>
      </c>
      <c r="H1203" s="4">
        <f t="shared" ref="H1203:I1218" si="67">-LARGE(F654:F1203,(1-$C$3)*$C$2)</f>
        <v>10977.028053838643</v>
      </c>
      <c r="I1203" s="1">
        <f t="shared" si="67"/>
        <v>6197.5222126154849</v>
      </c>
      <c r="J1203" s="1" cm="1">
        <f t="array" ref="J1203">AVERAGE(IF(F654:F1203&lt;(-1*H1203),F654:F1203))</f>
        <v>-12967.208037198452</v>
      </c>
      <c r="K1203" s="1" cm="1">
        <f t="array" ref="K1203">AVERAGE(IF(G654:G1203&lt;(-1*I1203),G654:G1203))</f>
        <v>-7782.9068161623027</v>
      </c>
      <c r="L1203" s="1">
        <f t="shared" si="63"/>
        <v>-7071.8230027598529</v>
      </c>
      <c r="M1203" s="1">
        <f t="shared" si="64"/>
        <v>7071.8230027598529</v>
      </c>
      <c r="N1203" s="1">
        <f t="shared" si="65"/>
        <v>0</v>
      </c>
      <c r="O1203" s="1">
        <f t="shared" si="60"/>
        <v>1</v>
      </c>
      <c r="P1203" s="1">
        <f t="shared" si="66"/>
        <v>0</v>
      </c>
      <c r="Q1203" s="1">
        <f t="shared" si="61"/>
        <v>0</v>
      </c>
    </row>
    <row r="1204" spans="2:17" x14ac:dyDescent="0.35">
      <c r="B1204" s="3">
        <v>45202</v>
      </c>
      <c r="C1204" s="4">
        <v>1197</v>
      </c>
      <c r="D1204" s="4">
        <v>148</v>
      </c>
      <c r="E1204" s="1">
        <v>-8.1517285400196024E-3</v>
      </c>
      <c r="F1204" s="1">
        <v>-8151.7285400195979</v>
      </c>
      <c r="G1204" s="1">
        <v>-4116.9988727746659</v>
      </c>
      <c r="H1204" s="4">
        <f t="shared" si="67"/>
        <v>10977.028053838643</v>
      </c>
      <c r="I1204" s="1">
        <f t="shared" si="67"/>
        <v>6197.5222126154849</v>
      </c>
      <c r="J1204" s="1" cm="1">
        <f t="array" ref="J1204">AVERAGE(IF(F655:F1204&lt;(-1*H1204),F655:F1204))</f>
        <v>-12967.208037198452</v>
      </c>
      <c r="K1204" s="1" cm="1">
        <f t="array" ref="K1204">AVERAGE(IF(G655:G1204&lt;(-1*I1204),G655:G1204))</f>
        <v>-7782.9068161623027</v>
      </c>
      <c r="L1204" s="1">
        <f t="shared" si="63"/>
        <v>-8151.7285400196024</v>
      </c>
      <c r="M1204" s="1">
        <f t="shared" si="64"/>
        <v>8151.7285400196024</v>
      </c>
      <c r="N1204" s="1">
        <f t="shared" si="65"/>
        <v>0</v>
      </c>
      <c r="O1204" s="1">
        <f t="shared" si="60"/>
        <v>1</v>
      </c>
      <c r="P1204" s="1">
        <f t="shared" si="66"/>
        <v>0</v>
      </c>
      <c r="Q1204" s="1">
        <f t="shared" si="61"/>
        <v>0</v>
      </c>
    </row>
    <row r="1205" spans="2:17" x14ac:dyDescent="0.35">
      <c r="B1205" s="3">
        <v>45203</v>
      </c>
      <c r="C1205" s="4">
        <v>1198</v>
      </c>
      <c r="D1205" s="4">
        <v>149</v>
      </c>
      <c r="E1205" s="1">
        <v>6.6433566205606198E-3</v>
      </c>
      <c r="F1205" s="1">
        <v>6643.356620560633</v>
      </c>
      <c r="G1205" s="1">
        <v>2853.9170579885626</v>
      </c>
      <c r="H1205" s="4">
        <f t="shared" si="67"/>
        <v>10977.028053838643</v>
      </c>
      <c r="I1205" s="1">
        <f t="shared" si="67"/>
        <v>6197.5222126154849</v>
      </c>
      <c r="J1205" s="1" cm="1">
        <f t="array" ref="J1205">AVERAGE(IF(F656:F1205&lt;(-1*H1205),F656:F1205))</f>
        <v>-12967.208037198452</v>
      </c>
      <c r="K1205" s="1" cm="1">
        <f t="array" ref="K1205">AVERAGE(IF(G656:G1205&lt;(-1*I1205),G656:G1205))</f>
        <v>-7782.9068161623027</v>
      </c>
      <c r="L1205" s="1">
        <f t="shared" si="63"/>
        <v>6643.3566205606194</v>
      </c>
      <c r="M1205" s="1">
        <f t="shared" si="64"/>
        <v>-6643.3566205606194</v>
      </c>
      <c r="N1205" s="1">
        <f t="shared" si="65"/>
        <v>0</v>
      </c>
      <c r="O1205" s="1">
        <f t="shared" si="60"/>
        <v>0</v>
      </c>
      <c r="P1205" s="1">
        <f t="shared" si="66"/>
        <v>0</v>
      </c>
      <c r="Q1205" s="1">
        <f t="shared" si="61"/>
        <v>60573638.509065628</v>
      </c>
    </row>
    <row r="1206" spans="2:17" x14ac:dyDescent="0.35">
      <c r="B1206" s="3">
        <v>45204</v>
      </c>
      <c r="C1206" s="4">
        <v>1199</v>
      </c>
      <c r="D1206" s="4">
        <v>150</v>
      </c>
      <c r="E1206" s="1">
        <v>-1.9647685628840033E-4</v>
      </c>
      <c r="F1206" s="1">
        <v>-196.47685628838371</v>
      </c>
      <c r="G1206" s="1">
        <v>-80.268267295628064</v>
      </c>
      <c r="H1206" s="4">
        <f t="shared" si="67"/>
        <v>10977.028053838643</v>
      </c>
      <c r="I1206" s="1">
        <f t="shared" si="67"/>
        <v>6197.5222126154849</v>
      </c>
      <c r="J1206" s="1" cm="1">
        <f t="array" ref="J1206">AVERAGE(IF(F657:F1206&lt;(-1*H1206),F657:F1206))</f>
        <v>-12967.208037198452</v>
      </c>
      <c r="K1206" s="1" cm="1">
        <f t="array" ref="K1206">AVERAGE(IF(G657:G1206&lt;(-1*I1206),G657:G1206))</f>
        <v>-7782.9068161623027</v>
      </c>
      <c r="L1206" s="1">
        <f t="shared" si="63"/>
        <v>-196.47685628840034</v>
      </c>
      <c r="M1206" s="1">
        <f t="shared" si="64"/>
        <v>196.47685628840034</v>
      </c>
      <c r="N1206" s="1">
        <f t="shared" si="65"/>
        <v>0</v>
      </c>
      <c r="O1206" s="1">
        <f t="shared" si="60"/>
        <v>0</v>
      </c>
      <c r="P1206" s="1">
        <f t="shared" si="66"/>
        <v>0</v>
      </c>
      <c r="Q1206" s="1">
        <f t="shared" si="61"/>
        <v>0</v>
      </c>
    </row>
    <row r="1207" spans="2:17" x14ac:dyDescent="0.35">
      <c r="B1207" s="3">
        <v>45205</v>
      </c>
      <c r="C1207" s="4">
        <v>1200</v>
      </c>
      <c r="D1207" s="4">
        <v>151</v>
      </c>
      <c r="E1207" s="1">
        <v>-3.7460080062452113E-3</v>
      </c>
      <c r="F1207" s="1">
        <v>-3746.0080062452471</v>
      </c>
      <c r="G1207" s="1">
        <v>-1659.7399802558148</v>
      </c>
      <c r="H1207" s="4">
        <f t="shared" si="67"/>
        <v>10977.028053838643</v>
      </c>
      <c r="I1207" s="1">
        <f t="shared" si="67"/>
        <v>6197.5222126154849</v>
      </c>
      <c r="J1207" s="1" cm="1">
        <f t="array" ref="J1207">AVERAGE(IF(F658:F1207&lt;(-1*H1207),F658:F1207))</f>
        <v>-12967.208037198452</v>
      </c>
      <c r="K1207" s="1" cm="1">
        <f t="array" ref="K1207">AVERAGE(IF(G658:G1207&lt;(-1*I1207),G658:G1207))</f>
        <v>-7782.9068161623027</v>
      </c>
      <c r="L1207" s="1">
        <f t="shared" si="63"/>
        <v>-3746.0080062452112</v>
      </c>
      <c r="M1207" s="1">
        <f t="shared" si="64"/>
        <v>3746.0080062452112</v>
      </c>
      <c r="N1207" s="1">
        <f t="shared" si="65"/>
        <v>0</v>
      </c>
      <c r="O1207" s="1">
        <f t="shared" si="60"/>
        <v>0</v>
      </c>
      <c r="P1207" s="1">
        <f t="shared" si="66"/>
        <v>0</v>
      </c>
      <c r="Q1207" s="1">
        <f t="shared" si="61"/>
        <v>0</v>
      </c>
    </row>
    <row r="1208" spans="2:17" x14ac:dyDescent="0.35">
      <c r="B1208" s="3">
        <v>45208</v>
      </c>
      <c r="C1208" s="4">
        <v>1201</v>
      </c>
      <c r="D1208" s="4">
        <v>152</v>
      </c>
      <c r="E1208" s="1">
        <v>1.0159686632075069E-2</v>
      </c>
      <c r="F1208" s="1">
        <v>10159.686632075114</v>
      </c>
      <c r="G1208" s="1">
        <v>4651.5831044951155</v>
      </c>
      <c r="H1208" s="4">
        <f t="shared" si="67"/>
        <v>10977.028053838643</v>
      </c>
      <c r="I1208" s="1">
        <f t="shared" si="67"/>
        <v>6197.5222126154849</v>
      </c>
      <c r="J1208" s="1" cm="1">
        <f t="array" ref="J1208">AVERAGE(IF(F659:F1208&lt;(-1*H1208),F659:F1208))</f>
        <v>-12967.208037198452</v>
      </c>
      <c r="K1208" s="1" cm="1">
        <f t="array" ref="K1208">AVERAGE(IF(G659:G1208&lt;(-1*I1208),G659:G1208))</f>
        <v>-7782.9068161623027</v>
      </c>
      <c r="L1208" s="1">
        <f t="shared" si="63"/>
        <v>10159.686632075069</v>
      </c>
      <c r="M1208" s="1">
        <f t="shared" si="64"/>
        <v>-10159.686632075069</v>
      </c>
      <c r="N1208" s="1">
        <f t="shared" si="65"/>
        <v>0</v>
      </c>
      <c r="O1208" s="1">
        <f t="shared" si="60"/>
        <v>0</v>
      </c>
      <c r="P1208" s="1">
        <f t="shared" si="66"/>
        <v>0</v>
      </c>
      <c r="Q1208" s="1">
        <f t="shared" si="61"/>
        <v>60573638.509065628</v>
      </c>
    </row>
    <row r="1209" spans="2:17" x14ac:dyDescent="0.35">
      <c r="B1209" s="3">
        <v>45209</v>
      </c>
      <c r="C1209" s="4">
        <v>1202</v>
      </c>
      <c r="D1209" s="4">
        <v>153</v>
      </c>
      <c r="E1209" s="1">
        <v>-2.2954398587971914E-4</v>
      </c>
      <c r="F1209" s="1">
        <v>-229.5439858797472</v>
      </c>
      <c r="G1209" s="1">
        <v>-84.984093442481381</v>
      </c>
      <c r="H1209" s="4">
        <f t="shared" si="67"/>
        <v>10977.028053838643</v>
      </c>
      <c r="I1209" s="1">
        <f t="shared" si="67"/>
        <v>6197.5222126154849</v>
      </c>
      <c r="J1209" s="1" cm="1">
        <f t="array" ref="J1209">AVERAGE(IF(F660:F1209&lt;(-1*H1209),F660:F1209))</f>
        <v>-12967.208037198452</v>
      </c>
      <c r="K1209" s="1" cm="1">
        <f t="array" ref="K1209">AVERAGE(IF(G660:G1209&lt;(-1*I1209),G660:G1209))</f>
        <v>-7782.9068161623027</v>
      </c>
      <c r="L1209" s="1">
        <f t="shared" si="63"/>
        <v>-229.54398587971914</v>
      </c>
      <c r="M1209" s="1">
        <f t="shared" si="64"/>
        <v>229.54398587971914</v>
      </c>
      <c r="N1209" s="1">
        <f t="shared" si="65"/>
        <v>0</v>
      </c>
      <c r="O1209" s="1">
        <f t="shared" si="60"/>
        <v>0</v>
      </c>
      <c r="P1209" s="1">
        <f t="shared" si="66"/>
        <v>0</v>
      </c>
      <c r="Q1209" s="1">
        <f t="shared" si="61"/>
        <v>0</v>
      </c>
    </row>
    <row r="1210" spans="2:17" x14ac:dyDescent="0.35">
      <c r="B1210" s="3">
        <v>45210</v>
      </c>
      <c r="C1210" s="4">
        <v>1203</v>
      </c>
      <c r="D1210" s="4">
        <v>154</v>
      </c>
      <c r="E1210" s="1">
        <v>5.3794437223271679E-3</v>
      </c>
      <c r="F1210" s="1">
        <v>5379.4437223271234</v>
      </c>
      <c r="G1210" s="1">
        <v>2159.9401312381333</v>
      </c>
      <c r="H1210" s="4">
        <f t="shared" si="67"/>
        <v>10977.028053838643</v>
      </c>
      <c r="I1210" s="1">
        <f t="shared" si="67"/>
        <v>6197.5222126154849</v>
      </c>
      <c r="J1210" s="1" cm="1">
        <f t="array" ref="J1210">AVERAGE(IF(F661:F1210&lt;(-1*H1210),F661:F1210))</f>
        <v>-12967.208037198452</v>
      </c>
      <c r="K1210" s="1" cm="1">
        <f t="array" ref="K1210">AVERAGE(IF(G661:G1210&lt;(-1*I1210),G661:G1210))</f>
        <v>-7782.9068161623027</v>
      </c>
      <c r="L1210" s="1">
        <f t="shared" si="63"/>
        <v>5379.443722327168</v>
      </c>
      <c r="M1210" s="1">
        <f t="shared" si="64"/>
        <v>-5379.443722327168</v>
      </c>
      <c r="N1210" s="1">
        <f t="shared" si="65"/>
        <v>0</v>
      </c>
      <c r="O1210" s="1">
        <f t="shared" si="60"/>
        <v>0</v>
      </c>
      <c r="P1210" s="1">
        <f t="shared" si="66"/>
        <v>0</v>
      </c>
      <c r="Q1210" s="1">
        <f t="shared" si="61"/>
        <v>0</v>
      </c>
    </row>
    <row r="1211" spans="2:17" x14ac:dyDescent="0.35">
      <c r="B1211" s="3">
        <v>45211</v>
      </c>
      <c r="C1211" s="4">
        <v>1204</v>
      </c>
      <c r="D1211" s="4">
        <v>155</v>
      </c>
      <c r="E1211" s="1">
        <v>-8.2104817761977644E-3</v>
      </c>
      <c r="F1211" s="1">
        <v>-8210.4817761977902</v>
      </c>
      <c r="G1211" s="1">
        <v>-3302.4820146225961</v>
      </c>
      <c r="H1211" s="4">
        <f t="shared" si="67"/>
        <v>10977.028053838643</v>
      </c>
      <c r="I1211" s="1">
        <f t="shared" si="67"/>
        <v>6197.5222126154849</v>
      </c>
      <c r="J1211" s="1" cm="1">
        <f t="array" ref="J1211">AVERAGE(IF(F662:F1211&lt;(-1*H1211),F662:F1211))</f>
        <v>-12967.208037198452</v>
      </c>
      <c r="K1211" s="1" cm="1">
        <f t="array" ref="K1211">AVERAGE(IF(G662:G1211&lt;(-1*I1211),G662:G1211))</f>
        <v>-7782.9068161623027</v>
      </c>
      <c r="L1211" s="1">
        <f t="shared" si="63"/>
        <v>-8210.4817761977647</v>
      </c>
      <c r="M1211" s="1">
        <f t="shared" si="64"/>
        <v>8210.4817761977647</v>
      </c>
      <c r="N1211" s="1">
        <f t="shared" si="65"/>
        <v>0</v>
      </c>
      <c r="O1211" s="1">
        <f t="shared" si="60"/>
        <v>1</v>
      </c>
      <c r="P1211" s="1">
        <f t="shared" si="66"/>
        <v>0</v>
      </c>
      <c r="Q1211" s="1">
        <f t="shared" si="61"/>
        <v>0</v>
      </c>
    </row>
    <row r="1212" spans="2:17" x14ac:dyDescent="0.35">
      <c r="B1212" s="3">
        <v>45212</v>
      </c>
      <c r="C1212" s="4">
        <v>1205</v>
      </c>
      <c r="D1212" s="4">
        <v>156</v>
      </c>
      <c r="E1212" s="1">
        <v>4.6308221326146152E-3</v>
      </c>
      <c r="F1212" s="1">
        <v>4630.8221326145576</v>
      </c>
      <c r="G1212" s="1">
        <v>1705.7538068056317</v>
      </c>
      <c r="H1212" s="4">
        <f t="shared" si="67"/>
        <v>10977.028053838643</v>
      </c>
      <c r="I1212" s="1">
        <f t="shared" si="67"/>
        <v>6197.5222126154849</v>
      </c>
      <c r="J1212" s="1" cm="1">
        <f t="array" ref="J1212">AVERAGE(IF(F663:F1212&lt;(-1*H1212),F663:F1212))</f>
        <v>-12967.208037198452</v>
      </c>
      <c r="K1212" s="1" cm="1">
        <f t="array" ref="K1212">AVERAGE(IF(G663:G1212&lt;(-1*I1212),G663:G1212))</f>
        <v>-7782.9068161623027</v>
      </c>
      <c r="L1212" s="1">
        <f t="shared" si="63"/>
        <v>4630.8221326146149</v>
      </c>
      <c r="M1212" s="1">
        <f t="shared" si="64"/>
        <v>-4630.8221326146149</v>
      </c>
      <c r="N1212" s="1">
        <f t="shared" si="65"/>
        <v>0</v>
      </c>
      <c r="O1212" s="1">
        <f t="shared" si="60"/>
        <v>0</v>
      </c>
      <c r="P1212" s="1">
        <f t="shared" si="66"/>
        <v>0</v>
      </c>
      <c r="Q1212" s="1">
        <f t="shared" si="61"/>
        <v>0</v>
      </c>
    </row>
    <row r="1213" spans="2:17" x14ac:dyDescent="0.35">
      <c r="B1213" s="3">
        <v>45215</v>
      </c>
      <c r="C1213" s="4">
        <v>1206</v>
      </c>
      <c r="D1213" s="4">
        <v>157</v>
      </c>
      <c r="E1213" s="1">
        <v>-5.5652876340529832E-3</v>
      </c>
      <c r="F1213" s="1">
        <v>-5565.2876340530347</v>
      </c>
      <c r="G1213" s="1">
        <v>-2112.8591338126648</v>
      </c>
      <c r="H1213" s="4">
        <f t="shared" si="67"/>
        <v>10977.028053838643</v>
      </c>
      <c r="I1213" s="1">
        <f t="shared" si="67"/>
        <v>6197.5222126154849</v>
      </c>
      <c r="J1213" s="1" cm="1">
        <f t="array" ref="J1213">AVERAGE(IF(F664:F1213&lt;(-1*H1213),F664:F1213))</f>
        <v>-12967.208037198452</v>
      </c>
      <c r="K1213" s="1" cm="1">
        <f t="array" ref="K1213">AVERAGE(IF(G664:G1213&lt;(-1*I1213),G664:G1213))</f>
        <v>-7782.9068161623027</v>
      </c>
      <c r="L1213" s="1">
        <f t="shared" si="63"/>
        <v>-5565.2876340529829</v>
      </c>
      <c r="M1213" s="1">
        <f t="shared" si="64"/>
        <v>5565.2876340529829</v>
      </c>
      <c r="N1213" s="1">
        <f t="shared" si="65"/>
        <v>0</v>
      </c>
      <c r="O1213" s="1">
        <f t="shared" si="60"/>
        <v>0</v>
      </c>
      <c r="P1213" s="1">
        <f t="shared" si="66"/>
        <v>0</v>
      </c>
      <c r="Q1213" s="1">
        <f t="shared" si="61"/>
        <v>0</v>
      </c>
    </row>
    <row r="1214" spans="2:17" x14ac:dyDescent="0.35">
      <c r="B1214" s="3">
        <v>45216</v>
      </c>
      <c r="C1214" s="4">
        <v>1207</v>
      </c>
      <c r="D1214" s="4">
        <v>158</v>
      </c>
      <c r="E1214" s="1">
        <v>-6.7013744160469395E-3</v>
      </c>
      <c r="F1214" s="1">
        <v>-6701.3744160468923</v>
      </c>
      <c r="G1214" s="1">
        <v>-2556.7895484510209</v>
      </c>
      <c r="H1214" s="4">
        <f t="shared" si="67"/>
        <v>10977.028053838643</v>
      </c>
      <c r="I1214" s="1">
        <f t="shared" si="67"/>
        <v>6197.5222126154849</v>
      </c>
      <c r="J1214" s="1" cm="1">
        <f t="array" ref="J1214">AVERAGE(IF(F665:F1214&lt;(-1*H1214),F665:F1214))</f>
        <v>-12967.208037198452</v>
      </c>
      <c r="K1214" s="1" cm="1">
        <f t="array" ref="K1214">AVERAGE(IF(G665:G1214&lt;(-1*I1214),G665:G1214))</f>
        <v>-7782.9068161623027</v>
      </c>
      <c r="L1214" s="1">
        <f t="shared" si="63"/>
        <v>-6701.3744160469396</v>
      </c>
      <c r="M1214" s="1">
        <f t="shared" si="64"/>
        <v>6701.3744160469396</v>
      </c>
      <c r="N1214" s="1">
        <f t="shared" si="65"/>
        <v>0</v>
      </c>
      <c r="O1214" s="1">
        <f t="shared" si="60"/>
        <v>1</v>
      </c>
      <c r="P1214" s="1">
        <f t="shared" si="66"/>
        <v>0</v>
      </c>
      <c r="Q1214" s="1">
        <f t="shared" si="61"/>
        <v>0</v>
      </c>
    </row>
    <row r="1215" spans="2:17" x14ac:dyDescent="0.35">
      <c r="B1215" s="3">
        <v>45217</v>
      </c>
      <c r="C1215" s="4">
        <v>1208</v>
      </c>
      <c r="D1215" s="4">
        <v>159</v>
      </c>
      <c r="E1215" s="1">
        <v>-5.0470826580104981E-3</v>
      </c>
      <c r="F1215" s="1">
        <v>-5047.0826580105349</v>
      </c>
      <c r="G1215" s="1">
        <v>-1874.5455997775259</v>
      </c>
      <c r="H1215" s="4">
        <f t="shared" si="67"/>
        <v>10977.028053838643</v>
      </c>
      <c r="I1215" s="1">
        <f t="shared" si="67"/>
        <v>6197.5222126154849</v>
      </c>
      <c r="J1215" s="1" cm="1">
        <f t="array" ref="J1215">AVERAGE(IF(F666:F1215&lt;(-1*H1215),F666:F1215))</f>
        <v>-12967.208037198452</v>
      </c>
      <c r="K1215" s="1" cm="1">
        <f t="array" ref="K1215">AVERAGE(IF(G666:G1215&lt;(-1*I1215),G666:G1215))</f>
        <v>-7782.9068161623027</v>
      </c>
      <c r="L1215" s="1">
        <f t="shared" si="63"/>
        <v>-5047.0826580104986</v>
      </c>
      <c r="M1215" s="1">
        <f t="shared" si="64"/>
        <v>5047.0826580104986</v>
      </c>
      <c r="N1215" s="1">
        <f t="shared" si="65"/>
        <v>0</v>
      </c>
      <c r="O1215" s="1">
        <f t="shared" si="60"/>
        <v>0</v>
      </c>
      <c r="P1215" s="1">
        <f t="shared" si="66"/>
        <v>0</v>
      </c>
      <c r="Q1215" s="1">
        <f t="shared" si="61"/>
        <v>0</v>
      </c>
    </row>
    <row r="1216" spans="2:17" x14ac:dyDescent="0.35">
      <c r="B1216" s="3">
        <v>45218</v>
      </c>
      <c r="C1216" s="4">
        <v>1209</v>
      </c>
      <c r="D1216" s="4">
        <v>160</v>
      </c>
      <c r="E1216" s="1">
        <v>-5.1338615044278554E-3</v>
      </c>
      <c r="F1216" s="1">
        <v>-5133.8615044278558</v>
      </c>
      <c r="G1216" s="1">
        <v>-1945.7689050260344</v>
      </c>
      <c r="H1216" s="4">
        <f t="shared" si="67"/>
        <v>10977.028053838643</v>
      </c>
      <c r="I1216" s="1">
        <f t="shared" si="67"/>
        <v>6197.5222126154849</v>
      </c>
      <c r="J1216" s="1" cm="1">
        <f t="array" ref="J1216">AVERAGE(IF(F667:F1216&lt;(-1*H1216),F667:F1216))</f>
        <v>-12967.208037198452</v>
      </c>
      <c r="K1216" s="1" cm="1">
        <f t="array" ref="K1216">AVERAGE(IF(G667:G1216&lt;(-1*I1216),G667:G1216))</f>
        <v>-7782.9068161623027</v>
      </c>
      <c r="L1216" s="1">
        <f t="shared" si="63"/>
        <v>-5133.8615044278549</v>
      </c>
      <c r="M1216" s="1">
        <f t="shared" si="64"/>
        <v>5133.8615044278549</v>
      </c>
      <c r="N1216" s="1">
        <f t="shared" si="65"/>
        <v>0</v>
      </c>
      <c r="O1216" s="1">
        <f t="shared" si="60"/>
        <v>0</v>
      </c>
      <c r="P1216" s="1">
        <f t="shared" si="66"/>
        <v>0</v>
      </c>
      <c r="Q1216" s="1">
        <f t="shared" si="61"/>
        <v>0</v>
      </c>
    </row>
    <row r="1217" spans="2:17" x14ac:dyDescent="0.35">
      <c r="B1217" s="3">
        <v>45219</v>
      </c>
      <c r="C1217" s="4">
        <v>1210</v>
      </c>
      <c r="D1217" s="4">
        <v>161</v>
      </c>
      <c r="E1217" s="1">
        <v>3.3736648669315575E-3</v>
      </c>
      <c r="F1217" s="1">
        <v>3373.6648669315036</v>
      </c>
      <c r="G1217" s="1">
        <v>1299.0248324864331</v>
      </c>
      <c r="H1217" s="4">
        <f t="shared" si="67"/>
        <v>10977.028053838643</v>
      </c>
      <c r="I1217" s="1">
        <f t="shared" si="67"/>
        <v>6197.5222126154849</v>
      </c>
      <c r="J1217" s="1" cm="1">
        <f t="array" ref="J1217">AVERAGE(IF(F668:F1217&lt;(-1*H1217),F668:F1217))</f>
        <v>-12967.208037198452</v>
      </c>
      <c r="K1217" s="1" cm="1">
        <f t="array" ref="K1217">AVERAGE(IF(G668:G1217&lt;(-1*I1217),G668:G1217))</f>
        <v>-7782.9068161623027</v>
      </c>
      <c r="L1217" s="1">
        <f t="shared" si="63"/>
        <v>3373.6648669315578</v>
      </c>
      <c r="M1217" s="1">
        <f t="shared" si="64"/>
        <v>-3373.6648669315578</v>
      </c>
      <c r="N1217" s="1">
        <f t="shared" si="65"/>
        <v>0</v>
      </c>
      <c r="O1217" s="1">
        <f t="shared" si="60"/>
        <v>0</v>
      </c>
      <c r="P1217" s="1">
        <f t="shared" si="66"/>
        <v>0</v>
      </c>
      <c r="Q1217" s="1">
        <f t="shared" si="61"/>
        <v>0</v>
      </c>
    </row>
    <row r="1218" spans="2:17" x14ac:dyDescent="0.35">
      <c r="B1218" s="3">
        <v>45222</v>
      </c>
      <c r="C1218" s="4">
        <v>1211</v>
      </c>
      <c r="D1218" s="4">
        <v>162</v>
      </c>
      <c r="E1218" s="1">
        <v>4.5201498727914661E-3</v>
      </c>
      <c r="F1218" s="1">
        <v>4520.1498727914877</v>
      </c>
      <c r="G1218" s="1">
        <v>1831.5950690106079</v>
      </c>
      <c r="H1218" s="4">
        <f t="shared" si="67"/>
        <v>10977.028053838643</v>
      </c>
      <c r="I1218" s="1">
        <f t="shared" si="67"/>
        <v>6197.5222126154849</v>
      </c>
      <c r="J1218" s="1" cm="1">
        <f t="array" ref="J1218">AVERAGE(IF(F669:F1218&lt;(-1*H1218),F669:F1218))</f>
        <v>-12967.208037198452</v>
      </c>
      <c r="K1218" s="1" cm="1">
        <f t="array" ref="K1218">AVERAGE(IF(G669:G1218&lt;(-1*I1218),G669:G1218))</f>
        <v>-7782.9068161623027</v>
      </c>
      <c r="L1218" s="1">
        <f t="shared" si="63"/>
        <v>4520.1498727914659</v>
      </c>
      <c r="M1218" s="1">
        <f t="shared" si="64"/>
        <v>-4520.1498727914659</v>
      </c>
      <c r="N1218" s="1">
        <f t="shared" si="65"/>
        <v>0</v>
      </c>
      <c r="O1218" s="1">
        <f t="shared" si="60"/>
        <v>0</v>
      </c>
      <c r="P1218" s="1">
        <f t="shared" si="66"/>
        <v>0</v>
      </c>
      <c r="Q1218" s="1">
        <f t="shared" si="61"/>
        <v>0</v>
      </c>
    </row>
    <row r="1219" spans="2:17" x14ac:dyDescent="0.35">
      <c r="B1219" s="3">
        <v>45223</v>
      </c>
      <c r="C1219" s="4">
        <v>1212</v>
      </c>
      <c r="D1219" s="4">
        <v>163</v>
      </c>
      <c r="E1219" s="1">
        <v>3.5164870402268995E-3</v>
      </c>
      <c r="F1219" s="1">
        <v>3516.4870402269298</v>
      </c>
      <c r="G1219" s="1">
        <v>1457.841044802977</v>
      </c>
      <c r="H1219" s="4">
        <f t="shared" ref="H1219:I1234" si="68">-LARGE(F670:F1219,(1-$C$3)*$C$2)</f>
        <v>10977.028053838643</v>
      </c>
      <c r="I1219" s="1">
        <f t="shared" si="68"/>
        <v>6197.5222126154849</v>
      </c>
      <c r="J1219" s="1" cm="1">
        <f t="array" ref="J1219">AVERAGE(IF(F670:F1219&lt;(-1*H1219),F670:F1219))</f>
        <v>-12967.208037198452</v>
      </c>
      <c r="K1219" s="1" cm="1">
        <f t="array" ref="K1219">AVERAGE(IF(G670:G1219&lt;(-1*I1219),G670:G1219))</f>
        <v>-7782.9068161623027</v>
      </c>
      <c r="L1219" s="1">
        <f t="shared" si="63"/>
        <v>3516.4870402268994</v>
      </c>
      <c r="M1219" s="1">
        <f t="shared" si="64"/>
        <v>-3516.4870402268994</v>
      </c>
      <c r="N1219" s="1">
        <f t="shared" si="65"/>
        <v>0</v>
      </c>
      <c r="O1219" s="1">
        <f t="shared" si="60"/>
        <v>0</v>
      </c>
      <c r="P1219" s="1">
        <f t="shared" si="66"/>
        <v>0</v>
      </c>
      <c r="Q1219" s="1">
        <f t="shared" si="61"/>
        <v>0</v>
      </c>
    </row>
    <row r="1220" spans="2:17" x14ac:dyDescent="0.35">
      <c r="B1220" s="3">
        <v>45224</v>
      </c>
      <c r="C1220" s="4">
        <v>1213</v>
      </c>
      <c r="D1220" s="4">
        <v>164</v>
      </c>
      <c r="E1220" s="1">
        <v>-7.1550953165549526E-3</v>
      </c>
      <c r="F1220" s="1">
        <v>-7155.0953165550018</v>
      </c>
      <c r="G1220" s="1">
        <v>-3098.1107808269662</v>
      </c>
      <c r="H1220" s="4">
        <f t="shared" si="68"/>
        <v>10977.028053838643</v>
      </c>
      <c r="I1220" s="1">
        <f t="shared" si="68"/>
        <v>6197.5222126154849</v>
      </c>
      <c r="J1220" s="1" cm="1">
        <f t="array" ref="J1220">AVERAGE(IF(F671:F1220&lt;(-1*H1220),F671:F1220))</f>
        <v>-12967.208037198452</v>
      </c>
      <c r="K1220" s="1" cm="1">
        <f t="array" ref="K1220">AVERAGE(IF(G671:G1220&lt;(-1*I1220),G671:G1220))</f>
        <v>-7782.9068161623027</v>
      </c>
      <c r="L1220" s="1">
        <f t="shared" si="63"/>
        <v>-7155.0953165549527</v>
      </c>
      <c r="M1220" s="1">
        <f t="shared" si="64"/>
        <v>7155.0953165549527</v>
      </c>
      <c r="N1220" s="1">
        <f t="shared" si="65"/>
        <v>0</v>
      </c>
      <c r="O1220" s="1">
        <f t="shared" si="60"/>
        <v>1</v>
      </c>
      <c r="P1220" s="1">
        <f t="shared" si="66"/>
        <v>0</v>
      </c>
      <c r="Q1220" s="1">
        <f t="shared" si="61"/>
        <v>0</v>
      </c>
    </row>
    <row r="1221" spans="2:17" x14ac:dyDescent="0.35">
      <c r="B1221" s="3">
        <v>45225</v>
      </c>
      <c r="C1221" s="4">
        <v>1214</v>
      </c>
      <c r="D1221" s="4">
        <v>165</v>
      </c>
      <c r="E1221" s="1">
        <v>6.1221562156046141E-3</v>
      </c>
      <c r="F1221" s="1">
        <v>6122.1562156046275</v>
      </c>
      <c r="G1221" s="1">
        <v>2470.4899351150743</v>
      </c>
      <c r="H1221" s="4">
        <f t="shared" si="68"/>
        <v>10977.028053838643</v>
      </c>
      <c r="I1221" s="1">
        <f t="shared" si="68"/>
        <v>6197.5222126154849</v>
      </c>
      <c r="J1221" s="1" cm="1">
        <f t="array" ref="J1221">AVERAGE(IF(F672:F1221&lt;(-1*H1221),F672:F1221))</f>
        <v>-12967.208037198452</v>
      </c>
      <c r="K1221" s="1" cm="1">
        <f t="array" ref="K1221">AVERAGE(IF(G672:G1221&lt;(-1*I1221),G672:G1221))</f>
        <v>-7782.9068161623027</v>
      </c>
      <c r="L1221" s="1">
        <f t="shared" si="63"/>
        <v>6122.1562156046139</v>
      </c>
      <c r="M1221" s="1">
        <f t="shared" si="64"/>
        <v>-6122.1562156046139</v>
      </c>
      <c r="N1221" s="1">
        <f t="shared" si="65"/>
        <v>0</v>
      </c>
      <c r="O1221" s="1">
        <f t="shared" si="60"/>
        <v>0</v>
      </c>
      <c r="P1221" s="1">
        <f t="shared" si="66"/>
        <v>0</v>
      </c>
      <c r="Q1221" s="1">
        <f t="shared" si="61"/>
        <v>0</v>
      </c>
    </row>
    <row r="1222" spans="2:17" x14ac:dyDescent="0.35">
      <c r="B1222" s="3">
        <v>45226</v>
      </c>
      <c r="C1222" s="4">
        <v>1215</v>
      </c>
      <c r="D1222" s="4">
        <v>166</v>
      </c>
      <c r="E1222" s="1">
        <v>-5.443703594974486E-4</v>
      </c>
      <c r="F1222" s="1">
        <v>-544.37035949749406</v>
      </c>
      <c r="G1222" s="1">
        <v>-215.23795001063817</v>
      </c>
      <c r="H1222" s="4">
        <f t="shared" si="68"/>
        <v>10977.028053838643</v>
      </c>
      <c r="I1222" s="1">
        <f t="shared" si="68"/>
        <v>6197.5222126154849</v>
      </c>
      <c r="J1222" s="1" cm="1">
        <f t="array" ref="J1222">AVERAGE(IF(F673:F1222&lt;(-1*H1222),F673:F1222))</f>
        <v>-12967.208037198452</v>
      </c>
      <c r="K1222" s="1" cm="1">
        <f t="array" ref="K1222">AVERAGE(IF(G673:G1222&lt;(-1*I1222),G673:G1222))</f>
        <v>-7782.9068161623027</v>
      </c>
      <c r="L1222" s="1">
        <f t="shared" si="63"/>
        <v>-544.37035949744859</v>
      </c>
      <c r="M1222" s="1">
        <f t="shared" si="64"/>
        <v>544.37035949744859</v>
      </c>
      <c r="N1222" s="1">
        <f t="shared" si="65"/>
        <v>0</v>
      </c>
      <c r="O1222" s="1">
        <f t="shared" si="60"/>
        <v>0</v>
      </c>
      <c r="P1222" s="1">
        <f t="shared" si="66"/>
        <v>0</v>
      </c>
      <c r="Q1222" s="1">
        <f t="shared" si="61"/>
        <v>0</v>
      </c>
    </row>
    <row r="1223" spans="2:17" x14ac:dyDescent="0.35">
      <c r="B1223" s="3">
        <v>45229</v>
      </c>
      <c r="C1223" s="4">
        <v>1216</v>
      </c>
      <c r="D1223" s="4">
        <v>167</v>
      </c>
      <c r="E1223" s="1">
        <v>-2.3787135685019428E-3</v>
      </c>
      <c r="F1223" s="1">
        <v>-2378.7135685019894</v>
      </c>
      <c r="G1223" s="1">
        <v>-1019.2619421703116</v>
      </c>
      <c r="H1223" s="4">
        <f t="shared" si="68"/>
        <v>10977.028053838643</v>
      </c>
      <c r="I1223" s="1">
        <f t="shared" si="68"/>
        <v>6197.5222126154849</v>
      </c>
      <c r="J1223" s="1" cm="1">
        <f t="array" ref="J1223">AVERAGE(IF(F674:F1223&lt;(-1*H1223),F674:F1223))</f>
        <v>-12967.208037198452</v>
      </c>
      <c r="K1223" s="1" cm="1">
        <f t="array" ref="K1223">AVERAGE(IF(G674:G1223&lt;(-1*I1223),G674:G1223))</f>
        <v>-7782.9068161623027</v>
      </c>
      <c r="L1223" s="1">
        <f t="shared" si="63"/>
        <v>-2378.713568501943</v>
      </c>
      <c r="M1223" s="1">
        <f t="shared" si="64"/>
        <v>2378.713568501943</v>
      </c>
      <c r="N1223" s="1">
        <f t="shared" si="65"/>
        <v>0</v>
      </c>
      <c r="O1223" s="1">
        <f t="shared" si="60"/>
        <v>0</v>
      </c>
      <c r="P1223" s="1">
        <f t="shared" si="66"/>
        <v>0</v>
      </c>
      <c r="Q1223" s="1">
        <f t="shared" si="61"/>
        <v>0</v>
      </c>
    </row>
    <row r="1224" spans="2:17" x14ac:dyDescent="0.35">
      <c r="B1224" s="3">
        <v>45230</v>
      </c>
      <c r="C1224" s="4">
        <v>1217</v>
      </c>
      <c r="D1224" s="4">
        <v>168</v>
      </c>
      <c r="E1224" s="1">
        <v>-9.7289224422546065E-4</v>
      </c>
      <c r="F1224" s="1">
        <v>-972.89224422548432</v>
      </c>
      <c r="G1224" s="1">
        <v>-443.7335685686989</v>
      </c>
      <c r="H1224" s="4">
        <f t="shared" si="68"/>
        <v>10977.028053838643</v>
      </c>
      <c r="I1224" s="1">
        <f t="shared" si="68"/>
        <v>6197.5222126154849</v>
      </c>
      <c r="J1224" s="1" cm="1">
        <f t="array" ref="J1224">AVERAGE(IF(F675:F1224&lt;(-1*H1224),F675:F1224))</f>
        <v>-12967.208037198452</v>
      </c>
      <c r="K1224" s="1" cm="1">
        <f t="array" ref="K1224">AVERAGE(IF(G675:G1224&lt;(-1*I1224),G675:G1224))</f>
        <v>-7782.9068161623027</v>
      </c>
      <c r="L1224" s="1">
        <f t="shared" si="63"/>
        <v>-972.89224422546067</v>
      </c>
      <c r="M1224" s="1">
        <f t="shared" si="64"/>
        <v>972.89224422546067</v>
      </c>
      <c r="N1224" s="1">
        <f t="shared" si="65"/>
        <v>0</v>
      </c>
      <c r="O1224" s="1">
        <f t="shared" si="60"/>
        <v>0</v>
      </c>
      <c r="P1224" s="1">
        <f t="shared" si="66"/>
        <v>0</v>
      </c>
      <c r="Q1224" s="1">
        <f t="shared" si="61"/>
        <v>0</v>
      </c>
    </row>
    <row r="1225" spans="2:17" x14ac:dyDescent="0.35">
      <c r="B1225" s="3">
        <v>45231</v>
      </c>
      <c r="C1225" s="4">
        <v>1218</v>
      </c>
      <c r="D1225" s="4">
        <v>169</v>
      </c>
      <c r="E1225" s="1">
        <v>1.0434340772770728E-2</v>
      </c>
      <c r="F1225" s="1">
        <v>10434.340772770694</v>
      </c>
      <c r="G1225" s="1">
        <v>5143.2728212339007</v>
      </c>
      <c r="H1225" s="4">
        <f t="shared" si="68"/>
        <v>10977.028053838643</v>
      </c>
      <c r="I1225" s="1">
        <f t="shared" si="68"/>
        <v>6197.5222126154849</v>
      </c>
      <c r="J1225" s="1" cm="1">
        <f t="array" ref="J1225">AVERAGE(IF(F676:F1225&lt;(-1*H1225),F676:F1225))</f>
        <v>-12967.208037198452</v>
      </c>
      <c r="K1225" s="1" cm="1">
        <f t="array" ref="K1225">AVERAGE(IF(G676:G1225&lt;(-1*I1225),G676:G1225))</f>
        <v>-7782.9068161623027</v>
      </c>
      <c r="L1225" s="1">
        <f t="shared" si="63"/>
        <v>10434.340772770727</v>
      </c>
      <c r="M1225" s="1">
        <f t="shared" si="64"/>
        <v>-10434.340772770727</v>
      </c>
      <c r="N1225" s="1">
        <f t="shared" si="65"/>
        <v>0</v>
      </c>
      <c r="O1225" s="1">
        <f t="shared" si="60"/>
        <v>0</v>
      </c>
      <c r="P1225" s="1">
        <f t="shared" si="66"/>
        <v>0</v>
      </c>
      <c r="Q1225" s="1">
        <f t="shared" si="61"/>
        <v>60573638.509065628</v>
      </c>
    </row>
    <row r="1226" spans="2:17" x14ac:dyDescent="0.35">
      <c r="B1226" s="3">
        <v>45232</v>
      </c>
      <c r="C1226" s="4">
        <v>1219</v>
      </c>
      <c r="D1226" s="4">
        <v>170</v>
      </c>
      <c r="E1226" s="1">
        <v>7.9744656392977745E-3</v>
      </c>
      <c r="F1226" s="1">
        <v>7974.465639297734</v>
      </c>
      <c r="G1226" s="1">
        <v>3032.1754245931215</v>
      </c>
      <c r="H1226" s="4">
        <f t="shared" si="68"/>
        <v>10977.028053838643</v>
      </c>
      <c r="I1226" s="1">
        <f t="shared" si="68"/>
        <v>6197.5222126154849</v>
      </c>
      <c r="J1226" s="1" cm="1">
        <f t="array" ref="J1226">AVERAGE(IF(F677:F1226&lt;(-1*H1226),F677:F1226))</f>
        <v>-12967.208037198452</v>
      </c>
      <c r="K1226" s="1" cm="1">
        <f t="array" ref="K1226">AVERAGE(IF(G677:G1226&lt;(-1*I1226),G677:G1226))</f>
        <v>-7782.9068161623027</v>
      </c>
      <c r="L1226" s="1">
        <f t="shared" si="63"/>
        <v>7974.465639297774</v>
      </c>
      <c r="M1226" s="1">
        <f t="shared" si="64"/>
        <v>-7974.465639297774</v>
      </c>
      <c r="N1226" s="1">
        <f t="shared" si="65"/>
        <v>0</v>
      </c>
      <c r="O1226" s="1">
        <f t="shared" si="60"/>
        <v>0</v>
      </c>
      <c r="P1226" s="1">
        <f t="shared" si="66"/>
        <v>0</v>
      </c>
      <c r="Q1226" s="1">
        <f t="shared" si="61"/>
        <v>60573638.509065628</v>
      </c>
    </row>
    <row r="1227" spans="2:17" x14ac:dyDescent="0.35">
      <c r="B1227" s="3">
        <v>45233</v>
      </c>
      <c r="C1227" s="4">
        <v>1220</v>
      </c>
      <c r="D1227" s="4">
        <v>171</v>
      </c>
      <c r="E1227" s="1">
        <v>5.5797519849323822E-3</v>
      </c>
      <c r="F1227" s="1">
        <v>5579.7519849323435</v>
      </c>
      <c r="G1227" s="1">
        <v>1988.2523135058768</v>
      </c>
      <c r="H1227" s="4">
        <f t="shared" si="68"/>
        <v>10977.028053838643</v>
      </c>
      <c r="I1227" s="1">
        <f t="shared" si="68"/>
        <v>6197.5222126154849</v>
      </c>
      <c r="J1227" s="1" cm="1">
        <f t="array" ref="J1227">AVERAGE(IF(F678:F1227&lt;(-1*H1227),F678:F1227))</f>
        <v>-12967.208037198452</v>
      </c>
      <c r="K1227" s="1" cm="1">
        <f t="array" ref="K1227">AVERAGE(IF(G678:G1227&lt;(-1*I1227),G678:G1227))</f>
        <v>-7782.9068161623027</v>
      </c>
      <c r="L1227" s="1">
        <f t="shared" si="63"/>
        <v>5579.7519849323826</v>
      </c>
      <c r="M1227" s="1">
        <f t="shared" si="64"/>
        <v>-5579.7519849323826</v>
      </c>
      <c r="N1227" s="1">
        <f t="shared" si="65"/>
        <v>0</v>
      </c>
      <c r="O1227" s="1">
        <f t="shared" si="60"/>
        <v>0</v>
      </c>
      <c r="P1227" s="1">
        <f t="shared" si="66"/>
        <v>0</v>
      </c>
      <c r="Q1227" s="1">
        <f t="shared" si="61"/>
        <v>0</v>
      </c>
    </row>
    <row r="1228" spans="2:17" x14ac:dyDescent="0.35">
      <c r="B1228" s="3">
        <v>45236</v>
      </c>
      <c r="C1228" s="4">
        <v>1221</v>
      </c>
      <c r="D1228" s="4">
        <v>172</v>
      </c>
      <c r="E1228" s="1">
        <v>-4.3126885136094209E-3</v>
      </c>
      <c r="F1228" s="1">
        <v>-4312.6885136094643</v>
      </c>
      <c r="G1228" s="1">
        <v>-1557.0416934506654</v>
      </c>
      <c r="H1228" s="4">
        <f t="shared" si="68"/>
        <v>10977.028053838643</v>
      </c>
      <c r="I1228" s="1">
        <f t="shared" si="68"/>
        <v>6197.5222126154849</v>
      </c>
      <c r="J1228" s="1" cm="1">
        <f t="array" ref="J1228">AVERAGE(IF(F679:F1228&lt;(-1*H1228),F679:F1228))</f>
        <v>-12967.208037198452</v>
      </c>
      <c r="K1228" s="1" cm="1">
        <f t="array" ref="K1228">AVERAGE(IF(G679:G1228&lt;(-1*I1228),G679:G1228))</f>
        <v>-7782.9068161623027</v>
      </c>
      <c r="L1228" s="1">
        <f t="shared" si="63"/>
        <v>-4312.6885136094206</v>
      </c>
      <c r="M1228" s="1">
        <f t="shared" si="64"/>
        <v>4312.6885136094206</v>
      </c>
      <c r="N1228" s="1">
        <f t="shared" si="65"/>
        <v>0</v>
      </c>
      <c r="O1228" s="1">
        <f t="shared" si="60"/>
        <v>0</v>
      </c>
      <c r="P1228" s="1">
        <f t="shared" si="66"/>
        <v>0</v>
      </c>
      <c r="Q1228" s="1">
        <f t="shared" si="61"/>
        <v>0</v>
      </c>
    </row>
    <row r="1229" spans="2:17" x14ac:dyDescent="0.35">
      <c r="B1229" s="3">
        <v>45237</v>
      </c>
      <c r="C1229" s="4">
        <v>1222</v>
      </c>
      <c r="D1229" s="4">
        <v>173</v>
      </c>
      <c r="E1229" s="1">
        <v>5.8064877684027372E-3</v>
      </c>
      <c r="F1229" s="1">
        <v>5806.4877684027888</v>
      </c>
      <c r="G1229" s="1">
        <v>2178.3775953061718</v>
      </c>
      <c r="H1229" s="4">
        <f t="shared" si="68"/>
        <v>10977.028053838643</v>
      </c>
      <c r="I1229" s="1">
        <f t="shared" si="68"/>
        <v>6197.5222126154849</v>
      </c>
      <c r="J1229" s="1" cm="1">
        <f t="array" ref="J1229">AVERAGE(IF(F680:F1229&lt;(-1*H1229),F680:F1229))</f>
        <v>-12967.208037198452</v>
      </c>
      <c r="K1229" s="1" cm="1">
        <f t="array" ref="K1229">AVERAGE(IF(G680:G1229&lt;(-1*I1229),G680:G1229))</f>
        <v>-7782.9068161623027</v>
      </c>
      <c r="L1229" s="1">
        <f t="shared" si="63"/>
        <v>5806.4877684027369</v>
      </c>
      <c r="M1229" s="1">
        <f t="shared" si="64"/>
        <v>-5806.4877684027369</v>
      </c>
      <c r="N1229" s="1">
        <f t="shared" si="65"/>
        <v>0</v>
      </c>
      <c r="O1229" s="1">
        <f t="shared" si="60"/>
        <v>0</v>
      </c>
      <c r="P1229" s="1">
        <f t="shared" si="66"/>
        <v>0</v>
      </c>
      <c r="Q1229" s="1">
        <f t="shared" si="61"/>
        <v>0</v>
      </c>
    </row>
    <row r="1230" spans="2:17" x14ac:dyDescent="0.35">
      <c r="B1230" s="3">
        <v>45238</v>
      </c>
      <c r="C1230" s="4">
        <v>1223</v>
      </c>
      <c r="D1230" s="4">
        <v>174</v>
      </c>
      <c r="E1230" s="1">
        <v>3.7841713243049308E-3</v>
      </c>
      <c r="F1230" s="1">
        <v>3784.1713243048871</v>
      </c>
      <c r="G1230" s="1">
        <v>1420.4022555886206</v>
      </c>
      <c r="H1230" s="4">
        <f t="shared" si="68"/>
        <v>10977.028053838643</v>
      </c>
      <c r="I1230" s="1">
        <f t="shared" si="68"/>
        <v>6197.5222126154849</v>
      </c>
      <c r="J1230" s="1" cm="1">
        <f t="array" ref="J1230">AVERAGE(IF(F681:F1230&lt;(-1*H1230),F681:F1230))</f>
        <v>-12967.208037198452</v>
      </c>
      <c r="K1230" s="1" cm="1">
        <f t="array" ref="K1230">AVERAGE(IF(G681:G1230&lt;(-1*I1230),G681:G1230))</f>
        <v>-7782.9068161623027</v>
      </c>
      <c r="L1230" s="1">
        <f t="shared" si="63"/>
        <v>3784.1713243049307</v>
      </c>
      <c r="M1230" s="1">
        <f t="shared" si="64"/>
        <v>-3784.1713243049307</v>
      </c>
      <c r="N1230" s="1">
        <f t="shared" si="65"/>
        <v>0</v>
      </c>
      <c r="O1230" s="1">
        <f t="shared" si="60"/>
        <v>0</v>
      </c>
      <c r="P1230" s="1">
        <f t="shared" si="66"/>
        <v>0</v>
      </c>
      <c r="Q1230" s="1">
        <f t="shared" si="61"/>
        <v>0</v>
      </c>
    </row>
    <row r="1231" spans="2:17" x14ac:dyDescent="0.35">
      <c r="B1231" s="3">
        <v>45239</v>
      </c>
      <c r="C1231" s="4">
        <v>1224</v>
      </c>
      <c r="D1231" s="4">
        <v>175</v>
      </c>
      <c r="E1231" s="1">
        <v>-8.0834349867629704E-3</v>
      </c>
      <c r="F1231" s="1">
        <v>-8083.4349867629353</v>
      </c>
      <c r="G1231" s="1">
        <v>-3174.8245951915396</v>
      </c>
      <c r="H1231" s="4">
        <f t="shared" si="68"/>
        <v>10977.028053838643</v>
      </c>
      <c r="I1231" s="1">
        <f t="shared" si="68"/>
        <v>6197.5222126154849</v>
      </c>
      <c r="J1231" s="1" cm="1">
        <f t="array" ref="J1231">AVERAGE(IF(F682:F1231&lt;(-1*H1231),F682:F1231))</f>
        <v>-12967.208037198452</v>
      </c>
      <c r="K1231" s="1" cm="1">
        <f t="array" ref="K1231">AVERAGE(IF(G682:G1231&lt;(-1*I1231),G682:G1231))</f>
        <v>-7782.9068161623027</v>
      </c>
      <c r="L1231" s="1">
        <f t="shared" si="63"/>
        <v>-8083.4349867629708</v>
      </c>
      <c r="M1231" s="1">
        <f t="shared" si="64"/>
        <v>8083.4349867629708</v>
      </c>
      <c r="N1231" s="1">
        <f t="shared" si="65"/>
        <v>0</v>
      </c>
      <c r="O1231" s="1">
        <f t="shared" si="60"/>
        <v>1</v>
      </c>
      <c r="P1231" s="1">
        <f t="shared" si="66"/>
        <v>0</v>
      </c>
      <c r="Q1231" s="1">
        <f t="shared" si="61"/>
        <v>0</v>
      </c>
    </row>
    <row r="1232" spans="2:17" x14ac:dyDescent="0.35">
      <c r="B1232" s="3">
        <v>45240</v>
      </c>
      <c r="C1232" s="4">
        <v>1225</v>
      </c>
      <c r="D1232" s="4">
        <v>176</v>
      </c>
      <c r="E1232" s="1">
        <v>2.7663135780622529E-3</v>
      </c>
      <c r="F1232" s="1">
        <v>2766.3135780622251</v>
      </c>
      <c r="G1232" s="1">
        <v>1005.9848083628119</v>
      </c>
      <c r="H1232" s="4">
        <f t="shared" si="68"/>
        <v>10977.028053838643</v>
      </c>
      <c r="I1232" s="1">
        <f t="shared" si="68"/>
        <v>6197.5222126154849</v>
      </c>
      <c r="J1232" s="1" cm="1">
        <f t="array" ref="J1232">AVERAGE(IF(F683:F1232&lt;(-1*H1232),F683:F1232))</f>
        <v>-12967.208037198452</v>
      </c>
      <c r="K1232" s="1" cm="1">
        <f t="array" ref="K1232">AVERAGE(IF(G683:G1232&lt;(-1*I1232),G683:G1232))</f>
        <v>-7782.9068161623027</v>
      </c>
      <c r="L1232" s="1">
        <f t="shared" si="63"/>
        <v>2766.3135780622529</v>
      </c>
      <c r="M1232" s="1">
        <f t="shared" si="64"/>
        <v>-2766.3135780622529</v>
      </c>
      <c r="N1232" s="1">
        <f t="shared" si="65"/>
        <v>0</v>
      </c>
      <c r="O1232" s="1">
        <f t="shared" si="60"/>
        <v>0</v>
      </c>
      <c r="P1232" s="1">
        <f t="shared" si="66"/>
        <v>0</v>
      </c>
      <c r="Q1232" s="1">
        <f t="shared" si="61"/>
        <v>0</v>
      </c>
    </row>
    <row r="1233" spans="2:17" x14ac:dyDescent="0.35">
      <c r="B1233" s="3">
        <v>45243</v>
      </c>
      <c r="C1233" s="4">
        <v>1226</v>
      </c>
      <c r="D1233" s="4">
        <v>177</v>
      </c>
      <c r="E1233" s="1">
        <v>-9.6895247504968316E-5</v>
      </c>
      <c r="F1233" s="1">
        <v>-96.895247504930012</v>
      </c>
      <c r="G1233" s="1">
        <v>-37.524436016678138</v>
      </c>
      <c r="H1233" s="4">
        <f t="shared" si="68"/>
        <v>10977.028053838643</v>
      </c>
      <c r="I1233" s="1">
        <f t="shared" si="68"/>
        <v>6197.5222126154849</v>
      </c>
      <c r="J1233" s="1" cm="1">
        <f t="array" ref="J1233">AVERAGE(IF(F684:F1233&lt;(-1*H1233),F684:F1233))</f>
        <v>-12967.208037198452</v>
      </c>
      <c r="K1233" s="1" cm="1">
        <f t="array" ref="K1233">AVERAGE(IF(G684:G1233&lt;(-1*I1233),G684:G1233))</f>
        <v>-7782.9068161623027</v>
      </c>
      <c r="L1233" s="1">
        <f t="shared" si="63"/>
        <v>-96.89524750496831</v>
      </c>
      <c r="M1233" s="1">
        <f t="shared" si="64"/>
        <v>96.89524750496831</v>
      </c>
      <c r="N1233" s="1">
        <f t="shared" si="65"/>
        <v>0</v>
      </c>
      <c r="O1233" s="1">
        <f t="shared" si="60"/>
        <v>0</v>
      </c>
      <c r="P1233" s="1">
        <f t="shared" si="66"/>
        <v>0</v>
      </c>
      <c r="Q1233" s="1">
        <f t="shared" si="61"/>
        <v>0</v>
      </c>
    </row>
    <row r="1234" spans="2:17" x14ac:dyDescent="0.35">
      <c r="B1234" s="3">
        <v>45244</v>
      </c>
      <c r="C1234" s="4">
        <v>1227</v>
      </c>
      <c r="D1234" s="4">
        <v>178</v>
      </c>
      <c r="E1234" s="1">
        <v>1.2159297336832223E-2</v>
      </c>
      <c r="F1234" s="1">
        <v>12159.297336832271</v>
      </c>
      <c r="G1234" s="1">
        <v>5107.3946778540148</v>
      </c>
      <c r="H1234" s="4">
        <f t="shared" si="68"/>
        <v>10977.028053838643</v>
      </c>
      <c r="I1234" s="1">
        <f t="shared" si="68"/>
        <v>6197.5222126154849</v>
      </c>
      <c r="J1234" s="1" cm="1">
        <f t="array" ref="J1234">AVERAGE(IF(F685:F1234&lt;(-1*H1234),F685:F1234))</f>
        <v>-12967.208037198452</v>
      </c>
      <c r="K1234" s="1" cm="1">
        <f t="array" ref="K1234">AVERAGE(IF(G685:G1234&lt;(-1*I1234),G685:G1234))</f>
        <v>-7782.9068161623027</v>
      </c>
      <c r="L1234" s="1">
        <f t="shared" si="63"/>
        <v>12159.297336832224</v>
      </c>
      <c r="M1234" s="1">
        <f t="shared" si="64"/>
        <v>-12159.297336832224</v>
      </c>
      <c r="N1234" s="1">
        <f t="shared" si="65"/>
        <v>0</v>
      </c>
      <c r="O1234" s="1">
        <f t="shared" si="60"/>
        <v>0</v>
      </c>
      <c r="P1234" s="1">
        <f t="shared" si="66"/>
        <v>631341272.31119239</v>
      </c>
      <c r="Q1234" s="1">
        <f t="shared" si="61"/>
        <v>60573638.509065628</v>
      </c>
    </row>
    <row r="1235" spans="2:17" x14ac:dyDescent="0.35">
      <c r="B1235" s="3">
        <v>45245</v>
      </c>
      <c r="C1235" s="4">
        <v>1228</v>
      </c>
      <c r="D1235" s="4">
        <v>179</v>
      </c>
      <c r="E1235" s="1">
        <v>-4.9336515008451117E-3</v>
      </c>
      <c r="F1235" s="1">
        <v>-4933.6515008450951</v>
      </c>
      <c r="G1235" s="1">
        <v>-1604.1121493344106</v>
      </c>
      <c r="H1235" s="4">
        <f t="shared" ref="H1235:I1250" si="69">-LARGE(F686:F1235,(1-$C$3)*$C$2)</f>
        <v>10977.028053838643</v>
      </c>
      <c r="I1235" s="1">
        <f t="shared" si="69"/>
        <v>6197.5222126154849</v>
      </c>
      <c r="J1235" s="1" cm="1">
        <f t="array" ref="J1235">AVERAGE(IF(F686:F1235&lt;(-1*H1235),F686:F1235))</f>
        <v>-12967.208037198452</v>
      </c>
      <c r="K1235" s="1" cm="1">
        <f t="array" ref="K1235">AVERAGE(IF(G686:G1235&lt;(-1*I1235),G686:G1235))</f>
        <v>-7782.9068161623027</v>
      </c>
      <c r="L1235" s="1">
        <f t="shared" si="63"/>
        <v>-4933.6515008451115</v>
      </c>
      <c r="M1235" s="1">
        <f t="shared" si="64"/>
        <v>4933.6515008451115</v>
      </c>
      <c r="N1235" s="1">
        <f t="shared" si="65"/>
        <v>0</v>
      </c>
      <c r="O1235" s="1">
        <f t="shared" si="60"/>
        <v>0</v>
      </c>
      <c r="P1235" s="1">
        <f t="shared" si="66"/>
        <v>0</v>
      </c>
      <c r="Q1235" s="1">
        <f t="shared" si="61"/>
        <v>0</v>
      </c>
    </row>
    <row r="1236" spans="2:17" x14ac:dyDescent="0.35">
      <c r="B1236" s="3">
        <v>45246</v>
      </c>
      <c r="C1236" s="4">
        <v>1229</v>
      </c>
      <c r="D1236" s="4">
        <v>180</v>
      </c>
      <c r="E1236" s="1">
        <v>5.7976237256398859E-3</v>
      </c>
      <c r="F1236" s="1">
        <v>5797.623725639889</v>
      </c>
      <c r="G1236" s="1">
        <v>1953.8498288228916</v>
      </c>
      <c r="H1236" s="4">
        <f t="shared" si="69"/>
        <v>10977.028053838643</v>
      </c>
      <c r="I1236" s="1">
        <f t="shared" si="69"/>
        <v>6197.5222126154849</v>
      </c>
      <c r="J1236" s="1" cm="1">
        <f t="array" ref="J1236">AVERAGE(IF(F687:F1236&lt;(-1*H1236),F687:F1236))</f>
        <v>-12967.208037198452</v>
      </c>
      <c r="K1236" s="1" cm="1">
        <f t="array" ref="K1236">AVERAGE(IF(G687:G1236&lt;(-1*I1236),G687:G1236))</f>
        <v>-7782.9068161623027</v>
      </c>
      <c r="L1236" s="1">
        <f t="shared" si="63"/>
        <v>5797.6237256398863</v>
      </c>
      <c r="M1236" s="1">
        <f t="shared" si="64"/>
        <v>-5797.6237256398863</v>
      </c>
      <c r="N1236" s="1">
        <f t="shared" si="65"/>
        <v>0</v>
      </c>
      <c r="O1236" s="1">
        <f t="shared" si="60"/>
        <v>0</v>
      </c>
      <c r="P1236" s="1">
        <f t="shared" si="66"/>
        <v>0</v>
      </c>
      <c r="Q1236" s="1">
        <f t="shared" si="61"/>
        <v>0</v>
      </c>
    </row>
    <row r="1237" spans="2:17" x14ac:dyDescent="0.35">
      <c r="B1237" s="3">
        <v>45247</v>
      </c>
      <c r="C1237" s="4">
        <v>1230</v>
      </c>
      <c r="D1237" s="4">
        <v>181</v>
      </c>
      <c r="E1237" s="1">
        <v>1.8943245311131404E-3</v>
      </c>
      <c r="F1237" s="1">
        <v>1894.3245311131468</v>
      </c>
      <c r="G1237" s="1">
        <v>648.24968756998487</v>
      </c>
      <c r="H1237" s="4">
        <f t="shared" si="69"/>
        <v>10977.028053838643</v>
      </c>
      <c r="I1237" s="1">
        <f t="shared" si="69"/>
        <v>6197.5222126154849</v>
      </c>
      <c r="J1237" s="1" cm="1">
        <f t="array" ref="J1237">AVERAGE(IF(F688:F1237&lt;(-1*H1237),F688:F1237))</f>
        <v>-12967.208037198452</v>
      </c>
      <c r="K1237" s="1" cm="1">
        <f t="array" ref="K1237">AVERAGE(IF(G688:G1237&lt;(-1*I1237),G688:G1237))</f>
        <v>-7782.9068161623027</v>
      </c>
      <c r="L1237" s="1">
        <f t="shared" si="63"/>
        <v>1894.3245311131404</v>
      </c>
      <c r="M1237" s="1">
        <f t="shared" si="64"/>
        <v>-1894.3245311131404</v>
      </c>
      <c r="N1237" s="1">
        <f t="shared" si="65"/>
        <v>0</v>
      </c>
      <c r="O1237" s="1">
        <f t="shared" si="60"/>
        <v>0</v>
      </c>
      <c r="P1237" s="1">
        <f t="shared" si="66"/>
        <v>0</v>
      </c>
      <c r="Q1237" s="1">
        <f t="shared" si="61"/>
        <v>0</v>
      </c>
    </row>
    <row r="1238" spans="2:17" x14ac:dyDescent="0.35">
      <c r="B1238" s="3">
        <v>45250</v>
      </c>
      <c r="C1238" s="4">
        <v>1231</v>
      </c>
      <c r="D1238" s="4">
        <v>182</v>
      </c>
      <c r="E1238" s="1">
        <v>2.4219518475465406E-3</v>
      </c>
      <c r="F1238" s="1">
        <v>2421.9518475465011</v>
      </c>
      <c r="G1238" s="1">
        <v>892.07093816884026</v>
      </c>
      <c r="H1238" s="4">
        <f t="shared" si="69"/>
        <v>10977.028053838643</v>
      </c>
      <c r="I1238" s="1">
        <f t="shared" si="69"/>
        <v>6197.5222126154849</v>
      </c>
      <c r="J1238" s="1" cm="1">
        <f t="array" ref="J1238">AVERAGE(IF(F689:F1238&lt;(-1*H1238),F689:F1238))</f>
        <v>-12967.208037198452</v>
      </c>
      <c r="K1238" s="1" cm="1">
        <f t="array" ref="K1238">AVERAGE(IF(G689:G1238&lt;(-1*I1238),G689:G1238))</f>
        <v>-7782.9068161623027</v>
      </c>
      <c r="L1238" s="1">
        <f t="shared" si="63"/>
        <v>2421.9518475465406</v>
      </c>
      <c r="M1238" s="1">
        <f t="shared" si="64"/>
        <v>-2421.9518475465406</v>
      </c>
      <c r="N1238" s="1">
        <f t="shared" si="65"/>
        <v>0</v>
      </c>
      <c r="O1238" s="1">
        <f t="shared" si="60"/>
        <v>0</v>
      </c>
      <c r="P1238" s="1">
        <f t="shared" si="66"/>
        <v>0</v>
      </c>
      <c r="Q1238" s="1">
        <f t="shared" si="61"/>
        <v>0</v>
      </c>
    </row>
    <row r="1239" spans="2:17" x14ac:dyDescent="0.35">
      <c r="B1239" s="3">
        <v>45251</v>
      </c>
      <c r="C1239" s="4">
        <v>1232</v>
      </c>
      <c r="D1239" s="4">
        <v>183</v>
      </c>
      <c r="E1239" s="1">
        <v>8.4794908593222159E-4</v>
      </c>
      <c r="F1239" s="1">
        <v>847.94908593222499</v>
      </c>
      <c r="G1239" s="1">
        <v>333.89006597707709</v>
      </c>
      <c r="H1239" s="4">
        <f t="shared" si="69"/>
        <v>10977.028053838643</v>
      </c>
      <c r="I1239" s="1">
        <f t="shared" si="69"/>
        <v>6197.5222126154849</v>
      </c>
      <c r="J1239" s="1" cm="1">
        <f t="array" ref="J1239">AVERAGE(IF(F690:F1239&lt;(-1*H1239),F690:F1239))</f>
        <v>-12967.208037198452</v>
      </c>
      <c r="K1239" s="1" cm="1">
        <f t="array" ref="K1239">AVERAGE(IF(G690:G1239&lt;(-1*I1239),G690:G1239))</f>
        <v>-7782.9068161623027</v>
      </c>
      <c r="L1239" s="1">
        <f t="shared" si="63"/>
        <v>847.94908593222158</v>
      </c>
      <c r="M1239" s="1">
        <f t="shared" si="64"/>
        <v>-847.94908593222158</v>
      </c>
      <c r="N1239" s="1">
        <f t="shared" si="65"/>
        <v>0</v>
      </c>
      <c r="O1239" s="1">
        <f t="shared" si="60"/>
        <v>0</v>
      </c>
      <c r="P1239" s="1">
        <f t="shared" si="66"/>
        <v>0</v>
      </c>
      <c r="Q1239" s="1">
        <f t="shared" si="61"/>
        <v>0</v>
      </c>
    </row>
    <row r="1240" spans="2:17" x14ac:dyDescent="0.35">
      <c r="B1240" s="3">
        <v>45252</v>
      </c>
      <c r="C1240" s="4">
        <v>1233</v>
      </c>
      <c r="D1240" s="4">
        <v>184</v>
      </c>
      <c r="E1240" s="1">
        <v>1.8403546485387359E-3</v>
      </c>
      <c r="F1240" s="1">
        <v>1840.3546485387487</v>
      </c>
      <c r="G1240" s="1">
        <v>784.39255197490957</v>
      </c>
      <c r="H1240" s="4">
        <f t="shared" si="69"/>
        <v>10977.028053838643</v>
      </c>
      <c r="I1240" s="1">
        <f t="shared" si="69"/>
        <v>6197.5222126154849</v>
      </c>
      <c r="J1240" s="1" cm="1">
        <f t="array" ref="J1240">AVERAGE(IF(F691:F1240&lt;(-1*H1240),F691:F1240))</f>
        <v>-12967.208037198452</v>
      </c>
      <c r="K1240" s="1" cm="1">
        <f t="array" ref="K1240">AVERAGE(IF(G691:G1240&lt;(-1*I1240),G691:G1240))</f>
        <v>-7782.9068161623027</v>
      </c>
      <c r="L1240" s="1">
        <f t="shared" si="63"/>
        <v>1840.354648538736</v>
      </c>
      <c r="M1240" s="1">
        <f t="shared" si="64"/>
        <v>-1840.354648538736</v>
      </c>
      <c r="N1240" s="1">
        <f t="shared" si="65"/>
        <v>0</v>
      </c>
      <c r="O1240" s="1">
        <f t="shared" si="60"/>
        <v>0</v>
      </c>
      <c r="P1240" s="1">
        <f t="shared" si="66"/>
        <v>0</v>
      </c>
      <c r="Q1240" s="1">
        <f t="shared" si="61"/>
        <v>0</v>
      </c>
    </row>
    <row r="1241" spans="2:17" x14ac:dyDescent="0.35">
      <c r="B1241" s="3">
        <v>45254</v>
      </c>
      <c r="C1241" s="4">
        <v>1234</v>
      </c>
      <c r="D1241" s="4">
        <v>185</v>
      </c>
      <c r="E1241" s="1">
        <v>-4.2116607098914779E-3</v>
      </c>
      <c r="F1241" s="1">
        <v>-4211.6607098914683</v>
      </c>
      <c r="G1241" s="1">
        <v>-1925.2904248355826</v>
      </c>
      <c r="H1241" s="4">
        <f t="shared" si="69"/>
        <v>10977.028053838643</v>
      </c>
      <c r="I1241" s="1">
        <f t="shared" si="69"/>
        <v>6197.5222126154849</v>
      </c>
      <c r="J1241" s="1" cm="1">
        <f t="array" ref="J1241">AVERAGE(IF(F692:F1241&lt;(-1*H1241),F692:F1241))</f>
        <v>-12967.208037198452</v>
      </c>
      <c r="K1241" s="1" cm="1">
        <f t="array" ref="K1241">AVERAGE(IF(G692:G1241&lt;(-1*I1241),G692:G1241))</f>
        <v>-7782.9068161623027</v>
      </c>
      <c r="L1241" s="1">
        <f t="shared" si="63"/>
        <v>-4211.6607098914783</v>
      </c>
      <c r="M1241" s="1">
        <f t="shared" si="64"/>
        <v>4211.6607098914783</v>
      </c>
      <c r="N1241" s="1">
        <f t="shared" si="65"/>
        <v>0</v>
      </c>
      <c r="O1241" s="1">
        <f t="shared" si="60"/>
        <v>0</v>
      </c>
      <c r="P1241" s="1">
        <f t="shared" si="66"/>
        <v>0</v>
      </c>
      <c r="Q1241" s="1">
        <f t="shared" si="61"/>
        <v>0</v>
      </c>
    </row>
    <row r="1242" spans="2:17" x14ac:dyDescent="0.35">
      <c r="B1242" s="3">
        <v>45257</v>
      </c>
      <c r="C1242" s="4">
        <v>1235</v>
      </c>
      <c r="D1242" s="4">
        <v>186</v>
      </c>
      <c r="E1242" s="1">
        <v>5.9241676882712015E-3</v>
      </c>
      <c r="F1242" s="1">
        <v>5924.1676882711472</v>
      </c>
      <c r="G1242" s="1">
        <v>2754.8449027965385</v>
      </c>
      <c r="H1242" s="4">
        <f t="shared" si="69"/>
        <v>10977.028053838643</v>
      </c>
      <c r="I1242" s="1">
        <f t="shared" si="69"/>
        <v>6197.5222126154849</v>
      </c>
      <c r="J1242" s="1" cm="1">
        <f t="array" ref="J1242">AVERAGE(IF(F693:F1242&lt;(-1*H1242),F693:F1242))</f>
        <v>-12967.208037198452</v>
      </c>
      <c r="K1242" s="1" cm="1">
        <f t="array" ref="K1242">AVERAGE(IF(G693:G1242&lt;(-1*I1242),G693:G1242))</f>
        <v>-7782.9068161623027</v>
      </c>
      <c r="L1242" s="1">
        <f t="shared" si="63"/>
        <v>5924.1676882712018</v>
      </c>
      <c r="M1242" s="1">
        <f t="shared" si="64"/>
        <v>-5924.1676882712018</v>
      </c>
      <c r="N1242" s="1">
        <f t="shared" si="65"/>
        <v>0</v>
      </c>
      <c r="O1242" s="1">
        <f t="shared" si="60"/>
        <v>0</v>
      </c>
      <c r="P1242" s="1">
        <f t="shared" si="66"/>
        <v>0</v>
      </c>
      <c r="Q1242" s="1">
        <f t="shared" si="61"/>
        <v>0</v>
      </c>
    </row>
    <row r="1243" spans="2:17" x14ac:dyDescent="0.35">
      <c r="B1243" s="3">
        <v>45258</v>
      </c>
      <c r="C1243" s="4">
        <v>1236</v>
      </c>
      <c r="D1243" s="4">
        <v>187</v>
      </c>
      <c r="E1243" s="1">
        <v>3.7779948818465882E-3</v>
      </c>
      <c r="F1243" s="1">
        <v>3777.9948818465928</v>
      </c>
      <c r="G1243" s="1">
        <v>1684.0822836887949</v>
      </c>
      <c r="H1243" s="4">
        <f t="shared" si="69"/>
        <v>10977.028053838643</v>
      </c>
      <c r="I1243" s="1">
        <f t="shared" si="69"/>
        <v>6197.5222126154849</v>
      </c>
      <c r="J1243" s="1" cm="1">
        <f t="array" ref="J1243">AVERAGE(IF(F694:F1243&lt;(-1*H1243),F694:F1243))</f>
        <v>-12967.208037198452</v>
      </c>
      <c r="K1243" s="1" cm="1">
        <f t="array" ref="K1243">AVERAGE(IF(G694:G1243&lt;(-1*I1243),G694:G1243))</f>
        <v>-7782.9068161623027</v>
      </c>
      <c r="L1243" s="1">
        <f t="shared" si="63"/>
        <v>3777.9948818465882</v>
      </c>
      <c r="M1243" s="1">
        <f t="shared" si="64"/>
        <v>-3777.9948818465882</v>
      </c>
      <c r="N1243" s="1">
        <f t="shared" si="65"/>
        <v>0</v>
      </c>
      <c r="O1243" s="1">
        <f t="shared" si="60"/>
        <v>0</v>
      </c>
      <c r="P1243" s="1">
        <f t="shared" si="66"/>
        <v>0</v>
      </c>
      <c r="Q1243" s="1">
        <f t="shared" si="61"/>
        <v>0</v>
      </c>
    </row>
    <row r="1244" spans="2:17" x14ac:dyDescent="0.35">
      <c r="B1244" s="3">
        <v>45259</v>
      </c>
      <c r="C1244" s="4">
        <v>1237</v>
      </c>
      <c r="D1244" s="4">
        <v>188</v>
      </c>
      <c r="E1244" s="1">
        <v>6.148471022565969E-3</v>
      </c>
      <c r="F1244" s="1">
        <v>6148.4710225659655</v>
      </c>
      <c r="G1244" s="1">
        <v>2828.306310587931</v>
      </c>
      <c r="H1244" s="4">
        <f t="shared" si="69"/>
        <v>10977.028053838643</v>
      </c>
      <c r="I1244" s="1">
        <f t="shared" si="69"/>
        <v>6197.5222126154849</v>
      </c>
      <c r="J1244" s="1" cm="1">
        <f t="array" ref="J1244">AVERAGE(IF(F695:F1244&lt;(-1*H1244),F695:F1244))</f>
        <v>-12967.208037198452</v>
      </c>
      <c r="K1244" s="1" cm="1">
        <f t="array" ref="K1244">AVERAGE(IF(G695:G1244&lt;(-1*I1244),G695:G1244))</f>
        <v>-7782.9068161623027</v>
      </c>
      <c r="L1244" s="1">
        <f t="shared" si="63"/>
        <v>6148.4710225659692</v>
      </c>
      <c r="M1244" s="1">
        <f t="shared" si="64"/>
        <v>-6148.4710225659692</v>
      </c>
      <c r="N1244" s="1">
        <f t="shared" si="65"/>
        <v>0</v>
      </c>
      <c r="O1244" s="1">
        <f t="shared" si="60"/>
        <v>0</v>
      </c>
      <c r="P1244" s="1">
        <f t="shared" si="66"/>
        <v>0</v>
      </c>
      <c r="Q1244" s="1">
        <f t="shared" si="61"/>
        <v>0</v>
      </c>
    </row>
    <row r="1245" spans="2:17" x14ac:dyDescent="0.35">
      <c r="B1245" s="3">
        <v>45260</v>
      </c>
      <c r="C1245" s="4">
        <v>1238</v>
      </c>
      <c r="D1245" s="4">
        <v>189</v>
      </c>
      <c r="E1245" s="1">
        <v>-3.5558425547601784E-3</v>
      </c>
      <c r="F1245" s="1">
        <v>-3555.8425547601655</v>
      </c>
      <c r="G1245" s="1">
        <v>-1558.7615000654132</v>
      </c>
      <c r="H1245" s="4">
        <f t="shared" si="69"/>
        <v>10977.028053838643</v>
      </c>
      <c r="I1245" s="1">
        <f t="shared" si="69"/>
        <v>5854.7377516083507</v>
      </c>
      <c r="J1245" s="1" cm="1">
        <f t="array" ref="J1245">AVERAGE(IF(F696:F1245&lt;(-1*H1245),F696:F1245))</f>
        <v>-12967.208037198452</v>
      </c>
      <c r="K1245" s="1" cm="1">
        <f t="array" ref="K1245">AVERAGE(IF(G696:G1245&lt;(-1*I1245),G696:G1245))</f>
        <v>-7782.9068161623027</v>
      </c>
      <c r="L1245" s="1">
        <f t="shared" si="63"/>
        <v>-3555.8425547601782</v>
      </c>
      <c r="M1245" s="1">
        <f t="shared" si="64"/>
        <v>3555.8425547601782</v>
      </c>
      <c r="N1245" s="1">
        <f t="shared" si="65"/>
        <v>0</v>
      </c>
      <c r="O1245" s="1">
        <f t="shared" si="60"/>
        <v>0</v>
      </c>
      <c r="P1245" s="1">
        <f t="shared" si="66"/>
        <v>0</v>
      </c>
      <c r="Q1245" s="1">
        <f t="shared" si="61"/>
        <v>0</v>
      </c>
    </row>
    <row r="1246" spans="2:17" x14ac:dyDescent="0.35">
      <c r="B1246" s="3">
        <v>45261</v>
      </c>
      <c r="C1246" s="4">
        <v>1239</v>
      </c>
      <c r="D1246" s="4">
        <v>190</v>
      </c>
      <c r="E1246" s="1">
        <v>8.9304644708781741E-3</v>
      </c>
      <c r="F1246" s="1">
        <v>8930.464470878127</v>
      </c>
      <c r="G1246" s="1">
        <v>4067.6094508289548</v>
      </c>
      <c r="H1246" s="4">
        <f t="shared" si="69"/>
        <v>10977.028053838643</v>
      </c>
      <c r="I1246" s="1">
        <f t="shared" si="69"/>
        <v>5854.7377516083507</v>
      </c>
      <c r="J1246" s="1" cm="1">
        <f t="array" ref="J1246">AVERAGE(IF(F697:F1246&lt;(-1*H1246),F697:F1246))</f>
        <v>-12967.208037198452</v>
      </c>
      <c r="K1246" s="1" cm="1">
        <f t="array" ref="K1246">AVERAGE(IF(G697:G1246&lt;(-1*I1246),G697:G1246))</f>
        <v>-7782.9068161623027</v>
      </c>
      <c r="L1246" s="1">
        <f t="shared" si="63"/>
        <v>8930.4644708781743</v>
      </c>
      <c r="M1246" s="1">
        <f t="shared" si="64"/>
        <v>-8930.4644708781743</v>
      </c>
      <c r="N1246" s="1">
        <f t="shared" si="65"/>
        <v>0</v>
      </c>
      <c r="O1246" s="1">
        <f t="shared" si="60"/>
        <v>0</v>
      </c>
      <c r="P1246" s="1">
        <f t="shared" si="66"/>
        <v>0</v>
      </c>
      <c r="Q1246" s="1">
        <f t="shared" si="61"/>
        <v>60573638.509065628</v>
      </c>
    </row>
    <row r="1247" spans="2:17" x14ac:dyDescent="0.35">
      <c r="B1247" s="3">
        <v>45264</v>
      </c>
      <c r="C1247" s="4">
        <v>1240</v>
      </c>
      <c r="D1247" s="4">
        <v>191</v>
      </c>
      <c r="E1247" s="1">
        <v>-3.5081350049501045E-3</v>
      </c>
      <c r="F1247" s="1">
        <v>-3508.1350049501052</v>
      </c>
      <c r="G1247" s="1">
        <v>-1365.4234183106507</v>
      </c>
      <c r="H1247" s="4">
        <f t="shared" si="69"/>
        <v>10977.028053838643</v>
      </c>
      <c r="I1247" s="1">
        <f t="shared" si="69"/>
        <v>5854.7377516083507</v>
      </c>
      <c r="J1247" s="1" cm="1">
        <f t="array" ref="J1247">AVERAGE(IF(F698:F1247&lt;(-1*H1247),F698:F1247))</f>
        <v>-12967.208037198452</v>
      </c>
      <c r="K1247" s="1" cm="1">
        <f t="array" ref="K1247">AVERAGE(IF(G698:G1247&lt;(-1*I1247),G698:G1247))</f>
        <v>-7782.9068161623027</v>
      </c>
      <c r="L1247" s="1">
        <f t="shared" si="63"/>
        <v>-3508.1350049501043</v>
      </c>
      <c r="M1247" s="1">
        <f t="shared" si="64"/>
        <v>3508.1350049501043</v>
      </c>
      <c r="N1247" s="1">
        <f t="shared" si="65"/>
        <v>0</v>
      </c>
      <c r="O1247" s="1">
        <f t="shared" si="60"/>
        <v>0</v>
      </c>
      <c r="P1247" s="1">
        <f t="shared" si="66"/>
        <v>0</v>
      </c>
      <c r="Q1247" s="1">
        <f t="shared" si="61"/>
        <v>0</v>
      </c>
    </row>
    <row r="1248" spans="2:17" x14ac:dyDescent="0.35">
      <c r="B1248" s="3">
        <v>45265</v>
      </c>
      <c r="C1248" s="4">
        <v>1241</v>
      </c>
      <c r="D1248" s="4">
        <v>192</v>
      </c>
      <c r="E1248" s="1">
        <v>6.2581348847096869E-3</v>
      </c>
      <c r="F1248" s="1">
        <v>6258.1348847097252</v>
      </c>
      <c r="G1248" s="1">
        <v>2555.4386662321986</v>
      </c>
      <c r="H1248" s="4">
        <f t="shared" si="69"/>
        <v>10977.028053838643</v>
      </c>
      <c r="I1248" s="1">
        <f t="shared" si="69"/>
        <v>5854.7377516083507</v>
      </c>
      <c r="J1248" s="1" cm="1">
        <f t="array" ref="J1248">AVERAGE(IF(F699:F1248&lt;(-1*H1248),F699:F1248))</f>
        <v>-12967.208037198452</v>
      </c>
      <c r="K1248" s="1" cm="1">
        <f t="array" ref="K1248">AVERAGE(IF(G699:G1248&lt;(-1*I1248),G699:G1248))</f>
        <v>-7782.9068161623027</v>
      </c>
      <c r="L1248" s="1">
        <f t="shared" si="63"/>
        <v>6258.134884709687</v>
      </c>
      <c r="M1248" s="1">
        <f t="shared" si="64"/>
        <v>-6258.134884709687</v>
      </c>
      <c r="N1248" s="1">
        <f t="shared" si="65"/>
        <v>0</v>
      </c>
      <c r="O1248" s="1">
        <f t="shared" si="60"/>
        <v>0</v>
      </c>
      <c r="P1248" s="1">
        <f t="shared" si="66"/>
        <v>0</v>
      </c>
      <c r="Q1248" s="1">
        <f t="shared" si="61"/>
        <v>60573638.509065628</v>
      </c>
    </row>
    <row r="1249" spans="2:17" x14ac:dyDescent="0.35">
      <c r="B1249" s="3">
        <v>45266</v>
      </c>
      <c r="C1249" s="4">
        <v>1242</v>
      </c>
      <c r="D1249" s="4">
        <v>193</v>
      </c>
      <c r="E1249" s="1">
        <v>2.8492977483740101E-3</v>
      </c>
      <c r="F1249" s="1">
        <v>2849.2977483740542</v>
      </c>
      <c r="G1249" s="1">
        <v>1132.7328407005402</v>
      </c>
      <c r="H1249" s="4">
        <f t="shared" si="69"/>
        <v>10977.028053838643</v>
      </c>
      <c r="I1249" s="1">
        <f t="shared" si="69"/>
        <v>5854.7377516083507</v>
      </c>
      <c r="J1249" s="1" cm="1">
        <f t="array" ref="J1249">AVERAGE(IF(F700:F1249&lt;(-1*H1249),F700:F1249))</f>
        <v>-12967.208037198452</v>
      </c>
      <c r="K1249" s="1" cm="1">
        <f t="array" ref="K1249">AVERAGE(IF(G700:G1249&lt;(-1*I1249),G700:G1249))</f>
        <v>-7782.9068161623027</v>
      </c>
      <c r="L1249" s="1">
        <f t="shared" si="63"/>
        <v>2849.2977483740101</v>
      </c>
      <c r="M1249" s="1">
        <f t="shared" si="64"/>
        <v>-2849.2977483740101</v>
      </c>
      <c r="N1249" s="1">
        <f t="shared" si="65"/>
        <v>0</v>
      </c>
      <c r="O1249" s="1">
        <f t="shared" ref="O1249:O1265" si="70">IF(M1249&gt;I1249,1,0)</f>
        <v>0</v>
      </c>
      <c r="P1249" s="1">
        <f t="shared" si="66"/>
        <v>0</v>
      </c>
      <c r="Q1249" s="1">
        <f t="shared" ref="Q1249:Q1265" si="71">IF($L1249&gt;I1249,(O1249-K1249)^2,0)</f>
        <v>0</v>
      </c>
    </row>
    <row r="1250" spans="2:17" x14ac:dyDescent="0.35">
      <c r="B1250" s="3">
        <v>45267</v>
      </c>
      <c r="C1250" s="4">
        <v>1243</v>
      </c>
      <c r="D1250" s="4">
        <v>194</v>
      </c>
      <c r="E1250" s="1">
        <v>-2.5712720562783811E-5</v>
      </c>
      <c r="F1250" s="1">
        <v>-25.712720562820323</v>
      </c>
      <c r="G1250" s="1">
        <v>-10.833618939250218</v>
      </c>
      <c r="H1250" s="4">
        <f t="shared" si="69"/>
        <v>10977.028053838643</v>
      </c>
      <c r="I1250" s="1">
        <f t="shared" si="69"/>
        <v>5854.7377516083507</v>
      </c>
      <c r="J1250" s="1" cm="1">
        <f t="array" ref="J1250">AVERAGE(IF(F701:F1250&lt;(-1*H1250),F701:F1250))</f>
        <v>-12967.208037198452</v>
      </c>
      <c r="K1250" s="1" cm="1">
        <f t="array" ref="K1250">AVERAGE(IF(G701:G1250&lt;(-1*I1250),G701:G1250))</f>
        <v>-7782.9068161623027</v>
      </c>
      <c r="L1250" s="1">
        <f t="shared" si="63"/>
        <v>-25.712720562783812</v>
      </c>
      <c r="M1250" s="1">
        <f t="shared" si="64"/>
        <v>25.712720562783812</v>
      </c>
      <c r="N1250" s="1">
        <f t="shared" si="65"/>
        <v>0</v>
      </c>
      <c r="O1250" s="1">
        <f t="shared" si="70"/>
        <v>0</v>
      </c>
      <c r="P1250" s="1">
        <f t="shared" si="66"/>
        <v>0</v>
      </c>
      <c r="Q1250" s="1">
        <f t="shared" si="71"/>
        <v>0</v>
      </c>
    </row>
    <row r="1251" spans="2:17" x14ac:dyDescent="0.35">
      <c r="B1251" s="3">
        <v>45268</v>
      </c>
      <c r="C1251" s="4">
        <v>1244</v>
      </c>
      <c r="D1251" s="4">
        <v>195</v>
      </c>
      <c r="E1251" s="1">
        <v>-4.3065915170001356E-3</v>
      </c>
      <c r="F1251" s="1">
        <v>-4306.5915170001099</v>
      </c>
      <c r="G1251" s="1">
        <v>-1968.1074349870109</v>
      </c>
      <c r="H1251" s="4">
        <f t="shared" ref="H1251:I1265" si="72">-LARGE(F702:F1251,(1-$C$3)*$C$2)</f>
        <v>10977.028053838643</v>
      </c>
      <c r="I1251" s="1">
        <f t="shared" si="72"/>
        <v>5854.7377516083507</v>
      </c>
      <c r="J1251" s="1" cm="1">
        <f t="array" ref="J1251">AVERAGE(IF(F702:F1251&lt;(-1*H1251),F702:F1251))</f>
        <v>-12967.208037198452</v>
      </c>
      <c r="K1251" s="1" cm="1">
        <f t="array" ref="K1251">AVERAGE(IF(G702:G1251&lt;(-1*I1251),G702:G1251))</f>
        <v>-7782.9068161623027</v>
      </c>
      <c r="L1251" s="1">
        <f t="shared" si="63"/>
        <v>-4306.5915170001354</v>
      </c>
      <c r="M1251" s="1">
        <f t="shared" si="64"/>
        <v>4306.5915170001354</v>
      </c>
      <c r="N1251" s="1">
        <f t="shared" si="65"/>
        <v>0</v>
      </c>
      <c r="O1251" s="1">
        <f t="shared" si="70"/>
        <v>0</v>
      </c>
      <c r="P1251" s="1">
        <f t="shared" si="66"/>
        <v>0</v>
      </c>
      <c r="Q1251" s="1">
        <f t="shared" si="71"/>
        <v>0</v>
      </c>
    </row>
    <row r="1252" spans="2:17" x14ac:dyDescent="0.35">
      <c r="B1252" s="3">
        <v>45271</v>
      </c>
      <c r="C1252" s="4">
        <v>1245</v>
      </c>
      <c r="D1252" s="4">
        <v>196</v>
      </c>
      <c r="E1252" s="1">
        <v>-2.9117025325399074E-4</v>
      </c>
      <c r="F1252" s="1">
        <v>-291.17025325400755</v>
      </c>
      <c r="G1252" s="1">
        <v>-134.99453575160214</v>
      </c>
      <c r="H1252" s="4">
        <f t="shared" si="72"/>
        <v>10977.028053838643</v>
      </c>
      <c r="I1252" s="1">
        <f t="shared" si="72"/>
        <v>5854.7377516083507</v>
      </c>
      <c r="J1252" s="1" cm="1">
        <f t="array" ref="J1252">AVERAGE(IF(F703:F1252&lt;(-1*H1252),F703:F1252))</f>
        <v>-12967.208037198452</v>
      </c>
      <c r="K1252" s="1" cm="1">
        <f t="array" ref="K1252">AVERAGE(IF(G703:G1252&lt;(-1*I1252),G703:G1252))</f>
        <v>-7782.9068161623027</v>
      </c>
      <c r="L1252" s="1">
        <f t="shared" si="63"/>
        <v>-291.17025325399072</v>
      </c>
      <c r="M1252" s="1">
        <f t="shared" si="64"/>
        <v>291.17025325399072</v>
      </c>
      <c r="N1252" s="1">
        <f t="shared" si="65"/>
        <v>0</v>
      </c>
      <c r="O1252" s="1">
        <f t="shared" si="70"/>
        <v>0</v>
      </c>
      <c r="P1252" s="1">
        <f t="shared" si="66"/>
        <v>0</v>
      </c>
      <c r="Q1252" s="1">
        <f t="shared" si="71"/>
        <v>0</v>
      </c>
    </row>
    <row r="1253" spans="2:17" x14ac:dyDescent="0.35">
      <c r="B1253" s="3">
        <v>45272</v>
      </c>
      <c r="C1253" s="4">
        <v>1246</v>
      </c>
      <c r="D1253" s="4">
        <v>197</v>
      </c>
      <c r="E1253" s="1">
        <v>3.012225907446093E-3</v>
      </c>
      <c r="F1253" s="1">
        <v>3012.2259074461181</v>
      </c>
      <c r="G1253" s="1">
        <v>1514.2624319198667</v>
      </c>
      <c r="H1253" s="4">
        <f t="shared" si="72"/>
        <v>10977.028053838643</v>
      </c>
      <c r="I1253" s="1">
        <f t="shared" si="72"/>
        <v>5854.7377516083507</v>
      </c>
      <c r="J1253" s="1" cm="1">
        <f t="array" ref="J1253">AVERAGE(IF(F704:F1253&lt;(-1*H1253),F704:F1253))</f>
        <v>-12967.208037198452</v>
      </c>
      <c r="K1253" s="1" cm="1">
        <f t="array" ref="K1253">AVERAGE(IF(G704:G1253&lt;(-1*I1253),G704:G1253))</f>
        <v>-7782.9068161623027</v>
      </c>
      <c r="L1253" s="1">
        <f t="shared" si="63"/>
        <v>3012.2259074460931</v>
      </c>
      <c r="M1253" s="1">
        <f t="shared" si="64"/>
        <v>-3012.2259074460931</v>
      </c>
      <c r="N1253" s="1">
        <f t="shared" si="65"/>
        <v>0</v>
      </c>
      <c r="O1253" s="1">
        <f t="shared" si="70"/>
        <v>0</v>
      </c>
      <c r="P1253" s="1">
        <f t="shared" si="66"/>
        <v>0</v>
      </c>
      <c r="Q1253" s="1">
        <f t="shared" si="71"/>
        <v>0</v>
      </c>
    </row>
    <row r="1254" spans="2:17" x14ac:dyDescent="0.35">
      <c r="B1254" s="3">
        <v>45273</v>
      </c>
      <c r="C1254" s="4">
        <v>1247</v>
      </c>
      <c r="D1254" s="4">
        <v>198</v>
      </c>
      <c r="E1254" s="1">
        <v>1.2905076738193492E-2</v>
      </c>
      <c r="F1254" s="1">
        <v>12905.076738193515</v>
      </c>
      <c r="G1254" s="1">
        <v>6756.3331529099123</v>
      </c>
      <c r="H1254" s="4">
        <f t="shared" si="72"/>
        <v>10977.028053838643</v>
      </c>
      <c r="I1254" s="1">
        <f t="shared" si="72"/>
        <v>5854.7377516083507</v>
      </c>
      <c r="J1254" s="1" cm="1">
        <f t="array" ref="J1254">AVERAGE(IF(F705:F1254&lt;(-1*H1254),F705:F1254))</f>
        <v>-12967.208037198452</v>
      </c>
      <c r="K1254" s="1" cm="1">
        <f t="array" ref="K1254">AVERAGE(IF(G705:G1254&lt;(-1*I1254),G705:G1254))</f>
        <v>-7782.9068161623027</v>
      </c>
      <c r="L1254" s="1">
        <f t="shared" si="63"/>
        <v>12905.076738193493</v>
      </c>
      <c r="M1254" s="1">
        <f t="shared" si="64"/>
        <v>-12905.076738193493</v>
      </c>
      <c r="N1254" s="1">
        <f t="shared" si="65"/>
        <v>0</v>
      </c>
      <c r="O1254" s="1">
        <f t="shared" si="70"/>
        <v>0</v>
      </c>
      <c r="P1254" s="1">
        <f t="shared" si="66"/>
        <v>669375119.49897778</v>
      </c>
      <c r="Q1254" s="1">
        <f t="shared" si="71"/>
        <v>60573638.509065628</v>
      </c>
    </row>
    <row r="1255" spans="2:17" x14ac:dyDescent="0.35">
      <c r="B1255" s="3">
        <v>45274</v>
      </c>
      <c r="C1255" s="4">
        <v>1248</v>
      </c>
      <c r="D1255" s="4">
        <v>199</v>
      </c>
      <c r="E1255" s="1">
        <v>8.6252109101778614E-3</v>
      </c>
      <c r="F1255" s="1">
        <v>8625.210910177906</v>
      </c>
      <c r="G1255" s="1">
        <v>2988.4951318688427</v>
      </c>
      <c r="H1255" s="4">
        <f t="shared" si="72"/>
        <v>10977.028053838643</v>
      </c>
      <c r="I1255" s="1">
        <f t="shared" si="72"/>
        <v>5854.7377516083507</v>
      </c>
      <c r="J1255" s="1" cm="1">
        <f t="array" ref="J1255">AVERAGE(IF(F706:F1255&lt;(-1*H1255),F706:F1255))</f>
        <v>-12967.208037198452</v>
      </c>
      <c r="K1255" s="1" cm="1">
        <f t="array" ref="K1255">AVERAGE(IF(G706:G1255&lt;(-1*I1255),G706:G1255))</f>
        <v>-7782.9068161623027</v>
      </c>
      <c r="L1255" s="1">
        <f t="shared" si="63"/>
        <v>8625.2109101778606</v>
      </c>
      <c r="M1255" s="1">
        <f t="shared" si="64"/>
        <v>-8625.2109101778606</v>
      </c>
      <c r="N1255" s="1">
        <f t="shared" si="65"/>
        <v>0</v>
      </c>
      <c r="O1255" s="1">
        <f t="shared" si="70"/>
        <v>0</v>
      </c>
      <c r="P1255" s="1">
        <f t="shared" si="66"/>
        <v>0</v>
      </c>
      <c r="Q1255" s="1">
        <f t="shared" si="71"/>
        <v>60573638.509065628</v>
      </c>
    </row>
    <row r="1256" spans="2:17" x14ac:dyDescent="0.35">
      <c r="B1256" s="3">
        <v>45275</v>
      </c>
      <c r="C1256" s="4">
        <v>1249</v>
      </c>
      <c r="D1256" s="4">
        <v>200</v>
      </c>
      <c r="E1256" s="1">
        <v>-1.2503135662294336E-3</v>
      </c>
      <c r="F1256" s="1">
        <v>-1250.3135662294226</v>
      </c>
      <c r="G1256" s="1">
        <v>-407.46091169796523</v>
      </c>
      <c r="H1256" s="4">
        <f t="shared" si="72"/>
        <v>10977.028053838643</v>
      </c>
      <c r="I1256" s="1">
        <f t="shared" si="72"/>
        <v>5854.7377516083507</v>
      </c>
      <c r="J1256" s="1" cm="1">
        <f t="array" ref="J1256">AVERAGE(IF(F707:F1256&lt;(-1*H1256),F707:F1256))</f>
        <v>-12967.208037198452</v>
      </c>
      <c r="K1256" s="1" cm="1">
        <f t="array" ref="K1256">AVERAGE(IF(G707:G1256&lt;(-1*I1256),G707:G1256))</f>
        <v>-7782.9068161623027</v>
      </c>
      <c r="L1256" s="1">
        <f t="shared" si="63"/>
        <v>-1250.3135662294337</v>
      </c>
      <c r="M1256" s="1">
        <f t="shared" si="64"/>
        <v>1250.3135662294337</v>
      </c>
      <c r="N1256" s="1">
        <f t="shared" si="65"/>
        <v>0</v>
      </c>
      <c r="O1256" s="1">
        <f t="shared" si="70"/>
        <v>0</v>
      </c>
      <c r="P1256" s="1">
        <f t="shared" si="66"/>
        <v>0</v>
      </c>
      <c r="Q1256" s="1">
        <f t="shared" si="71"/>
        <v>0</v>
      </c>
    </row>
    <row r="1257" spans="2:17" x14ac:dyDescent="0.35">
      <c r="B1257" s="3">
        <v>45278</v>
      </c>
      <c r="C1257" s="4">
        <v>1250</v>
      </c>
      <c r="D1257" s="4">
        <v>201</v>
      </c>
      <c r="E1257" s="1">
        <v>-2.6879325044631888E-3</v>
      </c>
      <c r="F1257" s="1">
        <v>-2687.9325044632424</v>
      </c>
      <c r="G1257" s="1">
        <v>-947.21454529913456</v>
      </c>
      <c r="H1257" s="4">
        <f t="shared" si="72"/>
        <v>10977.028053838643</v>
      </c>
      <c r="I1257" s="1">
        <f t="shared" si="72"/>
        <v>5854.7377516083507</v>
      </c>
      <c r="J1257" s="1" cm="1">
        <f t="array" ref="J1257">AVERAGE(IF(F708:F1257&lt;(-1*H1257),F708:F1257))</f>
        <v>-12967.208037198452</v>
      </c>
      <c r="K1257" s="1" cm="1">
        <f t="array" ref="K1257">AVERAGE(IF(G708:G1257&lt;(-1*I1257),G708:G1257))</f>
        <v>-7782.9068161623027</v>
      </c>
      <c r="L1257" s="1">
        <f t="shared" si="63"/>
        <v>-2687.9325044631887</v>
      </c>
      <c r="M1257" s="1">
        <f t="shared" si="64"/>
        <v>2687.9325044631887</v>
      </c>
      <c r="N1257" s="1">
        <f t="shared" si="65"/>
        <v>0</v>
      </c>
      <c r="O1257" s="1">
        <f t="shared" si="70"/>
        <v>0</v>
      </c>
      <c r="P1257" s="1">
        <f t="shared" si="66"/>
        <v>0</v>
      </c>
      <c r="Q1257" s="1">
        <f t="shared" si="71"/>
        <v>0</v>
      </c>
    </row>
    <row r="1258" spans="2:17" x14ac:dyDescent="0.35">
      <c r="B1258" s="3">
        <v>45279</v>
      </c>
      <c r="C1258" s="4">
        <v>1251</v>
      </c>
      <c r="D1258" s="4">
        <v>202</v>
      </c>
      <c r="E1258" s="1">
        <v>1.2459366308352354E-3</v>
      </c>
      <c r="F1258" s="1">
        <v>1245.936630835291</v>
      </c>
      <c r="G1258" s="1">
        <v>468.52952583873565</v>
      </c>
      <c r="H1258" s="4">
        <f t="shared" si="72"/>
        <v>10977.028053838643</v>
      </c>
      <c r="I1258" s="1">
        <f t="shared" si="72"/>
        <v>5854.7377516083507</v>
      </c>
      <c r="J1258" s="1" cm="1">
        <f t="array" ref="J1258">AVERAGE(IF(F709:F1258&lt;(-1*H1258),F709:F1258))</f>
        <v>-12967.208037198452</v>
      </c>
      <c r="K1258" s="1" cm="1">
        <f t="array" ref="K1258">AVERAGE(IF(G709:G1258&lt;(-1*I1258),G709:G1258))</f>
        <v>-7782.9068161623027</v>
      </c>
      <c r="L1258" s="1">
        <f t="shared" si="63"/>
        <v>1245.9366308352353</v>
      </c>
      <c r="M1258" s="1">
        <f t="shared" si="64"/>
        <v>-1245.9366308352353</v>
      </c>
      <c r="N1258" s="1">
        <f t="shared" si="65"/>
        <v>0</v>
      </c>
      <c r="O1258" s="1">
        <f t="shared" si="70"/>
        <v>0</v>
      </c>
      <c r="P1258" s="1">
        <f t="shared" si="66"/>
        <v>0</v>
      </c>
      <c r="Q1258" s="1">
        <f t="shared" si="71"/>
        <v>0</v>
      </c>
    </row>
    <row r="1259" spans="2:17" x14ac:dyDescent="0.35">
      <c r="B1259" s="3">
        <v>45280</v>
      </c>
      <c r="C1259" s="4">
        <v>1252</v>
      </c>
      <c r="D1259" s="4">
        <v>203</v>
      </c>
      <c r="E1259" s="1">
        <v>2.8942419737547631E-3</v>
      </c>
      <c r="F1259" s="1">
        <v>2894.241973754717</v>
      </c>
      <c r="G1259" s="1">
        <v>1175.7440931057649</v>
      </c>
      <c r="H1259" s="4">
        <f t="shared" si="72"/>
        <v>10977.028053838643</v>
      </c>
      <c r="I1259" s="1">
        <f t="shared" si="72"/>
        <v>5854.7377516083507</v>
      </c>
      <c r="J1259" s="1" cm="1">
        <f t="array" ref="J1259">AVERAGE(IF(F710:F1259&lt;(-1*H1259),F710:F1259))</f>
        <v>-12967.208037198452</v>
      </c>
      <c r="K1259" s="1" cm="1">
        <f t="array" ref="K1259">AVERAGE(IF(G710:G1259&lt;(-1*I1259),G710:G1259))</f>
        <v>-7782.9068161623027</v>
      </c>
      <c r="L1259" s="1">
        <f t="shared" si="63"/>
        <v>2894.241973754763</v>
      </c>
      <c r="M1259" s="1">
        <f t="shared" si="64"/>
        <v>-2894.241973754763</v>
      </c>
      <c r="N1259" s="1">
        <f t="shared" si="65"/>
        <v>0</v>
      </c>
      <c r="O1259" s="1">
        <f t="shared" si="70"/>
        <v>0</v>
      </c>
      <c r="P1259" s="1">
        <f t="shared" si="66"/>
        <v>0</v>
      </c>
      <c r="Q1259" s="1">
        <f t="shared" si="71"/>
        <v>0</v>
      </c>
    </row>
    <row r="1260" spans="2:17" x14ac:dyDescent="0.35">
      <c r="B1260" s="3">
        <v>45281</v>
      </c>
      <c r="C1260" s="4">
        <v>1253</v>
      </c>
      <c r="D1260" s="4">
        <v>204</v>
      </c>
      <c r="E1260" s="1">
        <v>-1.1136630749491829E-4</v>
      </c>
      <c r="F1260" s="1">
        <v>-111.36630749492906</v>
      </c>
      <c r="G1260" s="1">
        <v>-47.863962611204634</v>
      </c>
      <c r="H1260" s="4">
        <f t="shared" si="72"/>
        <v>10977.028053838643</v>
      </c>
      <c r="I1260" s="1">
        <f t="shared" si="72"/>
        <v>5854.7377516083507</v>
      </c>
      <c r="J1260" s="1" cm="1">
        <f t="array" ref="J1260">AVERAGE(IF(F711:F1260&lt;(-1*H1260),F711:F1260))</f>
        <v>-12967.208037198452</v>
      </c>
      <c r="K1260" s="1" cm="1">
        <f t="array" ref="K1260">AVERAGE(IF(G711:G1260&lt;(-1*I1260),G711:G1260))</f>
        <v>-7782.9068161623027</v>
      </c>
      <c r="L1260" s="1">
        <f t="shared" si="63"/>
        <v>-111.36630749491829</v>
      </c>
      <c r="M1260" s="1">
        <f t="shared" si="64"/>
        <v>111.36630749491829</v>
      </c>
      <c r="N1260" s="1">
        <f t="shared" si="65"/>
        <v>0</v>
      </c>
      <c r="O1260" s="1">
        <f t="shared" si="70"/>
        <v>0</v>
      </c>
      <c r="P1260" s="1">
        <f t="shared" si="66"/>
        <v>0</v>
      </c>
      <c r="Q1260" s="1">
        <f t="shared" si="71"/>
        <v>0</v>
      </c>
    </row>
    <row r="1261" spans="2:17" x14ac:dyDescent="0.35">
      <c r="B1261" s="3">
        <v>45282</v>
      </c>
      <c r="C1261" s="4">
        <v>1254</v>
      </c>
      <c r="D1261" s="4">
        <v>205</v>
      </c>
      <c r="E1261" s="1">
        <v>-1.234553194968527E-3</v>
      </c>
      <c r="F1261" s="1">
        <v>-1234.5531949684955</v>
      </c>
      <c r="G1261" s="1">
        <v>-575.48870090352364</v>
      </c>
      <c r="H1261" s="4">
        <f t="shared" si="72"/>
        <v>10977.028053838643</v>
      </c>
      <c r="I1261" s="1">
        <f t="shared" si="72"/>
        <v>5854.7377516083507</v>
      </c>
      <c r="J1261" s="1" cm="1">
        <f t="array" ref="J1261">AVERAGE(IF(F712:F1261&lt;(-1*H1261),F712:F1261))</f>
        <v>-12967.208037198452</v>
      </c>
      <c r="K1261" s="1" cm="1">
        <f t="array" ref="K1261">AVERAGE(IF(G712:G1261&lt;(-1*I1261),G712:G1261))</f>
        <v>-7782.9068161623027</v>
      </c>
      <c r="L1261" s="1">
        <f t="shared" si="63"/>
        <v>-1234.5531949685269</v>
      </c>
      <c r="M1261" s="1">
        <f t="shared" si="64"/>
        <v>1234.5531949685269</v>
      </c>
      <c r="N1261" s="1">
        <f t="shared" si="65"/>
        <v>0</v>
      </c>
      <c r="O1261" s="1">
        <f t="shared" si="70"/>
        <v>0</v>
      </c>
      <c r="P1261" s="1">
        <f t="shared" si="66"/>
        <v>0</v>
      </c>
      <c r="Q1261" s="1">
        <f t="shared" si="71"/>
        <v>0</v>
      </c>
    </row>
    <row r="1262" spans="2:17" x14ac:dyDescent="0.35">
      <c r="B1262" s="3">
        <v>45286</v>
      </c>
      <c r="C1262" s="4">
        <v>1255</v>
      </c>
      <c r="D1262" s="4">
        <v>206</v>
      </c>
      <c r="E1262" s="1">
        <v>1.4783557577570513E-3</v>
      </c>
      <c r="F1262" s="1">
        <v>1478.35575775709</v>
      </c>
      <c r="G1262" s="1">
        <v>742.94435424512517</v>
      </c>
      <c r="H1262" s="4">
        <f t="shared" si="72"/>
        <v>10977.028053838643</v>
      </c>
      <c r="I1262" s="1">
        <f t="shared" si="72"/>
        <v>5854.7377516083507</v>
      </c>
      <c r="J1262" s="1" cm="1">
        <f t="array" ref="J1262">AVERAGE(IF(F713:F1262&lt;(-1*H1262),F713:F1262))</f>
        <v>-12967.208037198452</v>
      </c>
      <c r="K1262" s="1" cm="1">
        <f t="array" ref="K1262">AVERAGE(IF(G713:G1262&lt;(-1*I1262),G713:G1262))</f>
        <v>-7782.9068161623027</v>
      </c>
      <c r="L1262" s="1">
        <f t="shared" si="63"/>
        <v>1478.3557577570514</v>
      </c>
      <c r="M1262" s="1">
        <f>L1262*-1</f>
        <v>-1478.3557577570514</v>
      </c>
      <c r="N1262" s="1">
        <f>IF(M1262&gt;H1262,1,0)</f>
        <v>0</v>
      </c>
      <c r="O1262" s="1">
        <f t="shared" si="70"/>
        <v>0</v>
      </c>
      <c r="P1262" s="1">
        <f>IF($L1262&gt;H1262,($L1262-J1262)^2,0)</f>
        <v>0</v>
      </c>
      <c r="Q1262" s="1">
        <f t="shared" si="71"/>
        <v>0</v>
      </c>
    </row>
    <row r="1263" spans="2:17" x14ac:dyDescent="0.35">
      <c r="B1263" s="3">
        <v>45287</v>
      </c>
      <c r="C1263" s="4">
        <v>1256</v>
      </c>
      <c r="D1263" s="4">
        <v>207</v>
      </c>
      <c r="E1263" s="1">
        <v>6.7863275841796846E-3</v>
      </c>
      <c r="F1263" s="1">
        <v>6786.3275841797004</v>
      </c>
      <c r="G1263" s="1">
        <v>3662.0149792768511</v>
      </c>
      <c r="H1263" s="4">
        <f t="shared" si="72"/>
        <v>10977.028053838643</v>
      </c>
      <c r="I1263" s="1">
        <f t="shared" si="72"/>
        <v>5854.7377516083507</v>
      </c>
      <c r="J1263" s="1" cm="1">
        <f t="array" ref="J1263">AVERAGE(IF(F714:F1263&lt;(-1*H1263),F714:F1263))</f>
        <v>-12967.208037198452</v>
      </c>
      <c r="K1263" s="1" cm="1">
        <f t="array" ref="K1263">AVERAGE(IF(G714:G1263&lt;(-1*I1263),G714:G1263))</f>
        <v>-7782.9068161623027</v>
      </c>
      <c r="L1263" s="1">
        <f t="shared" si="63"/>
        <v>6786.3275841796849</v>
      </c>
      <c r="M1263" s="1">
        <f>L1263*-1</f>
        <v>-6786.3275841796849</v>
      </c>
      <c r="N1263" s="1">
        <f>IF(M1263&gt;H1263,1,0)</f>
        <v>0</v>
      </c>
      <c r="O1263" s="1">
        <f t="shared" si="70"/>
        <v>0</v>
      </c>
      <c r="P1263" s="1">
        <f>IF($L1263&gt;H1263,($L1263-J1263)^2,0)</f>
        <v>0</v>
      </c>
      <c r="Q1263" s="1">
        <f t="shared" si="71"/>
        <v>60573638.509065628</v>
      </c>
    </row>
    <row r="1264" spans="2:17" x14ac:dyDescent="0.35">
      <c r="B1264" s="3">
        <v>45288</v>
      </c>
      <c r="C1264" s="4">
        <v>1257</v>
      </c>
      <c r="D1264" s="4">
        <v>208</v>
      </c>
      <c r="E1264" s="1">
        <v>-2.3375794543788317E-3</v>
      </c>
      <c r="F1264" s="1">
        <v>-2337.579454378807</v>
      </c>
      <c r="G1264" s="1">
        <v>-1118.8557590543492</v>
      </c>
      <c r="H1264" s="4">
        <f t="shared" si="72"/>
        <v>10977.028053838643</v>
      </c>
      <c r="I1264" s="1">
        <f t="shared" si="72"/>
        <v>5854.7377516083507</v>
      </c>
      <c r="J1264" s="1" cm="1">
        <f t="array" ref="J1264">AVERAGE(IF(F715:F1264&lt;(-1*H1264),F715:F1264))</f>
        <v>-12967.208037198452</v>
      </c>
      <c r="K1264" s="1" cm="1">
        <f t="array" ref="K1264">AVERAGE(IF(G715:G1264&lt;(-1*I1264),G715:G1264))</f>
        <v>-7782.9068161623027</v>
      </c>
      <c r="L1264" s="1">
        <f t="shared" si="63"/>
        <v>-2337.5794543788315</v>
      </c>
      <c r="M1264" s="1">
        <f>L1264*-1</f>
        <v>2337.5794543788315</v>
      </c>
      <c r="N1264" s="1">
        <f>IF(M1264&gt;H1264,1,0)</f>
        <v>0</v>
      </c>
      <c r="O1264" s="1">
        <f t="shared" si="70"/>
        <v>0</v>
      </c>
      <c r="P1264" s="1">
        <f>IF($L1264&gt;H1264,($L1264-J1264)^2,0)</f>
        <v>0</v>
      </c>
      <c r="Q1264" s="1">
        <f t="shared" si="71"/>
        <v>0</v>
      </c>
    </row>
    <row r="1265" spans="2:17" x14ac:dyDescent="0.35">
      <c r="B1265" s="3">
        <v>45289</v>
      </c>
      <c r="C1265" s="4">
        <v>1258</v>
      </c>
      <c r="D1265" s="4">
        <v>209</v>
      </c>
      <c r="E1265" s="1">
        <v>-2.2273162553840369E-3</v>
      </c>
      <c r="F1265" s="1">
        <v>-2227.3162553840084</v>
      </c>
      <c r="G1265" s="1">
        <v>-1130.485184178702</v>
      </c>
      <c r="H1265" s="4">
        <f t="shared" si="72"/>
        <v>10977.028053838643</v>
      </c>
      <c r="I1265" s="1">
        <f t="shared" si="72"/>
        <v>5854.7377516083507</v>
      </c>
      <c r="J1265" s="1" cm="1">
        <f t="array" ref="J1265">AVERAGE(IF(F716:F1265&lt;(-1*H1265),F716:F1265))</f>
        <v>-12967.208037198452</v>
      </c>
      <c r="K1265" s="1" cm="1">
        <f t="array" ref="K1265">AVERAGE(IF(G716:G1265&lt;(-1*I1265),G716:G1265))</f>
        <v>-7782.9068161623027</v>
      </c>
      <c r="L1265" s="1">
        <f t="shared" si="63"/>
        <v>-2227.316255384037</v>
      </c>
      <c r="M1265" s="1">
        <f>L1265*-1</f>
        <v>2227.316255384037</v>
      </c>
      <c r="N1265" s="1">
        <f>IF(M1265&gt;H1265,1,0)</f>
        <v>0</v>
      </c>
      <c r="O1265" s="1">
        <f t="shared" si="70"/>
        <v>0</v>
      </c>
      <c r="P1265" s="1">
        <f>IF($L1265&gt;H1265,($L1265-J1265)^2,0)</f>
        <v>0</v>
      </c>
      <c r="Q1265" s="1">
        <f t="shared" si="71"/>
        <v>0</v>
      </c>
    </row>
    <row r="1266" spans="2:17" x14ac:dyDescent="0.35">
      <c r="B1266" s="3">
        <v>45293</v>
      </c>
      <c r="C1266" s="4">
        <v>1259</v>
      </c>
      <c r="D1266" s="4">
        <v>210</v>
      </c>
      <c r="E1266" s="1">
        <v>-4.6356679618516795E-3</v>
      </c>
      <c r="F1266" s="1">
        <v>-4635.6679618516937</v>
      </c>
      <c r="G1266" s="1">
        <v>-2493.848896038915</v>
      </c>
      <c r="H1266" s="4">
        <f t="shared" ref="H1266:H1324" si="73">-LARGE(F717:F1266,(1-$C$3)*$C$2)</f>
        <v>10977.028053838643</v>
      </c>
      <c r="I1266" s="1">
        <f t="shared" ref="I1266:I1324" si="74">-LARGE(G717:G1266,(1-$C$3)*$C$2)</f>
        <v>5854.7377516083507</v>
      </c>
      <c r="J1266" s="1" cm="1">
        <f t="array" ref="J1266">AVERAGE(IF(F717:F1266&lt;(-1*H1266),F717:F1266))</f>
        <v>-12967.208037198452</v>
      </c>
      <c r="K1266" s="1" cm="1">
        <f t="array" ref="K1266">AVERAGE(IF(G717:G1266&lt;(-1*I1266),G717:G1266))</f>
        <v>-7782.9068161623027</v>
      </c>
      <c r="L1266" s="1">
        <f t="shared" ref="L1266:L1324" si="75">E1266*$C$4</f>
        <v>-4635.6679618516791</v>
      </c>
      <c r="M1266" s="1">
        <f t="shared" ref="M1266:M1324" si="76">L1266*-1</f>
        <v>4635.6679618516791</v>
      </c>
      <c r="N1266" s="1">
        <f t="shared" ref="N1266:N1324" si="77">IF(M1266&gt;H1266,1,0)</f>
        <v>0</v>
      </c>
      <c r="O1266" s="1">
        <f t="shared" ref="O1266:O1324" si="78">IF(M1266&gt;I1266,1,0)</f>
        <v>0</v>
      </c>
      <c r="P1266" s="1">
        <f t="shared" ref="P1266:P1324" si="79">IF($L1266&gt;H1266,($L1266-J1266)^2,0)</f>
        <v>0</v>
      </c>
      <c r="Q1266" s="1">
        <f t="shared" ref="Q1266:Q1324" si="80">IF($L1266&gt;I1266,(O1266-K1266)^2,0)</f>
        <v>0</v>
      </c>
    </row>
    <row r="1267" spans="2:17" x14ac:dyDescent="0.35">
      <c r="B1267" s="3">
        <v>45294</v>
      </c>
      <c r="C1267" s="4">
        <v>1260</v>
      </c>
      <c r="D1267" s="4">
        <v>211</v>
      </c>
      <c r="E1267" s="1">
        <v>5.7012539325792551E-5</v>
      </c>
      <c r="F1267" s="1">
        <v>57.012539325747639</v>
      </c>
      <c r="G1267" s="1">
        <v>29.999653292142657</v>
      </c>
      <c r="H1267" s="4">
        <f t="shared" si="73"/>
        <v>10977.028053838643</v>
      </c>
      <c r="I1267" s="1">
        <f t="shared" si="74"/>
        <v>5854.7377516083507</v>
      </c>
      <c r="J1267" s="1" cm="1">
        <f t="array" ref="J1267">AVERAGE(IF(F718:F1267&lt;(-1*H1267),F718:F1267))</f>
        <v>-12967.208037198452</v>
      </c>
      <c r="K1267" s="1" cm="1">
        <f t="array" ref="K1267">AVERAGE(IF(G718:G1267&lt;(-1*I1267),G718:G1267))</f>
        <v>-7782.9068161623027</v>
      </c>
      <c r="L1267" s="1">
        <f t="shared" si="75"/>
        <v>57.012539325792552</v>
      </c>
      <c r="M1267" s="1">
        <f t="shared" si="76"/>
        <v>-57.012539325792552</v>
      </c>
      <c r="N1267" s="1">
        <f t="shared" si="77"/>
        <v>0</v>
      </c>
      <c r="O1267" s="1">
        <f t="shared" si="78"/>
        <v>0</v>
      </c>
      <c r="P1267" s="1">
        <f t="shared" si="79"/>
        <v>0</v>
      </c>
      <c r="Q1267" s="1">
        <f t="shared" si="80"/>
        <v>0</v>
      </c>
    </row>
    <row r="1268" spans="2:17" x14ac:dyDescent="0.35">
      <c r="B1268" s="3">
        <v>45295</v>
      </c>
      <c r="C1268" s="4">
        <v>1261</v>
      </c>
      <c r="D1268" s="4">
        <v>212</v>
      </c>
      <c r="E1268" s="1">
        <v>-4.3669322503193282E-3</v>
      </c>
      <c r="F1268" s="1">
        <v>-4366.9322503192816</v>
      </c>
      <c r="G1268" s="1">
        <v>-2492.3304522181479</v>
      </c>
      <c r="H1268" s="4">
        <f t="shared" si="73"/>
        <v>10977.028053838643</v>
      </c>
      <c r="I1268" s="1">
        <f t="shared" si="74"/>
        <v>5854.7377516083507</v>
      </c>
      <c r="J1268" s="1" cm="1">
        <f t="array" ref="J1268">AVERAGE(IF(F719:F1268&lt;(-1*H1268),F719:F1268))</f>
        <v>-12967.208037198452</v>
      </c>
      <c r="K1268" s="1" cm="1">
        <f t="array" ref="K1268">AVERAGE(IF(G719:G1268&lt;(-1*I1268),G719:G1268))</f>
        <v>-7782.9068161623027</v>
      </c>
      <c r="L1268" s="1">
        <f t="shared" si="75"/>
        <v>-4366.932250319328</v>
      </c>
      <c r="M1268" s="1">
        <f t="shared" si="76"/>
        <v>4366.932250319328</v>
      </c>
      <c r="N1268" s="1">
        <f t="shared" si="77"/>
        <v>0</v>
      </c>
      <c r="O1268" s="1">
        <f t="shared" si="78"/>
        <v>0</v>
      </c>
      <c r="P1268" s="1">
        <f t="shared" si="79"/>
        <v>0</v>
      </c>
      <c r="Q1268" s="1">
        <f t="shared" si="80"/>
        <v>0</v>
      </c>
    </row>
    <row r="1269" spans="2:17" x14ac:dyDescent="0.35">
      <c r="B1269" s="3">
        <v>45296</v>
      </c>
      <c r="C1269" s="4">
        <v>1262</v>
      </c>
      <c r="D1269" s="4">
        <v>213</v>
      </c>
      <c r="E1269" s="1">
        <v>-2.9424575684086143E-3</v>
      </c>
      <c r="F1269" s="1">
        <v>-2942.4575684085721</v>
      </c>
      <c r="G1269" s="1">
        <v>-1642.7701478117867</v>
      </c>
      <c r="H1269" s="4">
        <f t="shared" si="73"/>
        <v>10977.028053838643</v>
      </c>
      <c r="I1269" s="1">
        <f t="shared" si="74"/>
        <v>5854.7377516083507</v>
      </c>
      <c r="J1269" s="1" cm="1">
        <f t="array" ref="J1269">AVERAGE(IF(F720:F1269&lt;(-1*H1269),F720:F1269))</f>
        <v>-12967.208037198452</v>
      </c>
      <c r="K1269" s="1" cm="1">
        <f t="array" ref="K1269">AVERAGE(IF(G720:G1269&lt;(-1*I1269),G720:G1269))</f>
        <v>-7782.9068161623027</v>
      </c>
      <c r="L1269" s="1">
        <f t="shared" si="75"/>
        <v>-2942.4575684086144</v>
      </c>
      <c r="M1269" s="1">
        <f t="shared" si="76"/>
        <v>2942.4575684086144</v>
      </c>
      <c r="N1269" s="1">
        <f t="shared" si="77"/>
        <v>0</v>
      </c>
      <c r="O1269" s="1">
        <f t="shared" si="78"/>
        <v>0</v>
      </c>
      <c r="P1269" s="1">
        <f t="shared" si="79"/>
        <v>0</v>
      </c>
      <c r="Q1269" s="1">
        <f t="shared" si="80"/>
        <v>0</v>
      </c>
    </row>
    <row r="1270" spans="2:17" x14ac:dyDescent="0.35">
      <c r="B1270" s="3">
        <v>45299</v>
      </c>
      <c r="C1270" s="4">
        <v>1263</v>
      </c>
      <c r="D1270" s="4">
        <v>214</v>
      </c>
      <c r="E1270" s="1">
        <v>4.730496646206889E-3</v>
      </c>
      <c r="F1270" s="1">
        <v>4730.4966462069424</v>
      </c>
      <c r="G1270" s="1">
        <v>2731.6862678714278</v>
      </c>
      <c r="H1270" s="4">
        <f t="shared" si="73"/>
        <v>10977.028053838643</v>
      </c>
      <c r="I1270" s="1">
        <f t="shared" si="74"/>
        <v>5854.7377516083507</v>
      </c>
      <c r="J1270" s="1" cm="1">
        <f t="array" ref="J1270">AVERAGE(IF(F721:F1270&lt;(-1*H1270),F721:F1270))</f>
        <v>-12967.208037198452</v>
      </c>
      <c r="K1270" s="1" cm="1">
        <f t="array" ref="K1270">AVERAGE(IF(G721:G1270&lt;(-1*I1270),G721:G1270))</f>
        <v>-7782.9068161623027</v>
      </c>
      <c r="L1270" s="1">
        <f t="shared" si="75"/>
        <v>4730.4966462068887</v>
      </c>
      <c r="M1270" s="1">
        <f t="shared" si="76"/>
        <v>-4730.4966462068887</v>
      </c>
      <c r="N1270" s="1">
        <f t="shared" si="77"/>
        <v>0</v>
      </c>
      <c r="O1270" s="1">
        <f t="shared" si="78"/>
        <v>0</v>
      </c>
      <c r="P1270" s="1">
        <f t="shared" si="79"/>
        <v>0</v>
      </c>
      <c r="Q1270" s="1">
        <f t="shared" si="80"/>
        <v>0</v>
      </c>
    </row>
    <row r="1271" spans="2:17" x14ac:dyDescent="0.35">
      <c r="B1271" s="3">
        <v>45300</v>
      </c>
      <c r="C1271" s="4">
        <v>1264</v>
      </c>
      <c r="D1271" s="4">
        <v>215</v>
      </c>
      <c r="E1271" s="1">
        <v>3.1485846232652895E-4</v>
      </c>
      <c r="F1271" s="1">
        <v>314.85846232657786</v>
      </c>
      <c r="G1271" s="1">
        <v>174.60996346255928</v>
      </c>
      <c r="H1271" s="4">
        <f t="shared" si="73"/>
        <v>10977.028053838643</v>
      </c>
      <c r="I1271" s="1">
        <f t="shared" si="74"/>
        <v>5854.7377516083507</v>
      </c>
      <c r="J1271" s="1" cm="1">
        <f t="array" ref="J1271">AVERAGE(IF(F722:F1271&lt;(-1*H1271),F722:F1271))</f>
        <v>-12967.208037198452</v>
      </c>
      <c r="K1271" s="1" cm="1">
        <f t="array" ref="K1271">AVERAGE(IF(G722:G1271&lt;(-1*I1271),G722:G1271))</f>
        <v>-7782.9068161623027</v>
      </c>
      <c r="L1271" s="1">
        <f t="shared" si="75"/>
        <v>314.85846232652892</v>
      </c>
      <c r="M1271" s="1">
        <f t="shared" si="76"/>
        <v>-314.85846232652892</v>
      </c>
      <c r="N1271" s="1">
        <f t="shared" si="77"/>
        <v>0</v>
      </c>
      <c r="O1271" s="1">
        <f t="shared" si="78"/>
        <v>0</v>
      </c>
      <c r="P1271" s="1">
        <f t="shared" si="79"/>
        <v>0</v>
      </c>
      <c r="Q1271" s="1">
        <f t="shared" si="80"/>
        <v>0</v>
      </c>
    </row>
    <row r="1272" spans="2:17" x14ac:dyDescent="0.35">
      <c r="B1272" s="3">
        <v>45301</v>
      </c>
      <c r="C1272" s="4">
        <v>1265</v>
      </c>
      <c r="D1272" s="4">
        <v>216</v>
      </c>
      <c r="E1272" s="1">
        <v>-1.4582126267004116E-3</v>
      </c>
      <c r="F1272" s="1">
        <v>-1458.212626700406</v>
      </c>
      <c r="G1272" s="1">
        <v>-876.63870933555108</v>
      </c>
      <c r="H1272" s="4">
        <f t="shared" si="73"/>
        <v>10977.028053838643</v>
      </c>
      <c r="I1272" s="1">
        <f t="shared" si="74"/>
        <v>5854.7377516083507</v>
      </c>
      <c r="J1272" s="1" cm="1">
        <f t="array" ref="J1272">AVERAGE(IF(F723:F1272&lt;(-1*H1272),F723:F1272))</f>
        <v>-12967.208037198452</v>
      </c>
      <c r="K1272" s="1" cm="1">
        <f t="array" ref="K1272">AVERAGE(IF(G723:G1272&lt;(-1*I1272),G723:G1272))</f>
        <v>-7782.9068161623027</v>
      </c>
      <c r="L1272" s="1">
        <f t="shared" si="75"/>
        <v>-1458.2126267004116</v>
      </c>
      <c r="M1272" s="1">
        <f t="shared" si="76"/>
        <v>1458.2126267004116</v>
      </c>
      <c r="N1272" s="1">
        <f t="shared" si="77"/>
        <v>0</v>
      </c>
      <c r="O1272" s="1">
        <f t="shared" si="78"/>
        <v>0</v>
      </c>
      <c r="P1272" s="1">
        <f t="shared" si="79"/>
        <v>0</v>
      </c>
      <c r="Q1272" s="1">
        <f t="shared" si="80"/>
        <v>0</v>
      </c>
    </row>
    <row r="1273" spans="2:17" x14ac:dyDescent="0.35">
      <c r="B1273" s="3">
        <v>45302</v>
      </c>
      <c r="C1273" s="4">
        <v>1266</v>
      </c>
      <c r="D1273" s="4">
        <v>217</v>
      </c>
      <c r="E1273" s="1">
        <v>4.9606745824137344E-3</v>
      </c>
      <c r="F1273" s="1">
        <v>4960.674582413747</v>
      </c>
      <c r="G1273" s="1">
        <v>3189.7242384163928</v>
      </c>
      <c r="H1273" s="4">
        <f t="shared" si="73"/>
        <v>10977.028053838643</v>
      </c>
      <c r="I1273" s="1">
        <f t="shared" si="74"/>
        <v>5854.7377516083507</v>
      </c>
      <c r="J1273" s="1" cm="1">
        <f t="array" ref="J1273">AVERAGE(IF(F724:F1273&lt;(-1*H1273),F724:F1273))</f>
        <v>-12967.208037198452</v>
      </c>
      <c r="K1273" s="1" cm="1">
        <f t="array" ref="K1273">AVERAGE(IF(G724:G1273&lt;(-1*I1273),G724:G1273))</f>
        <v>-7782.9068161623027</v>
      </c>
      <c r="L1273" s="1">
        <f t="shared" si="75"/>
        <v>4960.6745824137342</v>
      </c>
      <c r="M1273" s="1">
        <f t="shared" si="76"/>
        <v>-4960.6745824137342</v>
      </c>
      <c r="N1273" s="1">
        <f t="shared" si="77"/>
        <v>0</v>
      </c>
      <c r="O1273" s="1">
        <f t="shared" si="78"/>
        <v>0</v>
      </c>
      <c r="P1273" s="1">
        <f t="shared" si="79"/>
        <v>0</v>
      </c>
      <c r="Q1273" s="1">
        <f t="shared" si="80"/>
        <v>0</v>
      </c>
    </row>
    <row r="1274" spans="2:17" x14ac:dyDescent="0.35">
      <c r="B1274" s="3">
        <v>45303</v>
      </c>
      <c r="C1274" s="4">
        <v>1267</v>
      </c>
      <c r="D1274" s="4">
        <v>218</v>
      </c>
      <c r="E1274" s="1">
        <v>1.6964749968667488E-3</v>
      </c>
      <c r="F1274" s="1">
        <v>1696.4749968667747</v>
      </c>
      <c r="G1274" s="1">
        <v>1008.7244623153664</v>
      </c>
      <c r="H1274" s="4">
        <f t="shared" si="73"/>
        <v>10977.028053838643</v>
      </c>
      <c r="I1274" s="1">
        <f t="shared" si="74"/>
        <v>5854.7377516083507</v>
      </c>
      <c r="J1274" s="1" cm="1">
        <f t="array" ref="J1274">AVERAGE(IF(F725:F1274&lt;(-1*H1274),F725:F1274))</f>
        <v>-12967.208037198452</v>
      </c>
      <c r="K1274" s="1" cm="1">
        <f t="array" ref="K1274">AVERAGE(IF(G725:G1274&lt;(-1*I1274),G725:G1274))</f>
        <v>-7782.9068161623027</v>
      </c>
      <c r="L1274" s="1">
        <f t="shared" si="75"/>
        <v>1696.4749968667488</v>
      </c>
      <c r="M1274" s="1">
        <f t="shared" si="76"/>
        <v>-1696.4749968667488</v>
      </c>
      <c r="N1274" s="1">
        <f t="shared" si="77"/>
        <v>0</v>
      </c>
      <c r="O1274" s="1">
        <f t="shared" si="78"/>
        <v>0</v>
      </c>
      <c r="P1274" s="1">
        <f t="shared" si="79"/>
        <v>0</v>
      </c>
      <c r="Q1274" s="1">
        <f t="shared" si="80"/>
        <v>0</v>
      </c>
    </row>
    <row r="1275" spans="2:17" x14ac:dyDescent="0.35">
      <c r="B1275" s="3">
        <v>45307</v>
      </c>
      <c r="C1275" s="4">
        <v>1268</v>
      </c>
      <c r="D1275" s="4">
        <v>219</v>
      </c>
      <c r="E1275" s="1">
        <v>-7.2991234592366151E-3</v>
      </c>
      <c r="F1275" s="1">
        <v>-7299.1234592365799</v>
      </c>
      <c r="G1275" s="1">
        <v>-4621.4133150205407</v>
      </c>
      <c r="H1275" s="4">
        <f t="shared" si="73"/>
        <v>10977.028053838643</v>
      </c>
      <c r="I1275" s="1">
        <f t="shared" si="74"/>
        <v>5854.7377516083507</v>
      </c>
      <c r="J1275" s="1" cm="1">
        <f t="array" ref="J1275">AVERAGE(IF(F726:F1275&lt;(-1*H1275),F726:F1275))</f>
        <v>-12967.208037198452</v>
      </c>
      <c r="K1275" s="1" cm="1">
        <f t="array" ref="K1275">AVERAGE(IF(G726:G1275&lt;(-1*I1275),G726:G1275))</f>
        <v>-7782.9068161623027</v>
      </c>
      <c r="L1275" s="1">
        <f t="shared" si="75"/>
        <v>-7299.1234592366154</v>
      </c>
      <c r="M1275" s="1">
        <f t="shared" si="76"/>
        <v>7299.1234592366154</v>
      </c>
      <c r="N1275" s="1">
        <f t="shared" si="77"/>
        <v>0</v>
      </c>
      <c r="O1275" s="1">
        <f t="shared" si="78"/>
        <v>1</v>
      </c>
      <c r="P1275" s="1">
        <f t="shared" si="79"/>
        <v>0</v>
      </c>
      <c r="Q1275" s="1">
        <f t="shared" si="80"/>
        <v>0</v>
      </c>
    </row>
    <row r="1276" spans="2:17" x14ac:dyDescent="0.35">
      <c r="B1276" s="3">
        <v>45308</v>
      </c>
      <c r="C1276" s="4">
        <v>1269</v>
      </c>
      <c r="D1276" s="4">
        <v>220</v>
      </c>
      <c r="E1276" s="1">
        <v>-2.5463452825384195E-3</v>
      </c>
      <c r="F1276" s="1">
        <v>-2546.3452825384447</v>
      </c>
      <c r="G1276" s="1">
        <v>-1307.444913647375</v>
      </c>
      <c r="H1276" s="4">
        <f t="shared" si="73"/>
        <v>10977.028053838643</v>
      </c>
      <c r="I1276" s="1">
        <f t="shared" si="74"/>
        <v>5854.7377516083507</v>
      </c>
      <c r="J1276" s="1" cm="1">
        <f t="array" ref="J1276">AVERAGE(IF(F727:F1276&lt;(-1*H1276),F727:F1276))</f>
        <v>-12967.208037198452</v>
      </c>
      <c r="K1276" s="1" cm="1">
        <f t="array" ref="K1276">AVERAGE(IF(G727:G1276&lt;(-1*I1276),G727:G1276))</f>
        <v>-7782.9068161623027</v>
      </c>
      <c r="L1276" s="1">
        <f t="shared" si="75"/>
        <v>-2546.3452825384197</v>
      </c>
      <c r="M1276" s="1">
        <f t="shared" si="76"/>
        <v>2546.3452825384197</v>
      </c>
      <c r="N1276" s="1">
        <f t="shared" si="77"/>
        <v>0</v>
      </c>
      <c r="O1276" s="1">
        <f t="shared" si="78"/>
        <v>0</v>
      </c>
      <c r="P1276" s="1">
        <f t="shared" si="79"/>
        <v>0</v>
      </c>
      <c r="Q1276" s="1">
        <f t="shared" si="80"/>
        <v>0</v>
      </c>
    </row>
    <row r="1277" spans="2:17" x14ac:dyDescent="0.35">
      <c r="B1277" s="3">
        <v>45309</v>
      </c>
      <c r="C1277" s="4">
        <v>1270</v>
      </c>
      <c r="D1277" s="4">
        <v>221</v>
      </c>
      <c r="E1277" s="1">
        <v>-1.6585403023588526E-3</v>
      </c>
      <c r="F1277" s="1">
        <v>-1658.5403023588005</v>
      </c>
      <c r="G1277" s="1">
        <v>-895.83415692307392</v>
      </c>
      <c r="H1277" s="4">
        <f t="shared" si="73"/>
        <v>10977.028053838643</v>
      </c>
      <c r="I1277" s="1">
        <f t="shared" si="74"/>
        <v>5854.7377516083507</v>
      </c>
      <c r="J1277" s="1" cm="1">
        <f t="array" ref="J1277">AVERAGE(IF(F728:F1277&lt;(-1*H1277),F728:F1277))</f>
        <v>-12967.208037198452</v>
      </c>
      <c r="K1277" s="1" cm="1">
        <f t="array" ref="K1277">AVERAGE(IF(G728:G1277&lt;(-1*I1277),G728:G1277))</f>
        <v>-7782.9068161623027</v>
      </c>
      <c r="L1277" s="1">
        <f t="shared" si="75"/>
        <v>-1658.5403023588526</v>
      </c>
      <c r="M1277" s="1">
        <f t="shared" si="76"/>
        <v>1658.5403023588526</v>
      </c>
      <c r="N1277" s="1">
        <f t="shared" si="77"/>
        <v>0</v>
      </c>
      <c r="O1277" s="1">
        <f t="shared" si="78"/>
        <v>0</v>
      </c>
      <c r="P1277" s="1">
        <f t="shared" si="79"/>
        <v>0</v>
      </c>
      <c r="Q1277" s="1">
        <f t="shared" si="80"/>
        <v>0</v>
      </c>
    </row>
    <row r="1278" spans="2:17" x14ac:dyDescent="0.35">
      <c r="B1278" s="3">
        <v>45310</v>
      </c>
      <c r="C1278" s="4">
        <v>1271</v>
      </c>
      <c r="D1278" s="4">
        <v>222</v>
      </c>
      <c r="E1278" s="1">
        <v>1.9332860660855222E-4</v>
      </c>
      <c r="F1278" s="1">
        <v>193.32860660855658</v>
      </c>
      <c r="G1278" s="1">
        <v>111.62079883825577</v>
      </c>
      <c r="H1278" s="4">
        <f t="shared" si="73"/>
        <v>10977.028053838643</v>
      </c>
      <c r="I1278" s="1">
        <f t="shared" si="74"/>
        <v>5854.7377516083507</v>
      </c>
      <c r="J1278" s="1" cm="1">
        <f t="array" ref="J1278">AVERAGE(IF(F729:F1278&lt;(-1*H1278),F729:F1278))</f>
        <v>-12967.208037198452</v>
      </c>
      <c r="K1278" s="1" cm="1">
        <f t="array" ref="K1278">AVERAGE(IF(G729:G1278&lt;(-1*I1278),G729:G1278))</f>
        <v>-7782.9068161623027</v>
      </c>
      <c r="L1278" s="1">
        <f t="shared" si="75"/>
        <v>193.32860660855224</v>
      </c>
      <c r="M1278" s="1">
        <f t="shared" si="76"/>
        <v>-193.32860660855224</v>
      </c>
      <c r="N1278" s="1">
        <f t="shared" si="77"/>
        <v>0</v>
      </c>
      <c r="O1278" s="1">
        <f t="shared" si="78"/>
        <v>0</v>
      </c>
      <c r="P1278" s="1">
        <f t="shared" si="79"/>
        <v>0</v>
      </c>
      <c r="Q1278" s="1">
        <f t="shared" si="80"/>
        <v>0</v>
      </c>
    </row>
    <row r="1279" spans="2:17" x14ac:dyDescent="0.35">
      <c r="B1279" s="3">
        <v>45313</v>
      </c>
      <c r="C1279" s="4">
        <v>1272</v>
      </c>
      <c r="D1279" s="4">
        <v>223</v>
      </c>
      <c r="E1279" s="1">
        <v>1.9529695674678318E-3</v>
      </c>
      <c r="F1279" s="1">
        <v>1952.9695674678078</v>
      </c>
      <c r="G1279" s="1">
        <v>1222.7427919264057</v>
      </c>
      <c r="H1279" s="4">
        <f t="shared" si="73"/>
        <v>10977.028053838643</v>
      </c>
      <c r="I1279" s="1">
        <f t="shared" si="74"/>
        <v>5854.7377516083507</v>
      </c>
      <c r="J1279" s="1" cm="1">
        <f t="array" ref="J1279">AVERAGE(IF(F730:F1279&lt;(-1*H1279),F730:F1279))</f>
        <v>-12967.208037198452</v>
      </c>
      <c r="K1279" s="1" cm="1">
        <f t="array" ref="K1279">AVERAGE(IF(G730:G1279&lt;(-1*I1279),G730:G1279))</f>
        <v>-7782.9068161623027</v>
      </c>
      <c r="L1279" s="1">
        <f t="shared" si="75"/>
        <v>1952.9695674678317</v>
      </c>
      <c r="M1279" s="1">
        <f t="shared" si="76"/>
        <v>-1952.9695674678317</v>
      </c>
      <c r="N1279" s="1">
        <f t="shared" si="77"/>
        <v>0</v>
      </c>
      <c r="O1279" s="1">
        <f t="shared" si="78"/>
        <v>0</v>
      </c>
      <c r="P1279" s="1">
        <f t="shared" si="79"/>
        <v>0</v>
      </c>
      <c r="Q1279" s="1">
        <f t="shared" si="80"/>
        <v>0</v>
      </c>
    </row>
    <row r="1280" spans="2:17" x14ac:dyDescent="0.35">
      <c r="B1280" s="3">
        <v>45314</v>
      </c>
      <c r="C1280" s="4">
        <v>1273</v>
      </c>
      <c r="D1280" s="4">
        <v>224</v>
      </c>
      <c r="E1280" s="1">
        <v>-2.5411315166784581E-3</v>
      </c>
      <c r="F1280" s="1">
        <v>-2541.1315166784916</v>
      </c>
      <c r="G1280" s="1">
        <v>-1679.906593045039</v>
      </c>
      <c r="H1280" s="4">
        <f t="shared" si="73"/>
        <v>10977.028053838643</v>
      </c>
      <c r="I1280" s="1">
        <f t="shared" si="74"/>
        <v>5854.7377516083507</v>
      </c>
      <c r="J1280" s="1" cm="1">
        <f t="array" ref="J1280">AVERAGE(IF(F731:F1280&lt;(-1*H1280),F731:F1280))</f>
        <v>-12967.208037198452</v>
      </c>
      <c r="K1280" s="1" cm="1">
        <f t="array" ref="K1280">AVERAGE(IF(G731:G1280&lt;(-1*I1280),G731:G1280))</f>
        <v>-7782.9068161623027</v>
      </c>
      <c r="L1280" s="1">
        <f t="shared" si="75"/>
        <v>-2541.131516678458</v>
      </c>
      <c r="M1280" s="1">
        <f t="shared" si="76"/>
        <v>2541.131516678458</v>
      </c>
      <c r="N1280" s="1">
        <f t="shared" si="77"/>
        <v>0</v>
      </c>
      <c r="O1280" s="1">
        <f t="shared" si="78"/>
        <v>0</v>
      </c>
      <c r="P1280" s="1">
        <f t="shared" si="79"/>
        <v>0</v>
      </c>
      <c r="Q1280" s="1">
        <f t="shared" si="80"/>
        <v>0</v>
      </c>
    </row>
    <row r="1281" spans="2:17" x14ac:dyDescent="0.35">
      <c r="B1281" s="3">
        <v>45315</v>
      </c>
      <c r="C1281" s="4">
        <v>1274</v>
      </c>
      <c r="D1281" s="4">
        <v>225</v>
      </c>
      <c r="E1281" s="1">
        <v>-1.9886072683729054E-3</v>
      </c>
      <c r="F1281" s="1">
        <v>-1988.6072683728999</v>
      </c>
      <c r="G1281" s="1">
        <v>-1356.9579513194494</v>
      </c>
      <c r="H1281" s="4">
        <f t="shared" si="73"/>
        <v>10977.028053838643</v>
      </c>
      <c r="I1281" s="1">
        <f t="shared" si="74"/>
        <v>5854.7377516083507</v>
      </c>
      <c r="J1281" s="1" cm="1">
        <f t="array" ref="J1281">AVERAGE(IF(F732:F1281&lt;(-1*H1281),F732:F1281))</f>
        <v>-12967.208037198452</v>
      </c>
      <c r="K1281" s="1" cm="1">
        <f t="array" ref="K1281">AVERAGE(IF(G732:G1281&lt;(-1*I1281),G732:G1281))</f>
        <v>-7782.9068161623027</v>
      </c>
      <c r="L1281" s="1">
        <f t="shared" si="75"/>
        <v>-1988.6072683729053</v>
      </c>
      <c r="M1281" s="1">
        <f t="shared" si="76"/>
        <v>1988.6072683729053</v>
      </c>
      <c r="N1281" s="1">
        <f t="shared" si="77"/>
        <v>0</v>
      </c>
      <c r="O1281" s="1">
        <f t="shared" si="78"/>
        <v>0</v>
      </c>
      <c r="P1281" s="1">
        <f t="shared" si="79"/>
        <v>0</v>
      </c>
      <c r="Q1281" s="1">
        <f t="shared" si="80"/>
        <v>0</v>
      </c>
    </row>
    <row r="1282" spans="2:17" x14ac:dyDescent="0.35">
      <c r="B1282" s="3">
        <v>45316</v>
      </c>
      <c r="C1282" s="4">
        <v>1275</v>
      </c>
      <c r="D1282" s="4">
        <v>226</v>
      </c>
      <c r="E1282" s="1">
        <v>4.8609480152459229E-3</v>
      </c>
      <c r="F1282" s="1">
        <v>4860.9480152459582</v>
      </c>
      <c r="G1282" s="1">
        <v>3481.2951257051359</v>
      </c>
      <c r="H1282" s="4">
        <f t="shared" si="73"/>
        <v>10977.028053838643</v>
      </c>
      <c r="I1282" s="1">
        <f t="shared" si="74"/>
        <v>5854.7377516083507</v>
      </c>
      <c r="J1282" s="1" cm="1">
        <f t="array" ref="J1282">AVERAGE(IF(F733:F1282&lt;(-1*H1282),F733:F1282))</f>
        <v>-12967.208037198452</v>
      </c>
      <c r="K1282" s="1" cm="1">
        <f t="array" ref="K1282">AVERAGE(IF(G733:G1282&lt;(-1*I1282),G733:G1282))</f>
        <v>-7782.9068161623027</v>
      </c>
      <c r="L1282" s="1">
        <f t="shared" si="75"/>
        <v>4860.9480152459228</v>
      </c>
      <c r="M1282" s="1">
        <f t="shared" si="76"/>
        <v>-4860.9480152459228</v>
      </c>
      <c r="N1282" s="1">
        <f t="shared" si="77"/>
        <v>0</v>
      </c>
      <c r="O1282" s="1">
        <f t="shared" si="78"/>
        <v>0</v>
      </c>
      <c r="P1282" s="1">
        <f t="shared" si="79"/>
        <v>0</v>
      </c>
      <c r="Q1282" s="1">
        <f t="shared" si="80"/>
        <v>0</v>
      </c>
    </row>
    <row r="1283" spans="2:17" x14ac:dyDescent="0.35">
      <c r="B1283" s="3">
        <v>45317</v>
      </c>
      <c r="C1283" s="4">
        <v>1276</v>
      </c>
      <c r="D1283" s="4">
        <v>227</v>
      </c>
      <c r="E1283" s="1">
        <v>-1.7262441084939858E-3</v>
      </c>
      <c r="F1283" s="1">
        <v>-1726.2441084940219</v>
      </c>
      <c r="G1283" s="1">
        <v>-1114.5039044989874</v>
      </c>
      <c r="H1283" s="4">
        <f t="shared" si="73"/>
        <v>10977.028053838643</v>
      </c>
      <c r="I1283" s="1">
        <f t="shared" si="74"/>
        <v>5854.7377516083507</v>
      </c>
      <c r="J1283" s="1" cm="1">
        <f t="array" ref="J1283">AVERAGE(IF(F734:F1283&lt;(-1*H1283),F734:F1283))</f>
        <v>-12967.208037198452</v>
      </c>
      <c r="K1283" s="1" cm="1">
        <f t="array" ref="K1283">AVERAGE(IF(G734:G1283&lt;(-1*I1283),G734:G1283))</f>
        <v>-7782.9068161623027</v>
      </c>
      <c r="L1283" s="1">
        <f t="shared" si="75"/>
        <v>-1726.2441084939858</v>
      </c>
      <c r="M1283" s="1">
        <f t="shared" si="76"/>
        <v>1726.2441084939858</v>
      </c>
      <c r="N1283" s="1">
        <f t="shared" si="77"/>
        <v>0</v>
      </c>
      <c r="O1283" s="1">
        <f t="shared" si="78"/>
        <v>0</v>
      </c>
      <c r="P1283" s="1">
        <f t="shared" si="79"/>
        <v>0</v>
      </c>
      <c r="Q1283" s="1">
        <f t="shared" si="80"/>
        <v>0</v>
      </c>
    </row>
    <row r="1284" spans="2:17" x14ac:dyDescent="0.35">
      <c r="B1284" s="3">
        <v>45320</v>
      </c>
      <c r="C1284" s="4">
        <v>1277</v>
      </c>
      <c r="D1284" s="4">
        <v>228</v>
      </c>
      <c r="E1284" s="1">
        <v>4.03182740166341E-3</v>
      </c>
      <c r="F1284" s="1">
        <v>4031.8274016634095</v>
      </c>
      <c r="G1284" s="1">
        <v>2760.7755939647041</v>
      </c>
      <c r="H1284" s="4">
        <f t="shared" si="73"/>
        <v>10977.028053838643</v>
      </c>
      <c r="I1284" s="1">
        <f t="shared" si="74"/>
        <v>5854.7377516083507</v>
      </c>
      <c r="J1284" s="1" cm="1">
        <f t="array" ref="J1284">AVERAGE(IF(F735:F1284&lt;(-1*H1284),F735:F1284))</f>
        <v>-12967.208037198452</v>
      </c>
      <c r="K1284" s="1" cm="1">
        <f t="array" ref="K1284">AVERAGE(IF(G735:G1284&lt;(-1*I1284),G735:G1284))</f>
        <v>-7782.9068161623027</v>
      </c>
      <c r="L1284" s="1">
        <f t="shared" si="75"/>
        <v>4031.82740166341</v>
      </c>
      <c r="M1284" s="1">
        <f t="shared" si="76"/>
        <v>-4031.82740166341</v>
      </c>
      <c r="N1284" s="1">
        <f t="shared" si="77"/>
        <v>0</v>
      </c>
      <c r="O1284" s="1">
        <f t="shared" si="78"/>
        <v>0</v>
      </c>
      <c r="P1284" s="1">
        <f t="shared" si="79"/>
        <v>0</v>
      </c>
      <c r="Q1284" s="1">
        <f t="shared" si="80"/>
        <v>0</v>
      </c>
    </row>
    <row r="1285" spans="2:17" x14ac:dyDescent="0.35">
      <c r="B1285" s="3">
        <v>45321</v>
      </c>
      <c r="C1285" s="4">
        <v>1278</v>
      </c>
      <c r="D1285" s="4">
        <v>229</v>
      </c>
      <c r="E1285" s="1">
        <v>1.9661774142666175E-3</v>
      </c>
      <c r="F1285" s="1">
        <v>1966.1774142666254</v>
      </c>
      <c r="G1285" s="1">
        <v>1289.9687339489531</v>
      </c>
      <c r="H1285" s="4">
        <f t="shared" si="73"/>
        <v>10977.028053838643</v>
      </c>
      <c r="I1285" s="1">
        <f t="shared" si="74"/>
        <v>5854.7377516083507</v>
      </c>
      <c r="J1285" s="1" cm="1">
        <f t="array" ref="J1285">AVERAGE(IF(F736:F1285&lt;(-1*H1285),F736:F1285))</f>
        <v>-12967.208037198452</v>
      </c>
      <c r="K1285" s="1" cm="1">
        <f t="array" ref="K1285">AVERAGE(IF(G736:G1285&lt;(-1*I1285),G736:G1285))</f>
        <v>-7782.9068161623027</v>
      </c>
      <c r="L1285" s="1">
        <f t="shared" si="75"/>
        <v>1966.1774142666175</v>
      </c>
      <c r="M1285" s="1">
        <f t="shared" si="76"/>
        <v>-1966.1774142666175</v>
      </c>
      <c r="N1285" s="1">
        <f t="shared" si="77"/>
        <v>0</v>
      </c>
      <c r="O1285" s="1">
        <f t="shared" si="78"/>
        <v>0</v>
      </c>
      <c r="P1285" s="1">
        <f t="shared" si="79"/>
        <v>0</v>
      </c>
      <c r="Q1285" s="1">
        <f t="shared" si="80"/>
        <v>0</v>
      </c>
    </row>
    <row r="1286" spans="2:17" x14ac:dyDescent="0.35">
      <c r="B1286" s="3">
        <v>45322</v>
      </c>
      <c r="C1286" s="4">
        <v>1279</v>
      </c>
      <c r="D1286" s="4">
        <v>230</v>
      </c>
      <c r="E1286" s="1">
        <v>4.0348608313134421E-3</v>
      </c>
      <c r="F1286" s="1">
        <v>4034.8608313134173</v>
      </c>
      <c r="G1286" s="1">
        <v>2786.9119515849243</v>
      </c>
      <c r="H1286" s="4">
        <f t="shared" si="73"/>
        <v>10977.028053838643</v>
      </c>
      <c r="I1286" s="1">
        <f t="shared" si="74"/>
        <v>5854.7377516083507</v>
      </c>
      <c r="J1286" s="1" cm="1">
        <f t="array" ref="J1286">AVERAGE(IF(F737:F1286&lt;(-1*H1286),F737:F1286))</f>
        <v>-12967.208037198452</v>
      </c>
      <c r="K1286" s="1" cm="1">
        <f t="array" ref="K1286">AVERAGE(IF(G737:G1286&lt;(-1*I1286),G737:G1286))</f>
        <v>-7782.9068161623027</v>
      </c>
      <c r="L1286" s="1">
        <f t="shared" si="75"/>
        <v>4034.8608313134418</v>
      </c>
      <c r="M1286" s="1">
        <f t="shared" si="76"/>
        <v>-4034.8608313134418</v>
      </c>
      <c r="N1286" s="1">
        <f t="shared" si="77"/>
        <v>0</v>
      </c>
      <c r="O1286" s="1">
        <f t="shared" si="78"/>
        <v>0</v>
      </c>
      <c r="P1286" s="1">
        <f t="shared" si="79"/>
        <v>0</v>
      </c>
      <c r="Q1286" s="1">
        <f t="shared" si="80"/>
        <v>0</v>
      </c>
    </row>
    <row r="1287" spans="2:17" x14ac:dyDescent="0.35">
      <c r="B1287" s="3">
        <v>45323</v>
      </c>
      <c r="C1287" s="4">
        <v>1280</v>
      </c>
      <c r="D1287" s="4">
        <v>231</v>
      </c>
      <c r="E1287" s="1">
        <v>6.1064790835850214E-3</v>
      </c>
      <c r="F1287" s="1">
        <v>6106.4790835849708</v>
      </c>
      <c r="G1287" s="1">
        <v>4032.8055275207089</v>
      </c>
      <c r="H1287" s="4">
        <f t="shared" si="73"/>
        <v>10977.028053838643</v>
      </c>
      <c r="I1287" s="1">
        <f t="shared" si="74"/>
        <v>5854.7377516083507</v>
      </c>
      <c r="J1287" s="1" cm="1">
        <f t="array" ref="J1287">AVERAGE(IF(F738:F1287&lt;(-1*H1287),F738:F1287))</f>
        <v>-12967.208037198452</v>
      </c>
      <c r="K1287" s="1" cm="1">
        <f t="array" ref="K1287">AVERAGE(IF(G738:G1287&lt;(-1*I1287),G738:G1287))</f>
        <v>-7782.9068161623027</v>
      </c>
      <c r="L1287" s="1">
        <f t="shared" si="75"/>
        <v>6106.4790835850217</v>
      </c>
      <c r="M1287" s="1">
        <f t="shared" si="76"/>
        <v>-6106.4790835850217</v>
      </c>
      <c r="N1287" s="1">
        <f t="shared" si="77"/>
        <v>0</v>
      </c>
      <c r="O1287" s="1">
        <f t="shared" si="78"/>
        <v>0</v>
      </c>
      <c r="P1287" s="1">
        <f t="shared" si="79"/>
        <v>0</v>
      </c>
      <c r="Q1287" s="1">
        <f t="shared" si="80"/>
        <v>60573638.509065628</v>
      </c>
    </row>
    <row r="1288" spans="2:17" x14ac:dyDescent="0.35">
      <c r="B1288" s="3">
        <v>45324</v>
      </c>
      <c r="C1288" s="4">
        <v>1281</v>
      </c>
      <c r="D1288" s="4">
        <v>232</v>
      </c>
      <c r="E1288" s="1">
        <v>-8.9916988819956079E-3</v>
      </c>
      <c r="F1288" s="1">
        <v>-8991.6988819956314</v>
      </c>
      <c r="G1288" s="1">
        <v>-5090.8706647197987</v>
      </c>
      <c r="H1288" s="4">
        <f t="shared" si="73"/>
        <v>10977.028053838643</v>
      </c>
      <c r="I1288" s="1">
        <f t="shared" si="74"/>
        <v>5854.7377516083507</v>
      </c>
      <c r="J1288" s="1" cm="1">
        <f t="array" ref="J1288">AVERAGE(IF(F739:F1288&lt;(-1*H1288),F739:F1288))</f>
        <v>-12967.208037198452</v>
      </c>
      <c r="K1288" s="1" cm="1">
        <f t="array" ref="K1288">AVERAGE(IF(G739:G1288&lt;(-1*I1288),G739:G1288))</f>
        <v>-7782.9068161623027</v>
      </c>
      <c r="L1288" s="1">
        <f t="shared" si="75"/>
        <v>-8991.6988819956077</v>
      </c>
      <c r="M1288" s="1">
        <f t="shared" si="76"/>
        <v>8991.6988819956077</v>
      </c>
      <c r="N1288" s="1">
        <f t="shared" si="77"/>
        <v>0</v>
      </c>
      <c r="O1288" s="1">
        <f t="shared" si="78"/>
        <v>1</v>
      </c>
      <c r="P1288" s="1">
        <f t="shared" si="79"/>
        <v>0</v>
      </c>
      <c r="Q1288" s="1">
        <f t="shared" si="80"/>
        <v>0</v>
      </c>
    </row>
    <row r="1289" spans="2:17" x14ac:dyDescent="0.35">
      <c r="B1289" s="3">
        <v>45327</v>
      </c>
      <c r="C1289" s="4">
        <v>1282</v>
      </c>
      <c r="D1289" s="4">
        <v>233</v>
      </c>
      <c r="E1289" s="1">
        <v>-7.9603355709469987E-3</v>
      </c>
      <c r="F1289" s="1">
        <v>-7960.3355709470343</v>
      </c>
      <c r="G1289" s="1">
        <v>-3494.189544957218</v>
      </c>
      <c r="H1289" s="4">
        <f t="shared" si="73"/>
        <v>10977.028053838643</v>
      </c>
      <c r="I1289" s="1">
        <f t="shared" si="74"/>
        <v>5854.7377516083507</v>
      </c>
      <c r="J1289" s="1" cm="1">
        <f t="array" ref="J1289">AVERAGE(IF(F740:F1289&lt;(-1*H1289),F740:F1289))</f>
        <v>-12967.208037198452</v>
      </c>
      <c r="K1289" s="1" cm="1">
        <f t="array" ref="K1289">AVERAGE(IF(G740:G1289&lt;(-1*I1289),G740:G1289))</f>
        <v>-7782.9068161623027</v>
      </c>
      <c r="L1289" s="1">
        <f t="shared" si="75"/>
        <v>-7960.3355709469988</v>
      </c>
      <c r="M1289" s="1">
        <f t="shared" si="76"/>
        <v>7960.3355709469988</v>
      </c>
      <c r="N1289" s="1">
        <f t="shared" si="77"/>
        <v>0</v>
      </c>
      <c r="O1289" s="1">
        <f t="shared" si="78"/>
        <v>1</v>
      </c>
      <c r="P1289" s="1">
        <f t="shared" si="79"/>
        <v>0</v>
      </c>
      <c r="Q1289" s="1">
        <f t="shared" si="80"/>
        <v>0</v>
      </c>
    </row>
    <row r="1290" spans="2:17" x14ac:dyDescent="0.35">
      <c r="B1290" s="3">
        <v>45328</v>
      </c>
      <c r="C1290" s="4">
        <v>1283</v>
      </c>
      <c r="D1290" s="4">
        <v>234</v>
      </c>
      <c r="E1290" s="1">
        <v>4.7077729549910513E-3</v>
      </c>
      <c r="F1290" s="1">
        <v>4707.7729549910873</v>
      </c>
      <c r="G1290" s="1">
        <v>1860.7685201405131</v>
      </c>
      <c r="H1290" s="4">
        <f t="shared" si="73"/>
        <v>10977.028053838643</v>
      </c>
      <c r="I1290" s="1">
        <f t="shared" si="74"/>
        <v>5854.7377516083507</v>
      </c>
      <c r="J1290" s="1" cm="1">
        <f t="array" ref="J1290">AVERAGE(IF(F741:F1290&lt;(-1*H1290),F741:F1290))</f>
        <v>-12967.208037198452</v>
      </c>
      <c r="K1290" s="1" cm="1">
        <f t="array" ref="K1290">AVERAGE(IF(G741:G1290&lt;(-1*I1290),G741:G1290))</f>
        <v>-7782.9068161623027</v>
      </c>
      <c r="L1290" s="1">
        <f t="shared" si="75"/>
        <v>4707.7729549910509</v>
      </c>
      <c r="M1290" s="1">
        <f t="shared" si="76"/>
        <v>-4707.7729549910509</v>
      </c>
      <c r="N1290" s="1">
        <f t="shared" si="77"/>
        <v>0</v>
      </c>
      <c r="O1290" s="1">
        <f t="shared" si="78"/>
        <v>0</v>
      </c>
      <c r="P1290" s="1">
        <f t="shared" si="79"/>
        <v>0</v>
      </c>
      <c r="Q1290" s="1">
        <f t="shared" si="80"/>
        <v>0</v>
      </c>
    </row>
    <row r="1291" spans="2:17" x14ac:dyDescent="0.35">
      <c r="B1291" s="3">
        <v>45329</v>
      </c>
      <c r="C1291" s="4">
        <v>1284</v>
      </c>
      <c r="D1291" s="4">
        <v>235</v>
      </c>
      <c r="E1291" s="1">
        <v>-2.063863924534315E-3</v>
      </c>
      <c r="F1291" s="1">
        <v>-2063.8639245342929</v>
      </c>
      <c r="G1291" s="1">
        <v>-833.13439114581968</v>
      </c>
      <c r="H1291" s="4">
        <f t="shared" si="73"/>
        <v>10977.028053838643</v>
      </c>
      <c r="I1291" s="1">
        <f t="shared" si="74"/>
        <v>5854.7377516083507</v>
      </c>
      <c r="J1291" s="1" cm="1">
        <f t="array" ref="J1291">AVERAGE(IF(F742:F1291&lt;(-1*H1291),F742:F1291))</f>
        <v>-12967.208037198452</v>
      </c>
      <c r="K1291" s="1" cm="1">
        <f t="array" ref="K1291">AVERAGE(IF(G742:G1291&lt;(-1*I1291),G742:G1291))</f>
        <v>-7782.9068161623027</v>
      </c>
      <c r="L1291" s="1">
        <f t="shared" si="75"/>
        <v>-2063.8639245343152</v>
      </c>
      <c r="M1291" s="1">
        <f t="shared" si="76"/>
        <v>2063.8639245343152</v>
      </c>
      <c r="N1291" s="1">
        <f t="shared" si="77"/>
        <v>0</v>
      </c>
      <c r="O1291" s="1">
        <f t="shared" si="78"/>
        <v>0</v>
      </c>
      <c r="P1291" s="1">
        <f t="shared" si="79"/>
        <v>0</v>
      </c>
      <c r="Q1291" s="1">
        <f t="shared" si="80"/>
        <v>0</v>
      </c>
    </row>
    <row r="1292" spans="2:17" x14ac:dyDescent="0.35">
      <c r="B1292" s="3">
        <v>45330</v>
      </c>
      <c r="C1292" s="4">
        <v>1285</v>
      </c>
      <c r="D1292" s="4">
        <v>236</v>
      </c>
      <c r="E1292" s="1">
        <v>-3.0840687724619301E-3</v>
      </c>
      <c r="F1292" s="1">
        <v>-3084.0687724619638</v>
      </c>
      <c r="G1292" s="1">
        <v>-1333.3727277861219</v>
      </c>
      <c r="H1292" s="4">
        <f t="shared" si="73"/>
        <v>10977.028053838643</v>
      </c>
      <c r="I1292" s="1">
        <f t="shared" si="74"/>
        <v>5854.7377516083507</v>
      </c>
      <c r="J1292" s="1" cm="1">
        <f t="array" ref="J1292">AVERAGE(IF(F743:F1292&lt;(-1*H1292),F743:F1292))</f>
        <v>-12967.208037198452</v>
      </c>
      <c r="K1292" s="1" cm="1">
        <f t="array" ref="K1292">AVERAGE(IF(G743:G1292&lt;(-1*I1292),G743:G1292))</f>
        <v>-7782.9068161623027</v>
      </c>
      <c r="L1292" s="1">
        <f t="shared" si="75"/>
        <v>-3084.0687724619302</v>
      </c>
      <c r="M1292" s="1">
        <f t="shared" si="76"/>
        <v>3084.0687724619302</v>
      </c>
      <c r="N1292" s="1">
        <f t="shared" si="77"/>
        <v>0</v>
      </c>
      <c r="O1292" s="1">
        <f t="shared" si="78"/>
        <v>0</v>
      </c>
      <c r="P1292" s="1">
        <f t="shared" si="79"/>
        <v>0</v>
      </c>
      <c r="Q1292" s="1">
        <f t="shared" si="80"/>
        <v>0</v>
      </c>
    </row>
    <row r="1293" spans="2:17" x14ac:dyDescent="0.35">
      <c r="B1293" s="3">
        <v>45331</v>
      </c>
      <c r="C1293" s="4">
        <v>1286</v>
      </c>
      <c r="D1293" s="4">
        <v>237</v>
      </c>
      <c r="E1293" s="1">
        <v>-6.9292535299547839E-4</v>
      </c>
      <c r="F1293" s="1">
        <v>-692.92535299551673</v>
      </c>
      <c r="G1293" s="1">
        <v>-314.77012119707791</v>
      </c>
      <c r="H1293" s="4">
        <f t="shared" si="73"/>
        <v>10977.028053838643</v>
      </c>
      <c r="I1293" s="1">
        <f t="shared" si="74"/>
        <v>5854.7377516083507</v>
      </c>
      <c r="J1293" s="1" cm="1">
        <f t="array" ref="J1293">AVERAGE(IF(F744:F1293&lt;(-1*H1293),F744:F1293))</f>
        <v>-12967.208037198452</v>
      </c>
      <c r="K1293" s="1" cm="1">
        <f t="array" ref="K1293">AVERAGE(IF(G744:G1293&lt;(-1*I1293),G744:G1293))</f>
        <v>-7782.9068161623027</v>
      </c>
      <c r="L1293" s="1">
        <f t="shared" si="75"/>
        <v>-692.92535299547842</v>
      </c>
      <c r="M1293" s="1">
        <f t="shared" si="76"/>
        <v>692.92535299547842</v>
      </c>
      <c r="N1293" s="1">
        <f t="shared" si="77"/>
        <v>0</v>
      </c>
      <c r="O1293" s="1">
        <f t="shared" si="78"/>
        <v>0</v>
      </c>
      <c r="P1293" s="1">
        <f t="shared" si="79"/>
        <v>0</v>
      </c>
      <c r="Q1293" s="1">
        <f t="shared" si="80"/>
        <v>0</v>
      </c>
    </row>
    <row r="1294" spans="2:17" x14ac:dyDescent="0.35">
      <c r="B1294" s="3">
        <v>45334</v>
      </c>
      <c r="C1294" s="4">
        <v>1287</v>
      </c>
      <c r="D1294" s="4">
        <v>238</v>
      </c>
      <c r="E1294" s="1">
        <v>5.0538770546388907E-4</v>
      </c>
      <c r="F1294" s="1">
        <v>505.38770546391606</v>
      </c>
      <c r="G1294" s="1">
        <v>248.55873395913849</v>
      </c>
      <c r="H1294" s="4">
        <f t="shared" si="73"/>
        <v>10977.028053838643</v>
      </c>
      <c r="I1294" s="1">
        <f t="shared" si="74"/>
        <v>5854.7377516083507</v>
      </c>
      <c r="J1294" s="1" cm="1">
        <f t="array" ref="J1294">AVERAGE(IF(F745:F1294&lt;(-1*H1294),F745:F1294))</f>
        <v>-12967.208037198452</v>
      </c>
      <c r="K1294" s="1" cm="1">
        <f t="array" ref="K1294">AVERAGE(IF(G745:G1294&lt;(-1*I1294),G745:G1294))</f>
        <v>-7782.9068161623027</v>
      </c>
      <c r="L1294" s="1">
        <f t="shared" si="75"/>
        <v>505.38770546388906</v>
      </c>
      <c r="M1294" s="1">
        <f t="shared" si="76"/>
        <v>-505.38770546388906</v>
      </c>
      <c r="N1294" s="1">
        <f t="shared" si="77"/>
        <v>0</v>
      </c>
      <c r="O1294" s="1">
        <f t="shared" si="78"/>
        <v>0</v>
      </c>
      <c r="P1294" s="1">
        <f t="shared" si="79"/>
        <v>0</v>
      </c>
      <c r="Q1294" s="1">
        <f t="shared" si="80"/>
        <v>0</v>
      </c>
    </row>
    <row r="1295" spans="2:17" x14ac:dyDescent="0.35">
      <c r="B1295" s="3">
        <v>45335</v>
      </c>
      <c r="C1295" s="4">
        <v>1288</v>
      </c>
      <c r="D1295" s="4">
        <v>239</v>
      </c>
      <c r="E1295" s="1">
        <v>-8.8731009165380174E-3</v>
      </c>
      <c r="F1295" s="1">
        <v>-8873.1009165380383</v>
      </c>
      <c r="G1295" s="1">
        <v>-4727.97699297486</v>
      </c>
      <c r="H1295" s="4">
        <f t="shared" si="73"/>
        <v>10977.028053838643</v>
      </c>
      <c r="I1295" s="1">
        <f t="shared" si="74"/>
        <v>5854.7377516083507</v>
      </c>
      <c r="J1295" s="1" cm="1">
        <f t="array" ref="J1295">AVERAGE(IF(F746:F1295&lt;(-1*H1295),F746:F1295))</f>
        <v>-12967.208037198452</v>
      </c>
      <c r="K1295" s="1" cm="1">
        <f t="array" ref="K1295">AVERAGE(IF(G746:G1295&lt;(-1*I1295),G746:G1295))</f>
        <v>-7782.9068161623027</v>
      </c>
      <c r="L1295" s="1">
        <f t="shared" si="75"/>
        <v>-8873.1009165380183</v>
      </c>
      <c r="M1295" s="1">
        <f t="shared" si="76"/>
        <v>8873.1009165380183</v>
      </c>
      <c r="N1295" s="1">
        <f t="shared" si="77"/>
        <v>0</v>
      </c>
      <c r="O1295" s="1">
        <f t="shared" si="78"/>
        <v>1</v>
      </c>
      <c r="P1295" s="1">
        <f t="shared" si="79"/>
        <v>0</v>
      </c>
      <c r="Q1295" s="1">
        <f t="shared" si="80"/>
        <v>0</v>
      </c>
    </row>
    <row r="1296" spans="2:17" x14ac:dyDescent="0.35">
      <c r="B1296" s="3">
        <v>45336</v>
      </c>
      <c r="C1296" s="4">
        <v>1289</v>
      </c>
      <c r="D1296" s="4">
        <v>240</v>
      </c>
      <c r="E1296" s="1">
        <v>3.8982366901146297E-3</v>
      </c>
      <c r="F1296" s="1">
        <v>3898.2366901146015</v>
      </c>
      <c r="G1296" s="1">
        <v>1667.4330714418847</v>
      </c>
      <c r="H1296" s="4">
        <f t="shared" si="73"/>
        <v>10977.028053838643</v>
      </c>
      <c r="I1296" s="1">
        <f t="shared" si="74"/>
        <v>5854.7377516083507</v>
      </c>
      <c r="J1296" s="1" cm="1">
        <f t="array" ref="J1296">AVERAGE(IF(F747:F1296&lt;(-1*H1296),F747:F1296))</f>
        <v>-12967.208037198452</v>
      </c>
      <c r="K1296" s="1" cm="1">
        <f t="array" ref="K1296">AVERAGE(IF(G747:G1296&lt;(-1*I1296),G747:G1296))</f>
        <v>-7782.9068161623027</v>
      </c>
      <c r="L1296" s="1">
        <f t="shared" si="75"/>
        <v>3898.2366901146297</v>
      </c>
      <c r="M1296" s="1">
        <f t="shared" si="76"/>
        <v>-3898.2366901146297</v>
      </c>
      <c r="N1296" s="1">
        <f t="shared" si="77"/>
        <v>0</v>
      </c>
      <c r="O1296" s="1">
        <f t="shared" si="78"/>
        <v>0</v>
      </c>
      <c r="P1296" s="1">
        <f t="shared" si="79"/>
        <v>0</v>
      </c>
      <c r="Q1296" s="1">
        <f t="shared" si="80"/>
        <v>0</v>
      </c>
    </row>
    <row r="1297" spans="2:17" x14ac:dyDescent="0.35">
      <c r="B1297" s="3">
        <v>45337</v>
      </c>
      <c r="C1297" s="4">
        <v>1290</v>
      </c>
      <c r="D1297" s="4">
        <v>241</v>
      </c>
      <c r="E1297" s="1">
        <v>2.7232707389968575E-3</v>
      </c>
      <c r="F1297" s="1">
        <v>2723.2707389969146</v>
      </c>
      <c r="G1297" s="1">
        <v>1203.1890919986242</v>
      </c>
      <c r="H1297" s="4">
        <f t="shared" si="73"/>
        <v>10977.028053838643</v>
      </c>
      <c r="I1297" s="1">
        <f t="shared" si="74"/>
        <v>5854.7377516083507</v>
      </c>
      <c r="J1297" s="1" cm="1">
        <f t="array" ref="J1297">AVERAGE(IF(F748:F1297&lt;(-1*H1297),F748:F1297))</f>
        <v>-12967.208037198452</v>
      </c>
      <c r="K1297" s="1" cm="1">
        <f t="array" ref="K1297">AVERAGE(IF(G748:G1297&lt;(-1*I1297),G748:G1297))</f>
        <v>-7782.9068161623027</v>
      </c>
      <c r="L1297" s="1">
        <f t="shared" si="75"/>
        <v>2723.2707389968573</v>
      </c>
      <c r="M1297" s="1">
        <f t="shared" si="76"/>
        <v>-2723.2707389968573</v>
      </c>
      <c r="N1297" s="1">
        <f t="shared" si="77"/>
        <v>0</v>
      </c>
      <c r="O1297" s="1">
        <f t="shared" si="78"/>
        <v>0</v>
      </c>
      <c r="P1297" s="1">
        <f t="shared" si="79"/>
        <v>0</v>
      </c>
      <c r="Q1297" s="1">
        <f t="shared" si="80"/>
        <v>0</v>
      </c>
    </row>
    <row r="1298" spans="2:17" x14ac:dyDescent="0.35">
      <c r="B1298" s="3">
        <v>45338</v>
      </c>
      <c r="C1298" s="4">
        <v>1291</v>
      </c>
      <c r="D1298" s="4">
        <v>242</v>
      </c>
      <c r="E1298" s="1">
        <v>-2.940990116741891E-3</v>
      </c>
      <c r="F1298" s="1">
        <v>-2940.9901167418575</v>
      </c>
      <c r="G1298" s="1">
        <v>-1373.1432322730273</v>
      </c>
      <c r="H1298" s="4">
        <f t="shared" si="73"/>
        <v>10977.028053838643</v>
      </c>
      <c r="I1298" s="1">
        <f t="shared" si="74"/>
        <v>5854.7377516083507</v>
      </c>
      <c r="J1298" s="1" cm="1">
        <f t="array" ref="J1298">AVERAGE(IF(F749:F1298&lt;(-1*H1298),F749:F1298))</f>
        <v>-12967.208037198452</v>
      </c>
      <c r="K1298" s="1" cm="1">
        <f t="array" ref="K1298">AVERAGE(IF(G749:G1298&lt;(-1*I1298),G749:G1298))</f>
        <v>-7782.9068161623027</v>
      </c>
      <c r="L1298" s="1">
        <f t="shared" si="75"/>
        <v>-2940.9901167418911</v>
      </c>
      <c r="M1298" s="1">
        <f t="shared" si="76"/>
        <v>2940.9901167418911</v>
      </c>
      <c r="N1298" s="1">
        <f t="shared" si="77"/>
        <v>0</v>
      </c>
      <c r="O1298" s="1">
        <f t="shared" si="78"/>
        <v>0</v>
      </c>
      <c r="P1298" s="1">
        <f t="shared" si="79"/>
        <v>0</v>
      </c>
      <c r="Q1298" s="1">
        <f t="shared" si="80"/>
        <v>0</v>
      </c>
    </row>
    <row r="1299" spans="2:17" x14ac:dyDescent="0.35">
      <c r="B1299" s="3">
        <v>45342</v>
      </c>
      <c r="C1299" s="4">
        <v>1292</v>
      </c>
      <c r="D1299" s="4">
        <v>243</v>
      </c>
      <c r="E1299" s="1">
        <v>1.5450397935793988E-3</v>
      </c>
      <c r="F1299" s="1">
        <v>1545.0397935793735</v>
      </c>
      <c r="G1299" s="1">
        <v>756.54167357083361</v>
      </c>
      <c r="H1299" s="4">
        <f t="shared" si="73"/>
        <v>10977.028053838643</v>
      </c>
      <c r="I1299" s="1">
        <f t="shared" si="74"/>
        <v>5854.7377516083507</v>
      </c>
      <c r="J1299" s="1" cm="1">
        <f t="array" ref="J1299">AVERAGE(IF(F750:F1299&lt;(-1*H1299),F750:F1299))</f>
        <v>-12967.208037198452</v>
      </c>
      <c r="K1299" s="1" cm="1">
        <f t="array" ref="K1299">AVERAGE(IF(G750:G1299&lt;(-1*I1299),G750:G1299))</f>
        <v>-7782.9068161623027</v>
      </c>
      <c r="L1299" s="1">
        <f t="shared" si="75"/>
        <v>1545.0397935793987</v>
      </c>
      <c r="M1299" s="1">
        <f t="shared" si="76"/>
        <v>-1545.0397935793987</v>
      </c>
      <c r="N1299" s="1">
        <f t="shared" si="77"/>
        <v>0</v>
      </c>
      <c r="O1299" s="1">
        <f t="shared" si="78"/>
        <v>0</v>
      </c>
      <c r="P1299" s="1">
        <f t="shared" si="79"/>
        <v>0</v>
      </c>
      <c r="Q1299" s="1">
        <f t="shared" si="80"/>
        <v>0</v>
      </c>
    </row>
    <row r="1300" spans="2:17" x14ac:dyDescent="0.35">
      <c r="B1300" s="3">
        <v>45343</v>
      </c>
      <c r="C1300" s="4">
        <v>1293</v>
      </c>
      <c r="D1300" s="4">
        <v>244</v>
      </c>
      <c r="E1300" s="1">
        <v>-2.2069034662058258E-3</v>
      </c>
      <c r="F1300" s="1">
        <v>-2206.9034662058111</v>
      </c>
      <c r="G1300" s="1">
        <v>-1159.9099794285887</v>
      </c>
      <c r="H1300" s="4">
        <f t="shared" si="73"/>
        <v>10977.028053838643</v>
      </c>
      <c r="I1300" s="1">
        <f t="shared" si="74"/>
        <v>5854.7377516083507</v>
      </c>
      <c r="J1300" s="1" cm="1">
        <f t="array" ref="J1300">AVERAGE(IF(F751:F1300&lt;(-1*H1300),F751:F1300))</f>
        <v>-12967.208037198452</v>
      </c>
      <c r="K1300" s="1" cm="1">
        <f t="array" ref="K1300">AVERAGE(IF(G751:G1300&lt;(-1*I1300),G751:G1300))</f>
        <v>-7782.9068161623027</v>
      </c>
      <c r="L1300" s="1">
        <f t="shared" si="75"/>
        <v>-2206.9034662058257</v>
      </c>
      <c r="M1300" s="1">
        <f t="shared" si="76"/>
        <v>2206.9034662058257</v>
      </c>
      <c r="N1300" s="1">
        <f t="shared" si="77"/>
        <v>0</v>
      </c>
      <c r="O1300" s="1">
        <f t="shared" si="78"/>
        <v>0</v>
      </c>
      <c r="P1300" s="1">
        <f t="shared" si="79"/>
        <v>0</v>
      </c>
      <c r="Q1300" s="1">
        <f t="shared" si="80"/>
        <v>0</v>
      </c>
    </row>
    <row r="1301" spans="2:17" x14ac:dyDescent="0.35">
      <c r="B1301" s="3">
        <v>45344</v>
      </c>
      <c r="C1301" s="4">
        <v>1294</v>
      </c>
      <c r="D1301" s="4">
        <v>245</v>
      </c>
      <c r="E1301" s="1">
        <v>5.9616989922895314E-4</v>
      </c>
      <c r="F1301" s="1">
        <v>596.16989922896028</v>
      </c>
      <c r="G1301" s="1">
        <v>331.71892890289377</v>
      </c>
      <c r="H1301" s="4">
        <f t="shared" si="73"/>
        <v>10977.028053838643</v>
      </c>
      <c r="I1301" s="1">
        <f t="shared" si="74"/>
        <v>5854.7377516083507</v>
      </c>
      <c r="J1301" s="1" cm="1">
        <f t="array" ref="J1301">AVERAGE(IF(F752:F1301&lt;(-1*H1301),F752:F1301))</f>
        <v>-12967.208037198452</v>
      </c>
      <c r="K1301" s="1" cm="1">
        <f t="array" ref="K1301">AVERAGE(IF(G752:G1301&lt;(-1*I1301),G752:G1301))</f>
        <v>-7782.9068161623027</v>
      </c>
      <c r="L1301" s="1">
        <f t="shared" si="75"/>
        <v>596.16989922895311</v>
      </c>
      <c r="M1301" s="1">
        <f t="shared" si="76"/>
        <v>-596.16989922895311</v>
      </c>
      <c r="N1301" s="1">
        <f t="shared" si="77"/>
        <v>0</v>
      </c>
      <c r="O1301" s="1">
        <f t="shared" si="78"/>
        <v>0</v>
      </c>
      <c r="P1301" s="1">
        <f t="shared" si="79"/>
        <v>0</v>
      </c>
      <c r="Q1301" s="1">
        <f t="shared" si="80"/>
        <v>0</v>
      </c>
    </row>
    <row r="1302" spans="2:17" x14ac:dyDescent="0.35">
      <c r="B1302" s="3">
        <v>45345</v>
      </c>
      <c r="C1302" s="4">
        <v>1295</v>
      </c>
      <c r="D1302" s="4">
        <v>246</v>
      </c>
      <c r="E1302" s="1">
        <v>3.261487879888599E-3</v>
      </c>
      <c r="F1302" s="1">
        <v>3261.4878798886202</v>
      </c>
      <c r="G1302" s="1">
        <v>1964.381066122965</v>
      </c>
      <c r="H1302" s="4">
        <f t="shared" si="73"/>
        <v>10977.028053838643</v>
      </c>
      <c r="I1302" s="1">
        <f t="shared" si="74"/>
        <v>5854.7377516083507</v>
      </c>
      <c r="J1302" s="1" cm="1">
        <f t="array" ref="J1302">AVERAGE(IF(F753:F1302&lt;(-1*H1302),F753:F1302))</f>
        <v>-12967.208037198452</v>
      </c>
      <c r="K1302" s="1" cm="1">
        <f t="array" ref="K1302">AVERAGE(IF(G753:G1302&lt;(-1*I1302),G753:G1302))</f>
        <v>-7782.9068161623027</v>
      </c>
      <c r="L1302" s="1">
        <f t="shared" si="75"/>
        <v>3261.4878798885989</v>
      </c>
      <c r="M1302" s="1">
        <f t="shared" si="76"/>
        <v>-3261.4878798885989</v>
      </c>
      <c r="N1302" s="1">
        <f t="shared" si="77"/>
        <v>0</v>
      </c>
      <c r="O1302" s="1">
        <f t="shared" si="78"/>
        <v>0</v>
      </c>
      <c r="P1302" s="1">
        <f t="shared" si="79"/>
        <v>0</v>
      </c>
      <c r="Q1302" s="1">
        <f t="shared" si="80"/>
        <v>0</v>
      </c>
    </row>
    <row r="1303" spans="2:17" x14ac:dyDescent="0.35">
      <c r="B1303" s="3">
        <v>45348</v>
      </c>
      <c r="C1303" s="4">
        <v>1296</v>
      </c>
      <c r="D1303" s="4">
        <v>247</v>
      </c>
      <c r="E1303" s="1">
        <v>-2.2004058745118352E-3</v>
      </c>
      <c r="F1303" s="1">
        <v>-2200.4058745118091</v>
      </c>
      <c r="G1303" s="1">
        <v>-1344.8370855890921</v>
      </c>
      <c r="H1303" s="4">
        <f t="shared" si="73"/>
        <v>10977.028053838643</v>
      </c>
      <c r="I1303" s="1">
        <f t="shared" si="74"/>
        <v>5854.7377516083507</v>
      </c>
      <c r="J1303" s="1" cm="1">
        <f t="array" ref="J1303">AVERAGE(IF(F754:F1303&lt;(-1*H1303),F754:F1303))</f>
        <v>-12967.208037198452</v>
      </c>
      <c r="K1303" s="1" cm="1">
        <f t="array" ref="K1303">AVERAGE(IF(G754:G1303&lt;(-1*I1303),G754:G1303))</f>
        <v>-7782.9068161623027</v>
      </c>
      <c r="L1303" s="1">
        <f t="shared" si="75"/>
        <v>-2200.4058745118355</v>
      </c>
      <c r="M1303" s="1">
        <f t="shared" si="76"/>
        <v>2200.4058745118355</v>
      </c>
      <c r="N1303" s="1">
        <f t="shared" si="77"/>
        <v>0</v>
      </c>
      <c r="O1303" s="1">
        <f t="shared" si="78"/>
        <v>0</v>
      </c>
      <c r="P1303" s="1">
        <f t="shared" si="79"/>
        <v>0</v>
      </c>
      <c r="Q1303" s="1">
        <f t="shared" si="80"/>
        <v>0</v>
      </c>
    </row>
    <row r="1304" spans="2:17" x14ac:dyDescent="0.35">
      <c r="B1304" s="3">
        <v>45349</v>
      </c>
      <c r="C1304" s="4">
        <v>1297</v>
      </c>
      <c r="D1304" s="4">
        <v>248</v>
      </c>
      <c r="E1304" s="1">
        <v>-1.4019527934556659E-3</v>
      </c>
      <c r="F1304" s="1">
        <v>-1401.9527934556827</v>
      </c>
      <c r="G1304" s="1">
        <v>-899.80590955275295</v>
      </c>
      <c r="H1304" s="4">
        <f t="shared" si="73"/>
        <v>10977.028053838643</v>
      </c>
      <c r="I1304" s="1">
        <f t="shared" si="74"/>
        <v>5854.7377516083507</v>
      </c>
      <c r="J1304" s="1" cm="1">
        <f t="array" ref="J1304">AVERAGE(IF(F755:F1304&lt;(-1*H1304),F755:F1304))</f>
        <v>-12967.208037198452</v>
      </c>
      <c r="K1304" s="1" cm="1">
        <f t="array" ref="K1304">AVERAGE(IF(G755:G1304&lt;(-1*I1304),G755:G1304))</f>
        <v>-7782.9068161623027</v>
      </c>
      <c r="L1304" s="1">
        <f t="shared" si="75"/>
        <v>-1401.9527934556659</v>
      </c>
      <c r="M1304" s="1">
        <f t="shared" si="76"/>
        <v>1401.9527934556659</v>
      </c>
      <c r="N1304" s="1">
        <f t="shared" si="77"/>
        <v>0</v>
      </c>
      <c r="O1304" s="1">
        <f t="shared" si="78"/>
        <v>0</v>
      </c>
      <c r="P1304" s="1">
        <f t="shared" si="79"/>
        <v>0</v>
      </c>
      <c r="Q1304" s="1">
        <f t="shared" si="80"/>
        <v>0</v>
      </c>
    </row>
    <row r="1305" spans="2:17" x14ac:dyDescent="0.35">
      <c r="B1305" s="3">
        <v>45350</v>
      </c>
      <c r="C1305" s="4">
        <v>1298</v>
      </c>
      <c r="D1305" s="4">
        <v>249</v>
      </c>
      <c r="E1305" s="1">
        <v>1.4732672174097921E-3</v>
      </c>
      <c r="F1305" s="1">
        <v>1473.267217409797</v>
      </c>
      <c r="G1305" s="1">
        <v>1010.6222269984718</v>
      </c>
      <c r="H1305" s="4">
        <f t="shared" si="73"/>
        <v>10977.028053838643</v>
      </c>
      <c r="I1305" s="1">
        <f t="shared" si="74"/>
        <v>5854.7377516083507</v>
      </c>
      <c r="J1305" s="1" cm="1">
        <f t="array" ref="J1305">AVERAGE(IF(F756:F1305&lt;(-1*H1305),F756:F1305))</f>
        <v>-12967.208037198452</v>
      </c>
      <c r="K1305" s="1" cm="1">
        <f t="array" ref="K1305">AVERAGE(IF(G756:G1305&lt;(-1*I1305),G756:G1305))</f>
        <v>-7782.9068161623027</v>
      </c>
      <c r="L1305" s="1">
        <f t="shared" si="75"/>
        <v>1473.267217409792</v>
      </c>
      <c r="M1305" s="1">
        <f t="shared" si="76"/>
        <v>-1473.267217409792</v>
      </c>
      <c r="N1305" s="1">
        <f t="shared" si="77"/>
        <v>0</v>
      </c>
      <c r="O1305" s="1">
        <f t="shared" si="78"/>
        <v>0</v>
      </c>
      <c r="P1305" s="1">
        <f t="shared" si="79"/>
        <v>0</v>
      </c>
      <c r="Q1305" s="1">
        <f t="shared" si="80"/>
        <v>0</v>
      </c>
    </row>
    <row r="1306" spans="2:17" x14ac:dyDescent="0.35">
      <c r="B1306" s="3">
        <v>45351</v>
      </c>
      <c r="C1306" s="4">
        <v>1299</v>
      </c>
      <c r="D1306" s="4">
        <v>250</v>
      </c>
      <c r="E1306" s="1">
        <v>1.4878160824710329E-3</v>
      </c>
      <c r="F1306" s="1">
        <v>1487.8160824710503</v>
      </c>
      <c r="G1306" s="1">
        <v>1086.6907240649814</v>
      </c>
      <c r="H1306" s="4">
        <f t="shared" si="73"/>
        <v>10977.028053838643</v>
      </c>
      <c r="I1306" s="1">
        <f t="shared" si="74"/>
        <v>5854.7377516083507</v>
      </c>
      <c r="J1306" s="1" cm="1">
        <f t="array" ref="J1306">AVERAGE(IF(F757:F1306&lt;(-1*H1306),F757:F1306))</f>
        <v>-12967.208037198452</v>
      </c>
      <c r="K1306" s="1" cm="1">
        <f t="array" ref="K1306">AVERAGE(IF(G757:G1306&lt;(-1*I1306),G757:G1306))</f>
        <v>-7782.9068161623027</v>
      </c>
      <c r="L1306" s="1">
        <f t="shared" si="75"/>
        <v>1487.8160824710328</v>
      </c>
      <c r="M1306" s="1">
        <f t="shared" si="76"/>
        <v>-1487.8160824710328</v>
      </c>
      <c r="N1306" s="1">
        <f t="shared" si="77"/>
        <v>0</v>
      </c>
      <c r="O1306" s="1">
        <f t="shared" si="78"/>
        <v>0</v>
      </c>
      <c r="P1306" s="1">
        <f t="shared" si="79"/>
        <v>0</v>
      </c>
      <c r="Q1306" s="1">
        <f t="shared" si="80"/>
        <v>0</v>
      </c>
    </row>
    <row r="1307" spans="2:17" x14ac:dyDescent="0.35">
      <c r="B1307" s="3">
        <v>45352</v>
      </c>
      <c r="C1307" s="4">
        <v>1300</v>
      </c>
      <c r="D1307" s="4">
        <v>251</v>
      </c>
      <c r="E1307" s="1">
        <v>3.947071957130492E-3</v>
      </c>
      <c r="F1307" s="1">
        <v>3947.0719571304508</v>
      </c>
      <c r="G1307" s="1">
        <v>3060.9169852113982</v>
      </c>
      <c r="H1307" s="4">
        <f t="shared" si="73"/>
        <v>10977.028053838643</v>
      </c>
      <c r="I1307" s="1">
        <f t="shared" si="74"/>
        <v>5854.7377516083507</v>
      </c>
      <c r="J1307" s="1" cm="1">
        <f t="array" ref="J1307">AVERAGE(IF(F758:F1307&lt;(-1*H1307),F758:F1307))</f>
        <v>-12967.208037198452</v>
      </c>
      <c r="K1307" s="1" cm="1">
        <f t="array" ref="K1307">AVERAGE(IF(G758:G1307&lt;(-1*I1307),G758:G1307))</f>
        <v>-7782.9068161623027</v>
      </c>
      <c r="L1307" s="1">
        <f t="shared" si="75"/>
        <v>3947.0719571304921</v>
      </c>
      <c r="M1307" s="1">
        <f t="shared" si="76"/>
        <v>-3947.0719571304921</v>
      </c>
      <c r="N1307" s="1">
        <f t="shared" si="77"/>
        <v>0</v>
      </c>
      <c r="O1307" s="1">
        <f t="shared" si="78"/>
        <v>0</v>
      </c>
      <c r="P1307" s="1">
        <f t="shared" si="79"/>
        <v>0</v>
      </c>
      <c r="Q1307" s="1">
        <f t="shared" si="80"/>
        <v>0</v>
      </c>
    </row>
    <row r="1308" spans="2:17" x14ac:dyDescent="0.35">
      <c r="B1308" s="3">
        <v>45355</v>
      </c>
      <c r="C1308" s="4">
        <v>1301</v>
      </c>
      <c r="D1308" s="4">
        <v>252</v>
      </c>
      <c r="E1308" s="1">
        <v>-1.993083123134978E-3</v>
      </c>
      <c r="F1308" s="1">
        <v>-1993.0831231350312</v>
      </c>
      <c r="G1308" s="1">
        <v>-1444.9731617176665</v>
      </c>
      <c r="H1308" s="4">
        <f t="shared" si="73"/>
        <v>10977.028053838643</v>
      </c>
      <c r="I1308" s="1">
        <f t="shared" si="74"/>
        <v>5854.7377516083507</v>
      </c>
      <c r="J1308" s="1" cm="1">
        <f t="array" ref="J1308">AVERAGE(IF(F759:F1308&lt;(-1*H1308),F759:F1308))</f>
        <v>-12967.208037198452</v>
      </c>
      <c r="K1308" s="1" cm="1">
        <f t="array" ref="K1308">AVERAGE(IF(G759:G1308&lt;(-1*I1308),G759:G1308))</f>
        <v>-7782.9068161623027</v>
      </c>
      <c r="L1308" s="1">
        <f t="shared" si="75"/>
        <v>-1993.083123134978</v>
      </c>
      <c r="M1308" s="1">
        <f t="shared" si="76"/>
        <v>1993.083123134978</v>
      </c>
      <c r="N1308" s="1">
        <f t="shared" si="77"/>
        <v>0</v>
      </c>
      <c r="O1308" s="1">
        <f t="shared" si="78"/>
        <v>0</v>
      </c>
      <c r="P1308" s="1">
        <f t="shared" si="79"/>
        <v>0</v>
      </c>
      <c r="Q1308" s="1">
        <f t="shared" si="80"/>
        <v>0</v>
      </c>
    </row>
    <row r="1309" spans="2:17" x14ac:dyDescent="0.35">
      <c r="B1309" s="3">
        <v>45356</v>
      </c>
      <c r="C1309" s="4">
        <v>1302</v>
      </c>
      <c r="D1309" s="4">
        <v>253</v>
      </c>
      <c r="E1309" s="1">
        <v>4.9495251856034508E-3</v>
      </c>
      <c r="F1309" s="1">
        <v>4949.5251856034156</v>
      </c>
      <c r="G1309" s="1">
        <v>3750.2156326908107</v>
      </c>
      <c r="H1309" s="4">
        <f t="shared" si="73"/>
        <v>10977.028053838643</v>
      </c>
      <c r="I1309" s="1">
        <f t="shared" si="74"/>
        <v>5854.7377516083507</v>
      </c>
      <c r="J1309" s="1" cm="1">
        <f t="array" ref="J1309">AVERAGE(IF(F760:F1309&lt;(-1*H1309),F760:F1309))</f>
        <v>-12967.208037198452</v>
      </c>
      <c r="K1309" s="1" cm="1">
        <f t="array" ref="K1309">AVERAGE(IF(G760:G1309&lt;(-1*I1309),G760:G1309))</f>
        <v>-7782.9068161623027</v>
      </c>
      <c r="L1309" s="1">
        <f t="shared" si="75"/>
        <v>4949.5251856034511</v>
      </c>
      <c r="M1309" s="1">
        <f t="shared" si="76"/>
        <v>-4949.5251856034511</v>
      </c>
      <c r="N1309" s="1">
        <f t="shared" si="77"/>
        <v>0</v>
      </c>
      <c r="O1309" s="1">
        <f t="shared" si="78"/>
        <v>0</v>
      </c>
      <c r="P1309" s="1">
        <f t="shared" si="79"/>
        <v>0</v>
      </c>
      <c r="Q1309" s="1">
        <f t="shared" si="80"/>
        <v>0</v>
      </c>
    </row>
    <row r="1310" spans="2:17" x14ac:dyDescent="0.35">
      <c r="B1310" s="3">
        <v>45357</v>
      </c>
      <c r="C1310" s="4">
        <v>1303</v>
      </c>
      <c r="D1310" s="4">
        <v>254</v>
      </c>
      <c r="E1310" s="1">
        <v>1.7265872234566344E-3</v>
      </c>
      <c r="F1310" s="1">
        <v>1726.5872234565904</v>
      </c>
      <c r="G1310" s="1">
        <v>1151.1317266803278</v>
      </c>
      <c r="H1310" s="4">
        <f t="shared" si="73"/>
        <v>10977.028053838643</v>
      </c>
      <c r="I1310" s="1">
        <f t="shared" si="74"/>
        <v>5854.7377516083507</v>
      </c>
      <c r="J1310" s="1" cm="1">
        <f t="array" ref="J1310">AVERAGE(IF(F761:F1310&lt;(-1*H1310),F761:F1310))</f>
        <v>-12967.208037198452</v>
      </c>
      <c r="K1310" s="1" cm="1">
        <f t="array" ref="K1310">AVERAGE(IF(G761:G1310&lt;(-1*I1310),G761:G1310))</f>
        <v>-7782.9068161623027</v>
      </c>
      <c r="L1310" s="1">
        <f t="shared" si="75"/>
        <v>1726.5872234566343</v>
      </c>
      <c r="M1310" s="1">
        <f t="shared" si="76"/>
        <v>-1726.5872234566343</v>
      </c>
      <c r="N1310" s="1">
        <f t="shared" si="77"/>
        <v>0</v>
      </c>
      <c r="O1310" s="1">
        <f t="shared" si="78"/>
        <v>0</v>
      </c>
      <c r="P1310" s="1">
        <f t="shared" si="79"/>
        <v>0</v>
      </c>
      <c r="Q1310" s="1">
        <f t="shared" si="80"/>
        <v>0</v>
      </c>
    </row>
    <row r="1311" spans="2:17" x14ac:dyDescent="0.35">
      <c r="B1311" s="3">
        <v>45358</v>
      </c>
      <c r="C1311" s="4">
        <v>1304</v>
      </c>
      <c r="D1311" s="4">
        <v>255</v>
      </c>
      <c r="E1311" s="1">
        <v>1.7676783599382168E-3</v>
      </c>
      <c r="F1311" s="1">
        <v>1767.6783599382034</v>
      </c>
      <c r="G1311" s="1">
        <v>1248.1134783318466</v>
      </c>
      <c r="H1311" s="4">
        <f t="shared" si="73"/>
        <v>10977.028053838643</v>
      </c>
      <c r="I1311" s="1">
        <f t="shared" si="74"/>
        <v>5854.7377516083507</v>
      </c>
      <c r="J1311" s="1" cm="1">
        <f t="array" ref="J1311">AVERAGE(IF(F762:F1311&lt;(-1*H1311),F762:F1311))</f>
        <v>-12967.208037198452</v>
      </c>
      <c r="K1311" s="1" cm="1">
        <f t="array" ref="K1311">AVERAGE(IF(G762:G1311&lt;(-1*I1311),G762:G1311))</f>
        <v>-7782.9068161623027</v>
      </c>
      <c r="L1311" s="1">
        <f t="shared" si="75"/>
        <v>1767.6783599382168</v>
      </c>
      <c r="M1311" s="1">
        <f t="shared" si="76"/>
        <v>-1767.6783599382168</v>
      </c>
      <c r="N1311" s="1">
        <f t="shared" si="77"/>
        <v>0</v>
      </c>
      <c r="O1311" s="1">
        <f t="shared" si="78"/>
        <v>0</v>
      </c>
      <c r="P1311" s="1">
        <f t="shared" si="79"/>
        <v>0</v>
      </c>
      <c r="Q1311" s="1">
        <f t="shared" si="80"/>
        <v>0</v>
      </c>
    </row>
    <row r="1312" spans="2:17" x14ac:dyDescent="0.35">
      <c r="B1312" s="3">
        <v>45359</v>
      </c>
      <c r="C1312" s="4">
        <v>1305</v>
      </c>
      <c r="D1312" s="4">
        <v>256</v>
      </c>
      <c r="E1312" s="1">
        <v>8.1857911755528695E-4</v>
      </c>
      <c r="F1312" s="1">
        <v>818.57911755528767</v>
      </c>
      <c r="G1312" s="1">
        <v>609.6125385919778</v>
      </c>
      <c r="H1312" s="4">
        <f t="shared" si="73"/>
        <v>10977.028053838643</v>
      </c>
      <c r="I1312" s="1">
        <f t="shared" si="74"/>
        <v>5854.7377516083507</v>
      </c>
      <c r="J1312" s="1" cm="1">
        <f t="array" ref="J1312">AVERAGE(IF(F763:F1312&lt;(-1*H1312),F763:F1312))</f>
        <v>-12967.208037198452</v>
      </c>
      <c r="K1312" s="1" cm="1">
        <f t="array" ref="K1312">AVERAGE(IF(G763:G1312&lt;(-1*I1312),G763:G1312))</f>
        <v>-7782.9068161623027</v>
      </c>
      <c r="L1312" s="1">
        <f t="shared" si="75"/>
        <v>818.57911755528698</v>
      </c>
      <c r="M1312" s="1">
        <f t="shared" si="76"/>
        <v>-818.57911755528698</v>
      </c>
      <c r="N1312" s="1">
        <f t="shared" si="77"/>
        <v>0</v>
      </c>
      <c r="O1312" s="1">
        <f t="shared" si="78"/>
        <v>0</v>
      </c>
      <c r="P1312" s="1">
        <f t="shared" si="79"/>
        <v>0</v>
      </c>
      <c r="Q1312" s="1">
        <f t="shared" si="80"/>
        <v>0</v>
      </c>
    </row>
    <row r="1313" spans="2:17" x14ac:dyDescent="0.35">
      <c r="B1313" s="3">
        <v>45362</v>
      </c>
      <c r="C1313" s="4">
        <v>1306</v>
      </c>
      <c r="D1313" s="4">
        <v>257</v>
      </c>
      <c r="E1313" s="1">
        <v>-4.9267268233436467E-4</v>
      </c>
      <c r="F1313" s="1">
        <v>-492.67268233431969</v>
      </c>
      <c r="G1313" s="1">
        <v>-395.25907503148534</v>
      </c>
      <c r="H1313" s="4">
        <f t="shared" si="73"/>
        <v>10977.028053838643</v>
      </c>
      <c r="I1313" s="1">
        <f t="shared" si="74"/>
        <v>5854.7377516083507</v>
      </c>
      <c r="J1313" s="1" cm="1">
        <f t="array" ref="J1313">AVERAGE(IF(F764:F1313&lt;(-1*H1313),F764:F1313))</f>
        <v>-12967.208037198452</v>
      </c>
      <c r="K1313" s="1" cm="1">
        <f t="array" ref="K1313">AVERAGE(IF(G764:G1313&lt;(-1*I1313),G764:G1313))</f>
        <v>-7782.9068161623027</v>
      </c>
      <c r="L1313" s="1">
        <f t="shared" si="75"/>
        <v>-492.67268233436465</v>
      </c>
      <c r="M1313" s="1">
        <f t="shared" si="76"/>
        <v>492.67268233436465</v>
      </c>
      <c r="N1313" s="1">
        <f t="shared" si="77"/>
        <v>0</v>
      </c>
      <c r="O1313" s="1">
        <f t="shared" si="78"/>
        <v>0</v>
      </c>
      <c r="P1313" s="1">
        <f t="shared" si="79"/>
        <v>0</v>
      </c>
      <c r="Q1313" s="1">
        <f t="shared" si="80"/>
        <v>0</v>
      </c>
    </row>
    <row r="1314" spans="2:17" x14ac:dyDescent="0.35">
      <c r="B1314" s="3">
        <v>45363</v>
      </c>
      <c r="C1314" s="4">
        <v>1307</v>
      </c>
      <c r="D1314" s="4">
        <v>258</v>
      </c>
      <c r="E1314" s="1">
        <v>-2.6560230361592804E-3</v>
      </c>
      <c r="F1314" s="1">
        <v>-2656.0230361592257</v>
      </c>
      <c r="G1314" s="1">
        <v>-2304.6038837694318</v>
      </c>
      <c r="H1314" s="4">
        <f t="shared" si="73"/>
        <v>10977.028053838643</v>
      </c>
      <c r="I1314" s="1">
        <f t="shared" si="74"/>
        <v>5854.7377516083507</v>
      </c>
      <c r="J1314" s="1" cm="1">
        <f t="array" ref="J1314">AVERAGE(IF(F765:F1314&lt;(-1*H1314),F765:F1314))</f>
        <v>-12967.208037198452</v>
      </c>
      <c r="K1314" s="1" cm="1">
        <f t="array" ref="K1314">AVERAGE(IF(G765:G1314&lt;(-1*I1314),G765:G1314))</f>
        <v>-7782.9068161623027</v>
      </c>
      <c r="L1314" s="1">
        <f t="shared" si="75"/>
        <v>-2656.0230361592803</v>
      </c>
      <c r="M1314" s="1">
        <f t="shared" si="76"/>
        <v>2656.0230361592803</v>
      </c>
      <c r="N1314" s="1">
        <f t="shared" si="77"/>
        <v>0</v>
      </c>
      <c r="O1314" s="1">
        <f t="shared" si="78"/>
        <v>0</v>
      </c>
      <c r="P1314" s="1">
        <f t="shared" si="79"/>
        <v>0</v>
      </c>
      <c r="Q1314" s="1">
        <f t="shared" si="80"/>
        <v>0</v>
      </c>
    </row>
    <row r="1315" spans="2:17" x14ac:dyDescent="0.35">
      <c r="B1315" s="3">
        <v>45364</v>
      </c>
      <c r="C1315" s="4">
        <v>1308</v>
      </c>
      <c r="D1315" s="4">
        <v>259</v>
      </c>
      <c r="E1315" s="1">
        <v>-1.2484112584765397E-3</v>
      </c>
      <c r="F1315" s="1">
        <v>-1248.4112584765535</v>
      </c>
      <c r="G1315" s="1">
        <v>-1074.27442273682</v>
      </c>
      <c r="H1315" s="4">
        <f t="shared" si="73"/>
        <v>10977.028053838643</v>
      </c>
      <c r="I1315" s="1">
        <f t="shared" si="74"/>
        <v>5830.4491958621711</v>
      </c>
      <c r="J1315" s="1" cm="1">
        <f t="array" ref="J1315">AVERAGE(IF(F766:F1315&lt;(-1*H1315),F766:F1315))</f>
        <v>-12967.208037198452</v>
      </c>
      <c r="K1315" s="1" cm="1">
        <f t="array" ref="K1315">AVERAGE(IF(G766:G1315&lt;(-1*I1315),G766:G1315))</f>
        <v>-6900.9113448574763</v>
      </c>
      <c r="L1315" s="1">
        <f t="shared" si="75"/>
        <v>-1248.4112584765396</v>
      </c>
      <c r="M1315" s="1">
        <f t="shared" si="76"/>
        <v>1248.4112584765396</v>
      </c>
      <c r="N1315" s="1">
        <f t="shared" si="77"/>
        <v>0</v>
      </c>
      <c r="O1315" s="1">
        <f t="shared" si="78"/>
        <v>0</v>
      </c>
      <c r="P1315" s="1">
        <f t="shared" si="79"/>
        <v>0</v>
      </c>
      <c r="Q1315" s="1">
        <f t="shared" si="80"/>
        <v>0</v>
      </c>
    </row>
    <row r="1316" spans="2:17" x14ac:dyDescent="0.35">
      <c r="B1316" s="3">
        <v>45365</v>
      </c>
      <c r="C1316" s="4">
        <v>1309</v>
      </c>
      <c r="D1316" s="4">
        <v>260</v>
      </c>
      <c r="E1316" s="1">
        <v>-6.0486877906642048E-3</v>
      </c>
      <c r="F1316" s="1">
        <v>-6048.6877906642621</v>
      </c>
      <c r="G1316" s="1">
        <v>-5528.9775904252965</v>
      </c>
      <c r="H1316" s="4">
        <f t="shared" si="73"/>
        <v>10977.028053838643</v>
      </c>
      <c r="I1316" s="1">
        <f t="shared" si="74"/>
        <v>5830.4491958621711</v>
      </c>
      <c r="J1316" s="1" cm="1">
        <f t="array" ref="J1316">AVERAGE(IF(F767:F1316&lt;(-1*H1316),F767:F1316))</f>
        <v>-12967.208037198452</v>
      </c>
      <c r="K1316" s="1" cm="1">
        <f t="array" ref="K1316">AVERAGE(IF(G767:G1316&lt;(-1*I1316),G767:G1316))</f>
        <v>-6900.9113448574763</v>
      </c>
      <c r="L1316" s="1">
        <f t="shared" si="75"/>
        <v>-6048.6877906642048</v>
      </c>
      <c r="M1316" s="1">
        <f t="shared" si="76"/>
        <v>6048.6877906642048</v>
      </c>
      <c r="N1316" s="1">
        <f t="shared" si="77"/>
        <v>0</v>
      </c>
      <c r="O1316" s="1">
        <f t="shared" si="78"/>
        <v>1</v>
      </c>
      <c r="P1316" s="1">
        <f t="shared" si="79"/>
        <v>0</v>
      </c>
      <c r="Q1316" s="1">
        <f t="shared" si="80"/>
        <v>0</v>
      </c>
    </row>
    <row r="1317" spans="2:17" x14ac:dyDescent="0.35">
      <c r="B1317" s="3">
        <v>45366</v>
      </c>
      <c r="C1317" s="4">
        <v>1310</v>
      </c>
      <c r="D1317" s="4">
        <v>261</v>
      </c>
      <c r="E1317" s="1">
        <v>-2.9261066039064772E-4</v>
      </c>
      <c r="F1317" s="1">
        <v>-292.61066039069556</v>
      </c>
      <c r="G1317" s="1">
        <v>-198.82174394179535</v>
      </c>
      <c r="H1317" s="4">
        <f t="shared" si="73"/>
        <v>10977.028053838643</v>
      </c>
      <c r="I1317" s="1">
        <f t="shared" si="74"/>
        <v>5830.4491958621711</v>
      </c>
      <c r="J1317" s="1" cm="1">
        <f t="array" ref="J1317">AVERAGE(IF(F768:F1317&lt;(-1*H1317),F768:F1317))</f>
        <v>-12967.208037198452</v>
      </c>
      <c r="K1317" s="1" cm="1">
        <f t="array" ref="K1317">AVERAGE(IF(G768:G1317&lt;(-1*I1317),G768:G1317))</f>
        <v>-6900.9113448574763</v>
      </c>
      <c r="L1317" s="1">
        <f t="shared" si="75"/>
        <v>-292.61066039064769</v>
      </c>
      <c r="M1317" s="1">
        <f t="shared" si="76"/>
        <v>292.61066039064769</v>
      </c>
      <c r="N1317" s="1">
        <f t="shared" si="77"/>
        <v>0</v>
      </c>
      <c r="O1317" s="1">
        <f t="shared" si="78"/>
        <v>0</v>
      </c>
      <c r="P1317" s="1">
        <f t="shared" si="79"/>
        <v>0</v>
      </c>
      <c r="Q1317" s="1">
        <f t="shared" si="80"/>
        <v>0</v>
      </c>
    </row>
    <row r="1318" spans="2:17" x14ac:dyDescent="0.35">
      <c r="B1318" s="3">
        <v>45369</v>
      </c>
      <c r="C1318" s="4">
        <v>1311</v>
      </c>
      <c r="D1318" s="4">
        <v>262</v>
      </c>
      <c r="E1318" s="1">
        <v>-1.0689793339211438E-3</v>
      </c>
      <c r="F1318" s="1">
        <v>-1068.9793339211028</v>
      </c>
      <c r="G1318" s="1">
        <v>-787.25741101453298</v>
      </c>
      <c r="H1318" s="4">
        <f t="shared" si="73"/>
        <v>10977.028053838643</v>
      </c>
      <c r="I1318" s="1">
        <f t="shared" si="74"/>
        <v>5830.4491958621711</v>
      </c>
      <c r="J1318" s="1" cm="1">
        <f t="array" ref="J1318">AVERAGE(IF(F769:F1318&lt;(-1*H1318),F769:F1318))</f>
        <v>-12967.208037198452</v>
      </c>
      <c r="K1318" s="1" cm="1">
        <f t="array" ref="K1318">AVERAGE(IF(G769:G1318&lt;(-1*I1318),G769:G1318))</f>
        <v>-6900.9113448574763</v>
      </c>
      <c r="L1318" s="1">
        <f t="shared" si="75"/>
        <v>-1068.9793339211437</v>
      </c>
      <c r="M1318" s="1">
        <f t="shared" si="76"/>
        <v>1068.9793339211437</v>
      </c>
      <c r="N1318" s="1">
        <f t="shared" si="77"/>
        <v>0</v>
      </c>
      <c r="O1318" s="1">
        <f t="shared" si="78"/>
        <v>0</v>
      </c>
      <c r="P1318" s="1">
        <f t="shared" si="79"/>
        <v>0</v>
      </c>
      <c r="Q1318" s="1">
        <f t="shared" si="80"/>
        <v>0</v>
      </c>
    </row>
    <row r="1319" spans="2:17" x14ac:dyDescent="0.35">
      <c r="B1319" s="3">
        <v>45370</v>
      </c>
      <c r="C1319" s="4">
        <v>1312</v>
      </c>
      <c r="D1319" s="4">
        <v>263</v>
      </c>
      <c r="E1319" s="1">
        <v>2.269527891951644E-3</v>
      </c>
      <c r="F1319" s="1">
        <v>2269.5278919516131</v>
      </c>
      <c r="G1319" s="1">
        <v>1792.4976704143364</v>
      </c>
      <c r="H1319" s="4">
        <f t="shared" si="73"/>
        <v>10977.028053838643</v>
      </c>
      <c r="I1319" s="1">
        <f t="shared" si="74"/>
        <v>5830.4491958621711</v>
      </c>
      <c r="J1319" s="1" cm="1">
        <f t="array" ref="J1319">AVERAGE(IF(F770:F1319&lt;(-1*H1319),F770:F1319))</f>
        <v>-12967.208037198452</v>
      </c>
      <c r="K1319" s="1" cm="1">
        <f t="array" ref="K1319">AVERAGE(IF(G770:G1319&lt;(-1*I1319),G770:G1319))</f>
        <v>-6900.9113448574763</v>
      </c>
      <c r="L1319" s="1">
        <f t="shared" si="75"/>
        <v>2269.5278919516441</v>
      </c>
      <c r="M1319" s="1">
        <f t="shared" si="76"/>
        <v>-2269.5278919516441</v>
      </c>
      <c r="N1319" s="1">
        <f t="shared" si="77"/>
        <v>0</v>
      </c>
      <c r="O1319" s="1">
        <f t="shared" si="78"/>
        <v>0</v>
      </c>
      <c r="P1319" s="1">
        <f t="shared" si="79"/>
        <v>0</v>
      </c>
      <c r="Q1319" s="1">
        <f t="shared" si="80"/>
        <v>0</v>
      </c>
    </row>
    <row r="1320" spans="2:17" x14ac:dyDescent="0.35">
      <c r="B1320" s="3">
        <v>45371</v>
      </c>
      <c r="C1320" s="4">
        <v>1313</v>
      </c>
      <c r="D1320" s="4">
        <v>264</v>
      </c>
      <c r="E1320" s="1">
        <v>1.6858935300844869E-3</v>
      </c>
      <c r="F1320" s="1">
        <v>1685.8935300845187</v>
      </c>
      <c r="G1320" s="1">
        <v>1365.498620882865</v>
      </c>
      <c r="H1320" s="4">
        <f t="shared" si="73"/>
        <v>10977.028053838643</v>
      </c>
      <c r="I1320" s="1">
        <f t="shared" si="74"/>
        <v>5830.4491958621711</v>
      </c>
      <c r="J1320" s="1" cm="1">
        <f t="array" ref="J1320">AVERAGE(IF(F771:F1320&lt;(-1*H1320),F771:F1320))</f>
        <v>-12967.208037198452</v>
      </c>
      <c r="K1320" s="1" cm="1">
        <f t="array" ref="K1320">AVERAGE(IF(G771:G1320&lt;(-1*I1320),G771:G1320))</f>
        <v>-6900.9113448574763</v>
      </c>
      <c r="L1320" s="1">
        <f t="shared" si="75"/>
        <v>1685.8935300844869</v>
      </c>
      <c r="M1320" s="1">
        <f t="shared" si="76"/>
        <v>-1685.8935300844869</v>
      </c>
      <c r="N1320" s="1">
        <f t="shared" si="77"/>
        <v>0</v>
      </c>
      <c r="O1320" s="1">
        <f t="shared" si="78"/>
        <v>0</v>
      </c>
      <c r="P1320" s="1">
        <f t="shared" si="79"/>
        <v>0</v>
      </c>
      <c r="Q1320" s="1">
        <f t="shared" si="80"/>
        <v>0</v>
      </c>
    </row>
    <row r="1321" spans="2:17" x14ac:dyDescent="0.35">
      <c r="B1321" s="3">
        <v>45372</v>
      </c>
      <c r="C1321" s="4">
        <v>1314</v>
      </c>
      <c r="D1321" s="4">
        <v>265</v>
      </c>
      <c r="E1321" s="1">
        <v>8.3857285219837436E-4</v>
      </c>
      <c r="F1321" s="1">
        <v>838.57285219838377</v>
      </c>
      <c r="G1321" s="1">
        <v>712.573836954331</v>
      </c>
      <c r="H1321" s="4">
        <f t="shared" si="73"/>
        <v>10977.028053838643</v>
      </c>
      <c r="I1321" s="1">
        <f t="shared" si="74"/>
        <v>5830.4491958621711</v>
      </c>
      <c r="J1321" s="1" cm="1">
        <f t="array" ref="J1321">AVERAGE(IF(F772:F1321&lt;(-1*H1321),F772:F1321))</f>
        <v>-12967.208037198452</v>
      </c>
      <c r="K1321" s="1" cm="1">
        <f t="array" ref="K1321">AVERAGE(IF(G772:G1321&lt;(-1*I1321),G772:G1321))</f>
        <v>-6900.9113448574763</v>
      </c>
      <c r="L1321" s="1">
        <f t="shared" si="75"/>
        <v>838.57285219837433</v>
      </c>
      <c r="M1321" s="1">
        <f t="shared" si="76"/>
        <v>-838.57285219837433</v>
      </c>
      <c r="N1321" s="1">
        <f t="shared" si="77"/>
        <v>0</v>
      </c>
      <c r="O1321" s="1">
        <f t="shared" si="78"/>
        <v>0</v>
      </c>
      <c r="P1321" s="1">
        <f t="shared" si="79"/>
        <v>0</v>
      </c>
      <c r="Q1321" s="1">
        <f t="shared" si="80"/>
        <v>0</v>
      </c>
    </row>
    <row r="1322" spans="2:17" x14ac:dyDescent="0.35">
      <c r="B1322" s="3">
        <v>45373</v>
      </c>
      <c r="C1322" s="4">
        <v>1315</v>
      </c>
      <c r="D1322" s="4">
        <v>266</v>
      </c>
      <c r="E1322" s="1">
        <v>3.2714649879645504E-3</v>
      </c>
      <c r="F1322" s="1">
        <v>3271.4649879646022</v>
      </c>
      <c r="G1322" s="1">
        <v>2987.3565567756559</v>
      </c>
      <c r="H1322" s="4">
        <f t="shared" si="73"/>
        <v>10977.028053838643</v>
      </c>
      <c r="I1322" s="1">
        <f t="shared" si="74"/>
        <v>5830.4491958621711</v>
      </c>
      <c r="J1322" s="1" cm="1">
        <f t="array" ref="J1322">AVERAGE(IF(F773:F1322&lt;(-1*H1322),F773:F1322))</f>
        <v>-12967.208037198452</v>
      </c>
      <c r="K1322" s="1" cm="1">
        <f t="array" ref="K1322">AVERAGE(IF(G773:G1322&lt;(-1*I1322),G773:G1322))</f>
        <v>-6900.9113448574763</v>
      </c>
      <c r="L1322" s="1">
        <f t="shared" si="75"/>
        <v>3271.4649879645503</v>
      </c>
      <c r="M1322" s="1">
        <f t="shared" si="76"/>
        <v>-3271.4649879645503</v>
      </c>
      <c r="N1322" s="1">
        <f t="shared" si="77"/>
        <v>0</v>
      </c>
      <c r="O1322" s="1">
        <f t="shared" si="78"/>
        <v>0</v>
      </c>
      <c r="P1322" s="1">
        <f t="shared" si="79"/>
        <v>0</v>
      </c>
      <c r="Q1322" s="1">
        <f t="shared" si="80"/>
        <v>0</v>
      </c>
    </row>
    <row r="1323" spans="2:17" x14ac:dyDescent="0.35">
      <c r="B1323" s="3">
        <v>45376</v>
      </c>
      <c r="C1323" s="4">
        <v>1316</v>
      </c>
      <c r="D1323" s="4">
        <v>267</v>
      </c>
      <c r="E1323" s="1">
        <v>-2.6739715472221684E-3</v>
      </c>
      <c r="F1323" s="1">
        <v>-2673.9715472221142</v>
      </c>
      <c r="G1323" s="1">
        <v>-2296.8190683311464</v>
      </c>
      <c r="H1323" s="4">
        <f t="shared" si="73"/>
        <v>10977.028053838643</v>
      </c>
      <c r="I1323" s="1">
        <f t="shared" si="74"/>
        <v>5830.4491958621711</v>
      </c>
      <c r="J1323" s="1" cm="1">
        <f t="array" ref="J1323">AVERAGE(IF(F774:F1323&lt;(-1*H1323),F774:F1323))</f>
        <v>-12967.208037198452</v>
      </c>
      <c r="K1323" s="1" cm="1">
        <f t="array" ref="K1323">AVERAGE(IF(G774:G1323&lt;(-1*I1323),G774:G1323))</f>
        <v>-6900.9113448574763</v>
      </c>
      <c r="L1323" s="1">
        <f t="shared" si="75"/>
        <v>-2673.9715472221683</v>
      </c>
      <c r="M1323" s="1">
        <f t="shared" si="76"/>
        <v>2673.9715472221683</v>
      </c>
      <c r="N1323" s="1">
        <f t="shared" si="77"/>
        <v>0</v>
      </c>
      <c r="O1323" s="1">
        <f t="shared" si="78"/>
        <v>0</v>
      </c>
      <c r="P1323" s="1">
        <f t="shared" si="79"/>
        <v>0</v>
      </c>
      <c r="Q1323" s="1">
        <f t="shared" si="80"/>
        <v>0</v>
      </c>
    </row>
    <row r="1324" spans="2:17" x14ac:dyDescent="0.35">
      <c r="B1324" s="3">
        <v>45377</v>
      </c>
      <c r="C1324" s="4">
        <v>1317</v>
      </c>
      <c r="D1324" s="4">
        <v>268</v>
      </c>
      <c r="E1324" s="1">
        <v>4.5149672085976138E-4</v>
      </c>
      <c r="F1324" s="1">
        <v>451.49672085978091</v>
      </c>
      <c r="G1324" s="1">
        <v>384.82035169153227</v>
      </c>
      <c r="H1324" s="4">
        <f t="shared" si="73"/>
        <v>10977.028053838643</v>
      </c>
      <c r="I1324" s="1">
        <f t="shared" si="74"/>
        <v>5830.4491958621711</v>
      </c>
      <c r="J1324" s="1" cm="1">
        <f t="array" ref="J1324">AVERAGE(IF(F775:F1324&lt;(-1*H1324),F775:F1324))</f>
        <v>-12967.208037198452</v>
      </c>
      <c r="K1324" s="1" cm="1">
        <f t="array" ref="K1324">AVERAGE(IF(G775:G1324&lt;(-1*I1324),G775:G1324))</f>
        <v>-6900.9113448574763</v>
      </c>
      <c r="L1324" s="1">
        <f t="shared" si="75"/>
        <v>451.49672085976141</v>
      </c>
      <c r="M1324" s="1">
        <f t="shared" si="76"/>
        <v>-451.49672085976141</v>
      </c>
      <c r="N1324" s="1">
        <f t="shared" si="77"/>
        <v>0</v>
      </c>
      <c r="O1324" s="1">
        <f t="shared" si="78"/>
        <v>0</v>
      </c>
      <c r="P1324" s="1">
        <f t="shared" si="79"/>
        <v>0</v>
      </c>
      <c r="Q1324" s="1">
        <f t="shared" si="80"/>
        <v>0</v>
      </c>
    </row>
    <row r="1325" spans="2:17" x14ac:dyDescent="0.35">
      <c r="B1325" s="3">
        <v>45378</v>
      </c>
      <c r="C1325" s="4">
        <v>1318</v>
      </c>
      <c r="D1325" s="4">
        <v>269</v>
      </c>
      <c r="E1325" s="1">
        <v>0</v>
      </c>
      <c r="F1325" s="1">
        <v>0</v>
      </c>
      <c r="G1325" s="1">
        <v>0</v>
      </c>
    </row>
  </sheetData>
  <mergeCells count="3">
    <mergeCell ref="S557:W557"/>
    <mergeCell ref="S561:W561"/>
    <mergeCell ref="S565:V565"/>
  </mergeCells>
  <conditionalFormatting sqref="W559">
    <cfRule type="cellIs" dxfId="19" priority="3" operator="equal">
      <formula>"Reject"</formula>
    </cfRule>
    <cfRule type="cellIs" dxfId="18" priority="4" operator="equal">
      <formula>"Accept"</formula>
    </cfRule>
  </conditionalFormatting>
  <conditionalFormatting sqref="W563">
    <cfRule type="cellIs" dxfId="17" priority="1" operator="equal">
      <formula>"Reject"</formula>
    </cfRule>
    <cfRule type="cellIs" dxfId="16" priority="2" operator="equal">
      <formula>"Accept"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0F329-71FC-4569-AA04-300B5D2CC9DB}">
  <dimension ref="B2:W1326"/>
  <sheetViews>
    <sheetView showGridLines="0" topLeftCell="I544" zoomScale="85" zoomScaleNormal="85" workbookViewId="0">
      <selection activeCell="V563" sqref="V563"/>
    </sheetView>
  </sheetViews>
  <sheetFormatPr defaultRowHeight="14.5" x14ac:dyDescent="0.35"/>
  <cols>
    <col min="1" max="1" width="2.6328125" style="1" customWidth="1"/>
    <col min="2" max="2" width="11" style="1" bestFit="1" customWidth="1"/>
    <col min="3" max="3" width="11.08984375" style="1" bestFit="1" customWidth="1"/>
    <col min="4" max="4" width="11.08984375" style="1" customWidth="1"/>
    <col min="5" max="6" width="8.7265625" style="1"/>
    <col min="7" max="7" width="11" style="1" customWidth="1"/>
    <col min="8" max="8" width="17.26953125" style="1" customWidth="1"/>
    <col min="9" max="9" width="14.1796875" style="1" customWidth="1"/>
    <col min="10" max="10" width="12.453125" style="1" customWidth="1"/>
    <col min="11" max="11" width="14.08984375" style="1" customWidth="1"/>
    <col min="12" max="12" width="12.453125" style="1" bestFit="1" customWidth="1"/>
    <col min="13" max="13" width="8.7265625" style="1"/>
    <col min="14" max="14" width="12.26953125" style="1" customWidth="1"/>
    <col min="15" max="15" width="14.90625" style="1" customWidth="1"/>
    <col min="16" max="16" width="13.6328125" style="1" customWidth="1"/>
    <col min="17" max="17" width="12.7265625" style="1" customWidth="1"/>
    <col min="18" max="18" width="8.7265625" style="1"/>
    <col min="19" max="19" width="12.6328125" style="1" customWidth="1"/>
    <col min="20" max="20" width="15.90625" style="1" bestFit="1" customWidth="1"/>
    <col min="21" max="21" width="15" style="1" bestFit="1" customWidth="1"/>
    <col min="22" max="22" width="22.36328125" style="1" bestFit="1" customWidth="1"/>
    <col min="23" max="23" width="12.6328125" style="1" customWidth="1"/>
    <col min="24" max="16384" width="8.7265625" style="1"/>
  </cols>
  <sheetData>
    <row r="2" spans="2:17" x14ac:dyDescent="0.35">
      <c r="B2" s="1" t="s">
        <v>24</v>
      </c>
      <c r="C2" s="1">
        <v>550</v>
      </c>
    </row>
    <row r="3" spans="2:17" x14ac:dyDescent="0.35">
      <c r="B3" s="1" t="s">
        <v>17</v>
      </c>
      <c r="C3" s="7">
        <v>0.01</v>
      </c>
      <c r="D3" s="7"/>
    </row>
    <row r="4" spans="2:17" x14ac:dyDescent="0.35">
      <c r="B4" s="1" t="s">
        <v>19</v>
      </c>
      <c r="C4" s="1">
        <v>1000000</v>
      </c>
    </row>
    <row r="6" spans="2:17" ht="43.5" x14ac:dyDescent="0.35">
      <c r="B6" s="2" t="s">
        <v>13</v>
      </c>
      <c r="C6" s="5" t="s">
        <v>15</v>
      </c>
      <c r="D6" s="2" t="s">
        <v>18</v>
      </c>
      <c r="E6" s="6" t="s">
        <v>16</v>
      </c>
      <c r="F6" s="6" t="s">
        <v>23</v>
      </c>
      <c r="G6" s="6" t="s">
        <v>27</v>
      </c>
      <c r="H6" s="6" t="s">
        <v>20</v>
      </c>
      <c r="I6" s="6" t="s">
        <v>25</v>
      </c>
      <c r="J6" s="6" t="s">
        <v>21</v>
      </c>
      <c r="K6" s="6" t="s">
        <v>26</v>
      </c>
      <c r="L6" s="6" t="s">
        <v>22</v>
      </c>
      <c r="M6" s="6" t="s">
        <v>0</v>
      </c>
      <c r="N6" s="6" t="s">
        <v>37</v>
      </c>
      <c r="O6" s="6" t="s">
        <v>36</v>
      </c>
      <c r="P6" s="6" t="s">
        <v>38</v>
      </c>
      <c r="Q6" s="6" t="s">
        <v>39</v>
      </c>
    </row>
    <row r="7" spans="2:17" x14ac:dyDescent="0.35">
      <c r="B7" s="3"/>
      <c r="C7" s="4"/>
      <c r="D7" s="4"/>
      <c r="E7" s="1" t="s">
        <v>14</v>
      </c>
      <c r="H7" s="4"/>
    </row>
    <row r="8" spans="2:17" x14ac:dyDescent="0.35">
      <c r="B8" s="3">
        <v>43467</v>
      </c>
      <c r="C8" s="4">
        <v>1</v>
      </c>
      <c r="D8" s="4"/>
      <c r="E8" s="1">
        <v>1.7687885668616701E-2</v>
      </c>
      <c r="F8" s="1">
        <v>17687.885668616742</v>
      </c>
      <c r="H8" s="4"/>
    </row>
    <row r="9" spans="2:17" x14ac:dyDescent="0.35">
      <c r="B9" s="3">
        <v>43468</v>
      </c>
      <c r="C9" s="4">
        <v>2</v>
      </c>
      <c r="D9" s="4"/>
      <c r="E9" s="1">
        <v>-6.2591431830331503E-3</v>
      </c>
      <c r="F9" s="1">
        <v>-6259.1431830330985</v>
      </c>
      <c r="H9" s="4"/>
    </row>
    <row r="10" spans="2:17" x14ac:dyDescent="0.35">
      <c r="B10" s="3">
        <v>43469</v>
      </c>
      <c r="C10" s="4">
        <v>3</v>
      </c>
      <c r="D10" s="4"/>
      <c r="E10" s="1">
        <v>5.884531016483889E-3</v>
      </c>
      <c r="F10" s="1">
        <v>5884.5310164839029</v>
      </c>
      <c r="H10" s="4"/>
    </row>
    <row r="11" spans="2:17" x14ac:dyDescent="0.35">
      <c r="B11" s="3">
        <v>43472</v>
      </c>
      <c r="C11" s="4">
        <v>4</v>
      </c>
      <c r="D11" s="4"/>
      <c r="E11" s="1">
        <v>5.9754296492721729E-4</v>
      </c>
      <c r="F11" s="1">
        <v>597.54296492727008</v>
      </c>
      <c r="H11" s="4"/>
    </row>
    <row r="12" spans="2:17" x14ac:dyDescent="0.35">
      <c r="B12" s="3">
        <v>43473</v>
      </c>
      <c r="C12" s="4">
        <v>5</v>
      </c>
      <c r="D12" s="4"/>
      <c r="E12" s="1">
        <v>3.6679010284516827E-3</v>
      </c>
      <c r="F12" s="1">
        <v>3667.9010284516262</v>
      </c>
      <c r="H12" s="4"/>
    </row>
    <row r="13" spans="2:17" x14ac:dyDescent="0.35">
      <c r="B13" s="3">
        <v>43474</v>
      </c>
      <c r="C13" s="4">
        <v>6</v>
      </c>
      <c r="D13" s="4"/>
      <c r="E13" s="1">
        <v>9.3785954841730922E-3</v>
      </c>
      <c r="F13" s="1">
        <v>9378.5954841730418</v>
      </c>
      <c r="H13" s="4"/>
    </row>
    <row r="14" spans="2:17" x14ac:dyDescent="0.35">
      <c r="B14" s="3">
        <v>43475</v>
      </c>
      <c r="C14" s="4">
        <v>7</v>
      </c>
      <c r="D14" s="4"/>
      <c r="E14" s="1">
        <v>-1.0610615851258345E-2</v>
      </c>
      <c r="F14" s="1">
        <v>-10610.615851258393</v>
      </c>
      <c r="H14" s="4"/>
    </row>
    <row r="15" spans="2:17" x14ac:dyDescent="0.35">
      <c r="B15" s="3">
        <v>43476</v>
      </c>
      <c r="C15" s="4">
        <v>8</v>
      </c>
      <c r="D15" s="4"/>
      <c r="E15" s="1">
        <v>-4.0579144513550481E-3</v>
      </c>
      <c r="F15" s="1">
        <v>-4057.9144513549982</v>
      </c>
      <c r="H15" s="4"/>
    </row>
    <row r="16" spans="2:17" x14ac:dyDescent="0.35">
      <c r="B16" s="3">
        <v>43479</v>
      </c>
      <c r="C16" s="4">
        <v>9</v>
      </c>
      <c r="D16" s="4"/>
      <c r="E16" s="1">
        <v>9.7504963854375803E-3</v>
      </c>
      <c r="F16" s="1">
        <v>9750.4963854375528</v>
      </c>
      <c r="H16" s="4"/>
    </row>
    <row r="17" spans="2:8" x14ac:dyDescent="0.35">
      <c r="B17" s="3">
        <v>43480</v>
      </c>
      <c r="C17" s="4">
        <v>10</v>
      </c>
      <c r="D17" s="4"/>
      <c r="E17" s="1">
        <v>2.4623238193425979E-3</v>
      </c>
      <c r="F17" s="1">
        <v>2462.3238193426514</v>
      </c>
      <c r="H17" s="4"/>
    </row>
    <row r="18" spans="2:8" x14ac:dyDescent="0.35">
      <c r="B18" s="3">
        <v>43481</v>
      </c>
      <c r="C18" s="4">
        <v>11</v>
      </c>
      <c r="D18" s="4"/>
      <c r="E18" s="1">
        <v>1.0322497188198379E-2</v>
      </c>
      <c r="F18" s="1">
        <v>10322.49718819838</v>
      </c>
      <c r="H18" s="4"/>
    </row>
    <row r="19" spans="2:8" x14ac:dyDescent="0.35">
      <c r="B19" s="3">
        <v>43482</v>
      </c>
      <c r="C19" s="4">
        <v>12</v>
      </c>
      <c r="D19" s="4"/>
      <c r="E19" s="1">
        <v>5.4415711915613788E-3</v>
      </c>
      <c r="F19" s="1">
        <v>5441.5711915614083</v>
      </c>
      <c r="H19" s="4"/>
    </row>
    <row r="20" spans="2:8" x14ac:dyDescent="0.35">
      <c r="B20" s="3">
        <v>43483</v>
      </c>
      <c r="C20" s="4">
        <v>13</v>
      </c>
      <c r="D20" s="4"/>
      <c r="E20" s="1">
        <v>1.6716240789326979E-3</v>
      </c>
      <c r="F20" s="1">
        <v>1671.6240789326839</v>
      </c>
      <c r="H20" s="4"/>
    </row>
    <row r="21" spans="2:8" x14ac:dyDescent="0.35">
      <c r="B21" s="3">
        <v>43487</v>
      </c>
      <c r="C21" s="4">
        <v>14</v>
      </c>
      <c r="D21" s="4"/>
      <c r="E21" s="1">
        <v>-3.1691746506488628E-3</v>
      </c>
      <c r="F21" s="1">
        <v>-3169.1746506488416</v>
      </c>
      <c r="H21" s="4"/>
    </row>
    <row r="22" spans="2:8" x14ac:dyDescent="0.35">
      <c r="B22" s="3">
        <v>43488</v>
      </c>
      <c r="C22" s="4">
        <v>15</v>
      </c>
      <c r="D22" s="4"/>
      <c r="E22" s="1">
        <v>2.6726175552255552E-3</v>
      </c>
      <c r="F22" s="1">
        <v>2672.6175552255008</v>
      </c>
      <c r="H22" s="4"/>
    </row>
    <row r="23" spans="2:8" x14ac:dyDescent="0.35">
      <c r="B23" s="3">
        <v>43489</v>
      </c>
      <c r="C23" s="4">
        <v>16</v>
      </c>
      <c r="D23" s="4"/>
      <c r="E23" s="1">
        <v>2.7596660124813309E-4</v>
      </c>
      <c r="F23" s="1">
        <v>275.96660124813206</v>
      </c>
      <c r="H23" s="4"/>
    </row>
    <row r="24" spans="2:8" x14ac:dyDescent="0.35">
      <c r="B24" s="3">
        <v>43490</v>
      </c>
      <c r="C24" s="4">
        <v>17</v>
      </c>
      <c r="D24" s="4"/>
      <c r="E24" s="1">
        <v>1.1867357763394076E-2</v>
      </c>
      <c r="F24" s="1">
        <v>11867.357763394131</v>
      </c>
      <c r="H24" s="4"/>
    </row>
    <row r="25" spans="2:8" x14ac:dyDescent="0.35">
      <c r="B25" s="3">
        <v>43493</v>
      </c>
      <c r="C25" s="4">
        <v>18</v>
      </c>
      <c r="D25" s="4"/>
      <c r="E25" s="1">
        <v>1.9231852948275577E-2</v>
      </c>
      <c r="F25" s="1">
        <v>19231.852948275628</v>
      </c>
      <c r="H25" s="4"/>
    </row>
    <row r="26" spans="2:8" x14ac:dyDescent="0.35">
      <c r="B26" s="3">
        <v>43494</v>
      </c>
      <c r="C26" s="4">
        <v>19</v>
      </c>
      <c r="D26" s="4"/>
      <c r="E26" s="1">
        <v>-7.3020645976424794E-3</v>
      </c>
      <c r="F26" s="1">
        <v>-7302.0645976425149</v>
      </c>
      <c r="H26" s="4"/>
    </row>
    <row r="27" spans="2:8" x14ac:dyDescent="0.35">
      <c r="B27" s="3">
        <v>43495</v>
      </c>
      <c r="C27" s="4">
        <v>20</v>
      </c>
      <c r="D27" s="4"/>
      <c r="E27" s="1">
        <v>5.8557228565269785E-3</v>
      </c>
      <c r="F27" s="1">
        <v>5855.7228565269616</v>
      </c>
      <c r="H27" s="4"/>
    </row>
    <row r="28" spans="2:8" x14ac:dyDescent="0.35">
      <c r="B28" s="3">
        <v>43496</v>
      </c>
      <c r="C28" s="4">
        <v>21</v>
      </c>
      <c r="D28" s="4"/>
      <c r="E28" s="1">
        <v>-3.2802377228391896E-2</v>
      </c>
      <c r="F28" s="1">
        <v>-32802.377228391939</v>
      </c>
      <c r="H28" s="4"/>
    </row>
    <row r="29" spans="2:8" x14ac:dyDescent="0.35">
      <c r="B29" s="3">
        <v>43497</v>
      </c>
      <c r="C29" s="4">
        <v>22</v>
      </c>
      <c r="D29" s="4"/>
      <c r="E29" s="1">
        <v>-4.0883307973657804E-3</v>
      </c>
      <c r="F29" s="1">
        <v>-4088.3307973657502</v>
      </c>
      <c r="H29" s="4"/>
    </row>
    <row r="30" spans="2:8" x14ac:dyDescent="0.35">
      <c r="B30" s="3">
        <v>43500</v>
      </c>
      <c r="C30" s="4">
        <v>23</v>
      </c>
      <c r="D30" s="4"/>
      <c r="E30" s="1">
        <v>-9.6523839552540864E-3</v>
      </c>
      <c r="F30" s="1">
        <v>-9652.3839552541031</v>
      </c>
      <c r="H30" s="4"/>
    </row>
    <row r="31" spans="2:8" x14ac:dyDescent="0.35">
      <c r="B31" s="3">
        <v>43501</v>
      </c>
      <c r="C31" s="4">
        <v>24</v>
      </c>
      <c r="D31" s="4"/>
      <c r="E31" s="1">
        <v>1.0321669772910895E-2</v>
      </c>
      <c r="F31" s="1">
        <v>10321.669772910886</v>
      </c>
      <c r="H31" s="4"/>
    </row>
    <row r="32" spans="2:8" x14ac:dyDescent="0.35">
      <c r="B32" s="3">
        <v>43502</v>
      </c>
      <c r="C32" s="4">
        <v>25</v>
      </c>
      <c r="D32" s="4"/>
      <c r="E32" s="1">
        <v>-9.8321528914070769E-3</v>
      </c>
      <c r="F32" s="1">
        <v>-9832.1528914070223</v>
      </c>
      <c r="H32" s="4"/>
    </row>
    <row r="33" spans="2:8" x14ac:dyDescent="0.35">
      <c r="B33" s="3">
        <v>43503</v>
      </c>
      <c r="C33" s="4">
        <v>26</v>
      </c>
      <c r="D33" s="4"/>
      <c r="E33" s="1">
        <v>-4.2818282967677611E-3</v>
      </c>
      <c r="F33" s="1">
        <v>-4281.8282967677806</v>
      </c>
      <c r="H33" s="4"/>
    </row>
    <row r="34" spans="2:8" x14ac:dyDescent="0.35">
      <c r="B34" s="3">
        <v>43504</v>
      </c>
      <c r="C34" s="4">
        <v>27</v>
      </c>
      <c r="D34" s="4"/>
      <c r="E34" s="1">
        <v>-8.3014102763433427E-3</v>
      </c>
      <c r="F34" s="1">
        <v>-8301.4102763433475</v>
      </c>
      <c r="H34" s="4"/>
    </row>
    <row r="35" spans="2:8" x14ac:dyDescent="0.35">
      <c r="B35" s="3">
        <v>43507</v>
      </c>
      <c r="C35" s="4">
        <v>28</v>
      </c>
      <c r="D35" s="4"/>
      <c r="E35" s="1">
        <v>6.3164670676956244E-3</v>
      </c>
      <c r="F35" s="1">
        <v>6316.467067695572</v>
      </c>
      <c r="H35" s="4"/>
    </row>
    <row r="36" spans="2:8" x14ac:dyDescent="0.35">
      <c r="B36" s="3">
        <v>43508</v>
      </c>
      <c r="C36" s="4">
        <v>29</v>
      </c>
      <c r="D36" s="4"/>
      <c r="E36" s="1">
        <v>4.1989367493357787E-3</v>
      </c>
      <c r="F36" s="1">
        <v>4198.9367493357277</v>
      </c>
      <c r="H36" s="4"/>
    </row>
    <row r="37" spans="2:8" x14ac:dyDescent="0.35">
      <c r="B37" s="3">
        <v>43509</v>
      </c>
      <c r="C37" s="4">
        <v>30</v>
      </c>
      <c r="D37" s="4"/>
      <c r="E37" s="1">
        <v>1.2882828800814919E-2</v>
      </c>
      <c r="F37" s="1">
        <v>12882.828800814925</v>
      </c>
      <c r="H37" s="4"/>
    </row>
    <row r="38" spans="2:8" x14ac:dyDescent="0.35">
      <c r="B38" s="3">
        <v>43510</v>
      </c>
      <c r="C38" s="4">
        <v>31</v>
      </c>
      <c r="D38" s="4"/>
      <c r="E38" s="1">
        <v>1.5825166301087421E-3</v>
      </c>
      <c r="F38" s="1">
        <v>1582.5166301087011</v>
      </c>
      <c r="H38" s="4"/>
    </row>
    <row r="39" spans="2:8" x14ac:dyDescent="0.35">
      <c r="B39" s="3">
        <v>43511</v>
      </c>
      <c r="C39" s="4">
        <v>32</v>
      </c>
      <c r="D39" s="4"/>
      <c r="E39" s="1">
        <v>3.9402856537863393E-2</v>
      </c>
      <c r="F39" s="1">
        <v>39402.856537863379</v>
      </c>
      <c r="H39" s="4"/>
    </row>
    <row r="40" spans="2:8" x14ac:dyDescent="0.35">
      <c r="B40" s="3">
        <v>43515</v>
      </c>
      <c r="C40" s="4">
        <v>33</v>
      </c>
      <c r="D40" s="4"/>
      <c r="E40" s="1">
        <v>5.2059792462386852E-3</v>
      </c>
      <c r="F40" s="1">
        <v>5205.9792462387122</v>
      </c>
      <c r="H40" s="4"/>
    </row>
    <row r="41" spans="2:8" x14ac:dyDescent="0.35">
      <c r="B41" s="3">
        <v>43516</v>
      </c>
      <c r="C41" s="4">
        <v>34</v>
      </c>
      <c r="D41" s="4"/>
      <c r="E41" s="1">
        <v>1.6406027789585172E-3</v>
      </c>
      <c r="F41" s="1">
        <v>1640.602778958506</v>
      </c>
      <c r="H41" s="4"/>
    </row>
    <row r="42" spans="2:8" x14ac:dyDescent="0.35">
      <c r="B42" s="3">
        <v>43517</v>
      </c>
      <c r="C42" s="4">
        <v>35</v>
      </c>
      <c r="D42" s="4"/>
      <c r="E42" s="1">
        <v>-2.1608261902248151E-2</v>
      </c>
      <c r="F42" s="1">
        <v>-21608.261902248138</v>
      </c>
      <c r="H42" s="4"/>
    </row>
    <row r="43" spans="2:8" x14ac:dyDescent="0.35">
      <c r="B43" s="3">
        <v>43518</v>
      </c>
      <c r="C43" s="4">
        <v>36</v>
      </c>
      <c r="D43" s="4"/>
      <c r="E43" s="1">
        <v>-7.1073158341330078E-3</v>
      </c>
      <c r="F43" s="1">
        <v>-7107.3158341329545</v>
      </c>
      <c r="H43" s="4"/>
    </row>
    <row r="44" spans="2:8" x14ac:dyDescent="0.35">
      <c r="B44" s="3">
        <v>43521</v>
      </c>
      <c r="C44" s="4">
        <v>37</v>
      </c>
      <c r="D44" s="4"/>
      <c r="E44" s="1">
        <v>9.7713550846040033E-3</v>
      </c>
      <c r="F44" s="1">
        <v>9771.3550846040016</v>
      </c>
      <c r="H44" s="4"/>
    </row>
    <row r="45" spans="2:8" x14ac:dyDescent="0.35">
      <c r="B45" s="3">
        <v>43522</v>
      </c>
      <c r="C45" s="4">
        <v>38</v>
      </c>
      <c r="D45" s="4"/>
      <c r="E45" s="1">
        <v>-1.7633815598176853E-3</v>
      </c>
      <c r="F45" s="1">
        <v>-1763.3815598177025</v>
      </c>
      <c r="H45" s="4"/>
    </row>
    <row r="46" spans="2:8" x14ac:dyDescent="0.35">
      <c r="B46" s="3">
        <v>43523</v>
      </c>
      <c r="C46" s="4">
        <v>39</v>
      </c>
      <c r="D46" s="4"/>
      <c r="E46" s="1">
        <v>4.996717869998116E-4</v>
      </c>
      <c r="F46" s="1">
        <v>499.67178699979559</v>
      </c>
      <c r="H46" s="4"/>
    </row>
    <row r="47" spans="2:8" x14ac:dyDescent="0.35">
      <c r="B47" s="3">
        <v>43524</v>
      </c>
      <c r="C47" s="4">
        <v>40</v>
      </c>
      <c r="D47" s="4"/>
      <c r="E47" s="1">
        <v>-9.6420036855670178E-3</v>
      </c>
      <c r="F47" s="1">
        <v>-9642.0036855670623</v>
      </c>
      <c r="H47" s="4"/>
    </row>
    <row r="48" spans="2:8" x14ac:dyDescent="0.35">
      <c r="B48" s="3">
        <v>43525</v>
      </c>
      <c r="C48" s="4">
        <v>41</v>
      </c>
      <c r="D48" s="4"/>
      <c r="E48" s="1">
        <v>1.3763245636439476E-2</v>
      </c>
      <c r="F48" s="1">
        <v>13763.245636439533</v>
      </c>
      <c r="H48" s="4"/>
    </row>
    <row r="49" spans="2:8" x14ac:dyDescent="0.35">
      <c r="B49" s="3">
        <v>43528</v>
      </c>
      <c r="C49" s="4">
        <v>42</v>
      </c>
      <c r="D49" s="4"/>
      <c r="E49" s="1">
        <v>1.8861594141119779E-3</v>
      </c>
      <c r="F49" s="1">
        <v>1886.1594141119858</v>
      </c>
      <c r="H49" s="4"/>
    </row>
    <row r="50" spans="2:8" x14ac:dyDescent="0.35">
      <c r="B50" s="3">
        <v>43529</v>
      </c>
      <c r="C50" s="4">
        <v>43</v>
      </c>
      <c r="D50" s="4"/>
      <c r="E50" s="1">
        <v>8.3239983517093778E-3</v>
      </c>
      <c r="F50" s="1">
        <v>8323.9983517093351</v>
      </c>
      <c r="H50" s="4"/>
    </row>
    <row r="51" spans="2:8" x14ac:dyDescent="0.35">
      <c r="B51" s="3">
        <v>43530</v>
      </c>
      <c r="C51" s="4">
        <v>44</v>
      </c>
      <c r="D51" s="4"/>
      <c r="E51" s="1">
        <v>1.4486003035477797E-2</v>
      </c>
      <c r="F51" s="1">
        <v>14486.003035477828</v>
      </c>
      <c r="H51" s="4"/>
    </row>
    <row r="52" spans="2:8" x14ac:dyDescent="0.35">
      <c r="B52" s="3">
        <v>43531</v>
      </c>
      <c r="C52" s="4">
        <v>45</v>
      </c>
      <c r="D52" s="4"/>
      <c r="E52" s="1">
        <v>8.5558109858430847E-6</v>
      </c>
      <c r="F52" s="1">
        <v>8.5558109858538955</v>
      </c>
      <c r="H52" s="4"/>
    </row>
    <row r="53" spans="2:8" x14ac:dyDescent="0.35">
      <c r="B53" s="3">
        <v>43532</v>
      </c>
      <c r="C53" s="4">
        <v>46</v>
      </c>
      <c r="D53" s="4"/>
      <c r="E53" s="1">
        <v>-9.0097340085883576E-3</v>
      </c>
      <c r="F53" s="1">
        <v>-9009.7340085883625</v>
      </c>
      <c r="H53" s="4"/>
    </row>
    <row r="54" spans="2:8" x14ac:dyDescent="0.35">
      <c r="B54" s="3">
        <v>43535</v>
      </c>
      <c r="C54" s="4">
        <v>47</v>
      </c>
      <c r="D54" s="4"/>
      <c r="E54" s="1">
        <v>2.0836014441393685E-2</v>
      </c>
      <c r="F54" s="1">
        <v>20836.014441393665</v>
      </c>
      <c r="H54" s="4"/>
    </row>
    <row r="55" spans="2:8" x14ac:dyDescent="0.35">
      <c r="B55" s="3">
        <v>43536</v>
      </c>
      <c r="C55" s="4">
        <v>48</v>
      </c>
      <c r="D55" s="4"/>
      <c r="E55" s="1">
        <v>5.6755520001731622E-3</v>
      </c>
      <c r="F55" s="1">
        <v>5675.5520001731347</v>
      </c>
      <c r="H55" s="4"/>
    </row>
    <row r="56" spans="2:8" x14ac:dyDescent="0.35">
      <c r="B56" s="3">
        <v>43537</v>
      </c>
      <c r="C56" s="4">
        <v>49</v>
      </c>
      <c r="D56" s="4"/>
      <c r="E56" s="1">
        <v>5.0358152841270569E-3</v>
      </c>
      <c r="F56" s="1">
        <v>5035.8152841270203</v>
      </c>
      <c r="H56" s="4"/>
    </row>
    <row r="57" spans="2:8" x14ac:dyDescent="0.35">
      <c r="B57" s="3">
        <v>43538</v>
      </c>
      <c r="C57" s="4">
        <v>50</v>
      </c>
      <c r="D57" s="4"/>
      <c r="E57" s="1">
        <v>-3.0543782869381923E-3</v>
      </c>
      <c r="F57" s="1">
        <v>-3054.378286938183</v>
      </c>
      <c r="H57" s="4"/>
    </row>
    <row r="58" spans="2:8" x14ac:dyDescent="0.35">
      <c r="B58" s="3">
        <v>43539</v>
      </c>
      <c r="C58" s="4">
        <v>51</v>
      </c>
      <c r="D58" s="4"/>
      <c r="E58" s="1">
        <v>1.6428022268244922E-3</v>
      </c>
      <c r="F58" s="1">
        <v>1642.8022268244531</v>
      </c>
      <c r="H58" s="4"/>
    </row>
    <row r="59" spans="2:8" x14ac:dyDescent="0.35">
      <c r="B59" s="3">
        <v>43542</v>
      </c>
      <c r="C59" s="4">
        <v>52</v>
      </c>
      <c r="D59" s="4"/>
      <c r="E59" s="1">
        <v>-1.2458290107452386E-3</v>
      </c>
      <c r="F59" s="1">
        <v>-1245.8290107452776</v>
      </c>
      <c r="H59" s="4"/>
    </row>
    <row r="60" spans="2:8" x14ac:dyDescent="0.35">
      <c r="B60" s="3">
        <v>43543</v>
      </c>
      <c r="C60" s="4">
        <v>53</v>
      </c>
      <c r="D60" s="4"/>
      <c r="E60" s="1">
        <v>-8.8800781209185699E-4</v>
      </c>
      <c r="F60" s="1">
        <v>-888.00781209184788</v>
      </c>
      <c r="H60" s="4"/>
    </row>
    <row r="61" spans="2:8" x14ac:dyDescent="0.35">
      <c r="B61" s="3">
        <v>43544</v>
      </c>
      <c r="C61" s="4">
        <v>54</v>
      </c>
      <c r="D61" s="4"/>
      <c r="E61" s="1">
        <v>2.6587159983797017E-3</v>
      </c>
      <c r="F61" s="1">
        <v>2658.7159983797465</v>
      </c>
      <c r="H61" s="4"/>
    </row>
    <row r="62" spans="2:8" x14ac:dyDescent="0.35">
      <c r="B62" s="3">
        <v>43545</v>
      </c>
      <c r="C62" s="4">
        <v>55</v>
      </c>
      <c r="D62" s="4"/>
      <c r="E62" s="1">
        <v>1.0300693991666108E-2</v>
      </c>
      <c r="F62" s="1">
        <v>10300.693991666078</v>
      </c>
      <c r="H62" s="4"/>
    </row>
    <row r="63" spans="2:8" x14ac:dyDescent="0.35">
      <c r="B63" s="3">
        <v>43546</v>
      </c>
      <c r="C63" s="4">
        <v>56</v>
      </c>
      <c r="D63" s="4"/>
      <c r="E63" s="1">
        <v>-1.3771358478701574E-2</v>
      </c>
      <c r="F63" s="1">
        <v>-13771.358478701557</v>
      </c>
      <c r="H63" s="4"/>
    </row>
    <row r="64" spans="2:8" x14ac:dyDescent="0.35">
      <c r="B64" s="3">
        <v>43549</v>
      </c>
      <c r="C64" s="4">
        <v>57</v>
      </c>
      <c r="D64" s="4"/>
      <c r="E64" s="1">
        <v>-8.1300689251249114E-3</v>
      </c>
      <c r="F64" s="1">
        <v>-8130.0689251249423</v>
      </c>
      <c r="H64" s="4"/>
    </row>
    <row r="65" spans="2:8" x14ac:dyDescent="0.35">
      <c r="B65" s="3">
        <v>43550</v>
      </c>
      <c r="C65" s="4">
        <v>58</v>
      </c>
      <c r="D65" s="4"/>
      <c r="E65" s="1">
        <v>-1.9191712030413991E-3</v>
      </c>
      <c r="F65" s="1">
        <v>-1919.1712030414492</v>
      </c>
      <c r="H65" s="4"/>
    </row>
    <row r="66" spans="2:8" x14ac:dyDescent="0.35">
      <c r="B66" s="3">
        <v>43551</v>
      </c>
      <c r="C66" s="4">
        <v>59</v>
      </c>
      <c r="D66" s="4"/>
      <c r="E66" s="1">
        <v>-9.2548723620022623E-3</v>
      </c>
      <c r="F66" s="1">
        <v>-9254.8723620022647</v>
      </c>
      <c r="H66" s="4"/>
    </row>
    <row r="67" spans="2:8" x14ac:dyDescent="0.35">
      <c r="B67" s="3">
        <v>43552</v>
      </c>
      <c r="C67" s="4">
        <v>60</v>
      </c>
      <c r="D67" s="4"/>
      <c r="E67" s="1">
        <v>5.6613135018852845E-3</v>
      </c>
      <c r="F67" s="1">
        <v>5661.3135018852772</v>
      </c>
      <c r="H67" s="4"/>
    </row>
    <row r="68" spans="2:8" x14ac:dyDescent="0.35">
      <c r="B68" s="3">
        <v>43553</v>
      </c>
      <c r="C68" s="4">
        <v>61</v>
      </c>
      <c r="D68" s="4"/>
      <c r="E68" s="1">
        <v>6.7570530729793516E-3</v>
      </c>
      <c r="F68" s="1">
        <v>6757.0530729793245</v>
      </c>
      <c r="H68" s="4"/>
    </row>
    <row r="69" spans="2:8" x14ac:dyDescent="0.35">
      <c r="B69" s="3">
        <v>43556</v>
      </c>
      <c r="C69" s="4">
        <v>62</v>
      </c>
      <c r="D69" s="4"/>
      <c r="E69" s="1">
        <v>5.0217707246416133E-4</v>
      </c>
      <c r="F69" s="1">
        <v>502.1770724641392</v>
      </c>
      <c r="H69" s="4"/>
    </row>
    <row r="70" spans="2:8" x14ac:dyDescent="0.35">
      <c r="B70" s="3">
        <v>43557</v>
      </c>
      <c r="C70" s="4">
        <v>63</v>
      </c>
      <c r="D70" s="4"/>
      <c r="E70" s="1">
        <v>4.8793636634824342E-3</v>
      </c>
      <c r="F70" s="1">
        <v>4879.3636634824798</v>
      </c>
      <c r="H70" s="4"/>
    </row>
    <row r="71" spans="2:8" x14ac:dyDescent="0.35">
      <c r="B71" s="3">
        <v>43558</v>
      </c>
      <c r="C71" s="4">
        <v>64</v>
      </c>
      <c r="D71" s="4"/>
      <c r="E71" s="1">
        <v>2.1229402353990408E-3</v>
      </c>
      <c r="F71" s="1">
        <v>2122.940235399059</v>
      </c>
      <c r="H71" s="4"/>
    </row>
    <row r="72" spans="2:8" x14ac:dyDescent="0.35">
      <c r="B72" s="3">
        <v>43559</v>
      </c>
      <c r="C72" s="4">
        <v>65</v>
      </c>
      <c r="D72" s="4"/>
      <c r="E72" s="1">
        <v>5.3777030327753945E-3</v>
      </c>
      <c r="F72" s="1">
        <v>5377.7030327754328</v>
      </c>
      <c r="H72" s="4"/>
    </row>
    <row r="73" spans="2:8" x14ac:dyDescent="0.35">
      <c r="B73" s="3">
        <v>43560</v>
      </c>
      <c r="C73" s="4">
        <v>66</v>
      </c>
      <c r="D73" s="4"/>
      <c r="E73" s="1">
        <v>7.9720336302320852E-3</v>
      </c>
      <c r="F73" s="1">
        <v>7972.0336302320939</v>
      </c>
      <c r="H73" s="4"/>
    </row>
    <row r="74" spans="2:8" x14ac:dyDescent="0.35">
      <c r="B74" s="3">
        <v>43563</v>
      </c>
      <c r="C74" s="4">
        <v>67</v>
      </c>
      <c r="D74" s="4"/>
      <c r="E74" s="1">
        <v>5.3964211753352882E-3</v>
      </c>
      <c r="F74" s="1">
        <v>5396.4211753353011</v>
      </c>
      <c r="H74" s="4"/>
    </row>
    <row r="75" spans="2:8" x14ac:dyDescent="0.35">
      <c r="B75" s="3">
        <v>43564</v>
      </c>
      <c r="C75" s="4">
        <v>68</v>
      </c>
      <c r="D75" s="4"/>
      <c r="E75" s="1">
        <v>1.5923563407326563E-2</v>
      </c>
      <c r="F75" s="1">
        <v>15923.563407326583</v>
      </c>
      <c r="H75" s="4"/>
    </row>
    <row r="76" spans="2:8" x14ac:dyDescent="0.35">
      <c r="B76" s="3">
        <v>43565</v>
      </c>
      <c r="C76" s="4">
        <v>69</v>
      </c>
      <c r="D76" s="4"/>
      <c r="E76" s="1">
        <v>6.7770514189084523E-3</v>
      </c>
      <c r="F76" s="1">
        <v>6777.051418908406</v>
      </c>
      <c r="H76" s="4"/>
    </row>
    <row r="77" spans="2:8" x14ac:dyDescent="0.35">
      <c r="B77" s="3">
        <v>43566</v>
      </c>
      <c r="C77" s="4">
        <v>70</v>
      </c>
      <c r="D77" s="4"/>
      <c r="E77" s="1">
        <v>2.4522690219395754E-4</v>
      </c>
      <c r="F77" s="1">
        <v>245.22690219397191</v>
      </c>
      <c r="H77" s="4"/>
    </row>
    <row r="78" spans="2:8" x14ac:dyDescent="0.35">
      <c r="B78" s="3">
        <v>43567</v>
      </c>
      <c r="C78" s="4">
        <v>71</v>
      </c>
      <c r="D78" s="4"/>
      <c r="E78" s="1">
        <v>1.2401036478697239E-2</v>
      </c>
      <c r="F78" s="1">
        <v>12401.036478697206</v>
      </c>
      <c r="H78" s="4"/>
    </row>
    <row r="79" spans="2:8" x14ac:dyDescent="0.35">
      <c r="B79" s="3">
        <v>43570</v>
      </c>
      <c r="C79" s="4">
        <v>72</v>
      </c>
      <c r="D79" s="4"/>
      <c r="E79" s="1">
        <v>-1.6258066787197267E-2</v>
      </c>
      <c r="F79" s="1">
        <v>-16258.066787197255</v>
      </c>
      <c r="H79" s="4"/>
    </row>
    <row r="80" spans="2:8" x14ac:dyDescent="0.35">
      <c r="B80" s="3">
        <v>43571</v>
      </c>
      <c r="C80" s="4">
        <v>73</v>
      </c>
      <c r="D80" s="4"/>
      <c r="E80" s="1">
        <v>-1.0984913446779024E-2</v>
      </c>
      <c r="F80" s="1">
        <v>-10984.913446779014</v>
      </c>
      <c r="H80" s="4"/>
    </row>
    <row r="81" spans="2:8" x14ac:dyDescent="0.35">
      <c r="B81" s="3">
        <v>43572</v>
      </c>
      <c r="C81" s="4">
        <v>74</v>
      </c>
      <c r="D81" s="4"/>
      <c r="E81" s="1">
        <v>1.1227399035207365E-3</v>
      </c>
      <c r="F81" s="1">
        <v>1122.7399035207927</v>
      </c>
      <c r="H81" s="4"/>
    </row>
    <row r="82" spans="2:8" x14ac:dyDescent="0.35">
      <c r="B82" s="3">
        <v>43573</v>
      </c>
      <c r="C82" s="4">
        <v>75</v>
      </c>
      <c r="D82" s="4"/>
      <c r="E82" s="1">
        <v>-1.5331694340022912E-2</v>
      </c>
      <c r="F82" s="1">
        <v>-15331.694340022863</v>
      </c>
      <c r="H82" s="4"/>
    </row>
    <row r="83" spans="2:8" x14ac:dyDescent="0.35">
      <c r="B83" s="3">
        <v>43577</v>
      </c>
      <c r="C83" s="4">
        <v>76</v>
      </c>
      <c r="D83" s="4"/>
      <c r="E83" s="1">
        <v>-3.1063078294511159E-3</v>
      </c>
      <c r="F83" s="1">
        <v>-3106.3078294511652</v>
      </c>
      <c r="H83" s="4"/>
    </row>
    <row r="84" spans="2:8" x14ac:dyDescent="0.35">
      <c r="B84" s="3">
        <v>43578</v>
      </c>
      <c r="C84" s="4">
        <v>77</v>
      </c>
      <c r="D84" s="4"/>
      <c r="E84" s="1">
        <v>8.6854201098521561E-3</v>
      </c>
      <c r="F84" s="1">
        <v>8685.4201098521007</v>
      </c>
      <c r="H84" s="4"/>
    </row>
    <row r="85" spans="2:8" x14ac:dyDescent="0.35">
      <c r="B85" s="3">
        <v>43579</v>
      </c>
      <c r="C85" s="4">
        <v>78</v>
      </c>
      <c r="D85" s="4"/>
      <c r="E85" s="1">
        <v>2.6320966944361245E-3</v>
      </c>
      <c r="F85" s="1">
        <v>2632.0966944361571</v>
      </c>
      <c r="H85" s="4"/>
    </row>
    <row r="86" spans="2:8" x14ac:dyDescent="0.35">
      <c r="B86" s="3">
        <v>43580</v>
      </c>
      <c r="C86" s="4">
        <v>79</v>
      </c>
      <c r="D86" s="4"/>
      <c r="E86" s="1">
        <v>-1.7824049989624224E-4</v>
      </c>
      <c r="F86" s="1">
        <v>-178.24049989623018</v>
      </c>
      <c r="H86" s="4"/>
    </row>
    <row r="87" spans="2:8" x14ac:dyDescent="0.35">
      <c r="B87" s="3">
        <v>43581</v>
      </c>
      <c r="C87" s="4">
        <v>80</v>
      </c>
      <c r="D87" s="4"/>
      <c r="E87" s="1">
        <v>-7.1324168550622544E-3</v>
      </c>
      <c r="F87" s="1">
        <v>-7132.4168550622417</v>
      </c>
      <c r="H87" s="4"/>
    </row>
    <row r="88" spans="2:8" x14ac:dyDescent="0.35">
      <c r="B88" s="3">
        <v>43584</v>
      </c>
      <c r="C88" s="4">
        <v>81</v>
      </c>
      <c r="D88" s="4"/>
      <c r="E88" s="1">
        <v>-6.1574208484659089E-3</v>
      </c>
      <c r="F88" s="1">
        <v>-6157.4208484658739</v>
      </c>
      <c r="H88" s="4"/>
    </row>
    <row r="89" spans="2:8" x14ac:dyDescent="0.35">
      <c r="B89" s="3">
        <v>43585</v>
      </c>
      <c r="C89" s="4">
        <v>82</v>
      </c>
      <c r="D89" s="4"/>
      <c r="E89" s="1">
        <v>7.8957573216969813E-3</v>
      </c>
      <c r="F89" s="1">
        <v>7895.7573216969613</v>
      </c>
      <c r="H89" s="4"/>
    </row>
    <row r="90" spans="2:8" x14ac:dyDescent="0.35">
      <c r="B90" s="3">
        <v>43586</v>
      </c>
      <c r="C90" s="4">
        <v>83</v>
      </c>
      <c r="D90" s="4"/>
      <c r="E90" s="1">
        <v>-1.827856758571152E-2</v>
      </c>
      <c r="F90" s="1">
        <v>-18278.567585711484</v>
      </c>
      <c r="H90" s="4"/>
    </row>
    <row r="91" spans="2:8" x14ac:dyDescent="0.35">
      <c r="B91" s="3">
        <v>43587</v>
      </c>
      <c r="C91" s="4">
        <v>84</v>
      </c>
      <c r="D91" s="4"/>
      <c r="E91" s="1">
        <v>-3.245278336385201E-2</v>
      </c>
      <c r="F91" s="1">
        <v>-32452.783363851951</v>
      </c>
      <c r="H91" s="4"/>
    </row>
    <row r="92" spans="2:8" x14ac:dyDescent="0.35">
      <c r="B92" s="3">
        <v>43588</v>
      </c>
      <c r="C92" s="4">
        <v>85</v>
      </c>
      <c r="D92" s="4"/>
      <c r="E92" s="1">
        <v>-6.1726812921763189E-3</v>
      </c>
      <c r="F92" s="1">
        <v>-6172.6812921763631</v>
      </c>
      <c r="H92" s="4"/>
    </row>
    <row r="93" spans="2:8" x14ac:dyDescent="0.35">
      <c r="B93" s="3">
        <v>43591</v>
      </c>
      <c r="C93" s="4">
        <v>86</v>
      </c>
      <c r="D93" s="4"/>
      <c r="E93" s="1">
        <v>7.5552722808961347E-4</v>
      </c>
      <c r="F93" s="1">
        <v>755.52722808963154</v>
      </c>
      <c r="H93" s="4"/>
    </row>
    <row r="94" spans="2:8" x14ac:dyDescent="0.35">
      <c r="B94" s="3">
        <v>43592</v>
      </c>
      <c r="C94" s="4">
        <v>87</v>
      </c>
      <c r="D94" s="4"/>
      <c r="E94" s="1">
        <v>-1.9366816563544238E-2</v>
      </c>
      <c r="F94" s="1">
        <v>-19366.816563544213</v>
      </c>
      <c r="H94" s="4"/>
    </row>
    <row r="95" spans="2:8" x14ac:dyDescent="0.35">
      <c r="B95" s="3">
        <v>43593</v>
      </c>
      <c r="C95" s="4">
        <v>88</v>
      </c>
      <c r="D95" s="4"/>
      <c r="E95" s="1">
        <v>2.453954325933727E-3</v>
      </c>
      <c r="F95" s="1">
        <v>2453.9543259337079</v>
      </c>
      <c r="H95" s="4"/>
    </row>
    <row r="96" spans="2:8" x14ac:dyDescent="0.35">
      <c r="B96" s="3">
        <v>43594</v>
      </c>
      <c r="C96" s="4">
        <v>89</v>
      </c>
      <c r="D96" s="4"/>
      <c r="E96" s="1">
        <v>-6.0346016529230625E-3</v>
      </c>
      <c r="F96" s="1">
        <v>-6034.6016529230401</v>
      </c>
      <c r="H96" s="4"/>
    </row>
    <row r="97" spans="2:8" x14ac:dyDescent="0.35">
      <c r="B97" s="3">
        <v>43595</v>
      </c>
      <c r="C97" s="4">
        <v>90</v>
      </c>
      <c r="D97" s="4"/>
      <c r="E97" s="1">
        <v>1.1837432517308394E-2</v>
      </c>
      <c r="F97" s="1">
        <v>11837.432517308393</v>
      </c>
      <c r="H97" s="4"/>
    </row>
    <row r="98" spans="2:8" x14ac:dyDescent="0.35">
      <c r="B98" s="3">
        <v>43598</v>
      </c>
      <c r="C98" s="4">
        <v>91</v>
      </c>
      <c r="D98" s="4"/>
      <c r="E98" s="1">
        <v>7.585282769889793E-3</v>
      </c>
      <c r="F98" s="1">
        <v>7585.2827698898036</v>
      </c>
      <c r="H98" s="4"/>
    </row>
    <row r="99" spans="2:8" x14ac:dyDescent="0.35">
      <c r="B99" s="3">
        <v>43599</v>
      </c>
      <c r="C99" s="4">
        <v>92</v>
      </c>
      <c r="D99" s="4"/>
      <c r="E99" s="1">
        <v>1.3148978882521822E-2</v>
      </c>
      <c r="F99" s="1">
        <v>13148.978882521857</v>
      </c>
      <c r="H99" s="4"/>
    </row>
    <row r="100" spans="2:8" x14ac:dyDescent="0.35">
      <c r="B100" s="3">
        <v>43600</v>
      </c>
      <c r="C100" s="4">
        <v>93</v>
      </c>
      <c r="D100" s="4"/>
      <c r="E100" s="1">
        <v>2.1866308093183204E-3</v>
      </c>
      <c r="F100" s="1">
        <v>2186.6308093182743</v>
      </c>
      <c r="H100" s="4"/>
    </row>
    <row r="101" spans="2:8" x14ac:dyDescent="0.35">
      <c r="B101" s="3">
        <v>43601</v>
      </c>
      <c r="C101" s="4">
        <v>94</v>
      </c>
      <c r="D101" s="4"/>
      <c r="E101" s="1">
        <v>9.011119007055415E-3</v>
      </c>
      <c r="F101" s="1">
        <v>9011.1190070554148</v>
      </c>
      <c r="H101" s="4"/>
    </row>
    <row r="102" spans="2:8" x14ac:dyDescent="0.35">
      <c r="B102" s="3">
        <v>43602</v>
      </c>
      <c r="C102" s="4">
        <v>95</v>
      </c>
      <c r="D102" s="4"/>
      <c r="E102" s="1">
        <v>3.7029905328213528E-2</v>
      </c>
      <c r="F102" s="1">
        <v>37029.90532821347</v>
      </c>
      <c r="H102" s="4"/>
    </row>
    <row r="103" spans="2:8" x14ac:dyDescent="0.35">
      <c r="B103" s="3">
        <v>43605</v>
      </c>
      <c r="C103" s="4">
        <v>96</v>
      </c>
      <c r="D103" s="4"/>
      <c r="E103" s="1">
        <v>-9.968811982667471E-3</v>
      </c>
      <c r="F103" s="1">
        <v>-9968.8119826674229</v>
      </c>
      <c r="H103" s="4"/>
    </row>
    <row r="104" spans="2:8" x14ac:dyDescent="0.35">
      <c r="B104" s="3">
        <v>43606</v>
      </c>
      <c r="C104" s="4">
        <v>97</v>
      </c>
      <c r="D104" s="4"/>
      <c r="E104" s="1">
        <v>4.3031349538161998E-3</v>
      </c>
      <c r="F104" s="1">
        <v>4303.1349538161885</v>
      </c>
      <c r="H104" s="4"/>
    </row>
    <row r="105" spans="2:8" x14ac:dyDescent="0.35">
      <c r="B105" s="3">
        <v>43607</v>
      </c>
      <c r="C105" s="4">
        <v>98</v>
      </c>
      <c r="D105" s="4"/>
      <c r="E105" s="1">
        <v>-4.9460888070867997E-3</v>
      </c>
      <c r="F105" s="1">
        <v>-4946.0888070868095</v>
      </c>
      <c r="H105" s="4"/>
    </row>
    <row r="106" spans="2:8" x14ac:dyDescent="0.35">
      <c r="B106" s="3">
        <v>43608</v>
      </c>
      <c r="C106" s="4">
        <v>99</v>
      </c>
      <c r="D106" s="4"/>
      <c r="E106" s="1">
        <v>-6.5237681196378492E-3</v>
      </c>
      <c r="F106" s="1">
        <v>-6523.7681196378544</v>
      </c>
      <c r="H106" s="4"/>
    </row>
    <row r="107" spans="2:8" x14ac:dyDescent="0.35">
      <c r="B107" s="3">
        <v>43609</v>
      </c>
      <c r="C107" s="4">
        <v>100</v>
      </c>
      <c r="D107" s="4"/>
      <c r="E107" s="1">
        <v>-5.9138227973608423E-3</v>
      </c>
      <c r="F107" s="1">
        <v>-5913.82279736083</v>
      </c>
      <c r="H107" s="4"/>
    </row>
    <row r="108" spans="2:8" x14ac:dyDescent="0.35">
      <c r="B108" s="3">
        <v>43613</v>
      </c>
      <c r="C108" s="4">
        <v>101</v>
      </c>
      <c r="D108" s="4"/>
      <c r="E108" s="1">
        <v>-3.8616464781120563E-3</v>
      </c>
      <c r="F108" s="1">
        <v>-3861.6464781120885</v>
      </c>
      <c r="H108" s="4"/>
    </row>
    <row r="109" spans="2:8" x14ac:dyDescent="0.35">
      <c r="B109" s="3">
        <v>43614</v>
      </c>
      <c r="C109" s="4">
        <v>102</v>
      </c>
      <c r="D109" s="4"/>
      <c r="E109" s="1">
        <v>-1.1335560388424313E-2</v>
      </c>
      <c r="F109" s="1">
        <v>-11335.560388424317</v>
      </c>
      <c r="H109" s="4"/>
    </row>
    <row r="110" spans="2:8" x14ac:dyDescent="0.35">
      <c r="B110" s="3">
        <v>43615</v>
      </c>
      <c r="C110" s="4">
        <v>103</v>
      </c>
      <c r="D110" s="4"/>
      <c r="E110" s="1">
        <v>4.6086107992548272E-3</v>
      </c>
      <c r="F110" s="1">
        <v>4608.6107992548496</v>
      </c>
      <c r="H110" s="4"/>
    </row>
    <row r="111" spans="2:8" x14ac:dyDescent="0.35">
      <c r="B111" s="3">
        <v>43616</v>
      </c>
      <c r="C111" s="4">
        <v>104</v>
      </c>
      <c r="D111" s="4"/>
      <c r="E111" s="1">
        <v>4.347093503074332E-3</v>
      </c>
      <c r="F111" s="1">
        <v>4347.0935030743713</v>
      </c>
      <c r="H111" s="4"/>
    </row>
    <row r="112" spans="2:8" x14ac:dyDescent="0.35">
      <c r="B112" s="3">
        <v>43619</v>
      </c>
      <c r="C112" s="4">
        <v>105</v>
      </c>
      <c r="D112" s="4"/>
      <c r="E112" s="1">
        <v>6.0795612829840147E-2</v>
      </c>
      <c r="F112" s="1">
        <v>60795.612829840044</v>
      </c>
      <c r="H112" s="4"/>
    </row>
    <row r="113" spans="2:8" x14ac:dyDescent="0.35">
      <c r="B113" s="3">
        <v>43620</v>
      </c>
      <c r="C113" s="4">
        <v>106</v>
      </c>
      <c r="D113" s="4"/>
      <c r="E113" s="1">
        <v>-7.9597065419080675E-3</v>
      </c>
      <c r="F113" s="1">
        <v>-7959.70654190809</v>
      </c>
      <c r="H113" s="4"/>
    </row>
    <row r="114" spans="2:8" x14ac:dyDescent="0.35">
      <c r="B114" s="3">
        <v>43621</v>
      </c>
      <c r="C114" s="4">
        <v>107</v>
      </c>
      <c r="D114" s="4"/>
      <c r="E114" s="1">
        <v>1.003913729356202E-2</v>
      </c>
      <c r="F114" s="1">
        <v>10039.13729356206</v>
      </c>
      <c r="H114" s="4"/>
    </row>
    <row r="115" spans="2:8" x14ac:dyDescent="0.35">
      <c r="B115" s="3">
        <v>43622</v>
      </c>
      <c r="C115" s="4">
        <v>108</v>
      </c>
      <c r="D115" s="4"/>
      <c r="E115" s="1">
        <v>-1.0387210402870427E-2</v>
      </c>
      <c r="F115" s="1">
        <v>-10387.210402870434</v>
      </c>
      <c r="H115" s="4"/>
    </row>
    <row r="116" spans="2:8" x14ac:dyDescent="0.35">
      <c r="B116" s="3">
        <v>43623</v>
      </c>
      <c r="C116" s="4">
        <v>109</v>
      </c>
      <c r="D116" s="4"/>
      <c r="E116" s="1">
        <v>-2.7129282121389595E-3</v>
      </c>
      <c r="F116" s="1">
        <v>-2712.9282121389406</v>
      </c>
      <c r="H116" s="4"/>
    </row>
    <row r="117" spans="2:8" x14ac:dyDescent="0.35">
      <c r="B117" s="3">
        <v>43626</v>
      </c>
      <c r="C117" s="4">
        <v>110</v>
      </c>
      <c r="D117" s="4"/>
      <c r="E117" s="1">
        <v>-4.2705421120082286E-3</v>
      </c>
      <c r="F117" s="1">
        <v>-4270.5421120082028</v>
      </c>
      <c r="H117" s="4"/>
    </row>
    <row r="118" spans="2:8" x14ac:dyDescent="0.35">
      <c r="B118" s="3">
        <v>43627</v>
      </c>
      <c r="C118" s="4">
        <v>111</v>
      </c>
      <c r="D118" s="4"/>
      <c r="E118" s="1">
        <v>-4.1635371340837217E-3</v>
      </c>
      <c r="F118" s="1">
        <v>-4163.5371340836864</v>
      </c>
      <c r="H118" s="4"/>
    </row>
    <row r="119" spans="2:8" x14ac:dyDescent="0.35">
      <c r="B119" s="3">
        <v>43628</v>
      </c>
      <c r="C119" s="4">
        <v>112</v>
      </c>
      <c r="D119" s="4"/>
      <c r="E119" s="1">
        <v>-1.0423031631133549E-6</v>
      </c>
      <c r="F119" s="1">
        <v>-1.0423031630925834</v>
      </c>
      <c r="H119" s="4"/>
    </row>
    <row r="120" spans="2:8" x14ac:dyDescent="0.35">
      <c r="B120" s="3">
        <v>43629</v>
      </c>
      <c r="C120" s="4">
        <v>113</v>
      </c>
      <c r="D120" s="4"/>
      <c r="E120" s="1">
        <v>-1.2225992768085667E-3</v>
      </c>
      <c r="F120" s="1">
        <v>-1222.5992768085562</v>
      </c>
      <c r="H120" s="4"/>
    </row>
    <row r="121" spans="2:8" x14ac:dyDescent="0.35">
      <c r="B121" s="3">
        <v>43630</v>
      </c>
      <c r="C121" s="4">
        <v>114</v>
      </c>
      <c r="D121" s="4"/>
      <c r="E121" s="1">
        <v>6.2438219624654564E-3</v>
      </c>
      <c r="F121" s="1">
        <v>6243.8219624654157</v>
      </c>
      <c r="H121" s="4"/>
    </row>
    <row r="122" spans="2:8" x14ac:dyDescent="0.35">
      <c r="B122" s="3">
        <v>43633</v>
      </c>
      <c r="C122" s="4">
        <v>115</v>
      </c>
      <c r="D122" s="4"/>
      <c r="E122" s="1">
        <v>-1.4494557018050105E-3</v>
      </c>
      <c r="F122" s="1">
        <v>-1449.4557018049527</v>
      </c>
      <c r="H122" s="4"/>
    </row>
    <row r="123" spans="2:8" x14ac:dyDescent="0.35">
      <c r="B123" s="3">
        <v>43634</v>
      </c>
      <c r="C123" s="4">
        <v>116</v>
      </c>
      <c r="D123" s="4"/>
      <c r="E123" s="1">
        <v>-6.7551820848203211E-3</v>
      </c>
      <c r="F123" s="1">
        <v>-6755.1820848203497</v>
      </c>
      <c r="H123" s="4"/>
    </row>
    <row r="124" spans="2:8" x14ac:dyDescent="0.35">
      <c r="B124" s="3">
        <v>43635</v>
      </c>
      <c r="C124" s="4">
        <v>117</v>
      </c>
      <c r="D124" s="4"/>
      <c r="E124" s="1">
        <v>-6.6609758588478431E-3</v>
      </c>
      <c r="F124" s="1">
        <v>-6660.9758588478435</v>
      </c>
      <c r="H124" s="4"/>
    </row>
    <row r="125" spans="2:8" x14ac:dyDescent="0.35">
      <c r="B125" s="3">
        <v>43636</v>
      </c>
      <c r="C125" s="4">
        <v>118</v>
      </c>
      <c r="D125" s="4"/>
      <c r="E125" s="1">
        <v>1.3198233311337501E-2</v>
      </c>
      <c r="F125" s="1">
        <v>13198.233311337535</v>
      </c>
      <c r="H125" s="4"/>
    </row>
    <row r="126" spans="2:8" x14ac:dyDescent="0.35">
      <c r="B126" s="3">
        <v>43637</v>
      </c>
      <c r="C126" s="4">
        <v>119</v>
      </c>
      <c r="D126" s="4"/>
      <c r="E126" s="1">
        <v>-1.1379048355411491E-2</v>
      </c>
      <c r="F126" s="1">
        <v>-11379.048355411505</v>
      </c>
      <c r="H126" s="4"/>
    </row>
    <row r="127" spans="2:8" x14ac:dyDescent="0.35">
      <c r="B127" s="3">
        <v>43640</v>
      </c>
      <c r="C127" s="4">
        <v>120</v>
      </c>
      <c r="D127" s="4"/>
      <c r="E127" s="1">
        <v>-1.5067526534893147E-2</v>
      </c>
      <c r="F127" s="1">
        <v>-15067.526534893201</v>
      </c>
      <c r="H127" s="4"/>
    </row>
    <row r="128" spans="2:8" x14ac:dyDescent="0.35">
      <c r="B128" s="3">
        <v>43641</v>
      </c>
      <c r="C128" s="4">
        <v>121</v>
      </c>
      <c r="D128" s="4"/>
      <c r="E128" s="1">
        <v>-1.2471875676344281E-2</v>
      </c>
      <c r="F128" s="1">
        <v>-12471.875676344265</v>
      </c>
      <c r="H128" s="4"/>
    </row>
    <row r="129" spans="2:8" x14ac:dyDescent="0.35">
      <c r="B129" s="3">
        <v>43642</v>
      </c>
      <c r="C129" s="4">
        <v>122</v>
      </c>
      <c r="D129" s="4"/>
      <c r="E129" s="1">
        <v>-7.162188940489693E-3</v>
      </c>
      <c r="F129" s="1">
        <v>-7162.1889404896647</v>
      </c>
      <c r="H129" s="4"/>
    </row>
    <row r="130" spans="2:8" x14ac:dyDescent="0.35">
      <c r="B130" s="3">
        <v>43643</v>
      </c>
      <c r="C130" s="4">
        <v>123</v>
      </c>
      <c r="D130" s="4"/>
      <c r="E130" s="1">
        <v>2.089592866791978E-3</v>
      </c>
      <c r="F130" s="1">
        <v>2089.5928667919943</v>
      </c>
      <c r="H130" s="4"/>
    </row>
    <row r="131" spans="2:8" x14ac:dyDescent="0.35">
      <c r="B131" s="3">
        <v>43644</v>
      </c>
      <c r="C131" s="4">
        <v>124</v>
      </c>
      <c r="D131" s="4"/>
      <c r="E131" s="1">
        <v>7.5219499778341296E-3</v>
      </c>
      <c r="F131" s="1">
        <v>7521.9499778341269</v>
      </c>
      <c r="H131" s="4"/>
    </row>
    <row r="132" spans="2:8" x14ac:dyDescent="0.35">
      <c r="B132" s="3">
        <v>43647</v>
      </c>
      <c r="C132" s="4">
        <v>125</v>
      </c>
      <c r="D132" s="4"/>
      <c r="E132" s="1">
        <v>3.7771545172508294E-3</v>
      </c>
      <c r="F132" s="1">
        <v>3777.154517250834</v>
      </c>
      <c r="H132" s="4"/>
    </row>
    <row r="133" spans="2:8" x14ac:dyDescent="0.35">
      <c r="B133" s="3">
        <v>43648</v>
      </c>
      <c r="C133" s="4">
        <v>126</v>
      </c>
      <c r="D133" s="4"/>
      <c r="E133" s="1">
        <v>-3.9491747278772651E-3</v>
      </c>
      <c r="F133" s="1">
        <v>-3949.1747278772527</v>
      </c>
      <c r="H133" s="4"/>
    </row>
    <row r="134" spans="2:8" x14ac:dyDescent="0.35">
      <c r="B134" s="3">
        <v>43649</v>
      </c>
      <c r="C134" s="4">
        <v>127</v>
      </c>
      <c r="D134" s="4"/>
      <c r="E134" s="1">
        <v>5.6962481806203521E-3</v>
      </c>
      <c r="F134" s="1">
        <v>5696.2481806203723</v>
      </c>
      <c r="H134" s="4"/>
    </row>
    <row r="135" spans="2:8" x14ac:dyDescent="0.35">
      <c r="B135" s="3">
        <v>43651</v>
      </c>
      <c r="C135" s="4">
        <v>128</v>
      </c>
      <c r="D135" s="4"/>
      <c r="E135" s="1">
        <v>1.2830846405954741E-3</v>
      </c>
      <c r="F135" s="1">
        <v>1283.0846405954799</v>
      </c>
      <c r="H135" s="4"/>
    </row>
    <row r="136" spans="2:8" x14ac:dyDescent="0.35">
      <c r="B136" s="3">
        <v>43654</v>
      </c>
      <c r="C136" s="4">
        <v>129</v>
      </c>
      <c r="D136" s="4"/>
      <c r="E136" s="1">
        <v>-1.2437159922456167E-2</v>
      </c>
      <c r="F136" s="1">
        <v>-12437.159922456136</v>
      </c>
      <c r="H136" s="4"/>
    </row>
    <row r="137" spans="2:8" x14ac:dyDescent="0.35">
      <c r="B137" s="3">
        <v>43655</v>
      </c>
      <c r="C137" s="4">
        <v>130</v>
      </c>
      <c r="D137" s="4"/>
      <c r="E137" s="1">
        <v>-1.7692722821671652E-3</v>
      </c>
      <c r="F137" s="1">
        <v>-1769.2722821672214</v>
      </c>
      <c r="H137" s="4"/>
    </row>
    <row r="138" spans="2:8" x14ac:dyDescent="0.35">
      <c r="B138" s="3">
        <v>43656</v>
      </c>
      <c r="C138" s="4">
        <v>131</v>
      </c>
      <c r="D138" s="4"/>
      <c r="E138" s="1">
        <v>9.5121257696055804E-3</v>
      </c>
      <c r="F138" s="1">
        <v>9512.1257696056273</v>
      </c>
      <c r="H138" s="4"/>
    </row>
    <row r="139" spans="2:8" x14ac:dyDescent="0.35">
      <c r="B139" s="3">
        <v>43657</v>
      </c>
      <c r="C139" s="4">
        <v>132</v>
      </c>
      <c r="D139" s="4"/>
      <c r="E139" s="1">
        <v>-5.5277382552543662E-3</v>
      </c>
      <c r="F139" s="1">
        <v>-5527.7382552543422</v>
      </c>
      <c r="H139" s="4"/>
    </row>
    <row r="140" spans="2:8" x14ac:dyDescent="0.35">
      <c r="B140" s="3">
        <v>43658</v>
      </c>
      <c r="C140" s="4">
        <v>133</v>
      </c>
      <c r="D140" s="4"/>
      <c r="E140" s="1">
        <v>3.8858960228683129E-3</v>
      </c>
      <c r="F140" s="1">
        <v>3885.8960228683427</v>
      </c>
      <c r="H140" s="4"/>
    </row>
    <row r="141" spans="2:8" x14ac:dyDescent="0.35">
      <c r="B141" s="3">
        <v>43661</v>
      </c>
      <c r="C141" s="4">
        <v>134</v>
      </c>
      <c r="D141" s="4"/>
      <c r="E141" s="1">
        <v>8.1547984851095619E-4</v>
      </c>
      <c r="F141" s="1">
        <v>815.47984851093497</v>
      </c>
      <c r="H141" s="4"/>
    </row>
    <row r="142" spans="2:8" x14ac:dyDescent="0.35">
      <c r="B142" s="3">
        <v>43662</v>
      </c>
      <c r="C142" s="4">
        <v>135</v>
      </c>
      <c r="D142" s="4"/>
      <c r="E142" s="1">
        <v>-4.3980917134016197E-3</v>
      </c>
      <c r="F142" s="1">
        <v>-4398.0917134016054</v>
      </c>
      <c r="H142" s="4"/>
    </row>
    <row r="143" spans="2:8" x14ac:dyDescent="0.35">
      <c r="B143" s="3">
        <v>43663</v>
      </c>
      <c r="C143" s="4">
        <v>136</v>
      </c>
      <c r="D143" s="4"/>
      <c r="E143" s="1">
        <v>-4.3615925772874284E-4</v>
      </c>
      <c r="F143" s="1">
        <v>-436.15925772872288</v>
      </c>
      <c r="H143" s="4"/>
    </row>
    <row r="144" spans="2:8" x14ac:dyDescent="0.35">
      <c r="B144" s="3">
        <v>43664</v>
      </c>
      <c r="C144" s="4">
        <v>137</v>
      </c>
      <c r="D144" s="4"/>
      <c r="E144" s="1">
        <v>-1.1730618197698735E-3</v>
      </c>
      <c r="F144" s="1">
        <v>-1173.0618197699077</v>
      </c>
      <c r="H144" s="4"/>
    </row>
    <row r="145" spans="2:8" x14ac:dyDescent="0.35">
      <c r="B145" s="3">
        <v>43665</v>
      </c>
      <c r="C145" s="4">
        <v>138</v>
      </c>
      <c r="D145" s="4"/>
      <c r="E145" s="1">
        <v>-1.1631197796835217E-2</v>
      </c>
      <c r="F145" s="1">
        <v>-11631.197796835215</v>
      </c>
      <c r="H145" s="4"/>
    </row>
    <row r="146" spans="2:8" x14ac:dyDescent="0.35">
      <c r="B146" s="3">
        <v>43668</v>
      </c>
      <c r="C146" s="4">
        <v>139</v>
      </c>
      <c r="D146" s="4"/>
      <c r="E146" s="1">
        <v>6.8790030473706923E-3</v>
      </c>
      <c r="F146" s="1">
        <v>6879.0030473707011</v>
      </c>
      <c r="H146" s="4"/>
    </row>
    <row r="147" spans="2:8" x14ac:dyDescent="0.35">
      <c r="B147" s="3">
        <v>43669</v>
      </c>
      <c r="C147" s="4">
        <v>140</v>
      </c>
      <c r="D147" s="4"/>
      <c r="E147" s="1">
        <v>4.7961028611269276E-3</v>
      </c>
      <c r="F147" s="1">
        <v>4796.1028611268848</v>
      </c>
      <c r="H147" s="4"/>
    </row>
    <row r="148" spans="2:8" x14ac:dyDescent="0.35">
      <c r="B148" s="3">
        <v>43670</v>
      </c>
      <c r="C148" s="4">
        <v>141</v>
      </c>
      <c r="D148" s="4"/>
      <c r="E148" s="1">
        <v>6.5297658508295152E-3</v>
      </c>
      <c r="F148" s="1">
        <v>6529.7658508295426</v>
      </c>
      <c r="H148" s="4"/>
    </row>
    <row r="149" spans="2:8" x14ac:dyDescent="0.35">
      <c r="B149" s="3">
        <v>43671</v>
      </c>
      <c r="C149" s="4">
        <v>142</v>
      </c>
      <c r="D149" s="4"/>
      <c r="E149" s="1">
        <v>-1.1576393597043206E-3</v>
      </c>
      <c r="F149" s="1">
        <v>-1157.6393597043352</v>
      </c>
      <c r="H149" s="4"/>
    </row>
    <row r="150" spans="2:8" x14ac:dyDescent="0.35">
      <c r="B150" s="3">
        <v>43672</v>
      </c>
      <c r="C150" s="4">
        <v>143</v>
      </c>
      <c r="D150" s="4"/>
      <c r="E150" s="1">
        <v>-1.0031442434874164E-2</v>
      </c>
      <c r="F150" s="1">
        <v>-10031.44243487413</v>
      </c>
      <c r="H150" s="4"/>
    </row>
    <row r="151" spans="2:8" x14ac:dyDescent="0.35">
      <c r="B151" s="3">
        <v>43675</v>
      </c>
      <c r="C151" s="4">
        <v>144</v>
      </c>
      <c r="D151" s="4"/>
      <c r="E151" s="1">
        <v>6.2594804579595435E-4</v>
      </c>
      <c r="F151" s="1">
        <v>625.94804579589982</v>
      </c>
      <c r="H151" s="4"/>
    </row>
    <row r="152" spans="2:8" x14ac:dyDescent="0.35">
      <c r="B152" s="3">
        <v>43676</v>
      </c>
      <c r="C152" s="4">
        <v>145</v>
      </c>
      <c r="D152" s="4"/>
      <c r="E152" s="1">
        <v>1.434049482415378E-2</v>
      </c>
      <c r="F152" s="1">
        <v>14340.494824153837</v>
      </c>
      <c r="H152" s="4"/>
    </row>
    <row r="153" spans="2:8" x14ac:dyDescent="0.35">
      <c r="B153" s="3">
        <v>43677</v>
      </c>
      <c r="C153" s="4">
        <v>146</v>
      </c>
      <c r="D153" s="4"/>
      <c r="E153" s="1">
        <v>1.4968931731027387E-2</v>
      </c>
      <c r="F153" s="1">
        <v>14968.931731027435</v>
      </c>
      <c r="H153" s="4"/>
    </row>
    <row r="154" spans="2:8" x14ac:dyDescent="0.35">
      <c r="B154" s="3">
        <v>43678</v>
      </c>
      <c r="C154" s="4">
        <v>147</v>
      </c>
      <c r="D154" s="4"/>
      <c r="E154" s="1">
        <v>-2.8853243146524554E-3</v>
      </c>
      <c r="F154" s="1">
        <v>-2885.3243146524765</v>
      </c>
      <c r="H154" s="4"/>
    </row>
    <row r="155" spans="2:8" x14ac:dyDescent="0.35">
      <c r="B155" s="3">
        <v>43679</v>
      </c>
      <c r="C155" s="4">
        <v>148</v>
      </c>
      <c r="D155" s="4"/>
      <c r="E155" s="1">
        <v>2.182901972731729E-3</v>
      </c>
      <c r="F155" s="1">
        <v>2182.9019727316918</v>
      </c>
      <c r="H155" s="4"/>
    </row>
    <row r="156" spans="2:8" x14ac:dyDescent="0.35">
      <c r="B156" s="3">
        <v>43682</v>
      </c>
      <c r="C156" s="4">
        <v>149</v>
      </c>
      <c r="D156" s="4"/>
      <c r="E156" s="1">
        <v>-4.584653811255608E-3</v>
      </c>
      <c r="F156" s="1">
        <v>-4584.6538112555863</v>
      </c>
      <c r="H156" s="4"/>
    </row>
    <row r="157" spans="2:8" x14ac:dyDescent="0.35">
      <c r="B157" s="3">
        <v>43683</v>
      </c>
      <c r="C157" s="4">
        <v>150</v>
      </c>
      <c r="D157" s="4"/>
      <c r="E157" s="1">
        <v>2.1303328173848397E-2</v>
      </c>
      <c r="F157" s="1">
        <v>21303.328173848451</v>
      </c>
      <c r="H157" s="4"/>
    </row>
    <row r="158" spans="2:8" x14ac:dyDescent="0.35">
      <c r="B158" s="3">
        <v>43684</v>
      </c>
      <c r="C158" s="4">
        <v>151</v>
      </c>
      <c r="D158" s="4"/>
      <c r="E158" s="1">
        <v>3.5008181135353675E-3</v>
      </c>
      <c r="F158" s="1">
        <v>3500.8181135354098</v>
      </c>
      <c r="H158" s="4"/>
    </row>
    <row r="159" spans="2:8" x14ac:dyDescent="0.35">
      <c r="B159" s="3">
        <v>43685</v>
      </c>
      <c r="C159" s="4">
        <v>152</v>
      </c>
      <c r="D159" s="4"/>
      <c r="E159" s="1">
        <v>1.259929414197516E-2</v>
      </c>
      <c r="F159" s="1">
        <v>12599.294141975115</v>
      </c>
      <c r="H159" s="4"/>
    </row>
    <row r="160" spans="2:8" x14ac:dyDescent="0.35">
      <c r="B160" s="3">
        <v>43686</v>
      </c>
      <c r="C160" s="4">
        <v>153</v>
      </c>
      <c r="D160" s="4"/>
      <c r="E160" s="1">
        <v>-1.1084132684677291E-2</v>
      </c>
      <c r="F160" s="1">
        <v>-11084.132684677257</v>
      </c>
      <c r="H160" s="4"/>
    </row>
    <row r="161" spans="2:8" x14ac:dyDescent="0.35">
      <c r="B161" s="3">
        <v>43689</v>
      </c>
      <c r="C161" s="4">
        <v>154</v>
      </c>
      <c r="D161" s="4"/>
      <c r="E161" s="1">
        <v>8.9097998274332152E-3</v>
      </c>
      <c r="F161" s="1">
        <v>8909.7998274331912</v>
      </c>
      <c r="H161" s="4"/>
    </row>
    <row r="162" spans="2:8" x14ac:dyDescent="0.35">
      <c r="B162" s="3">
        <v>43690</v>
      </c>
      <c r="C162" s="4">
        <v>155</v>
      </c>
      <c r="D162" s="4"/>
      <c r="E162" s="1">
        <v>7.3145854519738587E-3</v>
      </c>
      <c r="F162" s="1">
        <v>7314.585451973835</v>
      </c>
      <c r="H162" s="4"/>
    </row>
    <row r="163" spans="2:8" x14ac:dyDescent="0.35">
      <c r="B163" s="3">
        <v>43691</v>
      </c>
      <c r="C163" s="4">
        <v>156</v>
      </c>
      <c r="D163" s="4"/>
      <c r="E163" s="1">
        <v>-2.7186711695941293E-2</v>
      </c>
      <c r="F163" s="1">
        <v>-27186.711695941282</v>
      </c>
      <c r="H163" s="4"/>
    </row>
    <row r="164" spans="2:8" x14ac:dyDescent="0.35">
      <c r="B164" s="3">
        <v>43692</v>
      </c>
      <c r="C164" s="4">
        <v>157</v>
      </c>
      <c r="D164" s="4"/>
      <c r="E164" s="1">
        <v>4.3932059693126595E-3</v>
      </c>
      <c r="F164" s="1">
        <v>4393.2059693126939</v>
      </c>
      <c r="H164" s="4"/>
    </row>
    <row r="165" spans="2:8" x14ac:dyDescent="0.35">
      <c r="B165" s="3">
        <v>43693</v>
      </c>
      <c r="C165" s="4">
        <v>158</v>
      </c>
      <c r="D165" s="4"/>
      <c r="E165" s="1">
        <v>-1.0007194410638416E-2</v>
      </c>
      <c r="F165" s="1">
        <v>-10007.194410638418</v>
      </c>
      <c r="H165" s="4"/>
    </row>
    <row r="166" spans="2:8" x14ac:dyDescent="0.35">
      <c r="B166" s="3">
        <v>43696</v>
      </c>
      <c r="C166" s="4">
        <v>159</v>
      </c>
      <c r="D166" s="4"/>
      <c r="E166" s="1">
        <v>3.8817525682648471E-3</v>
      </c>
      <c r="F166" s="1">
        <v>3881.7525682648411</v>
      </c>
      <c r="H166" s="4"/>
    </row>
    <row r="167" spans="2:8" x14ac:dyDescent="0.35">
      <c r="B167" s="3">
        <v>43697</v>
      </c>
      <c r="C167" s="4">
        <v>160</v>
      </c>
      <c r="D167" s="4"/>
      <c r="E167" s="1">
        <v>-2.2003099335887251E-3</v>
      </c>
      <c r="F167" s="1">
        <v>-2200.3099335887237</v>
      </c>
      <c r="H167" s="4"/>
    </row>
    <row r="168" spans="2:8" x14ac:dyDescent="0.35">
      <c r="B168" s="3">
        <v>43698</v>
      </c>
      <c r="C168" s="4">
        <v>161</v>
      </c>
      <c r="D168" s="4"/>
      <c r="E168" s="1">
        <v>1.2431554009059713E-3</v>
      </c>
      <c r="F168" s="1">
        <v>1243.155400905991</v>
      </c>
      <c r="H168" s="4"/>
    </row>
    <row r="169" spans="2:8" x14ac:dyDescent="0.35">
      <c r="B169" s="3">
        <v>43699</v>
      </c>
      <c r="C169" s="4">
        <v>162</v>
      </c>
      <c r="D169" s="4"/>
      <c r="E169" s="1">
        <v>1.1444452190113295E-3</v>
      </c>
      <c r="F169" s="1">
        <v>1144.4452190112788</v>
      </c>
      <c r="H169" s="4"/>
    </row>
    <row r="170" spans="2:8" x14ac:dyDescent="0.35">
      <c r="B170" s="3">
        <v>43700</v>
      </c>
      <c r="C170" s="4">
        <v>163</v>
      </c>
      <c r="D170" s="4"/>
      <c r="E170" s="1">
        <v>2.453003354795453E-3</v>
      </c>
      <c r="F170" s="1">
        <v>2453.0033547955099</v>
      </c>
      <c r="H170" s="4"/>
    </row>
    <row r="171" spans="2:8" x14ac:dyDescent="0.35">
      <c r="B171" s="3">
        <v>43703</v>
      </c>
      <c r="C171" s="4">
        <v>164</v>
      </c>
      <c r="D171" s="4"/>
      <c r="E171" s="1">
        <v>-1.4359564440076902E-2</v>
      </c>
      <c r="F171" s="1">
        <v>-14359.564440076938</v>
      </c>
      <c r="H171" s="4"/>
    </row>
    <row r="172" spans="2:8" x14ac:dyDescent="0.35">
      <c r="B172" s="3">
        <v>43704</v>
      </c>
      <c r="C172" s="4">
        <v>165</v>
      </c>
      <c r="D172" s="4"/>
      <c r="E172" s="1">
        <v>-9.478608256955439E-3</v>
      </c>
      <c r="F172" s="1">
        <v>-9478.6082569553982</v>
      </c>
      <c r="H172" s="4"/>
    </row>
    <row r="173" spans="2:8" x14ac:dyDescent="0.35">
      <c r="B173" s="3">
        <v>43705</v>
      </c>
      <c r="C173" s="4">
        <v>166</v>
      </c>
      <c r="D173" s="4"/>
      <c r="E173" s="1">
        <v>-2.628967151380618E-3</v>
      </c>
      <c r="F173" s="1">
        <v>-2628.9671513806097</v>
      </c>
      <c r="H173" s="4"/>
    </row>
    <row r="174" spans="2:8" x14ac:dyDescent="0.35">
      <c r="B174" s="3">
        <v>43706</v>
      </c>
      <c r="C174" s="4">
        <v>167</v>
      </c>
      <c r="D174" s="4"/>
      <c r="E174" s="1">
        <v>6.4023107479911114E-3</v>
      </c>
      <c r="F174" s="1">
        <v>6402.3107479910832</v>
      </c>
      <c r="H174" s="4"/>
    </row>
    <row r="175" spans="2:8" x14ac:dyDescent="0.35">
      <c r="B175" s="3">
        <v>43707</v>
      </c>
      <c r="C175" s="4">
        <v>168</v>
      </c>
      <c r="D175" s="4"/>
      <c r="E175" s="1">
        <v>1.7654285003862735E-2</v>
      </c>
      <c r="F175" s="1">
        <v>17654.285003862693</v>
      </c>
      <c r="H175" s="4"/>
    </row>
    <row r="176" spans="2:8" x14ac:dyDescent="0.35">
      <c r="B176" s="3">
        <v>43711</v>
      </c>
      <c r="C176" s="4">
        <v>169</v>
      </c>
      <c r="D176" s="4"/>
      <c r="E176" s="1">
        <v>1.6200502495692007E-2</v>
      </c>
      <c r="F176" s="1">
        <v>16200.502495691995</v>
      </c>
      <c r="H176" s="4"/>
    </row>
    <row r="177" spans="2:8" x14ac:dyDescent="0.35">
      <c r="B177" s="3">
        <v>43712</v>
      </c>
      <c r="C177" s="4">
        <v>170</v>
      </c>
      <c r="D177" s="4"/>
      <c r="E177" s="1">
        <v>1.3152373330682705E-2</v>
      </c>
      <c r="F177" s="1">
        <v>13152.373330682749</v>
      </c>
      <c r="H177" s="4"/>
    </row>
    <row r="178" spans="2:8" x14ac:dyDescent="0.35">
      <c r="B178" s="3">
        <v>43713</v>
      </c>
      <c r="C178" s="4">
        <v>171</v>
      </c>
      <c r="D178" s="4"/>
      <c r="E178" s="1">
        <v>-1.0312303083283752E-2</v>
      </c>
      <c r="F178" s="1">
        <v>-10312.30308328371</v>
      </c>
      <c r="H178" s="4"/>
    </row>
    <row r="179" spans="2:8" x14ac:dyDescent="0.35">
      <c r="B179" s="3">
        <v>43714</v>
      </c>
      <c r="C179" s="4">
        <v>172</v>
      </c>
      <c r="D179" s="4"/>
      <c r="E179" s="1">
        <v>-3.3294941280003951E-3</v>
      </c>
      <c r="F179" s="1">
        <v>-3329.4941280003404</v>
      </c>
      <c r="H179" s="4"/>
    </row>
    <row r="180" spans="2:8" x14ac:dyDescent="0.35">
      <c r="B180" s="3">
        <v>43717</v>
      </c>
      <c r="C180" s="4">
        <v>173</v>
      </c>
      <c r="D180" s="4"/>
      <c r="E180" s="1">
        <v>-5.3488417063131E-3</v>
      </c>
      <c r="F180" s="1">
        <v>-5348.8417063130764</v>
      </c>
      <c r="H180" s="4"/>
    </row>
    <row r="181" spans="2:8" x14ac:dyDescent="0.35">
      <c r="B181" s="3">
        <v>43718</v>
      </c>
      <c r="C181" s="4">
        <v>174</v>
      </c>
      <c r="D181" s="4"/>
      <c r="E181" s="1">
        <v>-1.9271037326991834E-2</v>
      </c>
      <c r="F181" s="1">
        <v>-19271.037326991791</v>
      </c>
      <c r="H181" s="4"/>
    </row>
    <row r="182" spans="2:8" x14ac:dyDescent="0.35">
      <c r="B182" s="3">
        <v>43719</v>
      </c>
      <c r="C182" s="4">
        <v>175</v>
      </c>
      <c r="D182" s="4"/>
      <c r="E182" s="1">
        <v>-1.0854053503807012E-2</v>
      </c>
      <c r="F182" s="1">
        <v>-10854.053503807052</v>
      </c>
      <c r="H182" s="4"/>
    </row>
    <row r="183" spans="2:8" x14ac:dyDescent="0.35">
      <c r="B183" s="3">
        <v>43720</v>
      </c>
      <c r="C183" s="4">
        <v>176</v>
      </c>
      <c r="D183" s="4"/>
      <c r="E183" s="1">
        <v>1.7975681015634626E-2</v>
      </c>
      <c r="F183" s="1">
        <v>17975.681015634676</v>
      </c>
      <c r="H183" s="4"/>
    </row>
    <row r="184" spans="2:8" x14ac:dyDescent="0.35">
      <c r="B184" s="3">
        <v>43721</v>
      </c>
      <c r="C184" s="4">
        <v>177</v>
      </c>
      <c r="D184" s="4"/>
      <c r="E184" s="1">
        <v>5.9262577515274591E-3</v>
      </c>
      <c r="F184" s="1">
        <v>5926.2577515274752</v>
      </c>
      <c r="H184" s="4"/>
    </row>
    <row r="185" spans="2:8" x14ac:dyDescent="0.35">
      <c r="B185" s="3">
        <v>43724</v>
      </c>
      <c r="C185" s="4">
        <v>178</v>
      </c>
      <c r="D185" s="4"/>
      <c r="E185" s="1">
        <v>3.9739355529323696E-3</v>
      </c>
      <c r="F185" s="1">
        <v>3973.935552932322</v>
      </c>
      <c r="H185" s="4"/>
    </row>
    <row r="186" spans="2:8" x14ac:dyDescent="0.35">
      <c r="B186" s="3">
        <v>43725</v>
      </c>
      <c r="C186" s="4">
        <v>179</v>
      </c>
      <c r="D186" s="4"/>
      <c r="E186" s="1">
        <v>-1.0367938665615248E-3</v>
      </c>
      <c r="F186" s="1">
        <v>-1036.7938665614929</v>
      </c>
      <c r="H186" s="4"/>
    </row>
    <row r="187" spans="2:8" x14ac:dyDescent="0.35">
      <c r="B187" s="3">
        <v>43726</v>
      </c>
      <c r="C187" s="4">
        <v>180</v>
      </c>
      <c r="D187" s="4"/>
      <c r="E187" s="1">
        <v>1.9934200239424354E-3</v>
      </c>
      <c r="F187" s="1">
        <v>1993.4200239424827</v>
      </c>
      <c r="H187" s="4"/>
    </row>
    <row r="188" spans="2:8" x14ac:dyDescent="0.35">
      <c r="B188" s="3">
        <v>43727</v>
      </c>
      <c r="C188" s="4">
        <v>181</v>
      </c>
      <c r="D188" s="4"/>
      <c r="E188" s="1">
        <v>8.1850440547721927E-3</v>
      </c>
      <c r="F188" s="1">
        <v>8185.0440547722392</v>
      </c>
      <c r="H188" s="4"/>
    </row>
    <row r="189" spans="2:8" x14ac:dyDescent="0.35">
      <c r="B189" s="3">
        <v>43728</v>
      </c>
      <c r="C189" s="4">
        <v>182</v>
      </c>
      <c r="D189" s="4"/>
      <c r="E189" s="1">
        <v>7.8122829638752759E-3</v>
      </c>
      <c r="F189" s="1">
        <v>7812.2829638753319</v>
      </c>
      <c r="H189" s="4"/>
    </row>
    <row r="190" spans="2:8" x14ac:dyDescent="0.35">
      <c r="B190" s="3">
        <v>43731</v>
      </c>
      <c r="C190" s="4">
        <v>183</v>
      </c>
      <c r="D190" s="4"/>
      <c r="E190" s="1">
        <v>-9.8531976107844588E-3</v>
      </c>
      <c r="F190" s="1">
        <v>-9853.1976107844384</v>
      </c>
      <c r="H190" s="4"/>
    </row>
    <row r="191" spans="2:8" x14ac:dyDescent="0.35">
      <c r="B191" s="3">
        <v>43732</v>
      </c>
      <c r="C191" s="4">
        <v>184</v>
      </c>
      <c r="D191" s="4"/>
      <c r="E191" s="1">
        <v>-1.5442722206819812E-2</v>
      </c>
      <c r="F191" s="1">
        <v>-15442.722206819803</v>
      </c>
      <c r="H191" s="4"/>
    </row>
    <row r="192" spans="2:8" x14ac:dyDescent="0.35">
      <c r="B192" s="3">
        <v>43733</v>
      </c>
      <c r="C192" s="4">
        <v>185</v>
      </c>
      <c r="D192" s="4"/>
      <c r="E192" s="1">
        <v>1.9595351048186074E-3</v>
      </c>
      <c r="F192" s="1">
        <v>1959.5351048186421</v>
      </c>
      <c r="H192" s="4"/>
    </row>
    <row r="193" spans="2:8" x14ac:dyDescent="0.35">
      <c r="B193" s="3">
        <v>43734</v>
      </c>
      <c r="C193" s="4">
        <v>186</v>
      </c>
      <c r="D193" s="4"/>
      <c r="E193" s="1">
        <v>-1.0099273421740903E-2</v>
      </c>
      <c r="F193" s="1">
        <v>-10099.273421740858</v>
      </c>
      <c r="H193" s="4"/>
    </row>
    <row r="194" spans="2:8" x14ac:dyDescent="0.35">
      <c r="B194" s="3">
        <v>43735</v>
      </c>
      <c r="C194" s="4">
        <v>187</v>
      </c>
      <c r="D194" s="4"/>
      <c r="E194" s="1">
        <v>-5.5664063811403592E-3</v>
      </c>
      <c r="F194" s="1">
        <v>-5566.4063811403466</v>
      </c>
      <c r="H194" s="4"/>
    </row>
    <row r="195" spans="2:8" x14ac:dyDescent="0.35">
      <c r="B195" s="3">
        <v>43738</v>
      </c>
      <c r="C195" s="4">
        <v>188</v>
      </c>
      <c r="D195" s="4"/>
      <c r="E195" s="1">
        <v>4.8755561999326968E-3</v>
      </c>
      <c r="F195" s="1">
        <v>4875.5561999327037</v>
      </c>
      <c r="H195" s="4"/>
    </row>
    <row r="196" spans="2:8" x14ac:dyDescent="0.35">
      <c r="B196" s="3">
        <v>43739</v>
      </c>
      <c r="C196" s="4">
        <v>189</v>
      </c>
      <c r="D196" s="4"/>
      <c r="E196" s="1">
        <v>-2.1353922025518623E-2</v>
      </c>
      <c r="F196" s="1">
        <v>-21353.922025518608</v>
      </c>
      <c r="H196" s="4"/>
    </row>
    <row r="197" spans="2:8" x14ac:dyDescent="0.35">
      <c r="B197" s="3">
        <v>43740</v>
      </c>
      <c r="C197" s="4">
        <v>190</v>
      </c>
      <c r="D197" s="4"/>
      <c r="E197" s="1">
        <v>-4.108638535877094E-3</v>
      </c>
      <c r="F197" s="1">
        <v>-4108.6385358771076</v>
      </c>
      <c r="H197" s="4"/>
    </row>
    <row r="198" spans="2:8" x14ac:dyDescent="0.35">
      <c r="B198" s="3">
        <v>43741</v>
      </c>
      <c r="C198" s="4">
        <v>191</v>
      </c>
      <c r="D198" s="4"/>
      <c r="E198" s="1">
        <v>1.1848108979508439E-2</v>
      </c>
      <c r="F198" s="1">
        <v>11848.108979508397</v>
      </c>
      <c r="H198" s="4"/>
    </row>
    <row r="199" spans="2:8" x14ac:dyDescent="0.35">
      <c r="B199" s="3">
        <v>43742</v>
      </c>
      <c r="C199" s="4">
        <v>192</v>
      </c>
      <c r="D199" s="4"/>
      <c r="E199" s="1">
        <v>5.1392217333058312E-3</v>
      </c>
      <c r="F199" s="1">
        <v>5139.2217333058361</v>
      </c>
      <c r="H199" s="4"/>
    </row>
    <row r="200" spans="2:8" x14ac:dyDescent="0.35">
      <c r="B200" s="3">
        <v>43745</v>
      </c>
      <c r="C200" s="4">
        <v>193</v>
      </c>
      <c r="D200" s="4"/>
      <c r="E200" s="1">
        <v>-1.1940560591574004E-2</v>
      </c>
      <c r="F200" s="1">
        <v>-11940.56059157406</v>
      </c>
      <c r="H200" s="4"/>
    </row>
    <row r="201" spans="2:8" x14ac:dyDescent="0.35">
      <c r="B201" s="3">
        <v>43746</v>
      </c>
      <c r="C201" s="4">
        <v>194</v>
      </c>
      <c r="D201" s="4"/>
      <c r="E201" s="1">
        <v>-1.1083273252014155E-2</v>
      </c>
      <c r="F201" s="1">
        <v>-11083.273252014187</v>
      </c>
      <c r="H201" s="4"/>
    </row>
    <row r="202" spans="2:8" x14ac:dyDescent="0.35">
      <c r="B202" s="3">
        <v>43747</v>
      </c>
      <c r="C202" s="4">
        <v>195</v>
      </c>
      <c r="D202" s="4"/>
      <c r="E202" s="1">
        <v>-1.7139739652272464E-3</v>
      </c>
      <c r="F202" s="1">
        <v>-1713.9739652272547</v>
      </c>
      <c r="H202" s="4"/>
    </row>
    <row r="203" spans="2:8" x14ac:dyDescent="0.35">
      <c r="B203" s="3">
        <v>43748</v>
      </c>
      <c r="C203" s="4">
        <v>196</v>
      </c>
      <c r="D203" s="4"/>
      <c r="E203" s="1">
        <v>-8.9530249378516284E-3</v>
      </c>
      <c r="F203" s="1">
        <v>-8953.0249378515873</v>
      </c>
      <c r="H203" s="4"/>
    </row>
    <row r="204" spans="2:8" x14ac:dyDescent="0.35">
      <c r="B204" s="3">
        <v>43749</v>
      </c>
      <c r="C204" s="4">
        <v>197</v>
      </c>
      <c r="D204" s="4"/>
      <c r="E204" s="1">
        <v>6.800601770792271E-3</v>
      </c>
      <c r="F204" s="1">
        <v>6800.6017707922729</v>
      </c>
      <c r="H204" s="4"/>
    </row>
    <row r="205" spans="2:8" x14ac:dyDescent="0.35">
      <c r="B205" s="3">
        <v>43752</v>
      </c>
      <c r="C205" s="4">
        <v>198</v>
      </c>
      <c r="D205" s="4"/>
      <c r="E205" s="1">
        <v>1.063994871815999E-2</v>
      </c>
      <c r="F205" s="1">
        <v>10639.948718160042</v>
      </c>
      <c r="H205" s="4"/>
    </row>
    <row r="206" spans="2:8" x14ac:dyDescent="0.35">
      <c r="B206" s="3">
        <v>43753</v>
      </c>
      <c r="C206" s="4">
        <v>199</v>
      </c>
      <c r="D206" s="4"/>
      <c r="E206" s="1">
        <v>2.9283573323263868E-3</v>
      </c>
      <c r="F206" s="1">
        <v>2928.3573323263554</v>
      </c>
      <c r="H206" s="4"/>
    </row>
    <row r="207" spans="2:8" x14ac:dyDescent="0.35">
      <c r="B207" s="3">
        <v>43754</v>
      </c>
      <c r="C207" s="4">
        <v>200</v>
      </c>
      <c r="D207" s="4"/>
      <c r="E207" s="1">
        <v>-4.3280934630826736E-3</v>
      </c>
      <c r="F207" s="1">
        <v>-4328.0934630826814</v>
      </c>
      <c r="H207" s="4"/>
    </row>
    <row r="208" spans="2:8" x14ac:dyDescent="0.35">
      <c r="B208" s="3">
        <v>43755</v>
      </c>
      <c r="C208" s="4">
        <v>201</v>
      </c>
      <c r="D208" s="4"/>
      <c r="E208" s="1">
        <v>2.4825079242139347E-3</v>
      </c>
      <c r="F208" s="1">
        <v>2482.5079242138891</v>
      </c>
      <c r="H208" s="4"/>
    </row>
    <row r="209" spans="2:8" x14ac:dyDescent="0.35">
      <c r="B209" s="3">
        <v>43756</v>
      </c>
      <c r="C209" s="4">
        <v>202</v>
      </c>
      <c r="D209" s="4"/>
      <c r="E209" s="1">
        <v>-3.0375610324784677E-3</v>
      </c>
      <c r="F209" s="1">
        <v>-3037.5610324784648</v>
      </c>
      <c r="H209" s="4"/>
    </row>
    <row r="210" spans="2:8" x14ac:dyDescent="0.35">
      <c r="B210" s="3">
        <v>43759</v>
      </c>
      <c r="C210" s="4">
        <v>203</v>
      </c>
      <c r="D210" s="4"/>
      <c r="E210" s="1">
        <v>1.4768053431103219E-2</v>
      </c>
      <c r="F210" s="1">
        <v>14768.053431103239</v>
      </c>
      <c r="H210" s="4"/>
    </row>
    <row r="211" spans="2:8" x14ac:dyDescent="0.35">
      <c r="B211" s="3">
        <v>43760</v>
      </c>
      <c r="C211" s="4">
        <v>204</v>
      </c>
      <c r="D211" s="4"/>
      <c r="E211" s="1">
        <v>-4.3642078258503214E-3</v>
      </c>
      <c r="F211" s="1">
        <v>-4364.2078258503461</v>
      </c>
      <c r="H211" s="4"/>
    </row>
    <row r="212" spans="2:8" x14ac:dyDescent="0.35">
      <c r="B212" s="3">
        <v>43761</v>
      </c>
      <c r="C212" s="4">
        <v>205</v>
      </c>
      <c r="D212" s="4"/>
      <c r="E212" s="1">
        <v>6.3154112399531181E-3</v>
      </c>
      <c r="F212" s="1">
        <v>6315.4112399531296</v>
      </c>
      <c r="H212" s="4"/>
    </row>
    <row r="213" spans="2:8" x14ac:dyDescent="0.35">
      <c r="B213" s="3">
        <v>43762</v>
      </c>
      <c r="C213" s="4">
        <v>206</v>
      </c>
      <c r="D213" s="4"/>
      <c r="E213" s="1">
        <v>-7.0531091105883667E-3</v>
      </c>
      <c r="F213" s="1">
        <v>-7053.1091105883243</v>
      </c>
      <c r="H213" s="4"/>
    </row>
    <row r="214" spans="2:8" x14ac:dyDescent="0.35">
      <c r="B214" s="3">
        <v>43763</v>
      </c>
      <c r="C214" s="4">
        <v>207</v>
      </c>
      <c r="D214" s="4"/>
      <c r="E214" s="1">
        <v>-1.0043209074119238E-2</v>
      </c>
      <c r="F214" s="1">
        <v>-10043.209074119222</v>
      </c>
      <c r="H214" s="4"/>
    </row>
    <row r="215" spans="2:8" x14ac:dyDescent="0.35">
      <c r="B215" s="3">
        <v>43766</v>
      </c>
      <c r="C215" s="4">
        <v>208</v>
      </c>
      <c r="D215" s="4"/>
      <c r="E215" s="1">
        <v>-8.3836984790948924E-3</v>
      </c>
      <c r="F215" s="1">
        <v>-8383.6984790948918</v>
      </c>
      <c r="H215" s="4"/>
    </row>
    <row r="216" spans="2:8" x14ac:dyDescent="0.35">
      <c r="B216" s="3">
        <v>43767</v>
      </c>
      <c r="C216" s="4">
        <v>209</v>
      </c>
      <c r="D216" s="4"/>
      <c r="E216" s="1">
        <v>6.8386360393591153E-3</v>
      </c>
      <c r="F216" s="1">
        <v>6838.6360393591458</v>
      </c>
      <c r="H216" s="4"/>
    </row>
    <row r="217" spans="2:8" x14ac:dyDescent="0.35">
      <c r="B217" s="3">
        <v>43768</v>
      </c>
      <c r="C217" s="4">
        <v>210</v>
      </c>
      <c r="D217" s="4"/>
      <c r="E217" s="1">
        <v>-1.440212817503691E-2</v>
      </c>
      <c r="F217" s="1">
        <v>-14402.128175036865</v>
      </c>
      <c r="H217" s="4"/>
    </row>
    <row r="218" spans="2:8" x14ac:dyDescent="0.35">
      <c r="B218" s="3">
        <v>43769</v>
      </c>
      <c r="C218" s="4">
        <v>211</v>
      </c>
      <c r="D218" s="4"/>
      <c r="E218" s="1">
        <v>3.5677285596490702E-4</v>
      </c>
      <c r="F218" s="1">
        <v>356.77285596495494</v>
      </c>
      <c r="H218" s="4"/>
    </row>
    <row r="219" spans="2:8" x14ac:dyDescent="0.35">
      <c r="B219" s="3">
        <v>43770</v>
      </c>
      <c r="C219" s="4">
        <v>212</v>
      </c>
      <c r="D219" s="4"/>
      <c r="E219" s="1">
        <v>2.663203303237292E-2</v>
      </c>
      <c r="F219" s="1">
        <v>26632.033032372943</v>
      </c>
      <c r="H219" s="4"/>
    </row>
    <row r="220" spans="2:8" x14ac:dyDescent="0.35">
      <c r="B220" s="3">
        <v>43773</v>
      </c>
      <c r="C220" s="4">
        <v>213</v>
      </c>
      <c r="D220" s="4"/>
      <c r="E220" s="1">
        <v>3.5083194357647274E-3</v>
      </c>
      <c r="F220" s="1">
        <v>3508.3194357646862</v>
      </c>
      <c r="H220" s="4"/>
    </row>
    <row r="221" spans="2:8" x14ac:dyDescent="0.35">
      <c r="B221" s="3">
        <v>43774</v>
      </c>
      <c r="C221" s="4">
        <v>214</v>
      </c>
      <c r="D221" s="4"/>
      <c r="E221" s="1">
        <v>-3.636651798314048E-3</v>
      </c>
      <c r="F221" s="1">
        <v>-3636.6517983140657</v>
      </c>
      <c r="H221" s="4"/>
    </row>
    <row r="222" spans="2:8" x14ac:dyDescent="0.35">
      <c r="B222" s="3">
        <v>43775</v>
      </c>
      <c r="C222" s="4">
        <v>215</v>
      </c>
      <c r="D222" s="4"/>
      <c r="E222" s="1">
        <v>-7.9879687824039591E-3</v>
      </c>
      <c r="F222" s="1">
        <v>-7987.968782403972</v>
      </c>
      <c r="H222" s="4"/>
    </row>
    <row r="223" spans="2:8" x14ac:dyDescent="0.35">
      <c r="B223" s="3">
        <v>43776</v>
      </c>
      <c r="C223" s="4">
        <v>216</v>
      </c>
      <c r="D223" s="4"/>
      <c r="E223" s="1">
        <v>6.4914411528631585E-3</v>
      </c>
      <c r="F223" s="1">
        <v>6491.4411528632045</v>
      </c>
      <c r="H223" s="4"/>
    </row>
    <row r="224" spans="2:8" x14ac:dyDescent="0.35">
      <c r="B224" s="3">
        <v>43777</v>
      </c>
      <c r="C224" s="4">
        <v>217</v>
      </c>
      <c r="D224" s="4"/>
      <c r="E224" s="1">
        <v>-9.7368941952865988E-3</v>
      </c>
      <c r="F224" s="1">
        <v>-9736.8941952865571</v>
      </c>
      <c r="H224" s="4"/>
    </row>
    <row r="225" spans="2:8" x14ac:dyDescent="0.35">
      <c r="B225" s="3">
        <v>43780</v>
      </c>
      <c r="C225" s="4">
        <v>218</v>
      </c>
      <c r="D225" s="4"/>
      <c r="E225" s="1">
        <v>6.3435253279765158E-3</v>
      </c>
      <c r="F225" s="1">
        <v>6343.5253279765602</v>
      </c>
      <c r="H225" s="4"/>
    </row>
    <row r="226" spans="2:8" x14ac:dyDescent="0.35">
      <c r="B226" s="3">
        <v>43781</v>
      </c>
      <c r="C226" s="4">
        <v>219</v>
      </c>
      <c r="D226" s="4"/>
      <c r="E226" s="1">
        <v>7.6543169349771439E-3</v>
      </c>
      <c r="F226" s="1">
        <v>7654.3169349771924</v>
      </c>
      <c r="H226" s="4"/>
    </row>
    <row r="227" spans="2:8" x14ac:dyDescent="0.35">
      <c r="B227" s="3">
        <v>43782</v>
      </c>
      <c r="C227" s="4">
        <v>220</v>
      </c>
      <c r="D227" s="4"/>
      <c r="E227" s="1">
        <v>-1.0938467449025688E-2</v>
      </c>
      <c r="F227" s="1">
        <v>-10938.467449025717</v>
      </c>
      <c r="H227" s="4"/>
    </row>
    <row r="228" spans="2:8" x14ac:dyDescent="0.35">
      <c r="B228" s="3">
        <v>43783</v>
      </c>
      <c r="C228" s="4">
        <v>221</v>
      </c>
      <c r="D228" s="4"/>
      <c r="E228" s="1">
        <v>1.0296001933872034E-2</v>
      </c>
      <c r="F228" s="1">
        <v>10296.001933872001</v>
      </c>
      <c r="H228" s="4"/>
    </row>
    <row r="229" spans="2:8" x14ac:dyDescent="0.35">
      <c r="B229" s="3">
        <v>43784</v>
      </c>
      <c r="C229" s="4">
        <v>222</v>
      </c>
      <c r="D229" s="4"/>
      <c r="E229" s="1">
        <v>-3.8412237421451699E-3</v>
      </c>
      <c r="F229" s="1">
        <v>-3841.2237421451136</v>
      </c>
      <c r="H229" s="4"/>
    </row>
    <row r="230" spans="2:8" x14ac:dyDescent="0.35">
      <c r="B230" s="3">
        <v>43787</v>
      </c>
      <c r="C230" s="4">
        <v>223</v>
      </c>
      <c r="D230" s="4"/>
      <c r="E230" s="1">
        <v>-3.4647989659051092E-3</v>
      </c>
      <c r="F230" s="1">
        <v>-3464.7989659050945</v>
      </c>
      <c r="H230" s="4"/>
    </row>
    <row r="231" spans="2:8" x14ac:dyDescent="0.35">
      <c r="B231" s="3">
        <v>43788</v>
      </c>
      <c r="C231" s="4">
        <v>224</v>
      </c>
      <c r="D231" s="4"/>
      <c r="E231" s="1">
        <v>3.191240017302564E-4</v>
      </c>
      <c r="F231" s="1">
        <v>319.12400173023343</v>
      </c>
      <c r="H231" s="4"/>
    </row>
    <row r="232" spans="2:8" x14ac:dyDescent="0.35">
      <c r="B232" s="3">
        <v>43789</v>
      </c>
      <c r="C232" s="4">
        <v>225</v>
      </c>
      <c r="D232" s="4"/>
      <c r="E232" s="1">
        <v>4.5052511137467395E-3</v>
      </c>
      <c r="F232" s="1">
        <v>4505.2511137467809</v>
      </c>
      <c r="H232" s="4"/>
    </row>
    <row r="233" spans="2:8" x14ac:dyDescent="0.35">
      <c r="B233" s="3">
        <v>43790</v>
      </c>
      <c r="C233" s="4">
        <v>226</v>
      </c>
      <c r="D233" s="4"/>
      <c r="E233" s="1">
        <v>-7.6587466351901255E-3</v>
      </c>
      <c r="F233" s="1">
        <v>-7658.7466351900948</v>
      </c>
      <c r="H233" s="4"/>
    </row>
    <row r="234" spans="2:8" x14ac:dyDescent="0.35">
      <c r="B234" s="3">
        <v>43791</v>
      </c>
      <c r="C234" s="4">
        <v>227</v>
      </c>
      <c r="D234" s="4"/>
      <c r="E234" s="1">
        <v>-4.4401330043765258E-3</v>
      </c>
      <c r="F234" s="1">
        <v>-4440.1330043765483</v>
      </c>
      <c r="H234" s="4"/>
    </row>
    <row r="235" spans="2:8" x14ac:dyDescent="0.35">
      <c r="B235" s="3">
        <v>43794</v>
      </c>
      <c r="C235" s="4">
        <v>228</v>
      </c>
      <c r="D235" s="4"/>
      <c r="E235" s="1">
        <v>-8.6892803171743273E-3</v>
      </c>
      <c r="F235" s="1">
        <v>-8689.2803171742707</v>
      </c>
      <c r="H235" s="4"/>
    </row>
    <row r="236" spans="2:8" x14ac:dyDescent="0.35">
      <c r="B236" s="3">
        <v>43795</v>
      </c>
      <c r="C236" s="4">
        <v>229</v>
      </c>
      <c r="D236" s="4"/>
      <c r="E236" s="1">
        <v>9.3742271751864528E-3</v>
      </c>
      <c r="F236" s="1">
        <v>9374.2271751865046</v>
      </c>
      <c r="H236" s="4"/>
    </row>
    <row r="237" spans="2:8" x14ac:dyDescent="0.35">
      <c r="B237" s="3">
        <v>43796</v>
      </c>
      <c r="C237" s="4">
        <v>230</v>
      </c>
      <c r="D237" s="4"/>
      <c r="E237" s="1">
        <v>2.4813659854817375E-2</v>
      </c>
      <c r="F237" s="1">
        <v>24813.659854817321</v>
      </c>
      <c r="H237" s="4"/>
    </row>
    <row r="238" spans="2:8" x14ac:dyDescent="0.35">
      <c r="B238" s="3">
        <v>43798</v>
      </c>
      <c r="C238" s="4">
        <v>231</v>
      </c>
      <c r="D238" s="4"/>
      <c r="E238" s="1">
        <v>-9.9561117817788952E-3</v>
      </c>
      <c r="F238" s="1">
        <v>-9956.1117817788618</v>
      </c>
      <c r="H238" s="4"/>
    </row>
    <row r="239" spans="2:8" x14ac:dyDescent="0.35">
      <c r="B239" s="3">
        <v>43801</v>
      </c>
      <c r="C239" s="4">
        <v>232</v>
      </c>
      <c r="D239" s="4"/>
      <c r="E239" s="1">
        <v>-1.5845103132374285E-3</v>
      </c>
      <c r="F239" s="1">
        <v>-1584.5103132374352</v>
      </c>
      <c r="H239" s="4"/>
    </row>
    <row r="240" spans="2:8" x14ac:dyDescent="0.35">
      <c r="B240" s="3">
        <v>43802</v>
      </c>
      <c r="C240" s="4">
        <v>233</v>
      </c>
      <c r="D240" s="4"/>
      <c r="E240" s="1">
        <v>-9.0151178060060618E-3</v>
      </c>
      <c r="F240" s="1">
        <v>-9015.1178060061065</v>
      </c>
      <c r="H240" s="4"/>
    </row>
    <row r="241" spans="2:8" x14ac:dyDescent="0.35">
      <c r="B241" s="3">
        <v>43803</v>
      </c>
      <c r="C241" s="4">
        <v>234</v>
      </c>
      <c r="D241" s="4"/>
      <c r="E241" s="1">
        <v>6.3654503945525355E-3</v>
      </c>
      <c r="F241" s="1">
        <v>6365.4503945525503</v>
      </c>
      <c r="H241" s="4"/>
    </row>
    <row r="242" spans="2:8" x14ac:dyDescent="0.35">
      <c r="B242" s="3">
        <v>43804</v>
      </c>
      <c r="C242" s="4">
        <v>235</v>
      </c>
      <c r="D242" s="4"/>
      <c r="E242" s="1">
        <v>-1.5057407023364769E-3</v>
      </c>
      <c r="F242" s="1">
        <v>-1505.7407023364212</v>
      </c>
      <c r="H242" s="4"/>
    </row>
    <row r="243" spans="2:8" x14ac:dyDescent="0.35">
      <c r="B243" s="3">
        <v>43805</v>
      </c>
      <c r="C243" s="4">
        <v>236</v>
      </c>
      <c r="D243" s="4"/>
      <c r="E243" s="1">
        <v>9.9222882524080108E-3</v>
      </c>
      <c r="F243" s="1">
        <v>9922.2882524080342</v>
      </c>
      <c r="H243" s="4"/>
    </row>
    <row r="244" spans="2:8" x14ac:dyDescent="0.35">
      <c r="B244" s="3">
        <v>43808</v>
      </c>
      <c r="C244" s="4">
        <v>237</v>
      </c>
      <c r="D244" s="4"/>
      <c r="E244" s="1">
        <v>-7.4423459996545756E-3</v>
      </c>
      <c r="F244" s="1">
        <v>-7442.3459996546153</v>
      </c>
      <c r="H244" s="4"/>
    </row>
    <row r="245" spans="2:8" x14ac:dyDescent="0.35">
      <c r="B245" s="3">
        <v>43809</v>
      </c>
      <c r="C245" s="4">
        <v>238</v>
      </c>
      <c r="D245" s="4"/>
      <c r="E245" s="1">
        <v>-1.1022366261603777E-2</v>
      </c>
      <c r="F245" s="1">
        <v>-11022.366261603776</v>
      </c>
      <c r="H245" s="4"/>
    </row>
    <row r="246" spans="2:8" x14ac:dyDescent="0.35">
      <c r="B246" s="3">
        <v>43810</v>
      </c>
      <c r="C246" s="4">
        <v>239</v>
      </c>
      <c r="D246" s="4"/>
      <c r="E246" s="1">
        <v>7.7302106467464987E-3</v>
      </c>
      <c r="F246" s="1">
        <v>7730.2106467464473</v>
      </c>
      <c r="H246" s="4"/>
    </row>
    <row r="247" spans="2:8" x14ac:dyDescent="0.35">
      <c r="B247" s="3">
        <v>43811</v>
      </c>
      <c r="C247" s="4">
        <v>240</v>
      </c>
      <c r="D247" s="4"/>
      <c r="E247" s="1">
        <v>7.1426512918481948E-3</v>
      </c>
      <c r="F247" s="1">
        <v>7142.6512918481603</v>
      </c>
      <c r="H247" s="4"/>
    </row>
    <row r="248" spans="2:8" x14ac:dyDescent="0.35">
      <c r="B248" s="3">
        <v>43812</v>
      </c>
      <c r="C248" s="4">
        <v>241</v>
      </c>
      <c r="D248" s="4"/>
      <c r="E248" s="1">
        <v>-9.3910067137738355E-3</v>
      </c>
      <c r="F248" s="1">
        <v>-9391.0067137738224</v>
      </c>
      <c r="H248" s="4"/>
    </row>
    <row r="249" spans="2:8" x14ac:dyDescent="0.35">
      <c r="B249" s="3">
        <v>43815</v>
      </c>
      <c r="C249" s="4">
        <v>242</v>
      </c>
      <c r="D249" s="4"/>
      <c r="E249" s="1">
        <v>5.3020599593242143E-3</v>
      </c>
      <c r="F249" s="1">
        <v>5302.0599593241932</v>
      </c>
      <c r="H249" s="4"/>
    </row>
    <row r="250" spans="2:8" x14ac:dyDescent="0.35">
      <c r="B250" s="3">
        <v>43816</v>
      </c>
      <c r="C250" s="4">
        <v>243</v>
      </c>
      <c r="D250" s="4"/>
      <c r="E250" s="1">
        <v>1.3494775582207337E-2</v>
      </c>
      <c r="F250" s="1">
        <v>13494.775582207367</v>
      </c>
      <c r="H250" s="4"/>
    </row>
    <row r="251" spans="2:8" x14ac:dyDescent="0.35">
      <c r="B251" s="3">
        <v>43817</v>
      </c>
      <c r="C251" s="4">
        <v>244</v>
      </c>
      <c r="D251" s="4"/>
      <c r="E251" s="1">
        <v>1.7340528706324285E-2</v>
      </c>
      <c r="F251" s="1">
        <v>17340.528706324287</v>
      </c>
      <c r="H251" s="4"/>
    </row>
    <row r="252" spans="2:8" x14ac:dyDescent="0.35">
      <c r="B252" s="3">
        <v>43818</v>
      </c>
      <c r="C252" s="4">
        <v>245</v>
      </c>
      <c r="D252" s="4"/>
      <c r="E252" s="1">
        <v>7.8087932460545496E-3</v>
      </c>
      <c r="F252" s="1">
        <v>7808.7932460545562</v>
      </c>
      <c r="H252" s="4"/>
    </row>
    <row r="253" spans="2:8" x14ac:dyDescent="0.35">
      <c r="B253" s="3">
        <v>43819</v>
      </c>
      <c r="C253" s="4">
        <v>246</v>
      </c>
      <c r="D253" s="4"/>
      <c r="E253" s="1">
        <v>2.8407268519071093E-4</v>
      </c>
      <c r="F253" s="1">
        <v>284.07268519070931</v>
      </c>
      <c r="H253" s="4"/>
    </row>
    <row r="254" spans="2:8" x14ac:dyDescent="0.35">
      <c r="B254" s="3">
        <v>43822</v>
      </c>
      <c r="C254" s="4">
        <v>247</v>
      </c>
      <c r="D254" s="4"/>
      <c r="E254" s="1">
        <v>1.217389015780035E-3</v>
      </c>
      <c r="F254" s="1">
        <v>1217.3890157800633</v>
      </c>
      <c r="H254" s="4"/>
    </row>
    <row r="255" spans="2:8" x14ac:dyDescent="0.35">
      <c r="B255" s="3">
        <v>43823</v>
      </c>
      <c r="C255" s="4">
        <v>248</v>
      </c>
      <c r="D255" s="4"/>
      <c r="E255" s="1">
        <v>1.8891420554738457E-3</v>
      </c>
      <c r="F255" s="1">
        <v>1889.1420554738725</v>
      </c>
      <c r="H255" s="4"/>
    </row>
    <row r="256" spans="2:8" x14ac:dyDescent="0.35">
      <c r="B256" s="3">
        <v>43825</v>
      </c>
      <c r="C256" s="4">
        <v>249</v>
      </c>
      <c r="D256" s="4"/>
      <c r="E256" s="1">
        <v>5.9053117886612412E-3</v>
      </c>
      <c r="F256" s="1">
        <v>5905.311788661289</v>
      </c>
      <c r="H256" s="4"/>
    </row>
    <row r="257" spans="2:8" x14ac:dyDescent="0.35">
      <c r="B257" s="3">
        <v>43826</v>
      </c>
      <c r="C257" s="4">
        <v>250</v>
      </c>
      <c r="D257" s="4"/>
      <c r="E257" s="1">
        <v>-5.0087905620409823E-3</v>
      </c>
      <c r="F257" s="1">
        <v>-5008.7905620409874</v>
      </c>
      <c r="H257" s="4"/>
    </row>
    <row r="258" spans="2:8" x14ac:dyDescent="0.35">
      <c r="B258" s="3">
        <v>43829</v>
      </c>
      <c r="C258" s="4">
        <v>251</v>
      </c>
      <c r="D258" s="4"/>
      <c r="E258" s="1">
        <v>-7.8538836368018342E-3</v>
      </c>
      <c r="F258" s="1">
        <v>-7853.8836368018528</v>
      </c>
      <c r="H258" s="4"/>
    </row>
    <row r="259" spans="2:8" x14ac:dyDescent="0.35">
      <c r="B259" s="3">
        <v>43830</v>
      </c>
      <c r="C259" s="4">
        <v>252</v>
      </c>
      <c r="D259" s="4"/>
      <c r="E259" s="1">
        <v>1.8894330710489442E-2</v>
      </c>
      <c r="F259" s="1">
        <v>18894.330710489419</v>
      </c>
      <c r="H259" s="4"/>
    </row>
    <row r="260" spans="2:8" x14ac:dyDescent="0.35">
      <c r="B260" s="3">
        <v>43832</v>
      </c>
      <c r="C260" s="4">
        <v>253</v>
      </c>
      <c r="D260" s="4"/>
      <c r="E260" s="1">
        <v>-7.4271410342718579E-3</v>
      </c>
      <c r="F260" s="1">
        <v>-7427.1410342718009</v>
      </c>
      <c r="H260" s="4"/>
    </row>
    <row r="261" spans="2:8" x14ac:dyDescent="0.35">
      <c r="B261" s="3">
        <v>43833</v>
      </c>
      <c r="C261" s="4">
        <v>254</v>
      </c>
      <c r="D261" s="4"/>
      <c r="E261" s="1">
        <v>-8.4647673215930818E-3</v>
      </c>
      <c r="F261" s="1">
        <v>-8464.7673215931281</v>
      </c>
      <c r="H261" s="4"/>
    </row>
    <row r="262" spans="2:8" x14ac:dyDescent="0.35">
      <c r="B262" s="3">
        <v>43836</v>
      </c>
      <c r="C262" s="4">
        <v>255</v>
      </c>
      <c r="D262" s="4"/>
      <c r="E262" s="1">
        <v>-5.2825528688184142E-3</v>
      </c>
      <c r="F262" s="1">
        <v>-5282.5528688183986</v>
      </c>
      <c r="H262" s="4"/>
    </row>
    <row r="263" spans="2:8" x14ac:dyDescent="0.35">
      <c r="B263" s="3">
        <v>43837</v>
      </c>
      <c r="C263" s="4">
        <v>256</v>
      </c>
      <c r="D263" s="4"/>
      <c r="E263" s="1">
        <v>-1.0836002118006302E-2</v>
      </c>
      <c r="F263" s="1">
        <v>-10836.002118006349</v>
      </c>
      <c r="H263" s="4"/>
    </row>
    <row r="264" spans="2:8" x14ac:dyDescent="0.35">
      <c r="B264" s="3">
        <v>43838</v>
      </c>
      <c r="C264" s="4">
        <v>257</v>
      </c>
      <c r="D264" s="4"/>
      <c r="E264" s="1">
        <v>4.3136896393523097E-3</v>
      </c>
      <c r="F264" s="1">
        <v>4313.689639352262</v>
      </c>
      <c r="H264" s="4"/>
    </row>
    <row r="265" spans="2:8" x14ac:dyDescent="0.35">
      <c r="B265" s="3">
        <v>43839</v>
      </c>
      <c r="C265" s="4">
        <v>258</v>
      </c>
      <c r="D265" s="4"/>
      <c r="E265" s="1">
        <v>-4.6139981782428816E-3</v>
      </c>
      <c r="F265" s="1">
        <v>-4613.9981782429386</v>
      </c>
      <c r="H265" s="4"/>
    </row>
    <row r="266" spans="2:8" x14ac:dyDescent="0.35">
      <c r="B266" s="3">
        <v>43840</v>
      </c>
      <c r="C266" s="4">
        <v>259</v>
      </c>
      <c r="D266" s="4"/>
      <c r="E266" s="1">
        <v>7.8312942089794838E-3</v>
      </c>
      <c r="F266" s="1">
        <v>7831.2942089794669</v>
      </c>
      <c r="H266" s="4"/>
    </row>
    <row r="267" spans="2:8" x14ac:dyDescent="0.35">
      <c r="B267" s="3">
        <v>43843</v>
      </c>
      <c r="C267" s="4">
        <v>260</v>
      </c>
      <c r="D267" s="4"/>
      <c r="E267" s="1">
        <v>1.2548216212578822E-2</v>
      </c>
      <c r="F267" s="1">
        <v>12548.216212578816</v>
      </c>
      <c r="H267" s="4"/>
    </row>
    <row r="268" spans="2:8" x14ac:dyDescent="0.35">
      <c r="B268" s="3">
        <v>43844</v>
      </c>
      <c r="C268" s="4">
        <v>261</v>
      </c>
      <c r="D268" s="4"/>
      <c r="E268" s="1">
        <v>3.2685390097694669E-4</v>
      </c>
      <c r="F268" s="1">
        <v>326.85390097694471</v>
      </c>
      <c r="H268" s="4"/>
    </row>
    <row r="269" spans="2:8" x14ac:dyDescent="0.35">
      <c r="B269" s="3">
        <v>43845</v>
      </c>
      <c r="C269" s="4">
        <v>262</v>
      </c>
      <c r="D269" s="4"/>
      <c r="E269" s="1">
        <v>5.787217706533415E-3</v>
      </c>
      <c r="F269" s="1">
        <v>5787.2177065333817</v>
      </c>
      <c r="H269" s="4"/>
    </row>
    <row r="270" spans="2:8" x14ac:dyDescent="0.35">
      <c r="B270" s="3">
        <v>43846</v>
      </c>
      <c r="C270" s="4">
        <v>263</v>
      </c>
      <c r="D270" s="4"/>
      <c r="E270" s="1">
        <v>-1.0092889052304547E-2</v>
      </c>
      <c r="F270" s="1">
        <v>-10092.889052304556</v>
      </c>
      <c r="H270" s="4"/>
    </row>
    <row r="271" spans="2:8" x14ac:dyDescent="0.35">
      <c r="B271" s="3">
        <v>43847</v>
      </c>
      <c r="C271" s="4">
        <v>264</v>
      </c>
      <c r="D271" s="4"/>
      <c r="E271" s="1">
        <v>-2.9132585716019257E-3</v>
      </c>
      <c r="F271" s="1">
        <v>-2913.2585716019385</v>
      </c>
      <c r="H271" s="4"/>
    </row>
    <row r="272" spans="2:8" x14ac:dyDescent="0.35">
      <c r="B272" s="3">
        <v>43851</v>
      </c>
      <c r="C272" s="4">
        <v>265</v>
      </c>
      <c r="D272" s="4"/>
      <c r="E272" s="1">
        <v>1.0867356510958836E-2</v>
      </c>
      <c r="F272" s="1">
        <v>10867.356510958867</v>
      </c>
      <c r="H272" s="4"/>
    </row>
    <row r="273" spans="2:8" x14ac:dyDescent="0.35">
      <c r="B273" s="3">
        <v>43852</v>
      </c>
      <c r="C273" s="4">
        <v>266</v>
      </c>
      <c r="D273" s="4"/>
      <c r="E273" s="1">
        <v>-7.3592657987912365E-3</v>
      </c>
      <c r="F273" s="1">
        <v>-7359.2657987911953</v>
      </c>
      <c r="H273" s="4"/>
    </row>
    <row r="274" spans="2:8" x14ac:dyDescent="0.35">
      <c r="B274" s="3">
        <v>43853</v>
      </c>
      <c r="C274" s="4">
        <v>267</v>
      </c>
      <c r="D274" s="4"/>
      <c r="E274" s="1">
        <v>-4.8533407823444456E-4</v>
      </c>
      <c r="F274" s="1">
        <v>-485.33407823438756</v>
      </c>
      <c r="H274" s="4"/>
    </row>
    <row r="275" spans="2:8" x14ac:dyDescent="0.35">
      <c r="B275" s="3">
        <v>43854</v>
      </c>
      <c r="C275" s="4">
        <v>268</v>
      </c>
      <c r="D275" s="4"/>
      <c r="E275" s="1">
        <v>-1.9473923585225636E-2</v>
      </c>
      <c r="F275" s="1">
        <v>-19473.923585225595</v>
      </c>
      <c r="H275" s="4"/>
    </row>
    <row r="276" spans="2:8" x14ac:dyDescent="0.35">
      <c r="B276" s="3">
        <v>43857</v>
      </c>
      <c r="C276" s="4">
        <v>269</v>
      </c>
      <c r="D276" s="4"/>
      <c r="E276" s="1">
        <v>1.4259883911472327E-3</v>
      </c>
      <c r="F276" s="1">
        <v>1425.988391147228</v>
      </c>
      <c r="H276" s="4"/>
    </row>
    <row r="277" spans="2:8" x14ac:dyDescent="0.35">
      <c r="B277" s="3">
        <v>43858</v>
      </c>
      <c r="C277" s="4">
        <v>270</v>
      </c>
      <c r="D277" s="4"/>
      <c r="E277" s="1">
        <v>4.0202682054555332E-3</v>
      </c>
      <c r="F277" s="1">
        <v>4020.2682054555044</v>
      </c>
      <c r="H277" s="4"/>
    </row>
    <row r="278" spans="2:8" x14ac:dyDescent="0.35">
      <c r="B278" s="3">
        <v>43859</v>
      </c>
      <c r="C278" s="4">
        <v>271</v>
      </c>
      <c r="D278" s="4"/>
      <c r="E278" s="1">
        <v>2.844148495850251E-3</v>
      </c>
      <c r="F278" s="1">
        <v>2844.1484958502697</v>
      </c>
      <c r="H278" s="4"/>
    </row>
    <row r="279" spans="2:8" x14ac:dyDescent="0.35">
      <c r="B279" s="3">
        <v>43860</v>
      </c>
      <c r="C279" s="4">
        <v>272</v>
      </c>
      <c r="D279" s="4"/>
      <c r="E279" s="1">
        <v>-4.1770963257427643E-2</v>
      </c>
      <c r="F279" s="1">
        <v>-41770.963257427677</v>
      </c>
      <c r="H279" s="4"/>
    </row>
    <row r="280" spans="2:8" x14ac:dyDescent="0.35">
      <c r="B280" s="3">
        <v>43861</v>
      </c>
      <c r="C280" s="4">
        <v>273</v>
      </c>
      <c r="D280" s="4"/>
      <c r="E280" s="1">
        <v>-2.7765759521386456E-2</v>
      </c>
      <c r="F280" s="1">
        <v>-27765.75952138647</v>
      </c>
      <c r="H280" s="4"/>
    </row>
    <row r="281" spans="2:8" x14ac:dyDescent="0.35">
      <c r="B281" s="3">
        <v>43864</v>
      </c>
      <c r="C281" s="4">
        <v>274</v>
      </c>
      <c r="D281" s="4"/>
      <c r="E281" s="1">
        <v>6.982200203390819E-3</v>
      </c>
      <c r="F281" s="1">
        <v>6982.200203390792</v>
      </c>
      <c r="H281" s="4"/>
    </row>
    <row r="282" spans="2:8" x14ac:dyDescent="0.35">
      <c r="B282" s="3">
        <v>43865</v>
      </c>
      <c r="C282" s="4">
        <v>275</v>
      </c>
      <c r="D282" s="4"/>
      <c r="E282" s="1">
        <v>-8.8478927272491034E-4</v>
      </c>
      <c r="F282" s="1">
        <v>-884.78927272488363</v>
      </c>
      <c r="H282" s="4"/>
    </row>
    <row r="283" spans="2:8" x14ac:dyDescent="0.35">
      <c r="B283" s="3">
        <v>43866</v>
      </c>
      <c r="C283" s="4">
        <v>276</v>
      </c>
      <c r="D283" s="4"/>
      <c r="E283" s="1">
        <v>1.0022219675686735E-2</v>
      </c>
      <c r="F283" s="1">
        <v>10022.219675686676</v>
      </c>
      <c r="H283" s="4"/>
    </row>
    <row r="284" spans="2:8" x14ac:dyDescent="0.35">
      <c r="B284" s="3">
        <v>43867</v>
      </c>
      <c r="C284" s="4">
        <v>277</v>
      </c>
      <c r="D284" s="4"/>
      <c r="E284" s="1">
        <v>-7.2983896984888845E-3</v>
      </c>
      <c r="F284" s="1">
        <v>-7298.3896984888706</v>
      </c>
      <c r="H284" s="4"/>
    </row>
    <row r="285" spans="2:8" x14ac:dyDescent="0.35">
      <c r="B285" s="3">
        <v>43868</v>
      </c>
      <c r="C285" s="4">
        <v>278</v>
      </c>
      <c r="D285" s="4"/>
      <c r="E285" s="1">
        <v>-3.4455676588732308E-3</v>
      </c>
      <c r="F285" s="1">
        <v>-3445.5676588732749</v>
      </c>
      <c r="H285" s="4"/>
    </row>
    <row r="286" spans="2:8" x14ac:dyDescent="0.35">
      <c r="B286" s="3">
        <v>43871</v>
      </c>
      <c r="C286" s="4">
        <v>279</v>
      </c>
      <c r="D286" s="4"/>
      <c r="E286" s="1">
        <v>9.2041237533120233E-4</v>
      </c>
      <c r="F286" s="1">
        <v>920.41237533115782</v>
      </c>
      <c r="H286" s="4"/>
    </row>
    <row r="287" spans="2:8" x14ac:dyDescent="0.35">
      <c r="B287" s="3">
        <v>43872</v>
      </c>
      <c r="C287" s="4">
        <v>280</v>
      </c>
      <c r="D287" s="4"/>
      <c r="E287" s="1">
        <v>2.5438698625114897E-2</v>
      </c>
      <c r="F287" s="1">
        <v>25438.698625114863</v>
      </c>
      <c r="H287" s="4"/>
    </row>
    <row r="288" spans="2:8" x14ac:dyDescent="0.35">
      <c r="B288" s="3">
        <v>43873</v>
      </c>
      <c r="C288" s="4">
        <v>281</v>
      </c>
      <c r="D288" s="4"/>
      <c r="E288" s="1">
        <v>1.1847094352447076E-2</v>
      </c>
      <c r="F288" s="1">
        <v>11847.094352447079</v>
      </c>
      <c r="H288" s="4"/>
    </row>
    <row r="289" spans="2:8" x14ac:dyDescent="0.35">
      <c r="B289" s="3">
        <v>43874</v>
      </c>
      <c r="C289" s="4">
        <v>282</v>
      </c>
      <c r="D289" s="4"/>
      <c r="E289" s="1">
        <v>3.1310295072134534E-4</v>
      </c>
      <c r="F289" s="1">
        <v>313.10295072139706</v>
      </c>
      <c r="H289" s="4"/>
    </row>
    <row r="290" spans="2:8" x14ac:dyDescent="0.35">
      <c r="B290" s="3">
        <v>43875</v>
      </c>
      <c r="C290" s="4">
        <v>283</v>
      </c>
      <c r="D290" s="4"/>
      <c r="E290" s="1">
        <v>3.15120129353051E-3</v>
      </c>
      <c r="F290" s="1">
        <v>3151.2012935305247</v>
      </c>
      <c r="H290" s="4"/>
    </row>
    <row r="291" spans="2:8" x14ac:dyDescent="0.35">
      <c r="B291" s="3">
        <v>43879</v>
      </c>
      <c r="C291" s="4">
        <v>284</v>
      </c>
      <c r="D291" s="4"/>
      <c r="E291" s="1">
        <v>-6.1719629086089663E-3</v>
      </c>
      <c r="F291" s="1">
        <v>-6171.9629086089553</v>
      </c>
      <c r="H291" s="4"/>
    </row>
    <row r="292" spans="2:8" x14ac:dyDescent="0.35">
      <c r="B292" s="3">
        <v>43880</v>
      </c>
      <c r="C292" s="4">
        <v>285</v>
      </c>
      <c r="D292" s="4"/>
      <c r="E292" s="1">
        <v>2.8908505003403641E-3</v>
      </c>
      <c r="F292" s="1">
        <v>2890.8505003403407</v>
      </c>
      <c r="H292" s="4"/>
    </row>
    <row r="293" spans="2:8" x14ac:dyDescent="0.35">
      <c r="B293" s="3">
        <v>43881</v>
      </c>
      <c r="C293" s="4">
        <v>286</v>
      </c>
      <c r="D293" s="4"/>
      <c r="E293" s="1">
        <v>-1.3366944277056462E-2</v>
      </c>
      <c r="F293" s="1">
        <v>-13366.944277056493</v>
      </c>
      <c r="H293" s="4"/>
    </row>
    <row r="294" spans="2:8" x14ac:dyDescent="0.35">
      <c r="B294" s="3">
        <v>43882</v>
      </c>
      <c r="C294" s="4">
        <v>287</v>
      </c>
      <c r="D294" s="4"/>
      <c r="E294" s="1">
        <v>-3.4264354297267367E-2</v>
      </c>
      <c r="F294" s="1">
        <v>-34264.354297267389</v>
      </c>
      <c r="H294" s="4"/>
    </row>
    <row r="295" spans="2:8" x14ac:dyDescent="0.35">
      <c r="B295" s="3">
        <v>43885</v>
      </c>
      <c r="C295" s="4">
        <v>288</v>
      </c>
      <c r="D295" s="4"/>
      <c r="E295" s="1">
        <v>-1.3655880280365471E-2</v>
      </c>
      <c r="F295" s="1">
        <v>-13655.880280365469</v>
      </c>
      <c r="H295" s="4"/>
    </row>
    <row r="296" spans="2:8" x14ac:dyDescent="0.35">
      <c r="B296" s="3">
        <v>43886</v>
      </c>
      <c r="C296" s="4">
        <v>289</v>
      </c>
      <c r="D296" s="4"/>
      <c r="E296" s="1">
        <v>-2.4302803619951449E-2</v>
      </c>
      <c r="F296" s="1">
        <v>-24302.803619951475</v>
      </c>
      <c r="H296" s="4"/>
    </row>
    <row r="297" spans="2:8" x14ac:dyDescent="0.35">
      <c r="B297" s="3">
        <v>43887</v>
      </c>
      <c r="C297" s="4">
        <v>290</v>
      </c>
      <c r="D297" s="4"/>
      <c r="E297" s="1">
        <v>-1.081139303444349E-2</v>
      </c>
      <c r="F297" s="1">
        <v>-10811.393034443492</v>
      </c>
      <c r="H297" s="4"/>
    </row>
    <row r="298" spans="2:8" x14ac:dyDescent="0.35">
      <c r="B298" s="3">
        <v>43888</v>
      </c>
      <c r="C298" s="4">
        <v>291</v>
      </c>
      <c r="D298" s="4"/>
      <c r="E298" s="1">
        <v>-3.3740393917067353E-2</v>
      </c>
      <c r="F298" s="1">
        <v>-33740.393917067326</v>
      </c>
      <c r="H298" s="4"/>
    </row>
    <row r="299" spans="2:8" x14ac:dyDescent="0.35">
      <c r="B299" s="3">
        <v>43889</v>
      </c>
      <c r="C299" s="4">
        <v>292</v>
      </c>
      <c r="D299" s="4"/>
      <c r="E299" s="1">
        <v>-1.5411819872345467E-2</v>
      </c>
      <c r="F299" s="1">
        <v>-15411.819872345426</v>
      </c>
      <c r="H299" s="4"/>
    </row>
    <row r="300" spans="2:8" x14ac:dyDescent="0.35">
      <c r="B300" s="3">
        <v>43892</v>
      </c>
      <c r="C300" s="4">
        <v>293</v>
      </c>
      <c r="D300" s="4"/>
      <c r="E300" s="1">
        <v>3.7814306476084102E-2</v>
      </c>
      <c r="F300" s="1">
        <v>37814.30647608405</v>
      </c>
      <c r="H300" s="4"/>
    </row>
    <row r="301" spans="2:8" x14ac:dyDescent="0.35">
      <c r="B301" s="3">
        <v>43893</v>
      </c>
      <c r="C301" s="4">
        <v>294</v>
      </c>
      <c r="D301" s="4"/>
      <c r="E301" s="1">
        <v>-9.3814363002609688E-3</v>
      </c>
      <c r="F301" s="1">
        <v>-9381.4363002609462</v>
      </c>
      <c r="H301" s="4"/>
    </row>
    <row r="302" spans="2:8" x14ac:dyDescent="0.35">
      <c r="B302" s="3">
        <v>43894</v>
      </c>
      <c r="C302" s="4">
        <v>295</v>
      </c>
      <c r="D302" s="4"/>
      <c r="E302" s="1">
        <v>6.5536862895251768E-3</v>
      </c>
      <c r="F302" s="1">
        <v>6553.6862895251252</v>
      </c>
      <c r="H302" s="4"/>
    </row>
    <row r="303" spans="2:8" x14ac:dyDescent="0.35">
      <c r="B303" s="3">
        <v>43895</v>
      </c>
      <c r="C303" s="4">
        <v>296</v>
      </c>
      <c r="D303" s="4"/>
      <c r="E303" s="1">
        <v>-3.3580406509049643E-2</v>
      </c>
      <c r="F303" s="1">
        <v>-33580.406509049702</v>
      </c>
      <c r="H303" s="4"/>
    </row>
    <row r="304" spans="2:8" x14ac:dyDescent="0.35">
      <c r="B304" s="3">
        <v>43896</v>
      </c>
      <c r="C304" s="4">
        <v>297</v>
      </c>
      <c r="D304" s="4"/>
      <c r="E304" s="1">
        <v>-5.1530754785472366E-2</v>
      </c>
      <c r="F304" s="1">
        <v>-51530.754785472411</v>
      </c>
      <c r="H304" s="4"/>
    </row>
    <row r="305" spans="2:8" x14ac:dyDescent="0.35">
      <c r="B305" s="3">
        <v>43899</v>
      </c>
      <c r="C305" s="4">
        <v>298</v>
      </c>
      <c r="D305" s="4"/>
      <c r="E305" s="1">
        <v>-0.10025498740891121</v>
      </c>
      <c r="F305" s="1">
        <v>-100254.98740891123</v>
      </c>
      <c r="H305" s="4"/>
    </row>
    <row r="306" spans="2:8" x14ac:dyDescent="0.35">
      <c r="B306" s="3">
        <v>43900</v>
      </c>
      <c r="C306" s="4">
        <v>299</v>
      </c>
      <c r="D306" s="4"/>
      <c r="E306" s="1">
        <v>5.8237546537910509E-2</v>
      </c>
      <c r="F306" s="1">
        <v>58237.546537910588</v>
      </c>
      <c r="H306" s="4"/>
    </row>
    <row r="307" spans="2:8" x14ac:dyDescent="0.35">
      <c r="B307" s="3">
        <v>43901</v>
      </c>
      <c r="C307" s="4">
        <v>300</v>
      </c>
      <c r="D307" s="4"/>
      <c r="E307" s="1">
        <v>-2.2617172477461069E-2</v>
      </c>
      <c r="F307" s="1">
        <v>-22617.172477461048</v>
      </c>
      <c r="H307" s="4"/>
    </row>
    <row r="308" spans="2:8" x14ac:dyDescent="0.35">
      <c r="B308" s="3">
        <v>43902</v>
      </c>
      <c r="C308" s="4">
        <v>301</v>
      </c>
      <c r="D308" s="4"/>
      <c r="E308" s="1">
        <v>-6.5742796096418754E-2</v>
      </c>
      <c r="F308" s="1">
        <v>-65742.796096418751</v>
      </c>
      <c r="H308" s="4"/>
    </row>
    <row r="309" spans="2:8" x14ac:dyDescent="0.35">
      <c r="B309" s="3">
        <v>43903</v>
      </c>
      <c r="C309" s="4">
        <v>302</v>
      </c>
      <c r="D309" s="4"/>
      <c r="E309" s="1">
        <v>0.10944025530310603</v>
      </c>
      <c r="F309" s="1">
        <v>109440.25530310604</v>
      </c>
      <c r="H309" s="4"/>
    </row>
    <row r="310" spans="2:8" x14ac:dyDescent="0.35">
      <c r="B310" s="3">
        <v>43906</v>
      </c>
      <c r="C310" s="4">
        <v>303</v>
      </c>
      <c r="D310" s="4"/>
      <c r="E310" s="1">
        <v>-7.9997796267325574E-2</v>
      </c>
      <c r="F310" s="1">
        <v>-79997.796267325524</v>
      </c>
      <c r="H310" s="4"/>
    </row>
    <row r="311" spans="2:8" x14ac:dyDescent="0.35">
      <c r="B311" s="3">
        <v>43907</v>
      </c>
      <c r="C311" s="4">
        <v>304</v>
      </c>
      <c r="D311" s="4"/>
      <c r="E311" s="1">
        <v>3.0907976763703101E-2</v>
      </c>
      <c r="F311" s="1">
        <v>30907.976763703045</v>
      </c>
      <c r="H311" s="4"/>
    </row>
    <row r="312" spans="2:8" x14ac:dyDescent="0.35">
      <c r="B312" s="3">
        <v>43908</v>
      </c>
      <c r="C312" s="4">
        <v>305</v>
      </c>
      <c r="D312" s="4"/>
      <c r="E312" s="1">
        <v>-8.364293246574471E-2</v>
      </c>
      <c r="F312" s="1">
        <v>-83642.93246574467</v>
      </c>
      <c r="H312" s="4"/>
    </row>
    <row r="313" spans="2:8" x14ac:dyDescent="0.35">
      <c r="B313" s="3">
        <v>43909</v>
      </c>
      <c r="C313" s="4">
        <v>306</v>
      </c>
      <c r="D313" s="4"/>
      <c r="E313" s="1">
        <v>-4.0362323554645009E-2</v>
      </c>
      <c r="F313" s="1">
        <v>-40362.32355464506</v>
      </c>
      <c r="H313" s="4"/>
    </row>
    <row r="314" spans="2:8" x14ac:dyDescent="0.35">
      <c r="B314" s="3">
        <v>43910</v>
      </c>
      <c r="C314" s="4">
        <v>307</v>
      </c>
      <c r="D314" s="4"/>
      <c r="E314" s="1">
        <v>1.102742826410656E-2</v>
      </c>
      <c r="F314" s="1">
        <v>11027.428264106507</v>
      </c>
      <c r="H314" s="4"/>
    </row>
    <row r="315" spans="2:8" x14ac:dyDescent="0.35">
      <c r="B315" s="3">
        <v>43913</v>
      </c>
      <c r="C315" s="4">
        <v>308</v>
      </c>
      <c r="D315" s="4"/>
      <c r="E315" s="1">
        <v>-6.8704508196981207E-2</v>
      </c>
      <c r="F315" s="1">
        <v>-68704.508196981158</v>
      </c>
      <c r="H315" s="4"/>
    </row>
    <row r="316" spans="2:8" x14ac:dyDescent="0.35">
      <c r="B316" s="3">
        <v>43914</v>
      </c>
      <c r="C316" s="4">
        <v>309</v>
      </c>
      <c r="D316" s="4"/>
      <c r="E316" s="1">
        <v>6.6124822192863433E-2</v>
      </c>
      <c r="F316" s="1">
        <v>66124.822192863328</v>
      </c>
      <c r="H316" s="4"/>
    </row>
    <row r="317" spans="2:8" x14ac:dyDescent="0.35">
      <c r="B317" s="3">
        <v>43915</v>
      </c>
      <c r="C317" s="4">
        <v>310</v>
      </c>
      <c r="D317" s="4"/>
      <c r="E317" s="1">
        <v>5.5744150702475612E-2</v>
      </c>
      <c r="F317" s="1">
        <v>55744.15070247557</v>
      </c>
      <c r="H317" s="4"/>
    </row>
    <row r="318" spans="2:8" x14ac:dyDescent="0.35">
      <c r="B318" s="3">
        <v>43916</v>
      </c>
      <c r="C318" s="4">
        <v>311</v>
      </c>
      <c r="D318" s="4"/>
      <c r="E318" s="1">
        <v>6.407533789767475E-2</v>
      </c>
      <c r="F318" s="1">
        <v>64075.337897674646</v>
      </c>
      <c r="H318" s="4"/>
    </row>
    <row r="319" spans="2:8" x14ac:dyDescent="0.35">
      <c r="B319" s="3">
        <v>43917</v>
      </c>
      <c r="C319" s="4">
        <v>312</v>
      </c>
      <c r="D319" s="4"/>
      <c r="E319" s="1">
        <v>-4.8329223247325373E-2</v>
      </c>
      <c r="F319" s="1">
        <v>-48329.223247325397</v>
      </c>
      <c r="H319" s="4"/>
    </row>
    <row r="320" spans="2:8" x14ac:dyDescent="0.35">
      <c r="B320" s="3">
        <v>43920</v>
      </c>
      <c r="C320" s="4">
        <v>313</v>
      </c>
      <c r="D320" s="4"/>
      <c r="E320" s="1">
        <v>3.4242495930054064E-3</v>
      </c>
      <c r="F320" s="1">
        <v>3424.2495930053992</v>
      </c>
      <c r="H320" s="4"/>
    </row>
    <row r="321" spans="2:8" x14ac:dyDescent="0.35">
      <c r="B321" s="3">
        <v>43921</v>
      </c>
      <c r="C321" s="4">
        <v>314</v>
      </c>
      <c r="D321" s="4"/>
      <c r="E321" s="1">
        <v>-1.8774638016781975E-2</v>
      </c>
      <c r="F321" s="1">
        <v>-18774.638016782003</v>
      </c>
      <c r="H321" s="4"/>
    </row>
    <row r="322" spans="2:8" x14ac:dyDescent="0.35">
      <c r="B322" s="3">
        <v>43922</v>
      </c>
      <c r="C322" s="4">
        <v>315</v>
      </c>
      <c r="D322" s="4"/>
      <c r="E322" s="1">
        <v>-4.3816880316092245E-2</v>
      </c>
      <c r="F322" s="1">
        <v>-43816.880316092283</v>
      </c>
      <c r="H322" s="4"/>
    </row>
    <row r="323" spans="2:8" x14ac:dyDescent="0.35">
      <c r="B323" s="3">
        <v>43923</v>
      </c>
      <c r="C323" s="4">
        <v>316</v>
      </c>
      <c r="D323" s="4"/>
      <c r="E323" s="1">
        <v>3.0337330632720653E-2</v>
      </c>
      <c r="F323" s="1">
        <v>30337.330632720608</v>
      </c>
      <c r="H323" s="4"/>
    </row>
    <row r="324" spans="2:8" x14ac:dyDescent="0.35">
      <c r="B324" s="3">
        <v>43924</v>
      </c>
      <c r="C324" s="4">
        <v>317</v>
      </c>
      <c r="D324" s="4"/>
      <c r="E324" s="1">
        <v>4.5088119037149497E-4</v>
      </c>
      <c r="F324" s="1">
        <v>450.8811903714668</v>
      </c>
      <c r="H324" s="4"/>
    </row>
    <row r="325" spans="2:8" x14ac:dyDescent="0.35">
      <c r="B325" s="3">
        <v>43927</v>
      </c>
      <c r="C325" s="4">
        <v>318</v>
      </c>
      <c r="D325" s="4"/>
      <c r="E325" s="1">
        <v>6.1837252175053321E-2</v>
      </c>
      <c r="F325" s="1">
        <v>61837.252175053349</v>
      </c>
      <c r="H325" s="4"/>
    </row>
    <row r="326" spans="2:8" x14ac:dyDescent="0.35">
      <c r="B326" s="3">
        <v>43928</v>
      </c>
      <c r="C326" s="4">
        <v>319</v>
      </c>
      <c r="D326" s="4"/>
      <c r="E326" s="1">
        <v>1.9816632481344323E-2</v>
      </c>
      <c r="F326" s="1">
        <v>19816.632481344277</v>
      </c>
      <c r="H326" s="4"/>
    </row>
    <row r="327" spans="2:8" x14ac:dyDescent="0.35">
      <c r="B327" s="3">
        <v>43929</v>
      </c>
      <c r="C327" s="4">
        <v>320</v>
      </c>
      <c r="D327" s="4"/>
      <c r="E327" s="1">
        <v>7.1985211056276907E-2</v>
      </c>
      <c r="F327" s="1">
        <v>71985.211056276923</v>
      </c>
      <c r="H327" s="4"/>
    </row>
    <row r="328" spans="2:8" x14ac:dyDescent="0.35">
      <c r="B328" s="3">
        <v>43930</v>
      </c>
      <c r="C328" s="4">
        <v>321</v>
      </c>
      <c r="D328" s="4"/>
      <c r="E328" s="1">
        <v>6.0981114661833292E-2</v>
      </c>
      <c r="F328" s="1">
        <v>60981.114661833271</v>
      </c>
      <c r="H328" s="4"/>
    </row>
    <row r="329" spans="2:8" x14ac:dyDescent="0.35">
      <c r="B329" s="3">
        <v>43934</v>
      </c>
      <c r="C329" s="4">
        <v>322</v>
      </c>
      <c r="D329" s="4"/>
      <c r="E329" s="1">
        <v>-3.5793416261219735E-2</v>
      </c>
      <c r="F329" s="1">
        <v>-35793.416261219769</v>
      </c>
      <c r="H329" s="4"/>
    </row>
    <row r="330" spans="2:8" x14ac:dyDescent="0.35">
      <c r="B330" s="3">
        <v>43935</v>
      </c>
      <c r="C330" s="4">
        <v>323</v>
      </c>
      <c r="D330" s="4"/>
      <c r="E330" s="1">
        <v>-2.9153560949628549E-3</v>
      </c>
      <c r="F330" s="1">
        <v>-2915.3560949628009</v>
      </c>
      <c r="H330" s="4"/>
    </row>
    <row r="331" spans="2:8" x14ac:dyDescent="0.35">
      <c r="B331" s="3">
        <v>43936</v>
      </c>
      <c r="C331" s="4">
        <v>324</v>
      </c>
      <c r="D331" s="4"/>
      <c r="E331" s="1">
        <v>-4.8060824616949778E-2</v>
      </c>
      <c r="F331" s="1">
        <v>-48060.824616949772</v>
      </c>
      <c r="H331" s="4"/>
    </row>
    <row r="332" spans="2:8" x14ac:dyDescent="0.35">
      <c r="B332" s="3">
        <v>43937</v>
      </c>
      <c r="C332" s="4">
        <v>325</v>
      </c>
      <c r="D332" s="4"/>
      <c r="E332" s="1">
        <v>1.6726569480722462E-2</v>
      </c>
      <c r="F332" s="1">
        <v>16726.569480722421</v>
      </c>
      <c r="H332" s="4"/>
    </row>
    <row r="333" spans="2:8" x14ac:dyDescent="0.35">
      <c r="B333" s="3">
        <v>43938</v>
      </c>
      <c r="C333" s="4">
        <v>326</v>
      </c>
      <c r="D333" s="4"/>
      <c r="E333" s="1">
        <v>3.6761600882022995E-2</v>
      </c>
      <c r="F333" s="1">
        <v>36761.600882022991</v>
      </c>
      <c r="H333" s="4"/>
    </row>
    <row r="334" spans="2:8" x14ac:dyDescent="0.35">
      <c r="B334" s="3">
        <v>43941</v>
      </c>
      <c r="C334" s="4">
        <v>327</v>
      </c>
      <c r="D334" s="4"/>
      <c r="E334" s="1">
        <v>-1.5396307688958933E-2</v>
      </c>
      <c r="F334" s="1">
        <v>-15396.307688958943</v>
      </c>
      <c r="H334" s="4"/>
    </row>
    <row r="335" spans="2:8" x14ac:dyDescent="0.35">
      <c r="B335" s="3">
        <v>43942</v>
      </c>
      <c r="C335" s="4">
        <v>328</v>
      </c>
      <c r="D335" s="4"/>
      <c r="E335" s="1">
        <v>-1.2708094824043262E-2</v>
      </c>
      <c r="F335" s="1">
        <v>-12708.094824043219</v>
      </c>
      <c r="H335" s="4"/>
    </row>
    <row r="336" spans="2:8" x14ac:dyDescent="0.35">
      <c r="B336" s="3">
        <v>43943</v>
      </c>
      <c r="C336" s="4">
        <v>329</v>
      </c>
      <c r="D336" s="4"/>
      <c r="E336" s="1">
        <v>2.9718035804759318E-2</v>
      </c>
      <c r="F336" s="1">
        <v>29718.035804759362</v>
      </c>
      <c r="H336" s="4"/>
    </row>
    <row r="337" spans="2:8" x14ac:dyDescent="0.35">
      <c r="B337" s="3">
        <v>43944</v>
      </c>
      <c r="C337" s="4">
        <v>330</v>
      </c>
      <c r="D337" s="4"/>
      <c r="E337" s="1">
        <v>2.0799627281083869E-2</v>
      </c>
      <c r="F337" s="1">
        <v>20799.627281083842</v>
      </c>
      <c r="H337" s="4"/>
    </row>
    <row r="338" spans="2:8" x14ac:dyDescent="0.35">
      <c r="B338" s="3">
        <v>43945</v>
      </c>
      <c r="C338" s="4">
        <v>331</v>
      </c>
      <c r="D338" s="4"/>
      <c r="E338" s="1">
        <v>-2.0569267042700712E-3</v>
      </c>
      <c r="F338" s="1">
        <v>-2056.9267042700667</v>
      </c>
      <c r="H338" s="4"/>
    </row>
    <row r="339" spans="2:8" x14ac:dyDescent="0.35">
      <c r="B339" s="3">
        <v>43948</v>
      </c>
      <c r="C339" s="4">
        <v>332</v>
      </c>
      <c r="D339" s="4"/>
      <c r="E339" s="1">
        <v>3.6553534006561694E-2</v>
      </c>
      <c r="F339" s="1">
        <v>36553.534006561735</v>
      </c>
      <c r="H339" s="4"/>
    </row>
    <row r="340" spans="2:8" x14ac:dyDescent="0.35">
      <c r="B340" s="3">
        <v>43949</v>
      </c>
      <c r="C340" s="4">
        <v>333</v>
      </c>
      <c r="D340" s="4"/>
      <c r="E340" s="1">
        <v>1.3911777409124301E-2</v>
      </c>
      <c r="F340" s="1">
        <v>13911.777409124305</v>
      </c>
      <c r="H340" s="4"/>
    </row>
    <row r="341" spans="2:8" x14ac:dyDescent="0.35">
      <c r="B341" s="3">
        <v>43950</v>
      </c>
      <c r="C341" s="4">
        <v>334</v>
      </c>
      <c r="D341" s="4"/>
      <c r="E341" s="1">
        <v>2.2911482668407714E-4</v>
      </c>
      <c r="F341" s="1">
        <v>229.11482668411918</v>
      </c>
      <c r="H341" s="4"/>
    </row>
    <row r="342" spans="2:8" x14ac:dyDescent="0.35">
      <c r="B342" s="3">
        <v>43951</v>
      </c>
      <c r="C342" s="4">
        <v>335</v>
      </c>
      <c r="D342" s="4"/>
      <c r="E342" s="1">
        <v>-1.1242066072125505E-2</v>
      </c>
      <c r="F342" s="1">
        <v>-11242.066072125454</v>
      </c>
      <c r="H342" s="4"/>
    </row>
    <row r="343" spans="2:8" x14ac:dyDescent="0.35">
      <c r="B343" s="3">
        <v>43952</v>
      </c>
      <c r="C343" s="4">
        <v>336</v>
      </c>
      <c r="D343" s="4"/>
      <c r="E343" s="1">
        <v>-2.486108124399488E-2</v>
      </c>
      <c r="F343" s="1">
        <v>-24861.081243994879</v>
      </c>
      <c r="H343" s="4"/>
    </row>
    <row r="344" spans="2:8" x14ac:dyDescent="0.35">
      <c r="B344" s="3">
        <v>43955</v>
      </c>
      <c r="C344" s="4">
        <v>337</v>
      </c>
      <c r="D344" s="4"/>
      <c r="E344" s="1">
        <v>3.0242773683330716E-2</v>
      </c>
      <c r="F344" s="1">
        <v>30242.773683330743</v>
      </c>
      <c r="H344" s="4"/>
    </row>
    <row r="345" spans="2:8" x14ac:dyDescent="0.35">
      <c r="B345" s="3">
        <v>43956</v>
      </c>
      <c r="C345" s="4">
        <v>338</v>
      </c>
      <c r="D345" s="4"/>
      <c r="E345" s="1">
        <v>1.8091425355617604E-3</v>
      </c>
      <c r="F345" s="1">
        <v>1809.1425355618121</v>
      </c>
      <c r="H345" s="4"/>
    </row>
    <row r="346" spans="2:8" x14ac:dyDescent="0.35">
      <c r="B346" s="3">
        <v>43957</v>
      </c>
      <c r="C346" s="4">
        <v>339</v>
      </c>
      <c r="D346" s="4"/>
      <c r="E346" s="1">
        <v>-5.8856698615527749E-3</v>
      </c>
      <c r="F346" s="1">
        <v>-5885.6698615527712</v>
      </c>
      <c r="H346" s="4"/>
    </row>
    <row r="347" spans="2:8" x14ac:dyDescent="0.35">
      <c r="B347" s="3">
        <v>43958</v>
      </c>
      <c r="C347" s="4">
        <v>340</v>
      </c>
      <c r="D347" s="4"/>
      <c r="E347" s="1">
        <v>-1.0591349865120675E-2</v>
      </c>
      <c r="F347" s="1">
        <v>-10591.349865120719</v>
      </c>
      <c r="H347" s="4"/>
    </row>
    <row r="348" spans="2:8" x14ac:dyDescent="0.35">
      <c r="B348" s="3">
        <v>43959</v>
      </c>
      <c r="C348" s="4">
        <v>341</v>
      </c>
      <c r="D348" s="4"/>
      <c r="E348" s="1">
        <v>2.7964143295480019E-2</v>
      </c>
      <c r="F348" s="1">
        <v>27964.143295480055</v>
      </c>
      <c r="H348" s="4"/>
    </row>
    <row r="349" spans="2:8" x14ac:dyDescent="0.35">
      <c r="B349" s="3">
        <v>43962</v>
      </c>
      <c r="C349" s="4">
        <v>342</v>
      </c>
      <c r="D349" s="4"/>
      <c r="E349" s="1">
        <v>-1.0614603854536497E-2</v>
      </c>
      <c r="F349" s="1">
        <v>-10614.603854536545</v>
      </c>
      <c r="H349" s="4"/>
    </row>
    <row r="350" spans="2:8" x14ac:dyDescent="0.35">
      <c r="B350" s="3">
        <v>43963</v>
      </c>
      <c r="C350" s="4">
        <v>343</v>
      </c>
      <c r="D350" s="4"/>
      <c r="E350" s="1">
        <v>-1.0235927051731639E-2</v>
      </c>
      <c r="F350" s="1">
        <v>-10235.927051731618</v>
      </c>
      <c r="H350" s="4"/>
    </row>
    <row r="351" spans="2:8" x14ac:dyDescent="0.35">
      <c r="B351" s="3">
        <v>43964</v>
      </c>
      <c r="C351" s="4">
        <v>344</v>
      </c>
      <c r="D351" s="4"/>
      <c r="E351" s="1">
        <v>-2.2231363067676008E-2</v>
      </c>
      <c r="F351" s="1">
        <v>-22231.363067675964</v>
      </c>
      <c r="H351" s="4"/>
    </row>
    <row r="352" spans="2:8" x14ac:dyDescent="0.35">
      <c r="B352" s="3">
        <v>43965</v>
      </c>
      <c r="C352" s="4">
        <v>345</v>
      </c>
      <c r="D352" s="4"/>
      <c r="E352" s="1">
        <v>2.2078790666679893E-2</v>
      </c>
      <c r="F352" s="1">
        <v>22078.790666679852</v>
      </c>
      <c r="H352" s="4"/>
    </row>
    <row r="353" spans="2:8" x14ac:dyDescent="0.35">
      <c r="B353" s="3">
        <v>43966</v>
      </c>
      <c r="C353" s="4">
        <v>346</v>
      </c>
      <c r="D353" s="4"/>
      <c r="E353" s="1">
        <v>-9.6288801980302799E-4</v>
      </c>
      <c r="F353" s="1">
        <v>-962.88801980298012</v>
      </c>
      <c r="H353" s="4"/>
    </row>
    <row r="354" spans="2:8" x14ac:dyDescent="0.35">
      <c r="B354" s="3">
        <v>43969</v>
      </c>
      <c r="C354" s="4">
        <v>347</v>
      </c>
      <c r="D354" s="4"/>
      <c r="E354" s="1">
        <v>1.7125089874985729E-2</v>
      </c>
      <c r="F354" s="1">
        <v>17125.089874985744</v>
      </c>
      <c r="H354" s="4"/>
    </row>
    <row r="355" spans="2:8" x14ac:dyDescent="0.35">
      <c r="B355" s="3">
        <v>43970</v>
      </c>
      <c r="C355" s="4">
        <v>348</v>
      </c>
      <c r="D355" s="4"/>
      <c r="E355" s="1">
        <v>-9.7294216350434174E-3</v>
      </c>
      <c r="F355" s="1">
        <v>-9729.4216350434581</v>
      </c>
      <c r="H355" s="4"/>
    </row>
    <row r="356" spans="2:8" x14ac:dyDescent="0.35">
      <c r="B356" s="3">
        <v>43971</v>
      </c>
      <c r="C356" s="4">
        <v>349</v>
      </c>
      <c r="D356" s="4"/>
      <c r="E356" s="1">
        <v>1.0712013254428137E-3</v>
      </c>
      <c r="F356" s="1">
        <v>1071.2013254427584</v>
      </c>
      <c r="H356" s="4"/>
    </row>
    <row r="357" spans="2:8" x14ac:dyDescent="0.35">
      <c r="B357" s="3">
        <v>43972</v>
      </c>
      <c r="C357" s="4">
        <v>350</v>
      </c>
      <c r="D357" s="4"/>
      <c r="E357" s="1">
        <v>-8.8580994672444874E-3</v>
      </c>
      <c r="F357" s="1">
        <v>-8858.0994672444649</v>
      </c>
      <c r="H357" s="4"/>
    </row>
    <row r="358" spans="2:8" x14ac:dyDescent="0.35">
      <c r="B358" s="3">
        <v>43973</v>
      </c>
      <c r="C358" s="4">
        <v>351</v>
      </c>
      <c r="D358" s="4"/>
      <c r="E358" s="1">
        <v>3.5663358729401136E-2</v>
      </c>
      <c r="F358" s="1">
        <v>35663.358729401138</v>
      </c>
      <c r="H358" s="4"/>
    </row>
    <row r="359" spans="2:8" x14ac:dyDescent="0.35">
      <c r="B359" s="3">
        <v>43977</v>
      </c>
      <c r="C359" s="4">
        <v>352</v>
      </c>
      <c r="D359" s="4"/>
      <c r="E359" s="1">
        <v>1.3997060058215072E-2</v>
      </c>
      <c r="F359" s="1">
        <v>13997.060058215051</v>
      </c>
      <c r="H359" s="4"/>
    </row>
    <row r="360" spans="2:8" x14ac:dyDescent="0.35">
      <c r="B360" s="3">
        <v>43978</v>
      </c>
      <c r="C360" s="4">
        <v>353</v>
      </c>
      <c r="D360" s="4"/>
      <c r="E360" s="1">
        <v>2.870591168381106E-3</v>
      </c>
      <c r="F360" s="1">
        <v>2870.5911683811573</v>
      </c>
      <c r="H360" s="4"/>
    </row>
    <row r="361" spans="2:8" x14ac:dyDescent="0.35">
      <c r="B361" s="3">
        <v>43979</v>
      </c>
      <c r="C361" s="4">
        <v>354</v>
      </c>
      <c r="D361" s="4"/>
      <c r="E361" s="1">
        <v>4.8410580172821658E-3</v>
      </c>
      <c r="F361" s="1">
        <v>4841.0580172821647</v>
      </c>
      <c r="H361" s="4"/>
    </row>
    <row r="362" spans="2:8" x14ac:dyDescent="0.35">
      <c r="B362" s="3">
        <v>43980</v>
      </c>
      <c r="C362" s="4">
        <v>355</v>
      </c>
      <c r="D362" s="4"/>
      <c r="E362" s="1">
        <v>-1.5971913408769271E-3</v>
      </c>
      <c r="F362" s="1">
        <v>-1597.191340876976</v>
      </c>
      <c r="H362" s="4"/>
    </row>
    <row r="363" spans="2:8" x14ac:dyDescent="0.35">
      <c r="B363" s="3">
        <v>43983</v>
      </c>
      <c r="C363" s="4">
        <v>356</v>
      </c>
      <c r="D363" s="4"/>
      <c r="E363" s="1">
        <v>2.7283525417375849E-2</v>
      </c>
      <c r="F363" s="1">
        <v>27283.525417375844</v>
      </c>
      <c r="H363" s="4"/>
    </row>
    <row r="364" spans="2:8" x14ac:dyDescent="0.35">
      <c r="B364" s="3">
        <v>43984</v>
      </c>
      <c r="C364" s="4">
        <v>357</v>
      </c>
      <c r="D364" s="4"/>
      <c r="E364" s="1">
        <v>6.4251481694088067E-3</v>
      </c>
      <c r="F364" s="1">
        <v>6425.1481694087852</v>
      </c>
      <c r="H364" s="4"/>
    </row>
    <row r="365" spans="2:8" x14ac:dyDescent="0.35">
      <c r="B365" s="3">
        <v>43985</v>
      </c>
      <c r="C365" s="4">
        <v>358</v>
      </c>
      <c r="D365" s="4"/>
      <c r="E365" s="1">
        <v>2.063388362106619E-2</v>
      </c>
      <c r="F365" s="1">
        <v>20633.883621066227</v>
      </c>
      <c r="H365" s="4"/>
    </row>
    <row r="366" spans="2:8" x14ac:dyDescent="0.35">
      <c r="B366" s="3">
        <v>43986</v>
      </c>
      <c r="C366" s="4">
        <v>359</v>
      </c>
      <c r="D366" s="4"/>
      <c r="E366" s="1">
        <v>-1.7084756878288549E-2</v>
      </c>
      <c r="F366" s="1">
        <v>-17084.756878288579</v>
      </c>
      <c r="H366" s="4"/>
    </row>
    <row r="367" spans="2:8" x14ac:dyDescent="0.35">
      <c r="B367" s="3">
        <v>43987</v>
      </c>
      <c r="C367" s="4">
        <v>360</v>
      </c>
      <c r="D367" s="4"/>
      <c r="E367" s="1">
        <v>3.0402189567173561E-2</v>
      </c>
      <c r="F367" s="1">
        <v>30402.189567173598</v>
      </c>
      <c r="H367" s="4"/>
    </row>
    <row r="368" spans="2:8" x14ac:dyDescent="0.35">
      <c r="B368" s="3">
        <v>43990</v>
      </c>
      <c r="C368" s="4">
        <v>361</v>
      </c>
      <c r="D368" s="4"/>
      <c r="E368" s="1">
        <v>1.3067954354956432E-2</v>
      </c>
      <c r="F368" s="1">
        <v>13067.954354956397</v>
      </c>
      <c r="H368" s="4"/>
    </row>
    <row r="369" spans="2:8" x14ac:dyDescent="0.35">
      <c r="B369" s="3">
        <v>43991</v>
      </c>
      <c r="C369" s="4">
        <v>362</v>
      </c>
      <c r="D369" s="4"/>
      <c r="E369" s="1">
        <v>-4.1519860750699441E-3</v>
      </c>
      <c r="F369" s="1">
        <v>-4151.9860750699881</v>
      </c>
      <c r="H369" s="4"/>
    </row>
    <row r="370" spans="2:8" x14ac:dyDescent="0.35">
      <c r="B370" s="3">
        <v>43992</v>
      </c>
      <c r="C370" s="4">
        <v>363</v>
      </c>
      <c r="D370" s="4"/>
      <c r="E370" s="1">
        <v>-3.2109300473186574E-2</v>
      </c>
      <c r="F370" s="1">
        <v>-32109.300473186537</v>
      </c>
      <c r="H370" s="4"/>
    </row>
    <row r="371" spans="2:8" x14ac:dyDescent="0.35">
      <c r="B371" s="3">
        <v>43993</v>
      </c>
      <c r="C371" s="4">
        <v>364</v>
      </c>
      <c r="D371" s="4"/>
      <c r="E371" s="1">
        <v>-6.2775466210226019E-2</v>
      </c>
      <c r="F371" s="1">
        <v>-62775.466210226063</v>
      </c>
      <c r="H371" s="4"/>
    </row>
    <row r="372" spans="2:8" x14ac:dyDescent="0.35">
      <c r="B372" s="3">
        <v>43994</v>
      </c>
      <c r="C372" s="4">
        <v>365</v>
      </c>
      <c r="D372" s="4"/>
      <c r="E372" s="1">
        <v>2.1162285306006123E-2</v>
      </c>
      <c r="F372" s="1">
        <v>21162.285306006088</v>
      </c>
      <c r="H372" s="4"/>
    </row>
    <row r="373" spans="2:8" x14ac:dyDescent="0.35">
      <c r="B373" s="3">
        <v>43997</v>
      </c>
      <c r="C373" s="4">
        <v>366</v>
      </c>
      <c r="D373" s="4"/>
      <c r="E373" s="1">
        <v>1.8774849964991208E-2</v>
      </c>
      <c r="F373" s="1">
        <v>18774.849964991212</v>
      </c>
      <c r="H373" s="4"/>
    </row>
    <row r="374" spans="2:8" x14ac:dyDescent="0.35">
      <c r="B374" s="3">
        <v>43998</v>
      </c>
      <c r="C374" s="4">
        <v>367</v>
      </c>
      <c r="D374" s="4"/>
      <c r="E374" s="1">
        <v>4.7289775839317681E-3</v>
      </c>
      <c r="F374" s="1">
        <v>4728.977583931759</v>
      </c>
      <c r="H374" s="4"/>
    </row>
    <row r="375" spans="2:8" x14ac:dyDescent="0.35">
      <c r="B375" s="3">
        <v>43999</v>
      </c>
      <c r="C375" s="4">
        <v>368</v>
      </c>
      <c r="D375" s="4"/>
      <c r="E375" s="1">
        <v>-1.3242104919869402E-2</v>
      </c>
      <c r="F375" s="1">
        <v>-13242.104919869453</v>
      </c>
      <c r="H375" s="4"/>
    </row>
    <row r="376" spans="2:8" x14ac:dyDescent="0.35">
      <c r="B376" s="3">
        <v>44000</v>
      </c>
      <c r="C376" s="4">
        <v>369</v>
      </c>
      <c r="D376" s="4"/>
      <c r="E376" s="1">
        <v>-7.9699906076356446E-3</v>
      </c>
      <c r="F376" s="1">
        <v>-7969.9906076357001</v>
      </c>
      <c r="H376" s="4"/>
    </row>
    <row r="377" spans="2:8" x14ac:dyDescent="0.35">
      <c r="B377" s="3">
        <v>44001</v>
      </c>
      <c r="C377" s="4">
        <v>370</v>
      </c>
      <c r="D377" s="4"/>
      <c r="E377" s="1">
        <v>9.4413136816860182E-3</v>
      </c>
      <c r="F377" s="1">
        <v>9441.3136816860642</v>
      </c>
      <c r="H377" s="4"/>
    </row>
    <row r="378" spans="2:8" x14ac:dyDescent="0.35">
      <c r="B378" s="3">
        <v>44004</v>
      </c>
      <c r="C378" s="4">
        <v>371</v>
      </c>
      <c r="D378" s="4"/>
      <c r="E378" s="1">
        <v>2.9554604967995178E-3</v>
      </c>
      <c r="F378" s="1">
        <v>2955.4604967995547</v>
      </c>
      <c r="H378" s="4"/>
    </row>
    <row r="379" spans="2:8" x14ac:dyDescent="0.35">
      <c r="B379" s="3">
        <v>44005</v>
      </c>
      <c r="C379" s="4">
        <v>372</v>
      </c>
      <c r="D379" s="4"/>
      <c r="E379" s="1">
        <v>6.0225067536419929E-3</v>
      </c>
      <c r="F379" s="1">
        <v>6022.5067536419956</v>
      </c>
      <c r="H379" s="4"/>
    </row>
    <row r="380" spans="2:8" x14ac:dyDescent="0.35">
      <c r="B380" s="3">
        <v>44006</v>
      </c>
      <c r="C380" s="4">
        <v>373</v>
      </c>
      <c r="D380" s="4"/>
      <c r="E380" s="1">
        <v>-3.6902947155831804E-2</v>
      </c>
      <c r="F380" s="1">
        <v>-36902.947155831847</v>
      </c>
      <c r="H380" s="4"/>
    </row>
    <row r="381" spans="2:8" x14ac:dyDescent="0.35">
      <c r="B381" s="3">
        <v>44007</v>
      </c>
      <c r="C381" s="4">
        <v>374</v>
      </c>
      <c r="D381" s="4"/>
      <c r="E381" s="1">
        <v>1.3244601856225545E-2</v>
      </c>
      <c r="F381" s="1">
        <v>13244.601856225519</v>
      </c>
      <c r="H381" s="4"/>
    </row>
    <row r="382" spans="2:8" x14ac:dyDescent="0.35">
      <c r="B382" s="3">
        <v>44008</v>
      </c>
      <c r="C382" s="4">
        <v>375</v>
      </c>
      <c r="D382" s="4"/>
      <c r="E382" s="1">
        <v>-3.3292498917964701E-2</v>
      </c>
      <c r="F382" s="1">
        <v>-33292.498917964753</v>
      </c>
      <c r="H382" s="4"/>
    </row>
    <row r="383" spans="2:8" x14ac:dyDescent="0.35">
      <c r="B383" s="3">
        <v>44011</v>
      </c>
      <c r="C383" s="4">
        <v>376</v>
      </c>
      <c r="D383" s="4"/>
      <c r="E383" s="1">
        <v>1.6587415469171671E-2</v>
      </c>
      <c r="F383" s="1">
        <v>16587.415469171712</v>
      </c>
      <c r="H383" s="4"/>
    </row>
    <row r="384" spans="2:8" x14ac:dyDescent="0.35">
      <c r="B384" s="3">
        <v>44012</v>
      </c>
      <c r="C384" s="4">
        <v>377</v>
      </c>
      <c r="D384" s="4"/>
      <c r="E384" s="1">
        <v>1.3205644480230021E-2</v>
      </c>
      <c r="F384" s="1">
        <v>13205.644480230054</v>
      </c>
      <c r="H384" s="4"/>
    </row>
    <row r="385" spans="2:8" x14ac:dyDescent="0.35">
      <c r="B385" s="3">
        <v>44013</v>
      </c>
      <c r="C385" s="4">
        <v>378</v>
      </c>
      <c r="D385" s="4"/>
      <c r="E385" s="1">
        <v>-1.0958438118707861E-3</v>
      </c>
      <c r="F385" s="1">
        <v>-1095.8438118707854</v>
      </c>
      <c r="H385" s="4"/>
    </row>
    <row r="386" spans="2:8" x14ac:dyDescent="0.35">
      <c r="B386" s="3">
        <v>44014</v>
      </c>
      <c r="C386" s="4">
        <v>379</v>
      </c>
      <c r="D386" s="4"/>
      <c r="E386" s="1">
        <v>5.3698652122173961E-3</v>
      </c>
      <c r="F386" s="1">
        <v>5369.865212217439</v>
      </c>
      <c r="H386" s="4"/>
    </row>
    <row r="387" spans="2:8" x14ac:dyDescent="0.35">
      <c r="B387" s="3">
        <v>44018</v>
      </c>
      <c r="C387" s="4">
        <v>380</v>
      </c>
      <c r="D387" s="4"/>
      <c r="E387" s="1">
        <v>1.5744598831352982E-2</v>
      </c>
      <c r="F387" s="1">
        <v>15744.598831353011</v>
      </c>
      <c r="H387" s="4"/>
    </row>
    <row r="388" spans="2:8" x14ac:dyDescent="0.35">
      <c r="B388" s="3">
        <v>44019</v>
      </c>
      <c r="C388" s="4">
        <v>381</v>
      </c>
      <c r="D388" s="4"/>
      <c r="E388" s="1">
        <v>-1.2800374372715397E-2</v>
      </c>
      <c r="F388" s="1">
        <v>-12800.374372715363</v>
      </c>
      <c r="H388" s="4"/>
    </row>
    <row r="389" spans="2:8" x14ac:dyDescent="0.35">
      <c r="B389" s="3">
        <v>44020</v>
      </c>
      <c r="C389" s="4">
        <v>382</v>
      </c>
      <c r="D389" s="4"/>
      <c r="E389" s="1">
        <v>-1.0236404157365552E-2</v>
      </c>
      <c r="F389" s="1">
        <v>-10236.404157365556</v>
      </c>
      <c r="H389" s="4"/>
    </row>
    <row r="390" spans="2:8" x14ac:dyDescent="0.35">
      <c r="B390" s="3">
        <v>44021</v>
      </c>
      <c r="C390" s="4">
        <v>383</v>
      </c>
      <c r="D390" s="4"/>
      <c r="E390" s="1">
        <v>-1.5311537736353723E-2</v>
      </c>
      <c r="F390" s="1">
        <v>-15311.537736353697</v>
      </c>
      <c r="H390" s="4"/>
    </row>
    <row r="391" spans="2:8" x14ac:dyDescent="0.35">
      <c r="B391" s="3">
        <v>44022</v>
      </c>
      <c r="C391" s="4">
        <v>384</v>
      </c>
      <c r="D391" s="4"/>
      <c r="E391" s="1">
        <v>1.9437265833912566E-2</v>
      </c>
      <c r="F391" s="1">
        <v>19437.265833912534</v>
      </c>
      <c r="H391" s="4"/>
    </row>
    <row r="392" spans="2:8" x14ac:dyDescent="0.35">
      <c r="B392" s="3">
        <v>44025</v>
      </c>
      <c r="C392" s="4">
        <v>385</v>
      </c>
      <c r="D392" s="4"/>
      <c r="E392" s="1">
        <v>-2.627284333701654E-2</v>
      </c>
      <c r="F392" s="1">
        <v>-26272.843337016529</v>
      </c>
      <c r="H392" s="4"/>
    </row>
    <row r="393" spans="2:8" x14ac:dyDescent="0.35">
      <c r="B393" s="3">
        <v>44026</v>
      </c>
      <c r="C393" s="4">
        <v>386</v>
      </c>
      <c r="D393" s="4"/>
      <c r="E393" s="1">
        <v>9.087072601382324E-3</v>
      </c>
      <c r="F393" s="1">
        <v>9087.0726013822714</v>
      </c>
      <c r="H393" s="4"/>
    </row>
    <row r="394" spans="2:8" x14ac:dyDescent="0.35">
      <c r="B394" s="3">
        <v>44027</v>
      </c>
      <c r="C394" s="4">
        <v>387</v>
      </c>
      <c r="D394" s="4"/>
      <c r="E394" s="1">
        <v>4.1002367325954758E-3</v>
      </c>
      <c r="F394" s="1">
        <v>4100.2367325954838</v>
      </c>
      <c r="H394" s="4"/>
    </row>
    <row r="395" spans="2:8" x14ac:dyDescent="0.35">
      <c r="B395" s="3">
        <v>44028</v>
      </c>
      <c r="C395" s="4">
        <v>388</v>
      </c>
      <c r="D395" s="4"/>
      <c r="E395" s="1">
        <v>-3.267213647934147E-3</v>
      </c>
      <c r="F395" s="1">
        <v>-3267.2136479341425</v>
      </c>
      <c r="H395" s="4"/>
    </row>
    <row r="396" spans="2:8" x14ac:dyDescent="0.35">
      <c r="B396" s="3">
        <v>44029</v>
      </c>
      <c r="C396" s="4">
        <v>389</v>
      </c>
      <c r="D396" s="4"/>
      <c r="E396" s="1">
        <v>-1.9837572195865485E-2</v>
      </c>
      <c r="F396" s="1">
        <v>-19837.572195865447</v>
      </c>
      <c r="H396" s="4"/>
    </row>
    <row r="397" spans="2:8" x14ac:dyDescent="0.35">
      <c r="B397" s="3">
        <v>44032</v>
      </c>
      <c r="C397" s="4">
        <v>390</v>
      </c>
      <c r="D397" s="4"/>
      <c r="E397" s="1">
        <v>-4.711081557463419E-3</v>
      </c>
      <c r="F397" s="1">
        <v>-4711.0815574633889</v>
      </c>
      <c r="H397" s="4"/>
    </row>
    <row r="398" spans="2:8" x14ac:dyDescent="0.35">
      <c r="B398" s="3">
        <v>44033</v>
      </c>
      <c r="C398" s="4">
        <v>391</v>
      </c>
      <c r="D398" s="4"/>
      <c r="E398" s="1">
        <v>1.2963061258561445E-2</v>
      </c>
      <c r="F398" s="1">
        <v>12963.061258561444</v>
      </c>
      <c r="H398" s="4"/>
    </row>
    <row r="399" spans="2:8" x14ac:dyDescent="0.35">
      <c r="B399" s="3">
        <v>44034</v>
      </c>
      <c r="C399" s="4">
        <v>392</v>
      </c>
      <c r="D399" s="4"/>
      <c r="E399" s="1">
        <v>-5.3867145595573379E-3</v>
      </c>
      <c r="F399" s="1">
        <v>-5386.714559557382</v>
      </c>
      <c r="H399" s="4"/>
    </row>
    <row r="400" spans="2:8" x14ac:dyDescent="0.35">
      <c r="B400" s="3">
        <v>44035</v>
      </c>
      <c r="C400" s="4">
        <v>393</v>
      </c>
      <c r="D400" s="4"/>
      <c r="E400" s="1">
        <v>-1.8510842643383929E-2</v>
      </c>
      <c r="F400" s="1">
        <v>-18510.84264338389</v>
      </c>
      <c r="H400" s="4"/>
    </row>
    <row r="401" spans="2:8" x14ac:dyDescent="0.35">
      <c r="B401" s="3">
        <v>44036</v>
      </c>
      <c r="C401" s="4">
        <v>394</v>
      </c>
      <c r="D401" s="4"/>
      <c r="E401" s="1">
        <v>-1.1011371791290929E-2</v>
      </c>
      <c r="F401" s="1">
        <v>-11011.371791290934</v>
      </c>
      <c r="H401" s="4"/>
    </row>
    <row r="402" spans="2:8" x14ac:dyDescent="0.35">
      <c r="B402" s="3">
        <v>44039</v>
      </c>
      <c r="C402" s="4">
        <v>395</v>
      </c>
      <c r="D402" s="4"/>
      <c r="E402" s="1">
        <v>8.0111199335384381E-3</v>
      </c>
      <c r="F402" s="1">
        <v>8011.1199335384881</v>
      </c>
      <c r="H402" s="4"/>
    </row>
    <row r="403" spans="2:8" x14ac:dyDescent="0.35">
      <c r="B403" s="3">
        <v>44040</v>
      </c>
      <c r="C403" s="4">
        <v>396</v>
      </c>
      <c r="D403" s="4"/>
      <c r="E403" s="1">
        <v>-7.1660140263591526E-4</v>
      </c>
      <c r="F403" s="1">
        <v>-716.60140263591893</v>
      </c>
      <c r="H403" s="4"/>
    </row>
    <row r="404" spans="2:8" x14ac:dyDescent="0.35">
      <c r="B404" s="3">
        <v>44041</v>
      </c>
      <c r="C404" s="4">
        <v>397</v>
      </c>
      <c r="D404" s="4"/>
      <c r="E404" s="1">
        <v>1.3040309100812353E-2</v>
      </c>
      <c r="F404" s="1">
        <v>13040.309100812301</v>
      </c>
      <c r="H404" s="4"/>
    </row>
    <row r="405" spans="2:8" x14ac:dyDescent="0.35">
      <c r="B405" s="3">
        <v>44042</v>
      </c>
      <c r="C405" s="4">
        <v>398</v>
      </c>
      <c r="D405" s="4"/>
      <c r="E405" s="1">
        <v>-3.6480798392131225E-2</v>
      </c>
      <c r="F405" s="1">
        <v>-36480.798392131226</v>
      </c>
      <c r="H405" s="4"/>
    </row>
    <row r="406" spans="2:8" x14ac:dyDescent="0.35">
      <c r="B406" s="3">
        <v>44043</v>
      </c>
      <c r="C406" s="4">
        <v>399</v>
      </c>
      <c r="D406" s="4"/>
      <c r="E406" s="1">
        <v>5.8037297249513304E-3</v>
      </c>
      <c r="F406" s="1">
        <v>5803.7297249513213</v>
      </c>
      <c r="H406" s="4"/>
    </row>
    <row r="407" spans="2:8" x14ac:dyDescent="0.35">
      <c r="B407" s="3">
        <v>44046</v>
      </c>
      <c r="C407" s="4">
        <v>400</v>
      </c>
      <c r="D407" s="4"/>
      <c r="E407" s="1">
        <v>-2.3657660819749699E-2</v>
      </c>
      <c r="F407" s="1">
        <v>-23657.660819749697</v>
      </c>
      <c r="H407" s="4"/>
    </row>
    <row r="408" spans="2:8" x14ac:dyDescent="0.35">
      <c r="B408" s="3">
        <v>44047</v>
      </c>
      <c r="C408" s="4">
        <v>401</v>
      </c>
      <c r="D408" s="4"/>
      <c r="E408" s="1">
        <v>1.5551718338166291E-2</v>
      </c>
      <c r="F408" s="1">
        <v>15551.718338166247</v>
      </c>
      <c r="H408" s="4"/>
    </row>
    <row r="409" spans="2:8" x14ac:dyDescent="0.35">
      <c r="B409" s="3">
        <v>44048</v>
      </c>
      <c r="C409" s="4">
        <v>402</v>
      </c>
      <c r="D409" s="4"/>
      <c r="E409" s="1">
        <v>1.8727354747400263E-3</v>
      </c>
      <c r="F409" s="1">
        <v>1872.7354747400386</v>
      </c>
      <c r="H409" s="4"/>
    </row>
    <row r="410" spans="2:8" x14ac:dyDescent="0.35">
      <c r="B410" s="3">
        <v>44049</v>
      </c>
      <c r="C410" s="4">
        <v>403</v>
      </c>
      <c r="D410" s="4"/>
      <c r="E410" s="1">
        <v>5.2391390545187032E-3</v>
      </c>
      <c r="F410" s="1">
        <v>5239.1390545186587</v>
      </c>
      <c r="H410" s="4"/>
    </row>
    <row r="411" spans="2:8" x14ac:dyDescent="0.35">
      <c r="B411" s="3">
        <v>44050</v>
      </c>
      <c r="C411" s="4">
        <v>404</v>
      </c>
      <c r="D411" s="4"/>
      <c r="E411" s="1">
        <v>1.314878408199815E-2</v>
      </c>
      <c r="F411" s="1">
        <v>13148.784081998165</v>
      </c>
      <c r="H411" s="4"/>
    </row>
    <row r="412" spans="2:8" x14ac:dyDescent="0.35">
      <c r="B412" s="3">
        <v>44053</v>
      </c>
      <c r="C412" s="4">
        <v>405</v>
      </c>
      <c r="D412" s="4"/>
      <c r="E412" s="1">
        <v>-1.8235323816832457E-3</v>
      </c>
      <c r="F412" s="1">
        <v>-1823.5323816832388</v>
      </c>
      <c r="H412" s="4"/>
    </row>
    <row r="413" spans="2:8" x14ac:dyDescent="0.35">
      <c r="B413" s="3">
        <v>44054</v>
      </c>
      <c r="C413" s="4">
        <v>406</v>
      </c>
      <c r="D413" s="4"/>
      <c r="E413" s="1">
        <v>-1.1755639031003679E-2</v>
      </c>
      <c r="F413" s="1">
        <v>-11755.639031003695</v>
      </c>
      <c r="H413" s="4"/>
    </row>
    <row r="414" spans="2:8" x14ac:dyDescent="0.35">
      <c r="B414" s="3">
        <v>44055</v>
      </c>
      <c r="C414" s="4">
        <v>407</v>
      </c>
      <c r="D414" s="4"/>
      <c r="E414" s="1">
        <v>1.0231138207830009E-2</v>
      </c>
      <c r="F414" s="1">
        <v>10231.138207830023</v>
      </c>
      <c r="H414" s="4"/>
    </row>
    <row r="415" spans="2:8" x14ac:dyDescent="0.35">
      <c r="B415" s="3">
        <v>44056</v>
      </c>
      <c r="C415" s="4">
        <v>408</v>
      </c>
      <c r="D415" s="4"/>
      <c r="E415" s="1">
        <v>-3.8806961944755991E-3</v>
      </c>
      <c r="F415" s="1">
        <v>-3880.6961944756331</v>
      </c>
      <c r="H415" s="4"/>
    </row>
    <row r="416" spans="2:8" x14ac:dyDescent="0.35">
      <c r="B416" s="3">
        <v>44057</v>
      </c>
      <c r="C416" s="4">
        <v>409</v>
      </c>
      <c r="D416" s="4"/>
      <c r="E416" s="1">
        <v>-9.0082555757740759E-4</v>
      </c>
      <c r="F416" s="1">
        <v>-900.82555757742375</v>
      </c>
      <c r="H416" s="4"/>
    </row>
    <row r="417" spans="2:8" x14ac:dyDescent="0.35">
      <c r="B417" s="3">
        <v>44060</v>
      </c>
      <c r="C417" s="4">
        <v>410</v>
      </c>
      <c r="D417" s="4"/>
      <c r="E417" s="1">
        <v>-1.9200548925179681E-2</v>
      </c>
      <c r="F417" s="1">
        <v>-19200.548925179639</v>
      </c>
      <c r="H417" s="4"/>
    </row>
    <row r="418" spans="2:8" x14ac:dyDescent="0.35">
      <c r="B418" s="3">
        <v>44061</v>
      </c>
      <c r="C418" s="4">
        <v>411</v>
      </c>
      <c r="D418" s="4"/>
      <c r="E418" s="1">
        <v>-3.1810857568749492E-3</v>
      </c>
      <c r="F418" s="1">
        <v>-3181.0857568749925</v>
      </c>
      <c r="H418" s="4"/>
    </row>
    <row r="419" spans="2:8" x14ac:dyDescent="0.35">
      <c r="B419" s="3">
        <v>44062</v>
      </c>
      <c r="C419" s="4">
        <v>412</v>
      </c>
      <c r="D419" s="4"/>
      <c r="E419" s="1">
        <v>-2.3248426573043199E-2</v>
      </c>
      <c r="F419" s="1">
        <v>-23248.426573043223</v>
      </c>
      <c r="H419" s="4"/>
    </row>
    <row r="420" spans="2:8" x14ac:dyDescent="0.35">
      <c r="B420" s="3">
        <v>44063</v>
      </c>
      <c r="C420" s="4">
        <v>413</v>
      </c>
      <c r="D420" s="4"/>
      <c r="E420" s="1">
        <v>1.1447487517778116E-3</v>
      </c>
      <c r="F420" s="1">
        <v>1144.7487517778063</v>
      </c>
      <c r="H420" s="4"/>
    </row>
    <row r="421" spans="2:8" x14ac:dyDescent="0.35">
      <c r="B421" s="3">
        <v>44064</v>
      </c>
      <c r="C421" s="4">
        <v>414</v>
      </c>
      <c r="D421" s="4"/>
      <c r="E421" s="1">
        <v>-2.0788900380660686E-2</v>
      </c>
      <c r="F421" s="1">
        <v>-20788.900380660663</v>
      </c>
      <c r="H421" s="4"/>
    </row>
    <row r="422" spans="2:8" x14ac:dyDescent="0.35">
      <c r="B422" s="3">
        <v>44067</v>
      </c>
      <c r="C422" s="4">
        <v>415</v>
      </c>
      <c r="D422" s="4"/>
      <c r="E422" s="1">
        <v>-1.9036550028806859E-3</v>
      </c>
      <c r="F422" s="1">
        <v>-1903.6550028807251</v>
      </c>
      <c r="H422" s="4"/>
    </row>
    <row r="423" spans="2:8" x14ac:dyDescent="0.35">
      <c r="B423" s="3">
        <v>44068</v>
      </c>
      <c r="C423" s="4">
        <v>416</v>
      </c>
      <c r="D423" s="4"/>
      <c r="E423" s="1">
        <v>-9.2157280102665474E-3</v>
      </c>
      <c r="F423" s="1">
        <v>-9215.7280102665536</v>
      </c>
      <c r="H423" s="4"/>
    </row>
    <row r="424" spans="2:8" x14ac:dyDescent="0.35">
      <c r="B424" s="3">
        <v>44069</v>
      </c>
      <c r="C424" s="4">
        <v>417</v>
      </c>
      <c r="D424" s="4"/>
      <c r="E424" s="1">
        <v>-1.2908935800259513E-2</v>
      </c>
      <c r="F424" s="1">
        <v>-12908.935800259467</v>
      </c>
      <c r="H424" s="4"/>
    </row>
    <row r="425" spans="2:8" x14ac:dyDescent="0.35">
      <c r="B425" s="3">
        <v>44070</v>
      </c>
      <c r="C425" s="4">
        <v>418</v>
      </c>
      <c r="D425" s="4"/>
      <c r="E425" s="1">
        <v>5.9418612654879542E-3</v>
      </c>
      <c r="F425" s="1">
        <v>5941.8612654879689</v>
      </c>
      <c r="H425" s="4"/>
    </row>
    <row r="426" spans="2:8" x14ac:dyDescent="0.35">
      <c r="B426" s="3">
        <v>44071</v>
      </c>
      <c r="C426" s="4">
        <v>419</v>
      </c>
      <c r="D426" s="4"/>
      <c r="E426" s="1">
        <v>1.6402945657156255E-2</v>
      </c>
      <c r="F426" s="1">
        <v>16402.945657156291</v>
      </c>
      <c r="H426" s="4"/>
    </row>
    <row r="427" spans="2:8" x14ac:dyDescent="0.35">
      <c r="B427" s="3">
        <v>44074</v>
      </c>
      <c r="C427" s="4">
        <v>420</v>
      </c>
      <c r="D427" s="4"/>
      <c r="E427" s="1">
        <v>-1.8091222123973173E-2</v>
      </c>
      <c r="F427" s="1">
        <v>-18091.222123973188</v>
      </c>
      <c r="H427" s="4"/>
    </row>
    <row r="428" spans="2:8" x14ac:dyDescent="0.35">
      <c r="B428" s="3">
        <v>44075</v>
      </c>
      <c r="C428" s="4">
        <v>421</v>
      </c>
      <c r="D428" s="4"/>
      <c r="E428" s="1">
        <v>-7.0834107800847017E-3</v>
      </c>
      <c r="F428" s="1">
        <v>-7083.4107800846687</v>
      </c>
      <c r="H428" s="4"/>
    </row>
    <row r="429" spans="2:8" x14ac:dyDescent="0.35">
      <c r="B429" s="3">
        <v>44076</v>
      </c>
      <c r="C429" s="4">
        <v>422</v>
      </c>
      <c r="D429" s="4"/>
      <c r="E429" s="1">
        <v>3.3045401001319662E-2</v>
      </c>
      <c r="F429" s="1">
        <v>33045.401001319638</v>
      </c>
      <c r="H429" s="4"/>
    </row>
    <row r="430" spans="2:8" x14ac:dyDescent="0.35">
      <c r="B430" s="3">
        <v>44077</v>
      </c>
      <c r="C430" s="4">
        <v>423</v>
      </c>
      <c r="D430" s="4"/>
      <c r="E430" s="1">
        <v>-6.5207467906819739E-3</v>
      </c>
      <c r="F430" s="1">
        <v>-6520.7467906819656</v>
      </c>
      <c r="H430" s="4"/>
    </row>
    <row r="431" spans="2:8" x14ac:dyDescent="0.35">
      <c r="B431" s="3">
        <v>44078</v>
      </c>
      <c r="C431" s="4">
        <v>424</v>
      </c>
      <c r="D431" s="4"/>
      <c r="E431" s="1">
        <v>3.5198163022997927E-3</v>
      </c>
      <c r="F431" s="1">
        <v>3519.8163022998488</v>
      </c>
      <c r="H431" s="4"/>
    </row>
    <row r="432" spans="2:8" x14ac:dyDescent="0.35">
      <c r="B432" s="3">
        <v>44082</v>
      </c>
      <c r="C432" s="4">
        <v>425</v>
      </c>
      <c r="D432" s="4"/>
      <c r="E432" s="1">
        <v>-3.4954402201012737E-2</v>
      </c>
      <c r="F432" s="1">
        <v>-34954.402201012708</v>
      </c>
      <c r="H432" s="4"/>
    </row>
    <row r="433" spans="2:8" x14ac:dyDescent="0.35">
      <c r="B433" s="3">
        <v>44083</v>
      </c>
      <c r="C433" s="4">
        <v>426</v>
      </c>
      <c r="D433" s="4"/>
      <c r="E433" s="1">
        <v>-2.2824300598014071E-3</v>
      </c>
      <c r="F433" s="1">
        <v>-2282.4300598014379</v>
      </c>
      <c r="H433" s="4"/>
    </row>
    <row r="434" spans="2:8" x14ac:dyDescent="0.35">
      <c r="B434" s="3">
        <v>44084</v>
      </c>
      <c r="C434" s="4">
        <v>427</v>
      </c>
      <c r="D434" s="4"/>
      <c r="E434" s="1">
        <v>-1.2789877047980154E-2</v>
      </c>
      <c r="F434" s="1">
        <v>-12789.877047980204</v>
      </c>
      <c r="H434" s="4"/>
    </row>
    <row r="435" spans="2:8" x14ac:dyDescent="0.35">
      <c r="B435" s="3">
        <v>44085</v>
      </c>
      <c r="C435" s="4">
        <v>428</v>
      </c>
      <c r="D435" s="4"/>
      <c r="E435" s="1">
        <v>4.8639820930386074E-3</v>
      </c>
      <c r="F435" s="1">
        <v>4863.9820930386195</v>
      </c>
      <c r="H435" s="4"/>
    </row>
    <row r="436" spans="2:8" x14ac:dyDescent="0.35">
      <c r="B436" s="3">
        <v>44088</v>
      </c>
      <c r="C436" s="4">
        <v>429</v>
      </c>
      <c r="D436" s="4"/>
      <c r="E436" s="1">
        <v>1.2274142583693989E-2</v>
      </c>
      <c r="F436" s="1">
        <v>12274.14258369396</v>
      </c>
      <c r="H436" s="4"/>
    </row>
    <row r="437" spans="2:8" x14ac:dyDescent="0.35">
      <c r="B437" s="3">
        <v>44089</v>
      </c>
      <c r="C437" s="4">
        <v>430</v>
      </c>
      <c r="D437" s="4"/>
      <c r="E437" s="1">
        <v>1.2133834861593619E-2</v>
      </c>
      <c r="F437" s="1">
        <v>12133.83486159367</v>
      </c>
      <c r="H437" s="4"/>
    </row>
    <row r="438" spans="2:8" x14ac:dyDescent="0.35">
      <c r="B438" s="3">
        <v>44090</v>
      </c>
      <c r="C438" s="4">
        <v>431</v>
      </c>
      <c r="D438" s="4"/>
      <c r="E438" s="1">
        <v>1.4617362646563775E-2</v>
      </c>
      <c r="F438" s="1">
        <v>14617.362646563794</v>
      </c>
      <c r="H438" s="4"/>
    </row>
    <row r="439" spans="2:8" x14ac:dyDescent="0.35">
      <c r="B439" s="3">
        <v>44091</v>
      </c>
      <c r="C439" s="4">
        <v>432</v>
      </c>
      <c r="D439" s="4"/>
      <c r="E439" s="1">
        <v>-3.469294255819861E-2</v>
      </c>
      <c r="F439" s="1">
        <v>-34692.942558198585</v>
      </c>
      <c r="H439" s="4"/>
    </row>
    <row r="440" spans="2:8" x14ac:dyDescent="0.35">
      <c r="B440" s="3">
        <v>44092</v>
      </c>
      <c r="C440" s="4">
        <v>433</v>
      </c>
      <c r="D440" s="4"/>
      <c r="E440" s="1">
        <v>-2.0054712856656415E-2</v>
      </c>
      <c r="F440" s="1">
        <v>-20054.712856656406</v>
      </c>
      <c r="H440" s="4"/>
    </row>
    <row r="441" spans="2:8" x14ac:dyDescent="0.35">
      <c r="B441" s="3">
        <v>44095</v>
      </c>
      <c r="C441" s="4">
        <v>434</v>
      </c>
      <c r="D441" s="4"/>
      <c r="E441" s="1">
        <v>-2.223583018744095E-2</v>
      </c>
      <c r="F441" s="1">
        <v>-22235.830187440966</v>
      </c>
      <c r="H441" s="4"/>
    </row>
    <row r="442" spans="2:8" x14ac:dyDescent="0.35">
      <c r="B442" s="3">
        <v>44096</v>
      </c>
      <c r="C442" s="4">
        <v>435</v>
      </c>
      <c r="D442" s="4"/>
      <c r="E442" s="1">
        <v>-2.076307604137816E-2</v>
      </c>
      <c r="F442" s="1">
        <v>-20763.076041378197</v>
      </c>
      <c r="H442" s="4"/>
    </row>
    <row r="443" spans="2:8" x14ac:dyDescent="0.35">
      <c r="B443" s="3">
        <v>44097</v>
      </c>
      <c r="C443" s="4">
        <v>436</v>
      </c>
      <c r="D443" s="4"/>
      <c r="E443" s="1">
        <v>-3.0030314435870134E-2</v>
      </c>
      <c r="F443" s="1">
        <v>-30030.314435870154</v>
      </c>
      <c r="H443" s="4"/>
    </row>
    <row r="444" spans="2:8" x14ac:dyDescent="0.35">
      <c r="B444" s="3">
        <v>44098</v>
      </c>
      <c r="C444" s="4">
        <v>437</v>
      </c>
      <c r="D444" s="4"/>
      <c r="E444" s="1">
        <v>-5.6537139433573969E-3</v>
      </c>
      <c r="F444" s="1">
        <v>-5653.7139433573466</v>
      </c>
      <c r="H444" s="4"/>
    </row>
    <row r="445" spans="2:8" x14ac:dyDescent="0.35">
      <c r="B445" s="3">
        <v>44099</v>
      </c>
      <c r="C445" s="4">
        <v>438</v>
      </c>
      <c r="D445" s="4"/>
      <c r="E445" s="1">
        <v>1.2845765605669865E-2</v>
      </c>
      <c r="F445" s="1">
        <v>12845.765605669818</v>
      </c>
      <c r="H445" s="4"/>
    </row>
    <row r="446" spans="2:8" x14ac:dyDescent="0.35">
      <c r="B446" s="3">
        <v>44102</v>
      </c>
      <c r="C446" s="4">
        <v>439</v>
      </c>
      <c r="D446" s="4"/>
      <c r="E446" s="1">
        <v>1.3050947159374639E-2</v>
      </c>
      <c r="F446" s="1">
        <v>13050.947159374598</v>
      </c>
      <c r="H446" s="4"/>
    </row>
    <row r="447" spans="2:8" x14ac:dyDescent="0.35">
      <c r="B447" s="3">
        <v>44103</v>
      </c>
      <c r="C447" s="4">
        <v>440</v>
      </c>
      <c r="D447" s="4"/>
      <c r="E447" s="1">
        <v>-1.8374282162785933E-2</v>
      </c>
      <c r="F447" s="1">
        <v>-18374.282162785879</v>
      </c>
      <c r="H447" s="4"/>
    </row>
    <row r="448" spans="2:8" x14ac:dyDescent="0.35">
      <c r="B448" s="3">
        <v>44104</v>
      </c>
      <c r="C448" s="4">
        <v>441</v>
      </c>
      <c r="D448" s="4"/>
      <c r="E448" s="1">
        <v>6.200982885929995E-3</v>
      </c>
      <c r="F448" s="1">
        <v>6200.9828859299887</v>
      </c>
      <c r="H448" s="4"/>
    </row>
    <row r="449" spans="2:8" x14ac:dyDescent="0.35">
      <c r="B449" s="3">
        <v>44105</v>
      </c>
      <c r="C449" s="4">
        <v>442</v>
      </c>
      <c r="D449" s="4"/>
      <c r="E449" s="1">
        <v>-9.2678058852262019E-3</v>
      </c>
      <c r="F449" s="1">
        <v>-9267.8058852262329</v>
      </c>
      <c r="H449" s="4"/>
    </row>
    <row r="450" spans="2:8" x14ac:dyDescent="0.35">
      <c r="B450" s="3">
        <v>44106</v>
      </c>
      <c r="C450" s="4">
        <v>443</v>
      </c>
      <c r="D450" s="4"/>
      <c r="E450" s="1">
        <v>-1.1321814117515924E-2</v>
      </c>
      <c r="F450" s="1">
        <v>-11321.814117515925</v>
      </c>
      <c r="H450" s="4"/>
    </row>
    <row r="451" spans="2:8" x14ac:dyDescent="0.35">
      <c r="B451" s="3">
        <v>44109</v>
      </c>
      <c r="C451" s="4">
        <v>444</v>
      </c>
      <c r="D451" s="4"/>
      <c r="E451" s="1">
        <v>1.3755248823605536E-2</v>
      </c>
      <c r="F451" s="1">
        <v>13755.248823605478</v>
      </c>
      <c r="H451" s="4"/>
    </row>
    <row r="452" spans="2:8" x14ac:dyDescent="0.35">
      <c r="B452" s="3">
        <v>44110</v>
      </c>
      <c r="C452" s="4">
        <v>445</v>
      </c>
      <c r="D452" s="4"/>
      <c r="E452" s="1">
        <v>-2.8341497450501958E-3</v>
      </c>
      <c r="F452" s="1">
        <v>-2834.1497450502357</v>
      </c>
      <c r="H452" s="4"/>
    </row>
    <row r="453" spans="2:8" x14ac:dyDescent="0.35">
      <c r="B453" s="3">
        <v>44111</v>
      </c>
      <c r="C453" s="4">
        <v>446</v>
      </c>
      <c r="D453" s="4"/>
      <c r="E453" s="1">
        <v>7.7949651727580371E-3</v>
      </c>
      <c r="F453" s="1">
        <v>7794.9651727580931</v>
      </c>
      <c r="H453" s="4"/>
    </row>
    <row r="454" spans="2:8" x14ac:dyDescent="0.35">
      <c r="B454" s="3">
        <v>44112</v>
      </c>
      <c r="C454" s="4">
        <v>447</v>
      </c>
      <c r="D454" s="4"/>
      <c r="E454" s="1">
        <v>2.2896780782049327E-2</v>
      </c>
      <c r="F454" s="1">
        <v>22896.780782049289</v>
      </c>
      <c r="H454" s="4"/>
    </row>
    <row r="455" spans="2:8" x14ac:dyDescent="0.35">
      <c r="B455" s="3">
        <v>44113</v>
      </c>
      <c r="C455" s="4">
        <v>448</v>
      </c>
      <c r="D455" s="4"/>
      <c r="E455" s="1">
        <v>-6.7895392705577887E-3</v>
      </c>
      <c r="F455" s="1">
        <v>-6789.5392705578124</v>
      </c>
      <c r="H455" s="4"/>
    </row>
    <row r="456" spans="2:8" x14ac:dyDescent="0.35">
      <c r="B456" s="3">
        <v>44116</v>
      </c>
      <c r="C456" s="4">
        <v>449</v>
      </c>
      <c r="D456" s="4"/>
      <c r="E456" s="1">
        <v>-2.348877442873004E-3</v>
      </c>
      <c r="F456" s="1">
        <v>-2348.8774428729666</v>
      </c>
      <c r="H456" s="4"/>
    </row>
    <row r="457" spans="2:8" x14ac:dyDescent="0.35">
      <c r="B457" s="3">
        <v>44117</v>
      </c>
      <c r="C457" s="4">
        <v>450</v>
      </c>
      <c r="D457" s="4"/>
      <c r="E457" s="1">
        <v>-1.7004929361573589E-2</v>
      </c>
      <c r="F457" s="1">
        <v>-17004.929361573537</v>
      </c>
      <c r="H457" s="4"/>
    </row>
    <row r="458" spans="2:8" x14ac:dyDescent="0.35">
      <c r="B458" s="3">
        <v>44118</v>
      </c>
      <c r="C458" s="4">
        <v>451</v>
      </c>
      <c r="D458" s="4"/>
      <c r="E458" s="1">
        <v>-1.1178206028949643E-2</v>
      </c>
      <c r="F458" s="1">
        <v>-11178.206028949586</v>
      </c>
      <c r="H458" s="4"/>
    </row>
    <row r="459" spans="2:8" x14ac:dyDescent="0.35">
      <c r="B459" s="3">
        <v>44119</v>
      </c>
      <c r="C459" s="4">
        <v>452</v>
      </c>
      <c r="D459" s="4"/>
      <c r="E459" s="1">
        <v>1.802438558979684E-2</v>
      </c>
      <c r="F459" s="1">
        <v>18024.385589796817</v>
      </c>
      <c r="H459" s="4"/>
    </row>
    <row r="460" spans="2:8" x14ac:dyDescent="0.35">
      <c r="B460" s="3">
        <v>44120</v>
      </c>
      <c r="C460" s="4">
        <v>453</v>
      </c>
      <c r="D460" s="4"/>
      <c r="E460" s="1">
        <v>-2.4727118959776842E-3</v>
      </c>
      <c r="F460" s="1">
        <v>-2472.711895977729</v>
      </c>
      <c r="H460" s="4"/>
    </row>
    <row r="461" spans="2:8" x14ac:dyDescent="0.35">
      <c r="B461" s="3">
        <v>44123</v>
      </c>
      <c r="C461" s="4">
        <v>454</v>
      </c>
      <c r="D461" s="4"/>
      <c r="E461" s="1">
        <v>-1.260759991251896E-2</v>
      </c>
      <c r="F461" s="1">
        <v>-12607.599912518985</v>
      </c>
      <c r="H461" s="4"/>
    </row>
    <row r="462" spans="2:8" x14ac:dyDescent="0.35">
      <c r="B462" s="3">
        <v>44124</v>
      </c>
      <c r="C462" s="4">
        <v>455</v>
      </c>
      <c r="D462" s="4"/>
      <c r="E462" s="1">
        <v>1.4344190861722891E-2</v>
      </c>
      <c r="F462" s="1">
        <v>14344.19086172292</v>
      </c>
      <c r="H462" s="4"/>
    </row>
    <row r="463" spans="2:8" x14ac:dyDescent="0.35">
      <c r="B463" s="3">
        <v>44125</v>
      </c>
      <c r="C463" s="4">
        <v>456</v>
      </c>
      <c r="D463" s="4"/>
      <c r="E463" s="1">
        <v>-7.8450479297702911E-3</v>
      </c>
      <c r="F463" s="1">
        <v>-7845.0479297703132</v>
      </c>
      <c r="H463" s="4"/>
    </row>
    <row r="464" spans="2:8" x14ac:dyDescent="0.35">
      <c r="B464" s="3">
        <v>44126</v>
      </c>
      <c r="C464" s="4">
        <v>457</v>
      </c>
      <c r="D464" s="4"/>
      <c r="E464" s="1">
        <v>9.9474007008390486E-3</v>
      </c>
      <c r="F464" s="1">
        <v>9947.4007008390035</v>
      </c>
      <c r="H464" s="4"/>
    </row>
    <row r="465" spans="2:8" x14ac:dyDescent="0.35">
      <c r="B465" s="3">
        <v>44127</v>
      </c>
      <c r="C465" s="4">
        <v>458</v>
      </c>
      <c r="D465" s="4"/>
      <c r="E465" s="1">
        <v>9.3630696129411747E-4</v>
      </c>
      <c r="F465" s="1">
        <v>936.30696129414719</v>
      </c>
      <c r="H465" s="4"/>
    </row>
    <row r="466" spans="2:8" x14ac:dyDescent="0.35">
      <c r="B466" s="3">
        <v>44130</v>
      </c>
      <c r="C466" s="4">
        <v>459</v>
      </c>
      <c r="D466" s="4"/>
      <c r="E466" s="1">
        <v>-9.9319446679749426E-3</v>
      </c>
      <c r="F466" s="1">
        <v>-9931.9446679749526</v>
      </c>
      <c r="H466" s="4"/>
    </row>
    <row r="467" spans="2:8" x14ac:dyDescent="0.35">
      <c r="B467" s="3">
        <v>44131</v>
      </c>
      <c r="C467" s="4">
        <v>460</v>
      </c>
      <c r="D467" s="4"/>
      <c r="E467" s="1">
        <v>-7.888261186657388E-3</v>
      </c>
      <c r="F467" s="1">
        <v>-7888.261186657357</v>
      </c>
      <c r="H467" s="4"/>
    </row>
    <row r="468" spans="2:8" x14ac:dyDescent="0.35">
      <c r="B468" s="3">
        <v>44132</v>
      </c>
      <c r="C468" s="4">
        <v>461</v>
      </c>
      <c r="D468" s="4"/>
      <c r="E468" s="1">
        <v>-1.5365303678129364E-2</v>
      </c>
      <c r="F468" s="1">
        <v>-15365.303678129334</v>
      </c>
      <c r="H468" s="4"/>
    </row>
    <row r="469" spans="2:8" x14ac:dyDescent="0.35">
      <c r="B469" s="3">
        <v>44133</v>
      </c>
      <c r="C469" s="4">
        <v>462</v>
      </c>
      <c r="D469" s="4"/>
      <c r="E469" s="1">
        <v>2.0487742070632198E-2</v>
      </c>
      <c r="F469" s="1">
        <v>20487.742070632172</v>
      </c>
      <c r="H469" s="4"/>
    </row>
    <row r="470" spans="2:8" x14ac:dyDescent="0.35">
      <c r="B470" s="3">
        <v>44134</v>
      </c>
      <c r="C470" s="4">
        <v>463</v>
      </c>
      <c r="D470" s="4"/>
      <c r="E470" s="1">
        <v>-3.8232696920665627E-3</v>
      </c>
      <c r="F470" s="1">
        <v>-3823.2696920665912</v>
      </c>
      <c r="H470" s="4"/>
    </row>
    <row r="471" spans="2:8" x14ac:dyDescent="0.35">
      <c r="B471" s="3">
        <v>44137</v>
      </c>
      <c r="C471" s="4">
        <v>464</v>
      </c>
      <c r="D471" s="4"/>
      <c r="E471" s="1">
        <v>2.0880142600744039E-2</v>
      </c>
      <c r="F471" s="1">
        <v>20880.142600744031</v>
      </c>
      <c r="H471" s="4"/>
    </row>
    <row r="472" spans="2:8" x14ac:dyDescent="0.35">
      <c r="B472" s="3">
        <v>44138</v>
      </c>
      <c r="C472" s="4">
        <v>465</v>
      </c>
      <c r="D472" s="4"/>
      <c r="E472" s="1">
        <v>-1.1761290982745148E-2</v>
      </c>
      <c r="F472" s="1">
        <v>-11761.290982745122</v>
      </c>
      <c r="H472" s="4"/>
    </row>
    <row r="473" spans="2:8" x14ac:dyDescent="0.35">
      <c r="B473" s="3">
        <v>44139</v>
      </c>
      <c r="C473" s="4">
        <v>466</v>
      </c>
      <c r="D473" s="4"/>
      <c r="E473" s="1">
        <v>2.2023793483880371E-3</v>
      </c>
      <c r="F473" s="1">
        <v>2202.3793483880581</v>
      </c>
      <c r="H473" s="4"/>
    </row>
    <row r="474" spans="2:8" x14ac:dyDescent="0.35">
      <c r="B474" s="3">
        <v>44140</v>
      </c>
      <c r="C474" s="4">
        <v>467</v>
      </c>
      <c r="D474" s="4"/>
      <c r="E474" s="1">
        <v>2.5861519768122306E-3</v>
      </c>
      <c r="F474" s="1">
        <v>2586.1519768122816</v>
      </c>
      <c r="H474" s="4"/>
    </row>
    <row r="475" spans="2:8" x14ac:dyDescent="0.35">
      <c r="B475" s="3">
        <v>44141</v>
      </c>
      <c r="C475" s="4">
        <v>468</v>
      </c>
      <c r="D475" s="4"/>
      <c r="E475" s="1">
        <v>-1.0599076697043706E-2</v>
      </c>
      <c r="F475" s="1">
        <v>-10599.076697043725</v>
      </c>
      <c r="H475" s="4"/>
    </row>
    <row r="476" spans="2:8" x14ac:dyDescent="0.35">
      <c r="B476" s="3">
        <v>44144</v>
      </c>
      <c r="C476" s="4">
        <v>469</v>
      </c>
      <c r="D476" s="4"/>
      <c r="E476" s="1">
        <v>5.741659776533943E-2</v>
      </c>
      <c r="F476" s="1">
        <v>57416.597765339538</v>
      </c>
      <c r="H476" s="4"/>
    </row>
    <row r="477" spans="2:8" x14ac:dyDescent="0.35">
      <c r="B477" s="3">
        <v>44145</v>
      </c>
      <c r="C477" s="4">
        <v>470</v>
      </c>
      <c r="D477" s="4"/>
      <c r="E477" s="1">
        <v>-2.2581428124962149E-2</v>
      </c>
      <c r="F477" s="1">
        <v>-22581.428124962142</v>
      </c>
      <c r="H477" s="4"/>
    </row>
    <row r="478" spans="2:8" x14ac:dyDescent="0.35">
      <c r="B478" s="3">
        <v>44146</v>
      </c>
      <c r="C478" s="4">
        <v>471</v>
      </c>
      <c r="D478" s="4"/>
      <c r="E478" s="1">
        <v>1.636312207573157E-3</v>
      </c>
      <c r="F478" s="1">
        <v>1636.3122075732099</v>
      </c>
      <c r="H478" s="4"/>
    </row>
    <row r="479" spans="2:8" x14ac:dyDescent="0.35">
      <c r="B479" s="3">
        <v>44147</v>
      </c>
      <c r="C479" s="4">
        <v>472</v>
      </c>
      <c r="D479" s="4"/>
      <c r="E479" s="1">
        <v>-7.6443014233820474E-3</v>
      </c>
      <c r="F479" s="1">
        <v>-7644.301423382014</v>
      </c>
      <c r="H479" s="4"/>
    </row>
    <row r="480" spans="2:8" x14ac:dyDescent="0.35">
      <c r="B480" s="3">
        <v>44148</v>
      </c>
      <c r="C480" s="4">
        <v>473</v>
      </c>
      <c r="D480" s="4"/>
      <c r="E480" s="1">
        <v>2.1482401832421182E-2</v>
      </c>
      <c r="F480" s="1">
        <v>21482.401832421194</v>
      </c>
      <c r="H480" s="4"/>
    </row>
    <row r="481" spans="2:8" x14ac:dyDescent="0.35">
      <c r="B481" s="3">
        <v>44151</v>
      </c>
      <c r="C481" s="4">
        <v>474</v>
      </c>
      <c r="D481" s="4"/>
      <c r="E481" s="1">
        <v>1.8019372833817993E-2</v>
      </c>
      <c r="F481" s="1">
        <v>18019.372833817964</v>
      </c>
      <c r="H481" s="4"/>
    </row>
    <row r="482" spans="2:8" x14ac:dyDescent="0.35">
      <c r="B482" s="3">
        <v>44152</v>
      </c>
      <c r="C482" s="4">
        <v>475</v>
      </c>
      <c r="D482" s="4"/>
      <c r="E482" s="1">
        <v>7.3137739034687928E-3</v>
      </c>
      <c r="F482" s="1">
        <v>7313.7739034687402</v>
      </c>
      <c r="H482" s="4"/>
    </row>
    <row r="483" spans="2:8" x14ac:dyDescent="0.35">
      <c r="B483" s="3">
        <v>44153</v>
      </c>
      <c r="C483" s="4">
        <v>476</v>
      </c>
      <c r="D483" s="4"/>
      <c r="E483" s="1">
        <v>-1.3717063804419116E-2</v>
      </c>
      <c r="F483" s="1">
        <v>-13717.063804419129</v>
      </c>
      <c r="H483" s="4"/>
    </row>
    <row r="484" spans="2:8" x14ac:dyDescent="0.35">
      <c r="B484" s="3">
        <v>44154</v>
      </c>
      <c r="C484" s="4">
        <v>477</v>
      </c>
      <c r="D484" s="4"/>
      <c r="E484" s="1">
        <v>8.3185075103867009E-3</v>
      </c>
      <c r="F484" s="1">
        <v>8318.5075103867566</v>
      </c>
      <c r="H484" s="4"/>
    </row>
    <row r="485" spans="2:8" x14ac:dyDescent="0.35">
      <c r="B485" s="3">
        <v>44155</v>
      </c>
      <c r="C485" s="4">
        <v>478</v>
      </c>
      <c r="D485" s="4"/>
      <c r="E485" s="1">
        <v>-1.9968462962333348E-2</v>
      </c>
      <c r="F485" s="1">
        <v>-19968.462962333346</v>
      </c>
      <c r="H485" s="4"/>
    </row>
    <row r="486" spans="2:8" x14ac:dyDescent="0.35">
      <c r="B486" s="3">
        <v>44158</v>
      </c>
      <c r="C486" s="4">
        <v>479</v>
      </c>
      <c r="D486" s="4"/>
      <c r="E486" s="1">
        <v>2.0052012049287284E-2</v>
      </c>
      <c r="F486" s="1">
        <v>20052.012049287325</v>
      </c>
      <c r="H486" s="4"/>
    </row>
    <row r="487" spans="2:8" x14ac:dyDescent="0.35">
      <c r="B487" s="3">
        <v>44159</v>
      </c>
      <c r="C487" s="4">
        <v>480</v>
      </c>
      <c r="D487" s="4"/>
      <c r="E487" s="1">
        <v>3.6379280772422612E-2</v>
      </c>
      <c r="F487" s="1">
        <v>36379.280772422673</v>
      </c>
      <c r="H487" s="4"/>
    </row>
    <row r="488" spans="2:8" x14ac:dyDescent="0.35">
      <c r="B488" s="3">
        <v>44160</v>
      </c>
      <c r="C488" s="4">
        <v>481</v>
      </c>
      <c r="D488" s="4"/>
      <c r="E488" s="1">
        <v>-1.1809928120969074E-2</v>
      </c>
      <c r="F488" s="1">
        <v>-11809.928120969096</v>
      </c>
      <c r="H488" s="4"/>
    </row>
    <row r="489" spans="2:8" x14ac:dyDescent="0.35">
      <c r="B489" s="3">
        <v>44162</v>
      </c>
      <c r="C489" s="4">
        <v>482</v>
      </c>
      <c r="D489" s="4"/>
      <c r="E489" s="1">
        <v>-6.4527505713082621E-3</v>
      </c>
      <c r="F489" s="1">
        <v>-6452.7505713083083</v>
      </c>
      <c r="H489" s="4"/>
    </row>
    <row r="490" spans="2:8" x14ac:dyDescent="0.35">
      <c r="B490" s="3">
        <v>44165</v>
      </c>
      <c r="C490" s="4">
        <v>483</v>
      </c>
      <c r="D490" s="4"/>
      <c r="E490" s="1">
        <v>-3.2139346783805339E-2</v>
      </c>
      <c r="F490" s="1">
        <v>-32139.346783805289</v>
      </c>
      <c r="H490" s="4"/>
    </row>
    <row r="491" spans="2:8" x14ac:dyDescent="0.35">
      <c r="B491" s="3">
        <v>44166</v>
      </c>
      <c r="C491" s="4">
        <v>484</v>
      </c>
      <c r="D491" s="4"/>
      <c r="E491" s="1">
        <v>3.3100658299753047E-2</v>
      </c>
      <c r="F491" s="1">
        <v>33100.658299753093</v>
      </c>
      <c r="H491" s="4"/>
    </row>
    <row r="492" spans="2:8" x14ac:dyDescent="0.35">
      <c r="B492" s="3">
        <v>44167</v>
      </c>
      <c r="C492" s="4">
        <v>485</v>
      </c>
      <c r="D492" s="4"/>
      <c r="E492" s="1">
        <v>-3.2942047031681177E-3</v>
      </c>
      <c r="F492" s="1">
        <v>-3294.2047031681286</v>
      </c>
      <c r="H492" s="4"/>
    </row>
    <row r="493" spans="2:8" x14ac:dyDescent="0.35">
      <c r="B493" s="3">
        <v>44168</v>
      </c>
      <c r="C493" s="4">
        <v>486</v>
      </c>
      <c r="D493" s="4"/>
      <c r="E493" s="1">
        <v>1.4925360243526314E-2</v>
      </c>
      <c r="F493" s="1">
        <v>14925.360243526287</v>
      </c>
      <c r="H493" s="4"/>
    </row>
    <row r="494" spans="2:8" x14ac:dyDescent="0.35">
      <c r="B494" s="3">
        <v>44169</v>
      </c>
      <c r="C494" s="4">
        <v>487</v>
      </c>
      <c r="D494" s="4"/>
      <c r="E494" s="1">
        <v>2.3167701571659139E-2</v>
      </c>
      <c r="F494" s="1">
        <v>23167.701571659185</v>
      </c>
      <c r="H494" s="4"/>
    </row>
    <row r="495" spans="2:8" x14ac:dyDescent="0.35">
      <c r="B495" s="3">
        <v>44172</v>
      </c>
      <c r="C495" s="4">
        <v>488</v>
      </c>
      <c r="D495" s="4"/>
      <c r="E495" s="1">
        <v>-1.3235347416043403E-2</v>
      </c>
      <c r="F495" s="1">
        <v>-13235.347416043398</v>
      </c>
      <c r="H495" s="4"/>
    </row>
    <row r="496" spans="2:8" x14ac:dyDescent="0.35">
      <c r="B496" s="3">
        <v>44173</v>
      </c>
      <c r="C496" s="4">
        <v>489</v>
      </c>
      <c r="D496" s="4"/>
      <c r="E496" s="1">
        <v>1.1241858675209026E-2</v>
      </c>
      <c r="F496" s="1">
        <v>11241.85867520899</v>
      </c>
      <c r="H496" s="4"/>
    </row>
    <row r="497" spans="2:8" x14ac:dyDescent="0.35">
      <c r="B497" s="3">
        <v>44174</v>
      </c>
      <c r="C497" s="4">
        <v>490</v>
      </c>
      <c r="D497" s="4"/>
      <c r="E497" s="1">
        <v>-9.5015875354838141E-3</v>
      </c>
      <c r="F497" s="1">
        <v>-9501.5875354837626</v>
      </c>
      <c r="H497" s="4"/>
    </row>
    <row r="498" spans="2:8" x14ac:dyDescent="0.35">
      <c r="B498" s="3">
        <v>44175</v>
      </c>
      <c r="C498" s="4">
        <v>491</v>
      </c>
      <c r="D498" s="4"/>
      <c r="E498" s="1">
        <v>3.5335317054104743E-3</v>
      </c>
      <c r="F498" s="1">
        <v>3533.5317054104526</v>
      </c>
      <c r="H498" s="4"/>
    </row>
    <row r="499" spans="2:8" x14ac:dyDescent="0.35">
      <c r="B499" s="3">
        <v>44176</v>
      </c>
      <c r="C499" s="4">
        <v>492</v>
      </c>
      <c r="D499" s="4"/>
      <c r="E499" s="1">
        <v>-8.1959312673133122E-3</v>
      </c>
      <c r="F499" s="1">
        <v>-8195.9312673133099</v>
      </c>
      <c r="H499" s="4"/>
    </row>
    <row r="500" spans="2:8" x14ac:dyDescent="0.35">
      <c r="B500" s="3">
        <v>44179</v>
      </c>
      <c r="C500" s="4">
        <v>493</v>
      </c>
      <c r="D500" s="4"/>
      <c r="E500" s="1">
        <v>-1.223252731382707E-2</v>
      </c>
      <c r="F500" s="1">
        <v>-12232.527313827071</v>
      </c>
      <c r="H500" s="4"/>
    </row>
    <row r="501" spans="2:8" x14ac:dyDescent="0.35">
      <c r="B501" s="3">
        <v>44180</v>
      </c>
      <c r="C501" s="4">
        <v>494</v>
      </c>
      <c r="D501" s="4"/>
      <c r="E501" s="1">
        <v>7.1784976232720232E-3</v>
      </c>
      <c r="F501" s="1">
        <v>7178.4976232720073</v>
      </c>
      <c r="H501" s="4"/>
    </row>
    <row r="502" spans="2:8" x14ac:dyDescent="0.35">
      <c r="B502" s="3">
        <v>44181</v>
      </c>
      <c r="C502" s="4">
        <v>495</v>
      </c>
      <c r="D502" s="4"/>
      <c r="E502" s="1">
        <v>8.8468621206631674E-3</v>
      </c>
      <c r="F502" s="1">
        <v>8846.8621206631651</v>
      </c>
      <c r="H502" s="4"/>
    </row>
    <row r="503" spans="2:8" x14ac:dyDescent="0.35">
      <c r="B503" s="3">
        <v>44182</v>
      </c>
      <c r="C503" s="4">
        <v>496</v>
      </c>
      <c r="D503" s="4"/>
      <c r="E503" s="1">
        <v>6.1403557878694634E-3</v>
      </c>
      <c r="F503" s="1">
        <v>6140.3557878694264</v>
      </c>
      <c r="H503" s="4"/>
    </row>
    <row r="504" spans="2:8" x14ac:dyDescent="0.35">
      <c r="B504" s="3">
        <v>44183</v>
      </c>
      <c r="C504" s="4">
        <v>497</v>
      </c>
      <c r="D504" s="4"/>
      <c r="E504" s="1">
        <v>-5.3738425631933203E-3</v>
      </c>
      <c r="F504" s="1">
        <v>-5373.8425631932914</v>
      </c>
      <c r="H504" s="4"/>
    </row>
    <row r="505" spans="2:8" x14ac:dyDescent="0.35">
      <c r="B505" s="3">
        <v>44186</v>
      </c>
      <c r="C505" s="4">
        <v>498</v>
      </c>
      <c r="D505" s="4"/>
      <c r="E505" s="1">
        <v>4.9461882402221857E-3</v>
      </c>
      <c r="F505" s="1">
        <v>4946.1882402221672</v>
      </c>
      <c r="H505" s="4"/>
    </row>
    <row r="506" spans="2:8" x14ac:dyDescent="0.35">
      <c r="B506" s="3">
        <v>44187</v>
      </c>
      <c r="C506" s="4">
        <v>499</v>
      </c>
      <c r="D506" s="4"/>
      <c r="E506" s="1">
        <v>-6.9059648075928516E-3</v>
      </c>
      <c r="F506" s="1">
        <v>-6905.964807592798</v>
      </c>
      <c r="H506" s="4"/>
    </row>
    <row r="507" spans="2:8" x14ac:dyDescent="0.35">
      <c r="B507" s="3">
        <v>44188</v>
      </c>
      <c r="C507" s="4">
        <v>500</v>
      </c>
      <c r="D507" s="4"/>
      <c r="E507" s="1">
        <v>-5.5699772107178159E-3</v>
      </c>
      <c r="F507" s="1">
        <v>-5569.9772107178578</v>
      </c>
      <c r="G507" s="1">
        <v>-13801.261458989384</v>
      </c>
      <c r="H507" s="4"/>
    </row>
    <row r="508" spans="2:8" x14ac:dyDescent="0.35">
      <c r="B508" s="3">
        <v>44189</v>
      </c>
      <c r="C508" s="4">
        <v>501</v>
      </c>
      <c r="D508" s="4"/>
      <c r="E508" s="1">
        <v>3.1535588912359799E-3</v>
      </c>
      <c r="F508" s="1">
        <v>3153.5588912359672</v>
      </c>
      <c r="G508" s="47">
        <v>1033.3008632348522</v>
      </c>
      <c r="H508" s="4"/>
    </row>
    <row r="509" spans="2:8" x14ac:dyDescent="0.35">
      <c r="B509" s="3">
        <v>44193</v>
      </c>
      <c r="C509" s="4">
        <v>502</v>
      </c>
      <c r="D509" s="4"/>
      <c r="E509" s="1">
        <v>3.2536647871992024E-3</v>
      </c>
      <c r="F509" s="1">
        <v>3253.6647871992318</v>
      </c>
      <c r="G509" s="47">
        <v>-13329.792506445596</v>
      </c>
      <c r="H509" s="4"/>
    </row>
    <row r="510" spans="2:8" x14ac:dyDescent="0.35">
      <c r="B510" s="3">
        <v>44194</v>
      </c>
      <c r="C510" s="4">
        <v>503</v>
      </c>
      <c r="D510" s="4"/>
      <c r="E510" s="1">
        <v>-1.8258220381023602E-3</v>
      </c>
      <c r="F510" s="1">
        <v>-1825.8220381023129</v>
      </c>
      <c r="G510" s="47">
        <v>3309.8734928867812</v>
      </c>
      <c r="H510" s="4"/>
    </row>
    <row r="511" spans="2:8" x14ac:dyDescent="0.35">
      <c r="B511" s="3">
        <v>44195</v>
      </c>
      <c r="C511" s="4">
        <v>504</v>
      </c>
      <c r="D511" s="4"/>
      <c r="E511" s="1">
        <v>1.2881488246281048E-3</v>
      </c>
      <c r="F511" s="1">
        <v>1288.1488246280933</v>
      </c>
      <c r="G511" s="47">
        <v>13881.199116329348</v>
      </c>
      <c r="H511" s="4"/>
    </row>
    <row r="512" spans="2:8" x14ac:dyDescent="0.35">
      <c r="B512" s="3">
        <v>44196</v>
      </c>
      <c r="C512" s="4">
        <v>505</v>
      </c>
      <c r="D512" s="4"/>
      <c r="E512" s="1">
        <v>1.2181040400599672E-2</v>
      </c>
      <c r="F512" s="1">
        <v>12181.040400599712</v>
      </c>
      <c r="G512" s="47">
        <v>-4722.8076159517477</v>
      </c>
      <c r="H512" s="4"/>
    </row>
    <row r="513" spans="2:8" x14ac:dyDescent="0.35">
      <c r="B513" s="3">
        <v>44200</v>
      </c>
      <c r="C513" s="4">
        <v>506</v>
      </c>
      <c r="D513" s="4"/>
      <c r="E513" s="1">
        <v>-1.398755778613703E-2</v>
      </c>
      <c r="F513" s="1">
        <v>-13987.557786136982</v>
      </c>
      <c r="G513" s="47">
        <v>9100.9198039750736</v>
      </c>
      <c r="H513" s="4"/>
    </row>
    <row r="514" spans="2:8" x14ac:dyDescent="0.35">
      <c r="B514" s="3">
        <v>44201</v>
      </c>
      <c r="C514" s="4">
        <v>507</v>
      </c>
      <c r="D514" s="4"/>
      <c r="E514" s="1">
        <v>2.3103470277227964E-2</v>
      </c>
      <c r="F514" s="1">
        <v>23103.470277227927</v>
      </c>
      <c r="G514" s="47">
        <v>19831.463071189217</v>
      </c>
      <c r="H514" s="4"/>
    </row>
    <row r="515" spans="2:8" x14ac:dyDescent="0.35">
      <c r="B515" s="3">
        <v>44202</v>
      </c>
      <c r="C515" s="4">
        <v>508</v>
      </c>
      <c r="D515" s="4"/>
      <c r="E515" s="1">
        <v>-4.2901466544554628E-3</v>
      </c>
      <c r="F515" s="1">
        <v>-4290.1466544554569</v>
      </c>
      <c r="G515" s="47">
        <v>10874.279335356759</v>
      </c>
      <c r="H515" s="4"/>
    </row>
    <row r="516" spans="2:8" x14ac:dyDescent="0.35">
      <c r="B516" s="3">
        <v>44203</v>
      </c>
      <c r="C516" s="4">
        <v>509</v>
      </c>
      <c r="D516" s="4"/>
      <c r="E516" s="1">
        <v>2.3602685370296694E-2</v>
      </c>
      <c r="F516" s="1">
        <v>23602.685370296706</v>
      </c>
      <c r="G516" s="47">
        <v>429.23421096417559</v>
      </c>
      <c r="H516" s="4"/>
    </row>
    <row r="517" spans="2:8" x14ac:dyDescent="0.35">
      <c r="B517" s="3">
        <v>44204</v>
      </c>
      <c r="C517" s="4">
        <v>510</v>
      </c>
      <c r="D517" s="4"/>
      <c r="E517" s="1">
        <v>2.3096041348719138E-2</v>
      </c>
      <c r="F517" s="1">
        <v>23096.041348719154</v>
      </c>
      <c r="G517" s="47">
        <v>7039.5911569976088</v>
      </c>
      <c r="H517" s="4"/>
    </row>
    <row r="518" spans="2:8" x14ac:dyDescent="0.35">
      <c r="B518" s="3">
        <v>44207</v>
      </c>
      <c r="C518" s="4">
        <v>511</v>
      </c>
      <c r="D518" s="4"/>
      <c r="E518" s="1">
        <v>7.9834955653845831E-3</v>
      </c>
      <c r="F518" s="1">
        <v>7983.4955653846264</v>
      </c>
      <c r="G518" s="47">
        <v>18538.585935353756</v>
      </c>
      <c r="H518" s="4"/>
    </row>
    <row r="519" spans="2:8" x14ac:dyDescent="0.35">
      <c r="B519" s="3">
        <v>44208</v>
      </c>
      <c r="C519" s="4">
        <v>512</v>
      </c>
      <c r="D519" s="4"/>
      <c r="E519" s="1">
        <v>1.2729827534633378E-2</v>
      </c>
      <c r="F519" s="1">
        <v>12729.827534633339</v>
      </c>
      <c r="G519" s="47">
        <v>18030.920931473498</v>
      </c>
      <c r="H519" s="4"/>
    </row>
    <row r="520" spans="2:8" x14ac:dyDescent="0.35">
      <c r="B520" s="3">
        <v>44209</v>
      </c>
      <c r="C520" s="4">
        <v>513</v>
      </c>
      <c r="D520" s="4"/>
      <c r="E520" s="1">
        <v>-6.8437009736430571E-3</v>
      </c>
      <c r="F520" s="1">
        <v>-6843.7009736431064</v>
      </c>
      <c r="G520" s="47">
        <v>-12237.941728656542</v>
      </c>
      <c r="H520" s="4"/>
    </row>
    <row r="521" spans="2:8" x14ac:dyDescent="0.35">
      <c r="B521" s="3">
        <v>44210</v>
      </c>
      <c r="C521" s="4">
        <v>514</v>
      </c>
      <c r="D521" s="4"/>
      <c r="E521" s="1">
        <v>-3.6278490870207186E-3</v>
      </c>
      <c r="F521" s="1">
        <v>-3627.8490870207315</v>
      </c>
      <c r="G521" s="47">
        <v>5474.4584414288774</v>
      </c>
      <c r="H521" s="4"/>
    </row>
    <row r="522" spans="2:8" x14ac:dyDescent="0.35">
      <c r="B522" s="3">
        <v>44211</v>
      </c>
      <c r="C522" s="4">
        <v>515</v>
      </c>
      <c r="D522" s="4"/>
      <c r="E522" s="1">
        <v>5.67986122798937E-3</v>
      </c>
      <c r="F522" s="1">
        <v>5679.8612279893132</v>
      </c>
      <c r="G522" s="47">
        <v>-8681.7555754059267</v>
      </c>
      <c r="H522" s="4"/>
    </row>
    <row r="523" spans="2:8" x14ac:dyDescent="0.35">
      <c r="B523" s="3">
        <v>44215</v>
      </c>
      <c r="C523" s="4">
        <v>516</v>
      </c>
      <c r="D523" s="4"/>
      <c r="E523" s="1">
        <v>9.5669525505445822E-3</v>
      </c>
      <c r="F523" s="1">
        <v>9566.9525505446363</v>
      </c>
      <c r="G523" s="47">
        <v>-2462.3931962279121</v>
      </c>
      <c r="H523" s="4"/>
    </row>
    <row r="524" spans="2:8" x14ac:dyDescent="0.35">
      <c r="B524" s="3">
        <v>44216</v>
      </c>
      <c r="C524" s="4">
        <v>517</v>
      </c>
      <c r="D524" s="4"/>
      <c r="E524" s="1">
        <v>2.5865486270704283E-3</v>
      </c>
      <c r="F524" s="1">
        <v>2586.5486270703841</v>
      </c>
      <c r="G524" s="47">
        <v>1912.6076795848733</v>
      </c>
      <c r="H524" s="4"/>
    </row>
    <row r="525" spans="2:8" x14ac:dyDescent="0.35">
      <c r="B525" s="3">
        <v>44217</v>
      </c>
      <c r="C525" s="4">
        <v>518</v>
      </c>
      <c r="D525" s="4"/>
      <c r="E525" s="1">
        <v>-3.4600799195562394E-2</v>
      </c>
      <c r="F525" s="1">
        <v>-34600.799195562373</v>
      </c>
      <c r="G525" s="47">
        <v>-20980.098247190374</v>
      </c>
      <c r="H525" s="4"/>
    </row>
    <row r="526" spans="2:8" x14ac:dyDescent="0.35">
      <c r="B526" s="3">
        <v>44218</v>
      </c>
      <c r="C526" s="4">
        <v>519</v>
      </c>
      <c r="D526" s="4"/>
      <c r="E526" s="1">
        <v>1.0675206357597783E-3</v>
      </c>
      <c r="F526" s="1">
        <v>1067.5206357598072</v>
      </c>
      <c r="G526" s="47">
        <v>7818.6426313696538</v>
      </c>
      <c r="H526" s="4"/>
    </row>
    <row r="527" spans="2:8" x14ac:dyDescent="0.35">
      <c r="B527" s="3">
        <v>44221</v>
      </c>
      <c r="C527" s="4">
        <v>520</v>
      </c>
      <c r="D527" s="4"/>
      <c r="E527" s="1">
        <v>7.3408628431090306E-3</v>
      </c>
      <c r="F527" s="1">
        <v>7340.8628431090619</v>
      </c>
      <c r="G527" s="47">
        <v>3129.7412466661481</v>
      </c>
      <c r="H527" s="4"/>
    </row>
    <row r="528" spans="2:8" x14ac:dyDescent="0.35">
      <c r="B528" s="3">
        <v>44222</v>
      </c>
      <c r="C528" s="4">
        <v>521</v>
      </c>
      <c r="D528" s="4"/>
      <c r="E528" s="1">
        <v>3.0900368479479836E-4</v>
      </c>
      <c r="F528" s="1">
        <v>309.0036847947631</v>
      </c>
      <c r="G528" s="47">
        <v>-2256.204092967158</v>
      </c>
      <c r="H528" s="4"/>
    </row>
    <row r="529" spans="2:8" x14ac:dyDescent="0.35">
      <c r="B529" s="3">
        <v>44223</v>
      </c>
      <c r="C529" s="4">
        <v>522</v>
      </c>
      <c r="D529" s="4"/>
      <c r="E529" s="1">
        <v>3.0335257069863007E-3</v>
      </c>
      <c r="F529" s="1">
        <v>3033.5257069863146</v>
      </c>
      <c r="G529" s="47">
        <v>-767.06821824933411</v>
      </c>
      <c r="H529" s="4"/>
    </row>
    <row r="530" spans="2:8" x14ac:dyDescent="0.35">
      <c r="B530" s="3">
        <v>44224</v>
      </c>
      <c r="C530" s="4">
        <v>523</v>
      </c>
      <c r="D530" s="4"/>
      <c r="E530" s="1">
        <v>6.0373486785077046E-3</v>
      </c>
      <c r="F530" s="1">
        <v>6037.3486785077257</v>
      </c>
      <c r="G530" s="47">
        <v>12432.578972086467</v>
      </c>
      <c r="H530" s="4"/>
    </row>
    <row r="531" spans="2:8" x14ac:dyDescent="0.35">
      <c r="B531" s="3">
        <v>44225</v>
      </c>
      <c r="C531" s="4">
        <v>524</v>
      </c>
      <c r="D531" s="4"/>
      <c r="E531" s="1">
        <v>-1.0979244852297015E-2</v>
      </c>
      <c r="F531" s="1">
        <v>-10979.244852297008</v>
      </c>
      <c r="G531" s="47">
        <v>-5575.4740623708776</v>
      </c>
      <c r="H531" s="4"/>
    </row>
    <row r="532" spans="2:8" x14ac:dyDescent="0.35">
      <c r="B532" s="3">
        <v>44228</v>
      </c>
      <c r="C532" s="4">
        <v>525</v>
      </c>
      <c r="D532" s="4"/>
      <c r="E532" s="1">
        <v>-1.8703940157500844E-2</v>
      </c>
      <c r="F532" s="1">
        <v>-18703.940157500794</v>
      </c>
      <c r="G532" s="47">
        <v>-33679.215843662285</v>
      </c>
      <c r="H532" s="4"/>
    </row>
    <row r="533" spans="2:8" x14ac:dyDescent="0.35">
      <c r="B533" s="3">
        <v>44229</v>
      </c>
      <c r="C533" s="4">
        <v>526</v>
      </c>
      <c r="D533" s="4"/>
      <c r="E533" s="1">
        <v>1.3076053553307217E-2</v>
      </c>
      <c r="F533" s="1">
        <v>13076.053553307196</v>
      </c>
      <c r="G533" s="47">
        <v>7279.3511113684372</v>
      </c>
      <c r="H533" s="4"/>
    </row>
    <row r="534" spans="2:8" x14ac:dyDescent="0.35">
      <c r="B534" s="3">
        <v>44230</v>
      </c>
      <c r="C534" s="4">
        <v>527</v>
      </c>
      <c r="D534" s="4"/>
      <c r="E534" s="1">
        <v>-7.3207554858713631E-3</v>
      </c>
      <c r="F534" s="1">
        <v>-7320.7554858713411</v>
      </c>
      <c r="G534" s="47">
        <v>-3592.7563172894461</v>
      </c>
      <c r="H534" s="4"/>
    </row>
    <row r="535" spans="2:8" x14ac:dyDescent="0.35">
      <c r="B535" s="3">
        <v>44231</v>
      </c>
      <c r="C535" s="4">
        <v>528</v>
      </c>
      <c r="D535" s="4"/>
      <c r="E535" s="1">
        <v>2.6464690723256561E-2</v>
      </c>
      <c r="F535" s="1">
        <v>26464.690723256557</v>
      </c>
      <c r="G535" s="47">
        <v>7042.9772036748036</v>
      </c>
      <c r="H535" s="4"/>
    </row>
    <row r="536" spans="2:8" x14ac:dyDescent="0.35">
      <c r="B536" s="3">
        <v>44232</v>
      </c>
      <c r="C536" s="4">
        <v>529</v>
      </c>
      <c r="D536" s="4"/>
      <c r="E536" s="1">
        <v>5.3159545460578902E-3</v>
      </c>
      <c r="F536" s="1">
        <v>5315.954546057852</v>
      </c>
      <c r="G536" s="47">
        <v>-285.39027422514795</v>
      </c>
      <c r="H536" s="4"/>
    </row>
    <row r="537" spans="2:8" x14ac:dyDescent="0.35">
      <c r="B537" s="3">
        <v>44235</v>
      </c>
      <c r="C537" s="4">
        <v>530</v>
      </c>
      <c r="D537" s="4"/>
      <c r="E537" s="1">
        <v>2.2913289718187041E-3</v>
      </c>
      <c r="F537" s="1">
        <v>2291.3289718186716</v>
      </c>
      <c r="G537" s="47">
        <v>750.41885797243185</v>
      </c>
      <c r="H537" s="4"/>
    </row>
    <row r="538" spans="2:8" x14ac:dyDescent="0.35">
      <c r="B538" s="3">
        <v>44236</v>
      </c>
      <c r="C538" s="4">
        <v>531</v>
      </c>
      <c r="D538" s="4"/>
      <c r="E538" s="1">
        <v>-1.3093730419778564E-2</v>
      </c>
      <c r="F538" s="1">
        <v>-13093.730419778614</v>
      </c>
      <c r="G538" s="47">
        <v>-14165.699068897758</v>
      </c>
      <c r="H538" s="4"/>
    </row>
    <row r="539" spans="2:8" x14ac:dyDescent="0.35">
      <c r="B539" s="3">
        <v>44237</v>
      </c>
      <c r="C539" s="4">
        <v>532</v>
      </c>
      <c r="D539" s="4"/>
      <c r="E539" s="1">
        <v>-1.2084409016477032E-2</v>
      </c>
      <c r="F539" s="1">
        <v>-12084.409016477061</v>
      </c>
      <c r="G539" s="47">
        <v>-19735.522831717761</v>
      </c>
      <c r="H539" s="4"/>
    </row>
    <row r="540" spans="2:8" x14ac:dyDescent="0.35">
      <c r="B540" s="3">
        <v>44238</v>
      </c>
      <c r="C540" s="4">
        <v>533</v>
      </c>
      <c r="D540" s="4"/>
      <c r="E540" s="1">
        <v>-1.3299111425455016E-2</v>
      </c>
      <c r="F540" s="1">
        <v>-13299.111425454961</v>
      </c>
      <c r="G540" s="47">
        <v>3216.5079911821335</v>
      </c>
      <c r="H540" s="4"/>
    </row>
    <row r="541" spans="2:8" x14ac:dyDescent="0.35">
      <c r="B541" s="3">
        <v>44239</v>
      </c>
      <c r="C541" s="4">
        <v>534</v>
      </c>
      <c r="D541" s="4"/>
      <c r="E541" s="1">
        <v>5.3389866482040603E-3</v>
      </c>
      <c r="F541" s="1">
        <v>5338.9866482040379</v>
      </c>
      <c r="G541" s="47">
        <v>6443.1404845527895</v>
      </c>
      <c r="H541" s="4"/>
    </row>
    <row r="542" spans="2:8" x14ac:dyDescent="0.35">
      <c r="B542" s="3">
        <v>44243</v>
      </c>
      <c r="C542" s="4">
        <v>535</v>
      </c>
      <c r="D542" s="4"/>
      <c r="E542" s="1">
        <v>-7.6338252945548062E-3</v>
      </c>
      <c r="F542" s="1">
        <v>-7633.8252945548156</v>
      </c>
      <c r="G542" s="47">
        <v>38.927620142475959</v>
      </c>
      <c r="H542" s="4"/>
    </row>
    <row r="543" spans="2:8" x14ac:dyDescent="0.35">
      <c r="B543" s="3">
        <v>44244</v>
      </c>
      <c r="C543" s="4">
        <v>536</v>
      </c>
      <c r="D543" s="4"/>
      <c r="E543" s="1">
        <v>1.3322094263838296E-2</v>
      </c>
      <c r="F543" s="1">
        <v>13322.094263838255</v>
      </c>
      <c r="G543" s="47">
        <v>-5528.5697641951392</v>
      </c>
      <c r="H543" s="4"/>
    </row>
    <row r="544" spans="2:8" x14ac:dyDescent="0.35">
      <c r="B544" s="3">
        <v>44245</v>
      </c>
      <c r="C544" s="4">
        <v>537</v>
      </c>
      <c r="D544" s="4"/>
      <c r="E544" s="1">
        <v>8.5948814843924276E-3</v>
      </c>
      <c r="F544" s="1">
        <v>8594.8814843924483</v>
      </c>
      <c r="G544" s="47">
        <v>-18498.98925675646</v>
      </c>
      <c r="H544" s="4"/>
    </row>
    <row r="545" spans="2:23" x14ac:dyDescent="0.35">
      <c r="B545" s="3">
        <v>44246</v>
      </c>
      <c r="C545" s="4">
        <v>538</v>
      </c>
      <c r="D545" s="4"/>
      <c r="E545" s="1">
        <v>-2.8856235164446156E-2</v>
      </c>
      <c r="F545" s="1">
        <v>-28856.235164446174</v>
      </c>
      <c r="G545" s="47">
        <v>7916.2532698492696</v>
      </c>
      <c r="H545" s="4"/>
    </row>
    <row r="546" spans="2:23" x14ac:dyDescent="0.35">
      <c r="B546" s="3">
        <v>44249</v>
      </c>
      <c r="C546" s="4">
        <v>539</v>
      </c>
      <c r="D546" s="4"/>
      <c r="E546" s="1">
        <v>-5.7982547368537031E-3</v>
      </c>
      <c r="F546" s="1">
        <v>-5798.254736853647</v>
      </c>
      <c r="G546" s="47">
        <v>-4983.8221767044015</v>
      </c>
      <c r="H546" s="4"/>
    </row>
    <row r="547" spans="2:23" x14ac:dyDescent="0.35">
      <c r="B547" s="3">
        <v>44250</v>
      </c>
      <c r="C547" s="4">
        <v>540</v>
      </c>
      <c r="D547" s="4"/>
      <c r="E547" s="1">
        <v>-9.3438422549102281E-3</v>
      </c>
      <c r="F547" s="1">
        <v>-9343.8422549102688</v>
      </c>
      <c r="G547" s="47">
        <v>-9492.7359585037793</v>
      </c>
      <c r="H547" s="4"/>
    </row>
    <row r="548" spans="2:23" x14ac:dyDescent="0.35">
      <c r="B548" s="3">
        <v>44251</v>
      </c>
      <c r="C548" s="4">
        <v>541</v>
      </c>
      <c r="D548" s="4"/>
      <c r="E548" s="1">
        <v>2.8987656879730074E-2</v>
      </c>
      <c r="F548" s="1">
        <v>28987.656879730057</v>
      </c>
      <c r="G548" s="47">
        <v>2266.1550950766305</v>
      </c>
      <c r="H548" s="4"/>
    </row>
    <row r="549" spans="2:23" x14ac:dyDescent="0.35">
      <c r="B549" s="3">
        <v>44252</v>
      </c>
      <c r="C549" s="4">
        <v>542</v>
      </c>
      <c r="D549" s="4"/>
      <c r="E549" s="1">
        <v>-2.7120089785197046E-2</v>
      </c>
      <c r="F549" s="1">
        <v>-27120.089785197051</v>
      </c>
      <c r="G549" s="47">
        <v>-2259.6728909944909</v>
      </c>
      <c r="H549" s="4"/>
    </row>
    <row r="550" spans="2:23" x14ac:dyDescent="0.35">
      <c r="B550" s="3">
        <v>44253</v>
      </c>
      <c r="C550" s="4">
        <v>543</v>
      </c>
      <c r="D550" s="4"/>
      <c r="E550" s="1">
        <v>-1.2596460221160713E-2</v>
      </c>
      <c r="F550" s="1">
        <v>-12596.460221160669</v>
      </c>
      <c r="G550" s="47">
        <v>-6538.1508142939665</v>
      </c>
      <c r="H550" s="4"/>
    </row>
    <row r="551" spans="2:23" x14ac:dyDescent="0.35">
      <c r="B551" s="3">
        <v>44256</v>
      </c>
      <c r="C551" s="4">
        <v>544</v>
      </c>
      <c r="D551" s="4"/>
      <c r="E551" s="1">
        <v>8.6478351776745534E-3</v>
      </c>
      <c r="F551" s="1">
        <v>8647.8351776745403</v>
      </c>
      <c r="G551" s="47">
        <v>8359.2847592165526</v>
      </c>
      <c r="H551" s="4"/>
    </row>
    <row r="552" spans="2:23" x14ac:dyDescent="0.35">
      <c r="B552" s="3">
        <v>44257</v>
      </c>
      <c r="C552" s="4">
        <v>545</v>
      </c>
      <c r="D552" s="4"/>
      <c r="E552" s="1">
        <v>-1.084042060284216E-2</v>
      </c>
      <c r="F552" s="1">
        <v>-10840.420602842118</v>
      </c>
      <c r="G552" s="47">
        <v>1702.9251350515633</v>
      </c>
      <c r="H552" s="4"/>
    </row>
    <row r="553" spans="2:23" x14ac:dyDescent="0.35">
      <c r="B553" s="3">
        <v>44258</v>
      </c>
      <c r="C553" s="4">
        <v>546</v>
      </c>
      <c r="D553" s="4"/>
      <c r="E553" s="1">
        <v>7.7546831243354144E-3</v>
      </c>
      <c r="F553" s="1">
        <v>7754.6831243353663</v>
      </c>
      <c r="G553" s="47">
        <v>5172.6538341823998</v>
      </c>
      <c r="H553" s="4"/>
    </row>
    <row r="554" spans="2:23" x14ac:dyDescent="0.35">
      <c r="B554" s="3">
        <v>44259</v>
      </c>
      <c r="C554" s="4">
        <v>547</v>
      </c>
      <c r="D554" s="4"/>
      <c r="E554" s="1">
        <v>-4.7633764667095353E-3</v>
      </c>
      <c r="F554" s="1">
        <v>-4763.3764667095384</v>
      </c>
      <c r="G554" s="47">
        <v>-9935.3957373904104</v>
      </c>
      <c r="H554" s="4"/>
    </row>
    <row r="555" spans="2:23" x14ac:dyDescent="0.35">
      <c r="B555" s="3">
        <v>44260</v>
      </c>
      <c r="C555" s="4">
        <v>548</v>
      </c>
      <c r="D555" s="4"/>
      <c r="E555" s="1">
        <v>-5.1905611647607682E-3</v>
      </c>
      <c r="F555" s="1">
        <v>-5190.5611647607293</v>
      </c>
      <c r="G555" s="47">
        <v>-4368.7563330448365</v>
      </c>
      <c r="H555" s="4"/>
    </row>
    <row r="556" spans="2:23" ht="15" thickBot="1" x14ac:dyDescent="0.4">
      <c r="B556" s="3">
        <v>44263</v>
      </c>
      <c r="C556" s="4">
        <v>549</v>
      </c>
      <c r="D556" s="4"/>
      <c r="E556" s="1">
        <v>-2.1531544641871085E-3</v>
      </c>
      <c r="F556" s="1">
        <v>-2153.1544641871005</v>
      </c>
      <c r="G556" s="47">
        <v>6454.3154204291741</v>
      </c>
      <c r="H556" s="4"/>
    </row>
    <row r="557" spans="2:23" ht="15" thickBot="1" x14ac:dyDescent="0.4">
      <c r="B557" s="3">
        <v>44264</v>
      </c>
      <c r="C557" s="4">
        <v>550</v>
      </c>
      <c r="D557" s="4"/>
      <c r="E557" s="1">
        <v>1.0107530531020838E-2</v>
      </c>
      <c r="F557" s="1">
        <v>10107.530531020835</v>
      </c>
      <c r="G557" s="47">
        <v>-3427.3316636556492</v>
      </c>
      <c r="H557" s="4">
        <f>-LARGE(F8:F557,(1-$C$3)*$C$2)</f>
        <v>62775.466210226063</v>
      </c>
      <c r="J557" s="1" cm="1">
        <f t="array" ref="J557">AVERAGE(IF(F8:F557&lt;(-1*H557),F8:F557))</f>
        <v>-79668.604087076266</v>
      </c>
      <c r="L557" s="1">
        <f t="shared" ref="L557:L620" si="0">E557*$C$4</f>
        <v>10107.530531020839</v>
      </c>
      <c r="M557" s="1">
        <f>L557*-1</f>
        <v>-10107.530531020839</v>
      </c>
      <c r="N557" s="1">
        <f>IF(M557&gt;H557,1,0)</f>
        <v>0</v>
      </c>
      <c r="P557" s="1">
        <f>IF($L557&gt;H557,($L557-J557)^2,0)</f>
        <v>0</v>
      </c>
      <c r="S557" s="63" t="s">
        <v>40</v>
      </c>
      <c r="T557" s="64"/>
      <c r="U557" s="64"/>
      <c r="V557" s="64"/>
      <c r="W557" s="65"/>
    </row>
    <row r="558" spans="2:23" ht="15" thickBot="1" x14ac:dyDescent="0.4">
      <c r="B558" s="3">
        <v>44265</v>
      </c>
      <c r="C558" s="4">
        <v>551</v>
      </c>
      <c r="D558" s="4"/>
      <c r="E558" s="1">
        <v>7.3083747174491689E-3</v>
      </c>
      <c r="F558" s="1">
        <v>7308.3747174491873</v>
      </c>
      <c r="G558" s="47">
        <v>15949.606058595029</v>
      </c>
      <c r="H558" s="4">
        <f t="shared" ref="H558:H621" si="1">-LARGE(F9:F558,(1-$C$3)*$C$2)</f>
        <v>62775.466210226063</v>
      </c>
      <c r="J558" s="1" cm="1">
        <f t="array" ref="J558">AVERAGE(IF(F9:F558&lt;(-1*H558),F9:F558))</f>
        <v>-79668.604087076266</v>
      </c>
      <c r="L558" s="1">
        <f t="shared" si="0"/>
        <v>7308.3747174491691</v>
      </c>
      <c r="M558" s="1">
        <f t="shared" ref="M558:M621" si="2">L558*-1</f>
        <v>-7308.3747174491691</v>
      </c>
      <c r="N558" s="1">
        <f t="shared" ref="N558:N621" si="3">IF(M558&gt;H558,1,0)</f>
        <v>0</v>
      </c>
      <c r="P558" s="1">
        <f t="shared" ref="P558:P621" si="4">IF($L558&gt;H558,($L558-J558)^2,0)</f>
        <v>0</v>
      </c>
      <c r="S558" s="10" t="s">
        <v>1</v>
      </c>
      <c r="T558" s="11" t="s">
        <v>4</v>
      </c>
      <c r="U558" s="12" t="s">
        <v>7</v>
      </c>
      <c r="V558" s="13" t="s">
        <v>5</v>
      </c>
      <c r="W558" s="14" t="s">
        <v>3</v>
      </c>
    </row>
    <row r="559" spans="2:23" ht="15" thickBot="1" x14ac:dyDescent="0.4">
      <c r="B559" s="3">
        <v>44266</v>
      </c>
      <c r="C559" s="4">
        <v>552</v>
      </c>
      <c r="D559" s="4"/>
      <c r="E559" s="1">
        <v>1.9812565626575986E-2</v>
      </c>
      <c r="F559" s="1">
        <v>19812.565626575961</v>
      </c>
      <c r="G559" s="47">
        <v>-7835.7627721177341</v>
      </c>
      <c r="H559" s="4">
        <f t="shared" si="1"/>
        <v>62775.466210226063</v>
      </c>
      <c r="J559" s="1" cm="1">
        <f t="array" ref="J559">AVERAGE(IF(F10:F559&lt;(-1*H559),F10:F559))</f>
        <v>-79668.604087076266</v>
      </c>
      <c r="L559" s="1">
        <f t="shared" si="0"/>
        <v>19812.565626575986</v>
      </c>
      <c r="M559" s="1">
        <f t="shared" si="2"/>
        <v>-19812.565626575986</v>
      </c>
      <c r="N559" s="1">
        <f t="shared" si="3"/>
        <v>0</v>
      </c>
      <c r="P559" s="1">
        <f t="shared" si="4"/>
        <v>0</v>
      </c>
      <c r="S559" s="15">
        <f>COUNT(H557:H1324)</f>
        <v>768</v>
      </c>
      <c r="T559" s="16">
        <f>SUM(N557:N1324)</f>
        <v>4</v>
      </c>
      <c r="U559" s="17">
        <f>1-$C$3</f>
        <v>0.99</v>
      </c>
      <c r="V559" s="18">
        <f>_xlfn.BINOM.DIST(T559,S559,1-U559,TRUE)</f>
        <v>0.11824251495618011</v>
      </c>
      <c r="W559" s="19" t="str">
        <f>IF(V559&gt;=(1-U559),"Accept","Reject")</f>
        <v>Accept</v>
      </c>
    </row>
    <row r="560" spans="2:23" ht="15" thickBot="1" x14ac:dyDescent="0.4">
      <c r="B560" s="3">
        <v>44267</v>
      </c>
      <c r="C560" s="4">
        <v>553</v>
      </c>
      <c r="D560" s="4"/>
      <c r="E560" s="1">
        <v>-3.5427824738631791E-3</v>
      </c>
      <c r="F560" s="1">
        <v>-3542.7824738632189</v>
      </c>
      <c r="G560" s="47">
        <v>5362.3441905927248</v>
      </c>
      <c r="H560" s="4">
        <f t="shared" si="1"/>
        <v>62775.466210226063</v>
      </c>
      <c r="J560" s="1" cm="1">
        <f t="array" ref="J560">AVERAGE(IF(F11:F560&lt;(-1*H560),F11:F560))</f>
        <v>-79668.604087076266</v>
      </c>
      <c r="L560" s="1">
        <f t="shared" si="0"/>
        <v>-3542.7824738631793</v>
      </c>
      <c r="M560" s="1">
        <f t="shared" si="2"/>
        <v>3542.7824738631793</v>
      </c>
      <c r="N560" s="1">
        <f t="shared" si="3"/>
        <v>0</v>
      </c>
      <c r="P560" s="1">
        <f t="shared" si="4"/>
        <v>0</v>
      </c>
      <c r="U560" s="4"/>
    </row>
    <row r="561" spans="2:23" ht="15" thickBot="1" x14ac:dyDescent="0.4">
      <c r="B561" s="3">
        <v>44270</v>
      </c>
      <c r="C561" s="4">
        <v>554</v>
      </c>
      <c r="D561" s="4"/>
      <c r="E561" s="1">
        <v>-7.4168204797671142E-3</v>
      </c>
      <c r="F561" s="1">
        <v>-7416.8204797671642</v>
      </c>
      <c r="G561" s="47">
        <v>-3983.5524489719219</v>
      </c>
      <c r="H561" s="4">
        <f t="shared" si="1"/>
        <v>62775.466210226063</v>
      </c>
      <c r="J561" s="1" cm="1">
        <f t="array" ref="J561">AVERAGE(IF(F12:F561&lt;(-1*H561),F12:F561))</f>
        <v>-79668.604087076266</v>
      </c>
      <c r="L561" s="1">
        <f t="shared" si="0"/>
        <v>-7416.8204797671142</v>
      </c>
      <c r="M561" s="1">
        <f t="shared" si="2"/>
        <v>7416.8204797671142</v>
      </c>
      <c r="N561" s="1">
        <f t="shared" si="3"/>
        <v>0</v>
      </c>
      <c r="P561" s="1">
        <f t="shared" si="4"/>
        <v>0</v>
      </c>
      <c r="S561" s="63" t="s">
        <v>41</v>
      </c>
      <c r="T561" s="64"/>
      <c r="U561" s="64"/>
      <c r="V561" s="64"/>
      <c r="W561" s="65"/>
    </row>
    <row r="562" spans="2:23" ht="15" thickBot="1" x14ac:dyDescent="0.4">
      <c r="B562" s="3">
        <v>44271</v>
      </c>
      <c r="C562" s="4">
        <v>555</v>
      </c>
      <c r="D562" s="4"/>
      <c r="E562" s="1">
        <v>-2.2702293000084182E-3</v>
      </c>
      <c r="F562" s="1">
        <v>-2270.2293000083882</v>
      </c>
      <c r="G562" s="47">
        <v>-675.05347152281399</v>
      </c>
      <c r="H562" s="4">
        <f t="shared" si="1"/>
        <v>62775.466210226063</v>
      </c>
      <c r="J562" s="1" cm="1">
        <f t="array" ref="J562">AVERAGE(IF(F13:F562&lt;(-1*H562),F13:F562))</f>
        <v>-79668.604087076266</v>
      </c>
      <c r="L562" s="1">
        <f t="shared" si="0"/>
        <v>-2270.2293000084182</v>
      </c>
      <c r="M562" s="1">
        <f t="shared" si="2"/>
        <v>2270.2293000084182</v>
      </c>
      <c r="N562" s="1">
        <f t="shared" si="3"/>
        <v>0</v>
      </c>
      <c r="P562" s="1">
        <f t="shared" si="4"/>
        <v>0</v>
      </c>
      <c r="S562" s="10" t="s">
        <v>1</v>
      </c>
      <c r="T562" s="11" t="s">
        <v>4</v>
      </c>
      <c r="U562" s="12" t="s">
        <v>7</v>
      </c>
      <c r="V562" s="13" t="s">
        <v>5</v>
      </c>
      <c r="W562" s="14" t="s">
        <v>3</v>
      </c>
    </row>
    <row r="563" spans="2:23" ht="15" thickBot="1" x14ac:dyDescent="0.4">
      <c r="B563" s="3">
        <v>44272</v>
      </c>
      <c r="C563" s="4">
        <v>556</v>
      </c>
      <c r="D563" s="4"/>
      <c r="E563" s="1">
        <v>7.9758173007754615E-3</v>
      </c>
      <c r="F563" s="1">
        <v>7975.8173007754376</v>
      </c>
      <c r="G563" s="47">
        <v>1241.1652047666994</v>
      </c>
      <c r="H563" s="4">
        <f t="shared" si="1"/>
        <v>62775.466210226063</v>
      </c>
      <c r="J563" s="1" cm="1">
        <f t="array" ref="J563">AVERAGE(IF(F14:F563&lt;(-1*H563),F14:F563))</f>
        <v>-79668.604087076266</v>
      </c>
      <c r="L563" s="1">
        <f t="shared" si="0"/>
        <v>7975.8173007754613</v>
      </c>
      <c r="M563" s="1">
        <f t="shared" si="2"/>
        <v>-7975.8173007754613</v>
      </c>
      <c r="N563" s="1">
        <f t="shared" si="3"/>
        <v>0</v>
      </c>
      <c r="P563" s="1">
        <f t="shared" si="4"/>
        <v>0</v>
      </c>
      <c r="S563" s="15">
        <f>COUNT(I1057:I1324)</f>
        <v>268</v>
      </c>
      <c r="T563" s="16">
        <f>SUM(O557:O1324)</f>
        <v>7</v>
      </c>
      <c r="U563" s="17">
        <f>1-$C$3</f>
        <v>0.99</v>
      </c>
      <c r="V563" s="18">
        <f>_xlfn.BINOM.DIST(T563,S563,1-U563,TRUE)</f>
        <v>0.99394292682791674</v>
      </c>
      <c r="W563" s="19" t="str">
        <f>IF(V563&gt;=(1-U563),"Accept","Reject")</f>
        <v>Accept</v>
      </c>
    </row>
    <row r="564" spans="2:23" ht="15" thickBot="1" x14ac:dyDescent="0.4">
      <c r="B564" s="3">
        <v>44273</v>
      </c>
      <c r="C564" s="4">
        <v>557</v>
      </c>
      <c r="D564" s="4"/>
      <c r="E564" s="1">
        <v>-1.1918582358344918E-2</v>
      </c>
      <c r="F564" s="1">
        <v>-11918.582358344924</v>
      </c>
      <c r="G564" s="47">
        <v>-10861.897141957732</v>
      </c>
      <c r="H564" s="4">
        <f t="shared" si="1"/>
        <v>62775.466210226063</v>
      </c>
      <c r="J564" s="1" cm="1">
        <f t="array" ref="J564">AVERAGE(IF(F15:F564&lt;(-1*H564),F15:F564))</f>
        <v>-79668.604087076266</v>
      </c>
      <c r="L564" s="1">
        <f t="shared" si="0"/>
        <v>-11918.582358344918</v>
      </c>
      <c r="M564" s="1">
        <f t="shared" si="2"/>
        <v>11918.582358344918</v>
      </c>
      <c r="N564" s="1">
        <f t="shared" si="3"/>
        <v>0</v>
      </c>
      <c r="P564" s="1">
        <f t="shared" si="4"/>
        <v>0</v>
      </c>
      <c r="U564" s="4"/>
    </row>
    <row r="565" spans="2:23" ht="15" thickBot="1" x14ac:dyDescent="0.4">
      <c r="B565" s="3">
        <v>44274</v>
      </c>
      <c r="C565" s="4">
        <v>558</v>
      </c>
      <c r="D565" s="4"/>
      <c r="E565" s="1">
        <v>5.716147591879919E-4</v>
      </c>
      <c r="F565" s="1">
        <v>571.61475918802898</v>
      </c>
      <c r="G565" s="47">
        <v>-14706.963307106909</v>
      </c>
      <c r="H565" s="4">
        <f t="shared" si="1"/>
        <v>62775.466210226063</v>
      </c>
      <c r="J565" s="1" cm="1">
        <f t="array" ref="J565">AVERAGE(IF(F16:F565&lt;(-1*H565),F16:F565))</f>
        <v>-79668.604087076266</v>
      </c>
      <c r="L565" s="1">
        <f t="shared" si="0"/>
        <v>571.61475918799192</v>
      </c>
      <c r="M565" s="1">
        <f t="shared" si="2"/>
        <v>-571.61475918799192</v>
      </c>
      <c r="N565" s="1">
        <f t="shared" si="3"/>
        <v>0</v>
      </c>
      <c r="P565" s="1">
        <f t="shared" si="4"/>
        <v>0</v>
      </c>
      <c r="S565" s="63" t="s">
        <v>10</v>
      </c>
      <c r="T565" s="64"/>
      <c r="U565" s="64"/>
      <c r="V565" s="65"/>
    </row>
    <row r="566" spans="2:23" ht="15" thickBot="1" x14ac:dyDescent="0.4">
      <c r="B566" s="3">
        <v>44277</v>
      </c>
      <c r="C566" s="4">
        <v>559</v>
      </c>
      <c r="D566" s="4"/>
      <c r="E566" s="1">
        <v>3.0103413616774967E-3</v>
      </c>
      <c r="F566" s="1">
        <v>3010.3413616775069</v>
      </c>
      <c r="G566" s="47">
        <v>3542.1694123037905</v>
      </c>
      <c r="H566" s="4">
        <f t="shared" si="1"/>
        <v>62775.466210226063</v>
      </c>
      <c r="J566" s="1" cm="1">
        <f t="array" ref="J566">AVERAGE(IF(F17:F566&lt;(-1*H566),F17:F566))</f>
        <v>-79668.604087076266</v>
      </c>
      <c r="L566" s="1">
        <f t="shared" si="0"/>
        <v>3010.3413616774965</v>
      </c>
      <c r="M566" s="1">
        <f t="shared" si="2"/>
        <v>-3010.3413616774965</v>
      </c>
      <c r="N566" s="1">
        <f t="shared" si="3"/>
        <v>0</v>
      </c>
      <c r="P566" s="1">
        <f t="shared" si="4"/>
        <v>0</v>
      </c>
      <c r="S566" s="20" t="s">
        <v>2</v>
      </c>
      <c r="T566" s="12" t="s">
        <v>1</v>
      </c>
      <c r="U566" s="12" t="s">
        <v>59</v>
      </c>
      <c r="V566" s="14" t="s">
        <v>60</v>
      </c>
    </row>
    <row r="567" spans="2:23" ht="15" thickBot="1" x14ac:dyDescent="0.4">
      <c r="B567" s="3">
        <v>44278</v>
      </c>
      <c r="C567" s="4">
        <v>560</v>
      </c>
      <c r="D567" s="4"/>
      <c r="E567" s="1">
        <v>7.2253703767801245E-3</v>
      </c>
      <c r="F567" s="1">
        <v>7225.3703767801635</v>
      </c>
      <c r="G567" s="47">
        <v>-3681.6212683149929</v>
      </c>
      <c r="H567" s="4">
        <f t="shared" si="1"/>
        <v>62775.466210226063</v>
      </c>
      <c r="J567" s="1" cm="1">
        <f t="array" ref="J567">AVERAGE(IF(F18:F567&lt;(-1*H567),F18:F567))</f>
        <v>-79668.604087076266</v>
      </c>
      <c r="L567" s="1">
        <f t="shared" si="0"/>
        <v>7225.3703767801244</v>
      </c>
      <c r="M567" s="1">
        <f t="shared" si="2"/>
        <v>-7225.3703767801244</v>
      </c>
      <c r="N567" s="1">
        <f t="shared" si="3"/>
        <v>0</v>
      </c>
      <c r="P567" s="1">
        <f t="shared" si="4"/>
        <v>0</v>
      </c>
      <c r="S567" s="21">
        <f>$C$3</f>
        <v>0.01</v>
      </c>
      <c r="T567" s="22">
        <f>COUNT(H557:H1324)</f>
        <v>768</v>
      </c>
      <c r="U567" s="23">
        <f>(2*(SUM(N557:N1324)-T567*S567)^2)/T567</f>
        <v>3.5266666666666661E-2</v>
      </c>
      <c r="V567" s="24">
        <f>(2*(SUM(O557:O1324)-S563*S567)^2)/S563</f>
        <v>0.13927164179104479</v>
      </c>
    </row>
    <row r="568" spans="2:23" x14ac:dyDescent="0.35">
      <c r="B568" s="3">
        <v>44279</v>
      </c>
      <c r="C568" s="4">
        <v>561</v>
      </c>
      <c r="D568" s="4"/>
      <c r="E568" s="1">
        <v>5.9298944436513273E-3</v>
      </c>
      <c r="F568" s="1">
        <v>5929.894443651312</v>
      </c>
      <c r="G568" s="47">
        <v>8459.448348216778</v>
      </c>
      <c r="H568" s="4">
        <f t="shared" si="1"/>
        <v>62775.466210226063</v>
      </c>
      <c r="J568" s="1" cm="1">
        <f t="array" ref="J568">AVERAGE(IF(F19:F568&lt;(-1*H568),F19:F568))</f>
        <v>-79668.604087076266</v>
      </c>
      <c r="L568" s="1">
        <f t="shared" si="0"/>
        <v>5929.8944436513275</v>
      </c>
      <c r="M568" s="1">
        <f t="shared" si="2"/>
        <v>-5929.8944436513275</v>
      </c>
      <c r="N568" s="1">
        <f t="shared" si="3"/>
        <v>0</v>
      </c>
      <c r="P568" s="1">
        <f t="shared" si="4"/>
        <v>0</v>
      </c>
    </row>
    <row r="569" spans="2:23" x14ac:dyDescent="0.35">
      <c r="B569" s="3">
        <v>44280</v>
      </c>
      <c r="C569" s="4">
        <v>562</v>
      </c>
      <c r="D569" s="4"/>
      <c r="E569" s="1">
        <v>-4.5184612644941606E-3</v>
      </c>
      <c r="F569" s="1">
        <v>-4518.461264494108</v>
      </c>
      <c r="G569" s="47">
        <v>6946.0536911168711</v>
      </c>
      <c r="H569" s="4">
        <f t="shared" si="1"/>
        <v>62775.466210226063</v>
      </c>
      <c r="J569" s="1" cm="1">
        <f t="array" ref="J569">AVERAGE(IF(F20:F569&lt;(-1*H569),F20:F569))</f>
        <v>-79668.604087076266</v>
      </c>
      <c r="L569" s="1">
        <f t="shared" si="0"/>
        <v>-4518.4612644941608</v>
      </c>
      <c r="M569" s="1">
        <f t="shared" si="2"/>
        <v>4518.4612644941608</v>
      </c>
      <c r="N569" s="1">
        <f t="shared" si="3"/>
        <v>0</v>
      </c>
      <c r="P569" s="1">
        <f t="shared" si="4"/>
        <v>0</v>
      </c>
    </row>
    <row r="570" spans="2:23" x14ac:dyDescent="0.35">
      <c r="B570" s="3">
        <v>44281</v>
      </c>
      <c r="C570" s="4">
        <v>563</v>
      </c>
      <c r="D570" s="4"/>
      <c r="E570" s="1">
        <v>3.4625558479133789E-2</v>
      </c>
      <c r="F570" s="1">
        <v>34625.558479133761</v>
      </c>
      <c r="G570" s="47">
        <v>1271.9827584962075</v>
      </c>
      <c r="H570" s="4">
        <f t="shared" si="1"/>
        <v>62775.466210226063</v>
      </c>
      <c r="J570" s="1" cm="1">
        <f t="array" ref="J570">AVERAGE(IF(F21:F570&lt;(-1*H570),F21:F570))</f>
        <v>-79668.604087076266</v>
      </c>
      <c r="L570" s="1">
        <f t="shared" si="0"/>
        <v>34625.55847913379</v>
      </c>
      <c r="M570" s="1">
        <f t="shared" si="2"/>
        <v>-34625.55847913379</v>
      </c>
      <c r="N570" s="1">
        <f t="shared" si="3"/>
        <v>0</v>
      </c>
      <c r="P570" s="1">
        <f t="shared" si="4"/>
        <v>0</v>
      </c>
    </row>
    <row r="571" spans="2:23" x14ac:dyDescent="0.35">
      <c r="B571" s="3">
        <v>44284</v>
      </c>
      <c r="C571" s="4">
        <v>564</v>
      </c>
      <c r="D571" s="4"/>
      <c r="E571" s="1">
        <v>5.9152475486358663E-4</v>
      </c>
      <c r="F571" s="1">
        <v>591.52475486358162</v>
      </c>
      <c r="G571" s="47">
        <v>-4984.3505304963937</v>
      </c>
      <c r="H571" s="4">
        <f t="shared" si="1"/>
        <v>62775.466210226063</v>
      </c>
      <c r="J571" s="1" cm="1">
        <f t="array" ref="J571">AVERAGE(IF(F22:F571&lt;(-1*H571),F22:F571))</f>
        <v>-79668.604087076266</v>
      </c>
      <c r="L571" s="1">
        <f t="shared" si="0"/>
        <v>591.52475486358662</v>
      </c>
      <c r="M571" s="1">
        <f t="shared" si="2"/>
        <v>-591.52475486358662</v>
      </c>
      <c r="N571" s="1">
        <f t="shared" si="3"/>
        <v>0</v>
      </c>
      <c r="P571" s="1">
        <f t="shared" si="4"/>
        <v>0</v>
      </c>
    </row>
    <row r="572" spans="2:23" x14ac:dyDescent="0.35">
      <c r="B572" s="3">
        <v>44285</v>
      </c>
      <c r="C572" s="4">
        <v>565</v>
      </c>
      <c r="D572" s="4"/>
      <c r="E572" s="1">
        <v>-1.2328875491323808E-2</v>
      </c>
      <c r="F572" s="1">
        <v>-12328.875491323764</v>
      </c>
      <c r="G572" s="47">
        <v>2042.5782545834547</v>
      </c>
      <c r="H572" s="4">
        <f t="shared" si="1"/>
        <v>62775.466210226063</v>
      </c>
      <c r="J572" s="1" cm="1">
        <f t="array" ref="J572">AVERAGE(IF(F23:F572&lt;(-1*H572),F23:F572))</f>
        <v>-79668.604087076266</v>
      </c>
      <c r="L572" s="1">
        <f t="shared" si="0"/>
        <v>-12328.875491323808</v>
      </c>
      <c r="M572" s="1">
        <f t="shared" si="2"/>
        <v>12328.875491323808</v>
      </c>
      <c r="N572" s="1">
        <f t="shared" si="3"/>
        <v>0</v>
      </c>
      <c r="P572" s="1">
        <f t="shared" si="4"/>
        <v>0</v>
      </c>
    </row>
    <row r="573" spans="2:23" x14ac:dyDescent="0.35">
      <c r="B573" s="3">
        <v>44286</v>
      </c>
      <c r="C573" s="4">
        <v>566</v>
      </c>
      <c r="D573" s="4"/>
      <c r="E573" s="1">
        <v>-8.3082483014139657E-3</v>
      </c>
      <c r="F573" s="1">
        <v>-8308.248301413958</v>
      </c>
      <c r="G573" s="47">
        <v>-9218.3531100795717</v>
      </c>
      <c r="H573" s="4">
        <f t="shared" si="1"/>
        <v>62775.466210226063</v>
      </c>
      <c r="J573" s="1" cm="1">
        <f t="array" ref="J573">AVERAGE(IF(F24:F573&lt;(-1*H573),F24:F573))</f>
        <v>-79668.604087076266</v>
      </c>
      <c r="L573" s="1">
        <f t="shared" si="0"/>
        <v>-8308.2483014139652</v>
      </c>
      <c r="M573" s="1">
        <f t="shared" si="2"/>
        <v>8308.2483014139652</v>
      </c>
      <c r="N573" s="1">
        <f t="shared" si="3"/>
        <v>0</v>
      </c>
      <c r="P573" s="1">
        <f t="shared" si="4"/>
        <v>0</v>
      </c>
    </row>
    <row r="574" spans="2:23" x14ac:dyDescent="0.35">
      <c r="B574" s="3">
        <v>44287</v>
      </c>
      <c r="C574" s="4">
        <v>567</v>
      </c>
      <c r="D574" s="4"/>
      <c r="E574" s="1">
        <v>1.9114856966385919E-2</v>
      </c>
      <c r="F574" s="1">
        <v>19114.856966385967</v>
      </c>
      <c r="G574" s="47">
        <v>5318.7613043269521</v>
      </c>
      <c r="H574" s="4">
        <f t="shared" si="1"/>
        <v>62775.466210226063</v>
      </c>
      <c r="J574" s="1" cm="1">
        <f t="array" ref="J574">AVERAGE(IF(F25:F574&lt;(-1*H574),F25:F574))</f>
        <v>-79668.604087076266</v>
      </c>
      <c r="L574" s="1">
        <f t="shared" si="0"/>
        <v>19114.85696638592</v>
      </c>
      <c r="M574" s="1">
        <f t="shared" si="2"/>
        <v>-19114.85696638592</v>
      </c>
      <c r="N574" s="1">
        <f t="shared" si="3"/>
        <v>0</v>
      </c>
      <c r="P574" s="1">
        <f t="shared" si="4"/>
        <v>0</v>
      </c>
    </row>
    <row r="575" spans="2:23" x14ac:dyDescent="0.35">
      <c r="B575" s="3">
        <v>44291</v>
      </c>
      <c r="C575" s="4">
        <v>568</v>
      </c>
      <c r="D575" s="4"/>
      <c r="E575" s="1">
        <v>-2.5111911629331378E-3</v>
      </c>
      <c r="F575" s="1">
        <v>-2511.1911629331298</v>
      </c>
      <c r="G575" s="47">
        <v>-3532.2335089433313</v>
      </c>
      <c r="H575" s="4">
        <f t="shared" si="1"/>
        <v>62775.466210226063</v>
      </c>
      <c r="J575" s="1" cm="1">
        <f t="array" ref="J575">AVERAGE(IF(F26:F575&lt;(-1*H575),F26:F575))</f>
        <v>-79668.604087076266</v>
      </c>
      <c r="L575" s="1">
        <f t="shared" si="0"/>
        <v>-2511.1911629331375</v>
      </c>
      <c r="M575" s="1">
        <f t="shared" si="2"/>
        <v>2511.1911629331375</v>
      </c>
      <c r="N575" s="1">
        <f t="shared" si="3"/>
        <v>0</v>
      </c>
      <c r="P575" s="1">
        <f t="shared" si="4"/>
        <v>0</v>
      </c>
    </row>
    <row r="576" spans="2:23" x14ac:dyDescent="0.35">
      <c r="B576" s="3">
        <v>44292</v>
      </c>
      <c r="C576" s="4">
        <v>569</v>
      </c>
      <c r="D576" s="4"/>
      <c r="E576" s="1">
        <v>-8.9527599820744229E-3</v>
      </c>
      <c r="F576" s="1">
        <v>-8952.7599820743781</v>
      </c>
      <c r="G576" s="47">
        <v>7731.941102408352</v>
      </c>
      <c r="H576" s="4">
        <f t="shared" si="1"/>
        <v>62775.466210226063</v>
      </c>
      <c r="J576" s="1" cm="1">
        <f t="array" ref="J576">AVERAGE(IF(F27:F576&lt;(-1*H576),F27:F576))</f>
        <v>-79668.604087076266</v>
      </c>
      <c r="L576" s="1">
        <f t="shared" si="0"/>
        <v>-8952.7599820744235</v>
      </c>
      <c r="M576" s="1">
        <f t="shared" si="2"/>
        <v>8952.7599820744235</v>
      </c>
      <c r="N576" s="1">
        <f t="shared" si="3"/>
        <v>0</v>
      </c>
      <c r="P576" s="1">
        <f t="shared" si="4"/>
        <v>0</v>
      </c>
    </row>
    <row r="577" spans="2:16" x14ac:dyDescent="0.35">
      <c r="B577" s="3">
        <v>44293</v>
      </c>
      <c r="C577" s="4">
        <v>570</v>
      </c>
      <c r="D577" s="4"/>
      <c r="E577" s="1">
        <v>-1.0652661600051925E-3</v>
      </c>
      <c r="F577" s="1">
        <v>-1065.2661600052379</v>
      </c>
      <c r="G577" s="47">
        <v>-15730.775205790387</v>
      </c>
      <c r="H577" s="4">
        <f t="shared" si="1"/>
        <v>62775.466210226063</v>
      </c>
      <c r="J577" s="1" cm="1">
        <f t="array" ref="J577">AVERAGE(IF(F28:F577&lt;(-1*H577),F28:F577))</f>
        <v>-79668.604087076266</v>
      </c>
      <c r="L577" s="1">
        <f t="shared" si="0"/>
        <v>-1065.2661600051924</v>
      </c>
      <c r="M577" s="1">
        <f t="shared" si="2"/>
        <v>1065.2661600051924</v>
      </c>
      <c r="N577" s="1">
        <f t="shared" si="3"/>
        <v>0</v>
      </c>
      <c r="P577" s="1">
        <f t="shared" si="4"/>
        <v>0</v>
      </c>
    </row>
    <row r="578" spans="2:16" x14ac:dyDescent="0.35">
      <c r="B578" s="3">
        <v>44294</v>
      </c>
      <c r="C578" s="4">
        <v>571</v>
      </c>
      <c r="D578" s="4"/>
      <c r="E578" s="1">
        <v>-1.0659084178152914E-2</v>
      </c>
      <c r="F578" s="1">
        <v>-10659.08417815296</v>
      </c>
      <c r="G578" s="47">
        <v>511.20087616486188</v>
      </c>
      <c r="H578" s="4">
        <f t="shared" si="1"/>
        <v>62775.466210226063</v>
      </c>
      <c r="J578" s="1" cm="1">
        <f t="array" ref="J578">AVERAGE(IF(F29:F578&lt;(-1*H578),F29:F578))</f>
        <v>-79668.604087076266</v>
      </c>
      <c r="L578" s="1">
        <f t="shared" si="0"/>
        <v>-10659.084178152914</v>
      </c>
      <c r="M578" s="1">
        <f t="shared" si="2"/>
        <v>10659.084178152914</v>
      </c>
      <c r="N578" s="1">
        <f t="shared" si="3"/>
        <v>0</v>
      </c>
      <c r="P578" s="1">
        <f t="shared" si="4"/>
        <v>0</v>
      </c>
    </row>
    <row r="579" spans="2:16" x14ac:dyDescent="0.35">
      <c r="B579" s="3">
        <v>44295</v>
      </c>
      <c r="C579" s="4">
        <v>572</v>
      </c>
      <c r="D579" s="4"/>
      <c r="E579" s="1">
        <v>1.0695568557690205E-3</v>
      </c>
      <c r="F579" s="1">
        <v>1069.5568557690131</v>
      </c>
      <c r="G579" s="47">
        <v>-9332.1129899119915</v>
      </c>
      <c r="H579" s="4">
        <f t="shared" si="1"/>
        <v>62775.466210226063</v>
      </c>
      <c r="J579" s="1" cm="1">
        <f t="array" ref="J579">AVERAGE(IF(F30:F579&lt;(-1*H579),F30:F579))</f>
        <v>-79668.604087076266</v>
      </c>
      <c r="L579" s="1">
        <f t="shared" si="0"/>
        <v>1069.5568557690206</v>
      </c>
      <c r="M579" s="1">
        <f t="shared" si="2"/>
        <v>-1069.5568557690206</v>
      </c>
      <c r="N579" s="1">
        <f t="shared" si="3"/>
        <v>0</v>
      </c>
      <c r="P579" s="1">
        <f t="shared" si="4"/>
        <v>0</v>
      </c>
    </row>
    <row r="580" spans="2:16" x14ac:dyDescent="0.35">
      <c r="B580" s="3">
        <v>44298</v>
      </c>
      <c r="C580" s="4">
        <v>573</v>
      </c>
      <c r="D580" s="4"/>
      <c r="E580" s="1">
        <v>2.3856022291378312E-3</v>
      </c>
      <c r="F580" s="1">
        <v>2385.6022291377885</v>
      </c>
      <c r="G580" s="47">
        <v>3352.1962413880392</v>
      </c>
      <c r="H580" s="4">
        <f t="shared" si="1"/>
        <v>62775.466210226063</v>
      </c>
      <c r="J580" s="1" cm="1">
        <f t="array" ref="J580">AVERAGE(IF(F31:F580&lt;(-1*H580),F31:F580))</f>
        <v>-79668.604087076266</v>
      </c>
      <c r="L580" s="1">
        <f t="shared" si="0"/>
        <v>2385.6022291378313</v>
      </c>
      <c r="M580" s="1">
        <f t="shared" si="2"/>
        <v>-2385.6022291378313</v>
      </c>
      <c r="N580" s="1">
        <f t="shared" si="3"/>
        <v>0</v>
      </c>
      <c r="P580" s="1">
        <f t="shared" si="4"/>
        <v>0</v>
      </c>
    </row>
    <row r="581" spans="2:16" x14ac:dyDescent="0.35">
      <c r="B581" s="3">
        <v>44299</v>
      </c>
      <c r="C581" s="4">
        <v>574</v>
      </c>
      <c r="D581" s="4"/>
      <c r="E581" s="1">
        <v>1.7727580654642214E-3</v>
      </c>
      <c r="F581" s="1">
        <v>1772.7580654642079</v>
      </c>
      <c r="G581" s="47">
        <v>3887.3421272723936</v>
      </c>
      <c r="H581" s="4">
        <f t="shared" si="1"/>
        <v>62775.466210226063</v>
      </c>
      <c r="J581" s="1" cm="1">
        <f t="array" ref="J581">AVERAGE(IF(F32:F581&lt;(-1*H581),F32:F581))</f>
        <v>-79668.604087076266</v>
      </c>
      <c r="L581" s="1">
        <f t="shared" si="0"/>
        <v>1772.7580654642213</v>
      </c>
      <c r="M581" s="1">
        <f t="shared" si="2"/>
        <v>-1772.7580654642213</v>
      </c>
      <c r="N581" s="1">
        <f t="shared" si="3"/>
        <v>0</v>
      </c>
      <c r="P581" s="1">
        <f t="shared" si="4"/>
        <v>0</v>
      </c>
    </row>
    <row r="582" spans="2:16" x14ac:dyDescent="0.35">
      <c r="B582" s="3">
        <v>44300</v>
      </c>
      <c r="C582" s="4">
        <v>575</v>
      </c>
      <c r="D582" s="4"/>
      <c r="E582" s="1">
        <v>-1.3528062124530007E-3</v>
      </c>
      <c r="F582" s="1">
        <v>-1352.8062124530552</v>
      </c>
      <c r="G582" s="47">
        <v>7894.929894231349</v>
      </c>
      <c r="H582" s="4">
        <f t="shared" si="1"/>
        <v>62775.466210226063</v>
      </c>
      <c r="J582" s="1" cm="1">
        <f t="array" ref="J582">AVERAGE(IF(F33:F582&lt;(-1*H582),F33:F582))</f>
        <v>-79668.604087076266</v>
      </c>
      <c r="L582" s="1">
        <f t="shared" si="0"/>
        <v>-1352.8062124530006</v>
      </c>
      <c r="M582" s="1">
        <f t="shared" si="2"/>
        <v>1352.8062124530006</v>
      </c>
      <c r="N582" s="1">
        <f t="shared" si="3"/>
        <v>0</v>
      </c>
      <c r="P582" s="1">
        <f t="shared" si="4"/>
        <v>0</v>
      </c>
    </row>
    <row r="583" spans="2:16" x14ac:dyDescent="0.35">
      <c r="B583" s="3">
        <v>44301</v>
      </c>
      <c r="C583" s="4">
        <v>576</v>
      </c>
      <c r="D583" s="4"/>
      <c r="E583" s="1">
        <v>1.2003073377672358E-2</v>
      </c>
      <c r="F583" s="1">
        <v>12003.07337767235</v>
      </c>
      <c r="G583" s="47">
        <v>-8295.0802614588156</v>
      </c>
      <c r="H583" s="4">
        <f t="shared" si="1"/>
        <v>62775.466210226063</v>
      </c>
      <c r="J583" s="1" cm="1">
        <f t="array" ref="J583">AVERAGE(IF(F34:F583&lt;(-1*H583),F34:F583))</f>
        <v>-79668.604087076266</v>
      </c>
      <c r="L583" s="1">
        <f t="shared" si="0"/>
        <v>12003.073377672357</v>
      </c>
      <c r="M583" s="1">
        <f t="shared" si="2"/>
        <v>-12003.073377672357</v>
      </c>
      <c r="N583" s="1">
        <f t="shared" si="3"/>
        <v>0</v>
      </c>
      <c r="P583" s="1">
        <f t="shared" si="4"/>
        <v>0</v>
      </c>
    </row>
    <row r="584" spans="2:16" x14ac:dyDescent="0.35">
      <c r="B584" s="3">
        <v>44302</v>
      </c>
      <c r="C584" s="4">
        <v>577</v>
      </c>
      <c r="D584" s="4"/>
      <c r="E584" s="1">
        <v>-1.1498781431667909E-3</v>
      </c>
      <c r="F584" s="1">
        <v>-1149.878143166774</v>
      </c>
      <c r="G584" s="47">
        <v>2342.2547265969615</v>
      </c>
      <c r="H584" s="4">
        <f t="shared" si="1"/>
        <v>62775.466210226063</v>
      </c>
      <c r="J584" s="1" cm="1">
        <f t="array" ref="J584">AVERAGE(IF(F35:F584&lt;(-1*H584),F35:F584))</f>
        <v>-79668.604087076266</v>
      </c>
      <c r="L584" s="1">
        <f t="shared" si="0"/>
        <v>-1149.878143166791</v>
      </c>
      <c r="M584" s="1">
        <f t="shared" si="2"/>
        <v>1149.878143166791</v>
      </c>
      <c r="N584" s="1">
        <f t="shared" si="3"/>
        <v>0</v>
      </c>
      <c r="P584" s="1">
        <f t="shared" si="4"/>
        <v>0</v>
      </c>
    </row>
    <row r="585" spans="2:16" x14ac:dyDescent="0.35">
      <c r="B585" s="3">
        <v>44305</v>
      </c>
      <c r="C585" s="4">
        <v>578</v>
      </c>
      <c r="D585" s="4"/>
      <c r="E585" s="1">
        <v>-5.1956795138138293E-4</v>
      </c>
      <c r="F585" s="1">
        <v>-519.56795138143934</v>
      </c>
      <c r="G585" s="47">
        <v>3090.8280717538014</v>
      </c>
      <c r="H585" s="4">
        <f t="shared" si="1"/>
        <v>62775.466210226063</v>
      </c>
      <c r="J585" s="1" cm="1">
        <f t="array" ref="J585">AVERAGE(IF(F36:F585&lt;(-1*H585),F36:F585))</f>
        <v>-79668.604087076266</v>
      </c>
      <c r="L585" s="1">
        <f t="shared" si="0"/>
        <v>-519.56795138138295</v>
      </c>
      <c r="M585" s="1">
        <f t="shared" si="2"/>
        <v>519.56795138138295</v>
      </c>
      <c r="N585" s="1">
        <f t="shared" si="3"/>
        <v>0</v>
      </c>
      <c r="P585" s="1">
        <f t="shared" si="4"/>
        <v>0</v>
      </c>
    </row>
    <row r="586" spans="2:16" x14ac:dyDescent="0.35">
      <c r="B586" s="3">
        <v>44306</v>
      </c>
      <c r="C586" s="4">
        <v>579</v>
      </c>
      <c r="D586" s="4"/>
      <c r="E586" s="1">
        <v>3.9520080619727724E-4</v>
      </c>
      <c r="F586" s="1">
        <v>395.20080619724467</v>
      </c>
      <c r="G586" s="47">
        <v>-13204.315817239705</v>
      </c>
      <c r="H586" s="4">
        <f t="shared" si="1"/>
        <v>62775.466210226063</v>
      </c>
      <c r="J586" s="1" cm="1">
        <f t="array" ref="J586">AVERAGE(IF(F37:F586&lt;(-1*H586),F37:F586))</f>
        <v>-79668.604087076266</v>
      </c>
      <c r="L586" s="1">
        <f t="shared" si="0"/>
        <v>395.20080619727725</v>
      </c>
      <c r="M586" s="1">
        <f t="shared" si="2"/>
        <v>-395.20080619727725</v>
      </c>
      <c r="N586" s="1">
        <f t="shared" si="3"/>
        <v>0</v>
      </c>
      <c r="P586" s="1">
        <f t="shared" si="4"/>
        <v>0</v>
      </c>
    </row>
    <row r="587" spans="2:16" x14ac:dyDescent="0.35">
      <c r="B587" s="3">
        <v>44307</v>
      </c>
      <c r="C587" s="4">
        <v>580</v>
      </c>
      <c r="D587" s="4"/>
      <c r="E587" s="1">
        <v>1.2522137154137294E-2</v>
      </c>
      <c r="F587" s="1">
        <v>12522.13715413725</v>
      </c>
      <c r="G587" s="47">
        <v>12289.280756012349</v>
      </c>
      <c r="H587" s="4">
        <f t="shared" si="1"/>
        <v>62775.466210226063</v>
      </c>
      <c r="J587" s="1" cm="1">
        <f t="array" ref="J587">AVERAGE(IF(F38:F587&lt;(-1*H587),F38:F587))</f>
        <v>-79668.604087076266</v>
      </c>
      <c r="L587" s="1">
        <f t="shared" si="0"/>
        <v>12522.137154137294</v>
      </c>
      <c r="M587" s="1">
        <f t="shared" si="2"/>
        <v>-12522.137154137294</v>
      </c>
      <c r="N587" s="1">
        <f t="shared" si="3"/>
        <v>0</v>
      </c>
      <c r="P587" s="1">
        <f t="shared" si="4"/>
        <v>0</v>
      </c>
    </row>
    <row r="588" spans="2:16" x14ac:dyDescent="0.35">
      <c r="B588" s="3">
        <v>44308</v>
      </c>
      <c r="C588" s="4">
        <v>581</v>
      </c>
      <c r="D588" s="4"/>
      <c r="E588" s="1">
        <v>-7.6582739120909862E-3</v>
      </c>
      <c r="F588" s="1">
        <v>-7658.273912091041</v>
      </c>
      <c r="G588" s="47">
        <v>-8819.0431002863352</v>
      </c>
      <c r="H588" s="4">
        <f t="shared" si="1"/>
        <v>62775.466210226063</v>
      </c>
      <c r="J588" s="1" cm="1">
        <f t="array" ref="J588">AVERAGE(IF(F39:F588&lt;(-1*H588),F39:F588))</f>
        <v>-79668.604087076266</v>
      </c>
      <c r="L588" s="1">
        <f t="shared" si="0"/>
        <v>-7658.2739120909864</v>
      </c>
      <c r="M588" s="1">
        <f t="shared" si="2"/>
        <v>7658.2739120909864</v>
      </c>
      <c r="N588" s="1">
        <f t="shared" si="3"/>
        <v>0</v>
      </c>
      <c r="P588" s="1">
        <f t="shared" si="4"/>
        <v>0</v>
      </c>
    </row>
    <row r="589" spans="2:16" x14ac:dyDescent="0.35">
      <c r="B589" s="3">
        <v>44309</v>
      </c>
      <c r="C589" s="4">
        <v>582</v>
      </c>
      <c r="D589" s="4"/>
      <c r="E589" s="1">
        <v>1.0566824560123075E-2</v>
      </c>
      <c r="F589" s="1">
        <v>10566.82456012303</v>
      </c>
      <c r="G589" s="47">
        <v>-2466.3140817691883</v>
      </c>
      <c r="H589" s="4">
        <f t="shared" si="1"/>
        <v>62775.466210226063</v>
      </c>
      <c r="J589" s="1" cm="1">
        <f t="array" ref="J589">AVERAGE(IF(F40:F589&lt;(-1*H589),F40:F589))</f>
        <v>-79668.604087076266</v>
      </c>
      <c r="L589" s="1">
        <f t="shared" si="0"/>
        <v>10566.824560123076</v>
      </c>
      <c r="M589" s="1">
        <f t="shared" si="2"/>
        <v>-10566.824560123076</v>
      </c>
      <c r="N589" s="1">
        <f t="shared" si="3"/>
        <v>0</v>
      </c>
      <c r="P589" s="1">
        <f t="shared" si="4"/>
        <v>0</v>
      </c>
    </row>
    <row r="590" spans="2:16" x14ac:dyDescent="0.35">
      <c r="B590" s="3">
        <v>44312</v>
      </c>
      <c r="C590" s="4">
        <v>583</v>
      </c>
      <c r="D590" s="4"/>
      <c r="E590" s="1">
        <v>-5.6008045239223691E-3</v>
      </c>
      <c r="F590" s="1">
        <v>-5600.8045239223866</v>
      </c>
      <c r="G590" s="47">
        <v>-1907.6228653357887</v>
      </c>
      <c r="H590" s="4">
        <f t="shared" si="1"/>
        <v>62775.466210226063</v>
      </c>
      <c r="J590" s="1" cm="1">
        <f t="array" ref="J590">AVERAGE(IF(F41:F590&lt;(-1*H590),F41:F590))</f>
        <v>-79668.604087076266</v>
      </c>
      <c r="L590" s="1">
        <f t="shared" si="0"/>
        <v>-5600.8045239223693</v>
      </c>
      <c r="M590" s="1">
        <f t="shared" si="2"/>
        <v>5600.8045239223693</v>
      </c>
      <c r="N590" s="1">
        <f t="shared" si="3"/>
        <v>0</v>
      </c>
      <c r="P590" s="1">
        <f t="shared" si="4"/>
        <v>0</v>
      </c>
    </row>
    <row r="591" spans="2:16" x14ac:dyDescent="0.35">
      <c r="B591" s="3">
        <v>44313</v>
      </c>
      <c r="C591" s="4">
        <v>584</v>
      </c>
      <c r="D591" s="4"/>
      <c r="E591" s="1">
        <v>3.1816166578086955E-3</v>
      </c>
      <c r="F591" s="1">
        <v>3181.6166578086559</v>
      </c>
      <c r="G591" s="47">
        <v>1184.4291187938022</v>
      </c>
      <c r="H591" s="4">
        <f t="shared" si="1"/>
        <v>62775.466210226063</v>
      </c>
      <c r="J591" s="1" cm="1">
        <f t="array" ref="J591">AVERAGE(IF(F42:F591&lt;(-1*H591),F42:F591))</f>
        <v>-79668.604087076266</v>
      </c>
      <c r="L591" s="1">
        <f t="shared" si="0"/>
        <v>3181.6166578086954</v>
      </c>
      <c r="M591" s="1">
        <f t="shared" si="2"/>
        <v>-3181.6166578086954</v>
      </c>
      <c r="N591" s="1">
        <f t="shared" si="3"/>
        <v>0</v>
      </c>
      <c r="P591" s="1">
        <f t="shared" si="4"/>
        <v>0</v>
      </c>
    </row>
    <row r="592" spans="2:16" x14ac:dyDescent="0.35">
      <c r="B592" s="3">
        <v>44314</v>
      </c>
      <c r="C592" s="4">
        <v>585</v>
      </c>
      <c r="D592" s="4"/>
      <c r="E592" s="1">
        <v>8.5398889615999809E-3</v>
      </c>
      <c r="F592" s="1">
        <v>8539.8889616000233</v>
      </c>
      <c r="G592" s="47">
        <v>-3319.8033270625219</v>
      </c>
      <c r="H592" s="4">
        <f t="shared" si="1"/>
        <v>62775.466210226063</v>
      </c>
      <c r="J592" s="1" cm="1">
        <f t="array" ref="J592">AVERAGE(IF(F43:F592&lt;(-1*H592),F43:F592))</f>
        <v>-79668.604087076266</v>
      </c>
      <c r="L592" s="1">
        <f t="shared" si="0"/>
        <v>8539.8889615999815</v>
      </c>
      <c r="M592" s="1">
        <f t="shared" si="2"/>
        <v>-8539.8889615999815</v>
      </c>
      <c r="N592" s="1">
        <f t="shared" si="3"/>
        <v>0</v>
      </c>
      <c r="P592" s="1">
        <f t="shared" si="4"/>
        <v>0</v>
      </c>
    </row>
    <row r="593" spans="2:16" x14ac:dyDescent="0.35">
      <c r="B593" s="3">
        <v>44315</v>
      </c>
      <c r="C593" s="4">
        <v>586</v>
      </c>
      <c r="D593" s="4"/>
      <c r="E593" s="1">
        <v>1.0159004722208767E-3</v>
      </c>
      <c r="F593" s="1">
        <v>1015.9004722208483</v>
      </c>
      <c r="G593" s="47">
        <v>-12468.503587428095</v>
      </c>
      <c r="H593" s="4">
        <f t="shared" si="1"/>
        <v>62775.466210226063</v>
      </c>
      <c r="J593" s="1" cm="1">
        <f t="array" ref="J593">AVERAGE(IF(F44:F593&lt;(-1*H593),F44:F593))</f>
        <v>-79668.604087076266</v>
      </c>
      <c r="L593" s="1">
        <f t="shared" si="0"/>
        <v>1015.9004722208767</v>
      </c>
      <c r="M593" s="1">
        <f t="shared" si="2"/>
        <v>-1015.9004722208767</v>
      </c>
      <c r="N593" s="1">
        <f t="shared" si="3"/>
        <v>0</v>
      </c>
      <c r="P593" s="1">
        <f t="shared" si="4"/>
        <v>0</v>
      </c>
    </row>
    <row r="594" spans="2:16" x14ac:dyDescent="0.35">
      <c r="B594" s="3">
        <v>44316</v>
      </c>
      <c r="C594" s="4">
        <v>587</v>
      </c>
      <c r="D594" s="4"/>
      <c r="E594" s="1">
        <v>2.9882438253292375E-3</v>
      </c>
      <c r="F594" s="1">
        <v>2988.2438253292348</v>
      </c>
      <c r="G594" s="47">
        <v>2605.5514310281187</v>
      </c>
      <c r="H594" s="4">
        <f t="shared" si="1"/>
        <v>62775.466210226063</v>
      </c>
      <c r="J594" s="1" cm="1">
        <f t="array" ref="J594">AVERAGE(IF(F45:F594&lt;(-1*H594),F45:F594))</f>
        <v>-79668.604087076266</v>
      </c>
      <c r="L594" s="1">
        <f t="shared" si="0"/>
        <v>2988.2438253292376</v>
      </c>
      <c r="M594" s="1">
        <f t="shared" si="2"/>
        <v>-2988.2438253292376</v>
      </c>
      <c r="N594" s="1">
        <f t="shared" si="3"/>
        <v>0</v>
      </c>
      <c r="P594" s="1">
        <f t="shared" si="4"/>
        <v>0</v>
      </c>
    </row>
    <row r="595" spans="2:16" x14ac:dyDescent="0.35">
      <c r="B595" s="3">
        <v>44319</v>
      </c>
      <c r="C595" s="4">
        <v>588</v>
      </c>
      <c r="D595" s="4"/>
      <c r="E595" s="1">
        <v>1.9276209639956057E-3</v>
      </c>
      <c r="F595" s="1">
        <v>1927.6209639955778</v>
      </c>
      <c r="G595" s="47">
        <v>10787.014418575973</v>
      </c>
      <c r="H595" s="4">
        <f t="shared" si="1"/>
        <v>62775.466210226063</v>
      </c>
      <c r="J595" s="1" cm="1">
        <f t="array" ref="J595">AVERAGE(IF(F46:F595&lt;(-1*H595),F46:F595))</f>
        <v>-79668.604087076266</v>
      </c>
      <c r="L595" s="1">
        <f t="shared" si="0"/>
        <v>1927.6209639956057</v>
      </c>
      <c r="M595" s="1">
        <f t="shared" si="2"/>
        <v>-1927.6209639956057</v>
      </c>
      <c r="N595" s="1">
        <f t="shared" si="3"/>
        <v>0</v>
      </c>
      <c r="P595" s="1">
        <f t="shared" si="4"/>
        <v>0</v>
      </c>
    </row>
    <row r="596" spans="2:16" x14ac:dyDescent="0.35">
      <c r="B596" s="3">
        <v>44320</v>
      </c>
      <c r="C596" s="4">
        <v>589</v>
      </c>
      <c r="D596" s="4"/>
      <c r="E596" s="1">
        <v>1.630918200380585E-3</v>
      </c>
      <c r="F596" s="1">
        <v>1630.9182003806345</v>
      </c>
      <c r="G596" s="47">
        <v>-2144.446916808713</v>
      </c>
      <c r="H596" s="4">
        <f t="shared" si="1"/>
        <v>62775.466210226063</v>
      </c>
      <c r="J596" s="1" cm="1">
        <f t="array" ref="J596">AVERAGE(IF(F47:F596&lt;(-1*H596),F47:F596))</f>
        <v>-79668.604087076266</v>
      </c>
      <c r="L596" s="1">
        <f t="shared" si="0"/>
        <v>1630.9182003805849</v>
      </c>
      <c r="M596" s="1">
        <f t="shared" si="2"/>
        <v>-1630.9182003805849</v>
      </c>
      <c r="N596" s="1">
        <f t="shared" si="3"/>
        <v>0</v>
      </c>
      <c r="P596" s="1">
        <f t="shared" si="4"/>
        <v>0</v>
      </c>
    </row>
    <row r="597" spans="2:16" x14ac:dyDescent="0.35">
      <c r="B597" s="3">
        <v>44321</v>
      </c>
      <c r="C597" s="4">
        <v>590</v>
      </c>
      <c r="D597" s="4"/>
      <c r="E597" s="1">
        <v>1.5980990793511327E-2</v>
      </c>
      <c r="F597" s="1">
        <v>15980.990793511271</v>
      </c>
      <c r="G597" s="47">
        <v>14248.879439172097</v>
      </c>
      <c r="H597" s="4">
        <f t="shared" si="1"/>
        <v>62775.466210226063</v>
      </c>
      <c r="J597" s="1" cm="1">
        <f t="array" ref="J597">AVERAGE(IF(F48:F597&lt;(-1*H597),F48:F597))</f>
        <v>-79668.604087076266</v>
      </c>
      <c r="L597" s="1">
        <f t="shared" si="0"/>
        <v>15980.990793511326</v>
      </c>
      <c r="M597" s="1">
        <f t="shared" si="2"/>
        <v>-15980.990793511326</v>
      </c>
      <c r="N597" s="1">
        <f t="shared" si="3"/>
        <v>0</v>
      </c>
      <c r="P597" s="1">
        <f t="shared" si="4"/>
        <v>0</v>
      </c>
    </row>
    <row r="598" spans="2:16" x14ac:dyDescent="0.35">
      <c r="B598" s="3">
        <v>44322</v>
      </c>
      <c r="C598" s="4">
        <v>591</v>
      </c>
      <c r="D598" s="4"/>
      <c r="E598" s="1">
        <v>-1.7606502176173218E-2</v>
      </c>
      <c r="F598" s="1">
        <v>-17606.502176173264</v>
      </c>
      <c r="G598" s="47">
        <v>-1101.3460848702916</v>
      </c>
      <c r="H598" s="4">
        <f t="shared" si="1"/>
        <v>62775.466210226063</v>
      </c>
      <c r="J598" s="1" cm="1">
        <f t="array" ref="J598">AVERAGE(IF(F49:F598&lt;(-1*H598),F49:F598))</f>
        <v>-79668.604087076266</v>
      </c>
      <c r="L598" s="1">
        <f t="shared" si="0"/>
        <v>-17606.502176173217</v>
      </c>
      <c r="M598" s="1">
        <f t="shared" si="2"/>
        <v>17606.502176173217</v>
      </c>
      <c r="N598" s="1">
        <f t="shared" si="3"/>
        <v>0</v>
      </c>
      <c r="P598" s="1">
        <f t="shared" si="4"/>
        <v>0</v>
      </c>
    </row>
    <row r="599" spans="2:16" x14ac:dyDescent="0.35">
      <c r="B599" s="3">
        <v>44323</v>
      </c>
      <c r="C599" s="4">
        <v>592</v>
      </c>
      <c r="D599" s="4"/>
      <c r="E599" s="1">
        <v>1.3628067689009189E-2</v>
      </c>
      <c r="F599" s="1">
        <v>13628.067689009244</v>
      </c>
      <c r="G599" s="47">
        <v>5818.4171488564489</v>
      </c>
      <c r="H599" s="4">
        <f t="shared" si="1"/>
        <v>62775.466210226063</v>
      </c>
      <c r="J599" s="1" cm="1">
        <f t="array" ref="J599">AVERAGE(IF(F50:F599&lt;(-1*H599),F50:F599))</f>
        <v>-79668.604087076266</v>
      </c>
      <c r="L599" s="1">
        <f t="shared" si="0"/>
        <v>13628.067689009189</v>
      </c>
      <c r="M599" s="1">
        <f t="shared" si="2"/>
        <v>-13628.067689009189</v>
      </c>
      <c r="N599" s="1">
        <f t="shared" si="3"/>
        <v>0</v>
      </c>
      <c r="P599" s="1">
        <f t="shared" si="4"/>
        <v>0</v>
      </c>
    </row>
    <row r="600" spans="2:16" x14ac:dyDescent="0.35">
      <c r="B600" s="3">
        <v>44326</v>
      </c>
      <c r="C600" s="4">
        <v>593</v>
      </c>
      <c r="D600" s="4"/>
      <c r="E600" s="1">
        <v>-5.8008264395438304E-3</v>
      </c>
      <c r="F600" s="1">
        <v>-5800.82643954386</v>
      </c>
      <c r="G600" s="47">
        <v>8193.995376102097</v>
      </c>
      <c r="H600" s="4">
        <f t="shared" si="1"/>
        <v>62775.466210226063</v>
      </c>
      <c r="J600" s="1" cm="1">
        <f t="array" ref="J600">AVERAGE(IF(F51:F600&lt;(-1*H600),F51:F600))</f>
        <v>-79668.604087076266</v>
      </c>
      <c r="L600" s="1">
        <f t="shared" si="0"/>
        <v>-5800.82643954383</v>
      </c>
      <c r="M600" s="1">
        <f t="shared" si="2"/>
        <v>5800.82643954383</v>
      </c>
      <c r="N600" s="1">
        <f t="shared" si="3"/>
        <v>0</v>
      </c>
      <c r="P600" s="1">
        <f t="shared" si="4"/>
        <v>0</v>
      </c>
    </row>
    <row r="601" spans="2:16" x14ac:dyDescent="0.35">
      <c r="B601" s="3">
        <v>44327</v>
      </c>
      <c r="C601" s="4">
        <v>594</v>
      </c>
      <c r="D601" s="4"/>
      <c r="E601" s="1">
        <v>2.0729577764703223E-3</v>
      </c>
      <c r="F601" s="1">
        <v>2072.9577764703427</v>
      </c>
      <c r="G601" s="47">
        <v>12825.906778235929</v>
      </c>
      <c r="H601" s="4">
        <f t="shared" si="1"/>
        <v>62775.466210226063</v>
      </c>
      <c r="J601" s="1" cm="1">
        <f t="array" ref="J601">AVERAGE(IF(F52:F601&lt;(-1*H601),F52:F601))</f>
        <v>-79668.604087076266</v>
      </c>
      <c r="L601" s="1">
        <f t="shared" si="0"/>
        <v>2072.9577764703222</v>
      </c>
      <c r="M601" s="1">
        <f t="shared" si="2"/>
        <v>-2072.9577764703222</v>
      </c>
      <c r="N601" s="1">
        <f t="shared" si="3"/>
        <v>0</v>
      </c>
      <c r="P601" s="1">
        <f t="shared" si="4"/>
        <v>0</v>
      </c>
    </row>
    <row r="602" spans="2:16" x14ac:dyDescent="0.35">
      <c r="B602" s="3">
        <v>44328</v>
      </c>
      <c r="C602" s="4">
        <v>595</v>
      </c>
      <c r="D602" s="4"/>
      <c r="E602" s="1">
        <v>-1.3393791315450914E-2</v>
      </c>
      <c r="F602" s="1">
        <v>-13393.791315450915</v>
      </c>
      <c r="G602" s="47">
        <v>-18320.869407400722</v>
      </c>
      <c r="H602" s="4">
        <f t="shared" si="1"/>
        <v>62775.466210226063</v>
      </c>
      <c r="J602" s="1" cm="1">
        <f t="array" ref="J602">AVERAGE(IF(F53:F602&lt;(-1*H602),F53:F602))</f>
        <v>-79668.604087076266</v>
      </c>
      <c r="L602" s="1">
        <f t="shared" si="0"/>
        <v>-13393.791315450913</v>
      </c>
      <c r="M602" s="1">
        <f t="shared" si="2"/>
        <v>13393.791315450913</v>
      </c>
      <c r="N602" s="1">
        <f t="shared" si="3"/>
        <v>0</v>
      </c>
      <c r="P602" s="1">
        <f t="shared" si="4"/>
        <v>0</v>
      </c>
    </row>
    <row r="603" spans="2:16" x14ac:dyDescent="0.35">
      <c r="B603" s="3">
        <v>44329</v>
      </c>
      <c r="C603" s="4">
        <v>596</v>
      </c>
      <c r="D603" s="4"/>
      <c r="E603" s="1">
        <v>6.8728412514592035E-3</v>
      </c>
      <c r="F603" s="1">
        <v>6872.8412514592055</v>
      </c>
      <c r="G603" s="47">
        <v>8059.0192228851674</v>
      </c>
      <c r="H603" s="4">
        <f t="shared" si="1"/>
        <v>62775.466210226063</v>
      </c>
      <c r="J603" s="1" cm="1">
        <f t="array" ref="J603">AVERAGE(IF(F54:F603&lt;(-1*H603),F54:F603))</f>
        <v>-79668.604087076266</v>
      </c>
      <c r="L603" s="1">
        <f t="shared" si="0"/>
        <v>6872.8412514592037</v>
      </c>
      <c r="M603" s="1">
        <f t="shared" si="2"/>
        <v>-6872.8412514592037</v>
      </c>
      <c r="N603" s="1">
        <f t="shared" si="3"/>
        <v>0</v>
      </c>
      <c r="P603" s="1">
        <f t="shared" si="4"/>
        <v>0</v>
      </c>
    </row>
    <row r="604" spans="2:16" x14ac:dyDescent="0.35">
      <c r="B604" s="3">
        <v>44330</v>
      </c>
      <c r="C604" s="4">
        <v>597</v>
      </c>
      <c r="D604" s="4"/>
      <c r="E604" s="1">
        <v>1.6043911795679544E-2</v>
      </c>
      <c r="F604" s="1">
        <v>16043.911795679596</v>
      </c>
      <c r="G604" s="47">
        <v>2635.3241882846705</v>
      </c>
      <c r="H604" s="4">
        <f t="shared" si="1"/>
        <v>62775.466210226063</v>
      </c>
      <c r="J604" s="1" cm="1">
        <f t="array" ref="J604">AVERAGE(IF(F55:F604&lt;(-1*H604),F55:F604))</f>
        <v>-79668.604087076266</v>
      </c>
      <c r="L604" s="1">
        <f t="shared" si="0"/>
        <v>16043.911795679544</v>
      </c>
      <c r="M604" s="1">
        <f t="shared" si="2"/>
        <v>-16043.911795679544</v>
      </c>
      <c r="N604" s="1">
        <f t="shared" si="3"/>
        <v>0</v>
      </c>
      <c r="P604" s="1">
        <f t="shared" si="4"/>
        <v>0</v>
      </c>
    </row>
    <row r="605" spans="2:16" x14ac:dyDescent="0.35">
      <c r="B605" s="3">
        <v>44333</v>
      </c>
      <c r="C605" s="4">
        <v>598</v>
      </c>
      <c r="D605" s="4"/>
      <c r="E605" s="1">
        <v>1.2521356330264593E-2</v>
      </c>
      <c r="F605" s="1">
        <v>12521.356330264593</v>
      </c>
      <c r="G605" s="47">
        <v>14638.944341384829</v>
      </c>
      <c r="H605" s="4">
        <f t="shared" si="1"/>
        <v>62775.466210226063</v>
      </c>
      <c r="J605" s="1" cm="1">
        <f t="array" ref="J605">AVERAGE(IF(F56:F605&lt;(-1*H605),F56:F605))</f>
        <v>-79668.604087076266</v>
      </c>
      <c r="L605" s="1">
        <f t="shared" si="0"/>
        <v>12521.356330264593</v>
      </c>
      <c r="M605" s="1">
        <f t="shared" si="2"/>
        <v>-12521.356330264593</v>
      </c>
      <c r="N605" s="1">
        <f t="shared" si="3"/>
        <v>0</v>
      </c>
      <c r="P605" s="1">
        <f t="shared" si="4"/>
        <v>0</v>
      </c>
    </row>
    <row r="606" spans="2:16" x14ac:dyDescent="0.35">
      <c r="B606" s="3">
        <v>44334</v>
      </c>
      <c r="C606" s="4">
        <v>599</v>
      </c>
      <c r="D606" s="4"/>
      <c r="E606" s="1">
        <v>7.6328205266361256E-3</v>
      </c>
      <c r="F606" s="1">
        <v>7632.8205266360892</v>
      </c>
      <c r="G606" s="47">
        <v>11504.094647438467</v>
      </c>
      <c r="H606" s="4">
        <f t="shared" si="1"/>
        <v>62775.466210226063</v>
      </c>
      <c r="J606" s="1" cm="1">
        <f t="array" ref="J606">AVERAGE(IF(F57:F606&lt;(-1*H606),F57:F606))</f>
        <v>-79668.604087076266</v>
      </c>
      <c r="L606" s="1">
        <f t="shared" si="0"/>
        <v>7632.8205266361256</v>
      </c>
      <c r="M606" s="1">
        <f t="shared" si="2"/>
        <v>-7632.8205266361256</v>
      </c>
      <c r="N606" s="1">
        <f t="shared" si="3"/>
        <v>0</v>
      </c>
      <c r="P606" s="1">
        <f t="shared" si="4"/>
        <v>0</v>
      </c>
    </row>
    <row r="607" spans="2:16" x14ac:dyDescent="0.35">
      <c r="B607" s="3">
        <v>44335</v>
      </c>
      <c r="C607" s="4">
        <v>600</v>
      </c>
      <c r="D607" s="4"/>
      <c r="E607" s="1">
        <v>1.8662603192839177E-3</v>
      </c>
      <c r="F607" s="1">
        <v>1866.2603192839306</v>
      </c>
      <c r="G607" s="47">
        <v>-10043.9194677249</v>
      </c>
      <c r="H607" s="4">
        <f t="shared" si="1"/>
        <v>62775.466210226063</v>
      </c>
      <c r="J607" s="1" cm="1">
        <f t="array" ref="J607">AVERAGE(IF(F58:F607&lt;(-1*H607),F58:F607))</f>
        <v>-79668.604087076266</v>
      </c>
      <c r="L607" s="1">
        <f t="shared" si="0"/>
        <v>1866.2603192839176</v>
      </c>
      <c r="M607" s="1">
        <f t="shared" si="2"/>
        <v>-1866.2603192839176</v>
      </c>
      <c r="N607" s="1">
        <f t="shared" si="3"/>
        <v>0</v>
      </c>
      <c r="P607" s="1">
        <f t="shared" si="4"/>
        <v>0</v>
      </c>
    </row>
    <row r="608" spans="2:16" x14ac:dyDescent="0.35">
      <c r="B608" s="3">
        <v>44336</v>
      </c>
      <c r="C608" s="4">
        <v>601</v>
      </c>
      <c r="D608" s="4"/>
      <c r="E608" s="1">
        <v>9.6765133385495611E-3</v>
      </c>
      <c r="F608" s="1">
        <v>9676.5133385495283</v>
      </c>
      <c r="G608" s="47">
        <v>-364.91708366813378</v>
      </c>
      <c r="H608" s="4">
        <f t="shared" si="1"/>
        <v>62775.466210226063</v>
      </c>
      <c r="J608" s="1" cm="1">
        <f t="array" ref="J608">AVERAGE(IF(F59:F608&lt;(-1*H608),F59:F608))</f>
        <v>-79668.604087076266</v>
      </c>
      <c r="L608" s="1">
        <f t="shared" si="0"/>
        <v>9676.513338549561</v>
      </c>
      <c r="M608" s="1">
        <f t="shared" si="2"/>
        <v>-9676.513338549561</v>
      </c>
      <c r="N608" s="1">
        <f t="shared" si="3"/>
        <v>0</v>
      </c>
      <c r="P608" s="1">
        <f t="shared" si="4"/>
        <v>0</v>
      </c>
    </row>
    <row r="609" spans="2:16" x14ac:dyDescent="0.35">
      <c r="B609" s="3">
        <v>44337</v>
      </c>
      <c r="C609" s="4">
        <v>602</v>
      </c>
      <c r="D609" s="4"/>
      <c r="E609" s="1">
        <v>-3.0561098308943086E-3</v>
      </c>
      <c r="F609" s="1">
        <v>-3056.1098308942746</v>
      </c>
      <c r="G609" s="47">
        <v>-3488.2280746250217</v>
      </c>
      <c r="H609" s="4">
        <f t="shared" si="1"/>
        <v>62775.466210226063</v>
      </c>
      <c r="J609" s="1" cm="1">
        <f t="array" ref="J609">AVERAGE(IF(F60:F609&lt;(-1*H609),F60:F609))</f>
        <v>-79668.604087076266</v>
      </c>
      <c r="L609" s="1">
        <f t="shared" si="0"/>
        <v>-3056.1098308943087</v>
      </c>
      <c r="M609" s="1">
        <f t="shared" si="2"/>
        <v>3056.1098308943087</v>
      </c>
      <c r="N609" s="1">
        <f t="shared" si="3"/>
        <v>0</v>
      </c>
      <c r="P609" s="1">
        <f t="shared" si="4"/>
        <v>0</v>
      </c>
    </row>
    <row r="610" spans="2:16" x14ac:dyDescent="0.35">
      <c r="B610" s="3">
        <v>44340</v>
      </c>
      <c r="C610" s="4">
        <v>603</v>
      </c>
      <c r="D610" s="4"/>
      <c r="E610" s="1">
        <v>1.665550947238098E-2</v>
      </c>
      <c r="F610" s="1">
        <v>16655.509472380974</v>
      </c>
      <c r="G610" s="47">
        <v>-234.58441652309534</v>
      </c>
      <c r="H610" s="4">
        <f t="shared" si="1"/>
        <v>62775.466210226063</v>
      </c>
      <c r="J610" s="1" cm="1">
        <f t="array" ref="J610">AVERAGE(IF(F61:F610&lt;(-1*H610),F61:F610))</f>
        <v>-79668.604087076266</v>
      </c>
      <c r="L610" s="1">
        <f t="shared" si="0"/>
        <v>16655.509472380982</v>
      </c>
      <c r="M610" s="1">
        <f t="shared" si="2"/>
        <v>-16655.509472380982</v>
      </c>
      <c r="N610" s="1">
        <f t="shared" si="3"/>
        <v>0</v>
      </c>
      <c r="P610" s="1">
        <f t="shared" si="4"/>
        <v>0</v>
      </c>
    </row>
    <row r="611" spans="2:16" x14ac:dyDescent="0.35">
      <c r="B611" s="3">
        <v>44341</v>
      </c>
      <c r="C611" s="4">
        <v>604</v>
      </c>
      <c r="D611" s="4"/>
      <c r="E611" s="1">
        <v>-1.7472698962274616E-2</v>
      </c>
      <c r="F611" s="1">
        <v>-17472.69896227459</v>
      </c>
      <c r="G611" s="47">
        <v>-12106.26303888139</v>
      </c>
      <c r="H611" s="4">
        <f t="shared" si="1"/>
        <v>62775.466210226063</v>
      </c>
      <c r="J611" s="1" cm="1">
        <f t="array" ref="J611">AVERAGE(IF(F62:F611&lt;(-1*H611),F62:F611))</f>
        <v>-79668.604087076266</v>
      </c>
      <c r="L611" s="1">
        <f t="shared" si="0"/>
        <v>-17472.698962274615</v>
      </c>
      <c r="M611" s="1">
        <f t="shared" si="2"/>
        <v>17472.698962274615</v>
      </c>
      <c r="N611" s="1">
        <f t="shared" si="3"/>
        <v>0</v>
      </c>
      <c r="P611" s="1">
        <f t="shared" si="4"/>
        <v>0</v>
      </c>
    </row>
    <row r="612" spans="2:16" x14ac:dyDescent="0.35">
      <c r="B612" s="3">
        <v>44342</v>
      </c>
      <c r="C612" s="4">
        <v>605</v>
      </c>
      <c r="D612" s="4"/>
      <c r="E612" s="1">
        <v>9.8892389752819315E-3</v>
      </c>
      <c r="F612" s="1">
        <v>9889.2389752819436</v>
      </c>
      <c r="G612" s="47">
        <v>-479.88223051490064</v>
      </c>
      <c r="H612" s="4">
        <f t="shared" si="1"/>
        <v>62775.466210226063</v>
      </c>
      <c r="J612" s="1" cm="1">
        <f t="array" ref="J612">AVERAGE(IF(F63:F612&lt;(-1*H612),F63:F612))</f>
        <v>-79668.604087076266</v>
      </c>
      <c r="L612" s="1">
        <f t="shared" si="0"/>
        <v>9889.2389752819308</v>
      </c>
      <c r="M612" s="1">
        <f t="shared" si="2"/>
        <v>-9889.2389752819308</v>
      </c>
      <c r="N612" s="1">
        <f t="shared" si="3"/>
        <v>0</v>
      </c>
      <c r="P612" s="1">
        <f t="shared" si="4"/>
        <v>0</v>
      </c>
    </row>
    <row r="613" spans="2:16" x14ac:dyDescent="0.35">
      <c r="B613" s="3">
        <v>44343</v>
      </c>
      <c r="C613" s="4">
        <v>606</v>
      </c>
      <c r="D613" s="4"/>
      <c r="E613" s="1">
        <v>9.2063675478389565E-3</v>
      </c>
      <c r="F613" s="1">
        <v>9206.3675478389487</v>
      </c>
      <c r="G613" s="47">
        <v>-1879.9369564722181</v>
      </c>
      <c r="H613" s="4">
        <f t="shared" si="1"/>
        <v>62775.466210226063</v>
      </c>
      <c r="J613" s="1" cm="1">
        <f t="array" ref="J613">AVERAGE(IF(F64:F613&lt;(-1*H613),F64:F613))</f>
        <v>-79668.604087076266</v>
      </c>
      <c r="L613" s="1">
        <f t="shared" si="0"/>
        <v>9206.3675478389559</v>
      </c>
      <c r="M613" s="1">
        <f t="shared" si="2"/>
        <v>-9206.3675478389559</v>
      </c>
      <c r="N613" s="1">
        <f t="shared" si="3"/>
        <v>0</v>
      </c>
      <c r="P613" s="1">
        <f t="shared" si="4"/>
        <v>0</v>
      </c>
    </row>
    <row r="614" spans="2:16" x14ac:dyDescent="0.35">
      <c r="B614" s="3">
        <v>44344</v>
      </c>
      <c r="C614" s="4">
        <v>607</v>
      </c>
      <c r="D614" s="4"/>
      <c r="E614" s="1">
        <v>1.1795607910198194E-4</v>
      </c>
      <c r="F614" s="1">
        <v>117.95607910200488</v>
      </c>
      <c r="G614" s="47">
        <v>7278.8064579364827</v>
      </c>
      <c r="H614" s="4">
        <f t="shared" si="1"/>
        <v>62775.466210226063</v>
      </c>
      <c r="J614" s="1" cm="1">
        <f t="array" ref="J614">AVERAGE(IF(F65:F614&lt;(-1*H614),F65:F614))</f>
        <v>-79668.604087076266</v>
      </c>
      <c r="L614" s="1">
        <f t="shared" si="0"/>
        <v>117.95607910198194</v>
      </c>
      <c r="M614" s="1">
        <f t="shared" si="2"/>
        <v>-117.95607910198194</v>
      </c>
      <c r="N614" s="1">
        <f t="shared" si="3"/>
        <v>0</v>
      </c>
      <c r="P614" s="1">
        <f t="shared" si="4"/>
        <v>0</v>
      </c>
    </row>
    <row r="615" spans="2:16" x14ac:dyDescent="0.35">
      <c r="B615" s="3">
        <v>44348</v>
      </c>
      <c r="C615" s="4">
        <v>608</v>
      </c>
      <c r="D615" s="4"/>
      <c r="E615" s="1">
        <v>1.6862335171869251E-2</v>
      </c>
      <c r="F615" s="1">
        <v>16862.335171869257</v>
      </c>
      <c r="G615" s="47">
        <v>10059.695083965084</v>
      </c>
      <c r="H615" s="4">
        <f t="shared" si="1"/>
        <v>62775.466210226063</v>
      </c>
      <c r="J615" s="1" cm="1">
        <f t="array" ref="J615">AVERAGE(IF(F66:F615&lt;(-1*H615),F66:F615))</f>
        <v>-79668.604087076266</v>
      </c>
      <c r="L615" s="1">
        <f t="shared" si="0"/>
        <v>16862.33517186925</v>
      </c>
      <c r="M615" s="1">
        <f t="shared" si="2"/>
        <v>-16862.33517186925</v>
      </c>
      <c r="N615" s="1">
        <f t="shared" si="3"/>
        <v>0</v>
      </c>
      <c r="P615" s="1">
        <f t="shared" si="4"/>
        <v>0</v>
      </c>
    </row>
    <row r="616" spans="2:16" x14ac:dyDescent="0.35">
      <c r="B616" s="3">
        <v>44349</v>
      </c>
      <c r="C616" s="4">
        <v>609</v>
      </c>
      <c r="D616" s="4"/>
      <c r="E616" s="1">
        <v>1.4279770607897067E-2</v>
      </c>
      <c r="F616" s="1">
        <v>14279.77060789708</v>
      </c>
      <c r="G616" s="47">
        <v>-2594.5966549719119</v>
      </c>
      <c r="H616" s="4">
        <f t="shared" si="1"/>
        <v>62775.466210226063</v>
      </c>
      <c r="J616" s="1" cm="1">
        <f t="array" ref="J616">AVERAGE(IF(F67:F616&lt;(-1*H616),F67:F616))</f>
        <v>-79668.604087076266</v>
      </c>
      <c r="L616" s="1">
        <f t="shared" si="0"/>
        <v>14279.770607897066</v>
      </c>
      <c r="M616" s="1">
        <f t="shared" si="2"/>
        <v>-14279.770607897066</v>
      </c>
      <c r="N616" s="1">
        <f t="shared" si="3"/>
        <v>0</v>
      </c>
      <c r="P616" s="1">
        <f t="shared" si="4"/>
        <v>0</v>
      </c>
    </row>
    <row r="617" spans="2:16" x14ac:dyDescent="0.35">
      <c r="B617" s="3">
        <v>44350</v>
      </c>
      <c r="C617" s="4">
        <v>610</v>
      </c>
      <c r="D617" s="4"/>
      <c r="E617" s="1">
        <v>9.8129215988368369E-4</v>
      </c>
      <c r="F617" s="1">
        <v>981.29215988365468</v>
      </c>
      <c r="G617" s="47">
        <v>6406.8275134105443</v>
      </c>
      <c r="H617" s="4">
        <f t="shared" si="1"/>
        <v>62775.466210226063</v>
      </c>
      <c r="J617" s="1" cm="1">
        <f t="array" ref="J617">AVERAGE(IF(F68:F617&lt;(-1*H617),F68:F617))</f>
        <v>-79668.604087076266</v>
      </c>
      <c r="L617" s="1">
        <f t="shared" si="0"/>
        <v>981.29215988368367</v>
      </c>
      <c r="M617" s="1">
        <f t="shared" si="2"/>
        <v>-981.29215988368367</v>
      </c>
      <c r="N617" s="1">
        <f t="shared" si="3"/>
        <v>0</v>
      </c>
      <c r="P617" s="1">
        <f t="shared" si="4"/>
        <v>0</v>
      </c>
    </row>
    <row r="618" spans="2:16" x14ac:dyDescent="0.35">
      <c r="B618" s="3">
        <v>44351</v>
      </c>
      <c r="C618" s="4">
        <v>611</v>
      </c>
      <c r="D618" s="4"/>
      <c r="E618" s="1">
        <v>1.0335528646695178E-2</v>
      </c>
      <c r="F618" s="1">
        <v>10335.528646695195</v>
      </c>
      <c r="G618" s="47">
        <v>2768.43784164627</v>
      </c>
      <c r="H618" s="4">
        <f t="shared" si="1"/>
        <v>62775.466210226063</v>
      </c>
      <c r="J618" s="1" cm="1">
        <f t="array" ref="J618">AVERAGE(IF(F69:F618&lt;(-1*H618),F69:F618))</f>
        <v>-79668.604087076266</v>
      </c>
      <c r="L618" s="1">
        <f t="shared" si="0"/>
        <v>10335.528646695178</v>
      </c>
      <c r="M618" s="1">
        <f t="shared" si="2"/>
        <v>-10335.528646695178</v>
      </c>
      <c r="N618" s="1">
        <f t="shared" si="3"/>
        <v>0</v>
      </c>
      <c r="P618" s="1">
        <f t="shared" si="4"/>
        <v>0</v>
      </c>
    </row>
    <row r="619" spans="2:16" x14ac:dyDescent="0.35">
      <c r="B619" s="3">
        <v>44354</v>
      </c>
      <c r="C619" s="4">
        <v>612</v>
      </c>
      <c r="D619" s="4"/>
      <c r="E619" s="1">
        <v>1.1612204361687471E-3</v>
      </c>
      <c r="F619" s="1">
        <v>1161.2204361687182</v>
      </c>
      <c r="G619" s="47">
        <v>-7086.2838149151903</v>
      </c>
      <c r="H619" s="4">
        <f t="shared" si="1"/>
        <v>62775.466210226063</v>
      </c>
      <c r="J619" s="1" cm="1">
        <f t="array" ref="J619">AVERAGE(IF(F70:F619&lt;(-1*H619),F70:F619))</f>
        <v>-79668.604087076266</v>
      </c>
      <c r="L619" s="1">
        <f t="shared" si="0"/>
        <v>1161.220436168747</v>
      </c>
      <c r="M619" s="1">
        <f t="shared" si="2"/>
        <v>-1161.220436168747</v>
      </c>
      <c r="N619" s="1">
        <f t="shared" si="3"/>
        <v>0</v>
      </c>
      <c r="P619" s="1">
        <f t="shared" si="4"/>
        <v>0</v>
      </c>
    </row>
    <row r="620" spans="2:16" x14ac:dyDescent="0.35">
      <c r="B620" s="3">
        <v>44355</v>
      </c>
      <c r="C620" s="4">
        <v>613</v>
      </c>
      <c r="D620" s="4"/>
      <c r="E620" s="1">
        <v>-3.3592847172237914E-4</v>
      </c>
      <c r="F620" s="1">
        <v>-335.92847172240727</v>
      </c>
      <c r="G620" s="47">
        <v>-4325.2216435375221</v>
      </c>
      <c r="H620" s="4">
        <f t="shared" si="1"/>
        <v>62775.466210226063</v>
      </c>
      <c r="J620" s="1" cm="1">
        <f t="array" ref="J620">AVERAGE(IF(F71:F620&lt;(-1*H620),F71:F620))</f>
        <v>-79668.604087076266</v>
      </c>
      <c r="L620" s="1">
        <f t="shared" si="0"/>
        <v>-335.92847172237913</v>
      </c>
      <c r="M620" s="1">
        <f t="shared" si="2"/>
        <v>335.92847172237913</v>
      </c>
      <c r="N620" s="1">
        <f t="shared" si="3"/>
        <v>0</v>
      </c>
      <c r="P620" s="1">
        <f t="shared" si="4"/>
        <v>0</v>
      </c>
    </row>
    <row r="621" spans="2:16" x14ac:dyDescent="0.35">
      <c r="B621" s="3">
        <v>44356</v>
      </c>
      <c r="C621" s="4">
        <v>614</v>
      </c>
      <c r="D621" s="4"/>
      <c r="E621" s="1">
        <v>9.4814358890901833E-3</v>
      </c>
      <c r="F621" s="1">
        <v>9481.4358890901785</v>
      </c>
      <c r="G621" s="47">
        <v>-2806.3520064659933</v>
      </c>
      <c r="H621" s="4">
        <f t="shared" si="1"/>
        <v>62775.466210226063</v>
      </c>
      <c r="J621" s="1" cm="1">
        <f t="array" ref="J621">AVERAGE(IF(F72:F621&lt;(-1*H621),F72:F621))</f>
        <v>-79668.604087076266</v>
      </c>
      <c r="L621" s="1">
        <f t="shared" ref="L621:L684" si="5">E621*$C$4</f>
        <v>9481.435889090184</v>
      </c>
      <c r="M621" s="1">
        <f t="shared" si="2"/>
        <v>-9481.435889090184</v>
      </c>
      <c r="N621" s="1">
        <f t="shared" si="3"/>
        <v>0</v>
      </c>
      <c r="P621" s="1">
        <f t="shared" si="4"/>
        <v>0</v>
      </c>
    </row>
    <row r="622" spans="2:16" x14ac:dyDescent="0.35">
      <c r="B622" s="3">
        <v>44357</v>
      </c>
      <c r="C622" s="4">
        <v>615</v>
      </c>
      <c r="D622" s="4"/>
      <c r="E622" s="1">
        <v>5.8774009408821895E-3</v>
      </c>
      <c r="F622" s="1">
        <v>5877.4009408821585</v>
      </c>
      <c r="G622" s="47">
        <v>-4551.9741552783353</v>
      </c>
      <c r="H622" s="4">
        <f t="shared" ref="H622:H685" si="6">-LARGE(F73:F622,(1-$C$3)*$C$2)</f>
        <v>62775.466210226063</v>
      </c>
      <c r="J622" s="1" cm="1">
        <f t="array" ref="J622">AVERAGE(IF(F73:F622&lt;(-1*H622),F73:F622))</f>
        <v>-79668.604087076266</v>
      </c>
      <c r="L622" s="1">
        <f t="shared" si="5"/>
        <v>5877.4009408821894</v>
      </c>
      <c r="M622" s="1">
        <f t="shared" ref="M622:M685" si="7">L622*-1</f>
        <v>-5877.4009408821894</v>
      </c>
      <c r="N622" s="1">
        <f t="shared" ref="N622:N685" si="8">IF(M622&gt;H622,1,0)</f>
        <v>0</v>
      </c>
      <c r="P622" s="1">
        <f t="shared" ref="P622:P685" si="9">IF($L622&gt;H622,($L622-J622)^2,0)</f>
        <v>0</v>
      </c>
    </row>
    <row r="623" spans="2:16" x14ac:dyDescent="0.35">
      <c r="B623" s="3">
        <v>44358</v>
      </c>
      <c r="C623" s="4">
        <v>616</v>
      </c>
      <c r="D623" s="4"/>
      <c r="E623" s="1">
        <v>-8.3117093677161635E-3</v>
      </c>
      <c r="F623" s="1">
        <v>-8311.7093677162193</v>
      </c>
      <c r="G623" s="47">
        <v>4811.2262954032267</v>
      </c>
      <c r="H623" s="4">
        <f t="shared" si="6"/>
        <v>62775.466210226063</v>
      </c>
      <c r="J623" s="1" cm="1">
        <f t="array" ref="J623">AVERAGE(IF(F74:F623&lt;(-1*H623),F74:F623))</f>
        <v>-79668.604087076266</v>
      </c>
      <c r="L623" s="1">
        <f t="shared" si="5"/>
        <v>-8311.7093677161629</v>
      </c>
      <c r="M623" s="1">
        <f t="shared" si="7"/>
        <v>8311.7093677161629</v>
      </c>
      <c r="N623" s="1">
        <f t="shared" si="8"/>
        <v>0</v>
      </c>
      <c r="P623" s="1">
        <f t="shared" si="9"/>
        <v>0</v>
      </c>
    </row>
    <row r="624" spans="2:16" x14ac:dyDescent="0.35">
      <c r="B624" s="3">
        <v>44361</v>
      </c>
      <c r="C624" s="4">
        <v>617</v>
      </c>
      <c r="D624" s="4"/>
      <c r="E624" s="1">
        <v>1.2282173137063718E-4</v>
      </c>
      <c r="F624" s="1">
        <v>122.82173137064092</v>
      </c>
      <c r="G624" s="47">
        <v>-13051.320249769296</v>
      </c>
      <c r="H624" s="4">
        <f t="shared" si="6"/>
        <v>62775.466210226063</v>
      </c>
      <c r="J624" s="1" cm="1">
        <f t="array" ref="J624">AVERAGE(IF(F75:F624&lt;(-1*H624),F75:F624))</f>
        <v>-79668.604087076266</v>
      </c>
      <c r="L624" s="1">
        <f t="shared" si="5"/>
        <v>122.82173137063718</v>
      </c>
      <c r="M624" s="1">
        <f t="shared" si="7"/>
        <v>-122.82173137063718</v>
      </c>
      <c r="N624" s="1">
        <f t="shared" si="8"/>
        <v>0</v>
      </c>
      <c r="P624" s="1">
        <f t="shared" si="9"/>
        <v>0</v>
      </c>
    </row>
    <row r="625" spans="2:16" x14ac:dyDescent="0.35">
      <c r="B625" s="3">
        <v>44362</v>
      </c>
      <c r="C625" s="4">
        <v>618</v>
      </c>
      <c r="D625" s="4"/>
      <c r="E625" s="1">
        <v>6.4122857309331801E-4</v>
      </c>
      <c r="F625" s="1">
        <v>641.2285730933072</v>
      </c>
      <c r="G625" s="47">
        <v>-2350.6220107247541</v>
      </c>
      <c r="H625" s="4">
        <f t="shared" si="6"/>
        <v>62775.466210226063</v>
      </c>
      <c r="J625" s="1" cm="1">
        <f t="array" ref="J625">AVERAGE(IF(F76:F625&lt;(-1*H625),F76:F625))</f>
        <v>-79668.604087076266</v>
      </c>
      <c r="L625" s="1">
        <f t="shared" si="5"/>
        <v>641.228573093318</v>
      </c>
      <c r="M625" s="1">
        <f t="shared" si="7"/>
        <v>-641.228573093318</v>
      </c>
      <c r="N625" s="1">
        <f t="shared" si="8"/>
        <v>0</v>
      </c>
      <c r="P625" s="1">
        <f t="shared" si="9"/>
        <v>0</v>
      </c>
    </row>
    <row r="626" spans="2:16" x14ac:dyDescent="0.35">
      <c r="B626" s="3">
        <v>44363</v>
      </c>
      <c r="C626" s="4">
        <v>619</v>
      </c>
      <c r="D626" s="4"/>
      <c r="E626" s="1">
        <v>-1.0442356312046028E-2</v>
      </c>
      <c r="F626" s="1">
        <v>-10442.35631204606</v>
      </c>
      <c r="G626" s="47">
        <v>-19017.235070415809</v>
      </c>
      <c r="H626" s="4">
        <f t="shared" si="6"/>
        <v>62775.466210226063</v>
      </c>
      <c r="J626" s="1" cm="1">
        <f t="array" ref="J626">AVERAGE(IF(F77:F626&lt;(-1*H626),F77:F626))</f>
        <v>-79668.604087076266</v>
      </c>
      <c r="L626" s="1">
        <f t="shared" si="5"/>
        <v>-10442.356312046028</v>
      </c>
      <c r="M626" s="1">
        <f t="shared" si="7"/>
        <v>10442.356312046028</v>
      </c>
      <c r="N626" s="1">
        <f t="shared" si="8"/>
        <v>0</v>
      </c>
      <c r="P626" s="1">
        <f t="shared" si="9"/>
        <v>0</v>
      </c>
    </row>
    <row r="627" spans="2:16" x14ac:dyDescent="0.35">
      <c r="B627" s="3">
        <v>44364</v>
      </c>
      <c r="C627" s="4">
        <v>620</v>
      </c>
      <c r="D627" s="4"/>
      <c r="E627" s="1">
        <v>-7.6778612961792949E-3</v>
      </c>
      <c r="F627" s="1">
        <v>-7677.8612961792387</v>
      </c>
      <c r="G627" s="47">
        <v>-18104.208175561831</v>
      </c>
      <c r="H627" s="4">
        <f t="shared" si="6"/>
        <v>62775.466210226063</v>
      </c>
      <c r="J627" s="1" cm="1">
        <f t="array" ref="J627">AVERAGE(IF(F78:F627&lt;(-1*H627),F78:F627))</f>
        <v>-79668.604087076266</v>
      </c>
      <c r="L627" s="1">
        <f t="shared" si="5"/>
        <v>-7677.8612961792951</v>
      </c>
      <c r="M627" s="1">
        <f t="shared" si="7"/>
        <v>7677.8612961792951</v>
      </c>
      <c r="N627" s="1">
        <f t="shared" si="8"/>
        <v>0</v>
      </c>
      <c r="P627" s="1">
        <f t="shared" si="9"/>
        <v>0</v>
      </c>
    </row>
    <row r="628" spans="2:16" x14ac:dyDescent="0.35">
      <c r="B628" s="3">
        <v>44365</v>
      </c>
      <c r="C628" s="4">
        <v>621</v>
      </c>
      <c r="D628" s="4"/>
      <c r="E628" s="1">
        <v>-1.7372661835283205E-2</v>
      </c>
      <c r="F628" s="1">
        <v>-17372.661835283157</v>
      </c>
      <c r="G628" s="47">
        <v>-8072.3249704430837</v>
      </c>
      <c r="H628" s="4">
        <f t="shared" si="6"/>
        <v>62775.466210226063</v>
      </c>
      <c r="J628" s="1" cm="1">
        <f t="array" ref="J628">AVERAGE(IF(F79:F628&lt;(-1*H628),F79:F628))</f>
        <v>-79668.604087076266</v>
      </c>
      <c r="L628" s="1">
        <f t="shared" si="5"/>
        <v>-17372.661835283205</v>
      </c>
      <c r="M628" s="1">
        <f t="shared" si="7"/>
        <v>17372.661835283205</v>
      </c>
      <c r="N628" s="1">
        <f t="shared" si="8"/>
        <v>0</v>
      </c>
      <c r="P628" s="1">
        <f t="shared" si="9"/>
        <v>0</v>
      </c>
    </row>
    <row r="629" spans="2:16" x14ac:dyDescent="0.35">
      <c r="B629" s="3">
        <v>44368</v>
      </c>
      <c r="C629" s="4">
        <v>622</v>
      </c>
      <c r="D629" s="4"/>
      <c r="E629" s="1">
        <v>4.6294044942321744E-3</v>
      </c>
      <c r="F629" s="1">
        <v>4629.4044942321489</v>
      </c>
      <c r="G629" s="47">
        <v>-2354.4407392166627</v>
      </c>
      <c r="H629" s="4">
        <f t="shared" si="6"/>
        <v>62775.466210226063</v>
      </c>
      <c r="J629" s="1" cm="1">
        <f t="array" ref="J629">AVERAGE(IF(F80:F629&lt;(-1*H629),F80:F629))</f>
        <v>-79668.604087076266</v>
      </c>
      <c r="L629" s="1">
        <f t="shared" si="5"/>
        <v>4629.4044942321743</v>
      </c>
      <c r="M629" s="1">
        <f t="shared" si="7"/>
        <v>-4629.4044942321743</v>
      </c>
      <c r="N629" s="1">
        <f t="shared" si="8"/>
        <v>0</v>
      </c>
      <c r="P629" s="1">
        <f t="shared" si="9"/>
        <v>0</v>
      </c>
    </row>
    <row r="630" spans="2:16" x14ac:dyDescent="0.35">
      <c r="B630" s="3">
        <v>44369</v>
      </c>
      <c r="C630" s="4">
        <v>623</v>
      </c>
      <c r="D630" s="4"/>
      <c r="E630" s="1">
        <v>-4.9411158759079393E-3</v>
      </c>
      <c r="F630" s="1">
        <v>-4941.1158759079408</v>
      </c>
      <c r="G630" s="47">
        <v>-8044.1723050882383</v>
      </c>
      <c r="H630" s="4">
        <f t="shared" si="6"/>
        <v>62775.466210226063</v>
      </c>
      <c r="J630" s="1" cm="1">
        <f t="array" ref="J630">AVERAGE(IF(F81:F630&lt;(-1*H630),F81:F630))</f>
        <v>-79668.604087076266</v>
      </c>
      <c r="L630" s="1">
        <f t="shared" si="5"/>
        <v>-4941.115875907939</v>
      </c>
      <c r="M630" s="1">
        <f t="shared" si="7"/>
        <v>4941.115875907939</v>
      </c>
      <c r="N630" s="1">
        <f t="shared" si="8"/>
        <v>0</v>
      </c>
      <c r="P630" s="1">
        <f t="shared" si="9"/>
        <v>0</v>
      </c>
    </row>
    <row r="631" spans="2:16" x14ac:dyDescent="0.35">
      <c r="B631" s="3">
        <v>44370</v>
      </c>
      <c r="C631" s="4">
        <v>624</v>
      </c>
      <c r="D631" s="4"/>
      <c r="E631" s="1">
        <v>-9.7375488396353911E-3</v>
      </c>
      <c r="F631" s="1">
        <v>-9737.5488396354485</v>
      </c>
      <c r="G631" s="47">
        <v>-10167.058812309784</v>
      </c>
      <c r="H631" s="4">
        <f t="shared" si="6"/>
        <v>62775.466210226063</v>
      </c>
      <c r="J631" s="1" cm="1">
        <f t="array" ref="J631">AVERAGE(IF(F82:F631&lt;(-1*H631),F82:F631))</f>
        <v>-79668.604087076266</v>
      </c>
      <c r="L631" s="1">
        <f t="shared" si="5"/>
        <v>-9737.5488396353903</v>
      </c>
      <c r="M631" s="1">
        <f t="shared" si="7"/>
        <v>9737.5488396353903</v>
      </c>
      <c r="N631" s="1">
        <f t="shared" si="8"/>
        <v>0</v>
      </c>
      <c r="P631" s="1">
        <f t="shared" si="9"/>
        <v>0</v>
      </c>
    </row>
    <row r="632" spans="2:16" x14ac:dyDescent="0.35">
      <c r="B632" s="3">
        <v>44371</v>
      </c>
      <c r="C632" s="4">
        <v>625</v>
      </c>
      <c r="D632" s="4"/>
      <c r="E632" s="1">
        <v>2.2008628922952729E-3</v>
      </c>
      <c r="F632" s="1">
        <v>2200.8628922952339</v>
      </c>
      <c r="G632" s="47">
        <v>-5989.2106248913778</v>
      </c>
      <c r="H632" s="4">
        <f t="shared" si="6"/>
        <v>62775.466210226063</v>
      </c>
      <c r="J632" s="1" cm="1">
        <f t="array" ref="J632">AVERAGE(IF(F83:F632&lt;(-1*H632),F83:F632))</f>
        <v>-79668.604087076266</v>
      </c>
      <c r="L632" s="1">
        <f t="shared" si="5"/>
        <v>2200.862892295273</v>
      </c>
      <c r="M632" s="1">
        <f t="shared" si="7"/>
        <v>-2200.862892295273</v>
      </c>
      <c r="N632" s="1">
        <f t="shared" si="8"/>
        <v>0</v>
      </c>
      <c r="P632" s="1">
        <f t="shared" si="9"/>
        <v>0</v>
      </c>
    </row>
    <row r="633" spans="2:16" x14ac:dyDescent="0.35">
      <c r="B633" s="3">
        <v>44372</v>
      </c>
      <c r="C633" s="4">
        <v>626</v>
      </c>
      <c r="D633" s="4"/>
      <c r="E633" s="1">
        <v>6.5776927849977148E-3</v>
      </c>
      <c r="F633" s="1">
        <v>6577.692784997751</v>
      </c>
      <c r="G633" s="47">
        <v>1816.9382186508601</v>
      </c>
      <c r="H633" s="4">
        <f t="shared" si="6"/>
        <v>62775.466210226063</v>
      </c>
      <c r="J633" s="1" cm="1">
        <f t="array" ref="J633">AVERAGE(IF(F84:F633&lt;(-1*H633),F84:F633))</f>
        <v>-79668.604087076266</v>
      </c>
      <c r="L633" s="1">
        <f t="shared" si="5"/>
        <v>6577.6927849977146</v>
      </c>
      <c r="M633" s="1">
        <f t="shared" si="7"/>
        <v>-6577.6927849977146</v>
      </c>
      <c r="N633" s="1">
        <f t="shared" si="8"/>
        <v>0</v>
      </c>
      <c r="P633" s="1">
        <f t="shared" si="9"/>
        <v>0</v>
      </c>
    </row>
    <row r="634" spans="2:16" x14ac:dyDescent="0.35">
      <c r="B634" s="3">
        <v>44375</v>
      </c>
      <c r="C634" s="4">
        <v>627</v>
      </c>
      <c r="D634" s="4"/>
      <c r="E634" s="1">
        <v>8.7995039699628082E-3</v>
      </c>
      <c r="F634" s="1">
        <v>8799.5039699628251</v>
      </c>
      <c r="G634" s="47">
        <v>-6744.7530030196713</v>
      </c>
      <c r="H634" s="4">
        <f t="shared" si="6"/>
        <v>62775.466210226063</v>
      </c>
      <c r="J634" s="1" cm="1">
        <f t="array" ref="J634">AVERAGE(IF(F85:F634&lt;(-1*H634),F85:F634))</f>
        <v>-79668.604087076266</v>
      </c>
      <c r="L634" s="1">
        <f t="shared" si="5"/>
        <v>8799.5039699628087</v>
      </c>
      <c r="M634" s="1">
        <f t="shared" si="7"/>
        <v>-8799.5039699628087</v>
      </c>
      <c r="N634" s="1">
        <f t="shared" si="8"/>
        <v>0</v>
      </c>
      <c r="P634" s="1">
        <f t="shared" si="9"/>
        <v>0</v>
      </c>
    </row>
    <row r="635" spans="2:16" x14ac:dyDescent="0.35">
      <c r="B635" s="3">
        <v>44376</v>
      </c>
      <c r="C635" s="4">
        <v>628</v>
      </c>
      <c r="D635" s="4"/>
      <c r="E635" s="1">
        <v>3.5749583940649916E-3</v>
      </c>
      <c r="F635" s="1">
        <v>3574.9583940650336</v>
      </c>
      <c r="G635" s="47">
        <v>4718.589478041752</v>
      </c>
      <c r="H635" s="4">
        <f t="shared" si="6"/>
        <v>62775.466210226063</v>
      </c>
      <c r="J635" s="1" cm="1">
        <f t="array" ref="J635">AVERAGE(IF(F86:F635&lt;(-1*H635),F86:F635))</f>
        <v>-79668.604087076266</v>
      </c>
      <c r="L635" s="1">
        <f t="shared" si="5"/>
        <v>3574.9583940649918</v>
      </c>
      <c r="M635" s="1">
        <f t="shared" si="7"/>
        <v>-3574.9583940649918</v>
      </c>
      <c r="N635" s="1">
        <f t="shared" si="8"/>
        <v>0</v>
      </c>
      <c r="P635" s="1">
        <f t="shared" si="9"/>
        <v>0</v>
      </c>
    </row>
    <row r="636" spans="2:16" x14ac:dyDescent="0.35">
      <c r="B636" s="3">
        <v>44377</v>
      </c>
      <c r="C636" s="4">
        <v>629</v>
      </c>
      <c r="D636" s="4"/>
      <c r="E636" s="1">
        <v>6.3442656094785934E-4</v>
      </c>
      <c r="F636" s="1">
        <v>634.42656094790436</v>
      </c>
      <c r="G636" s="47">
        <v>15097.386518697853</v>
      </c>
      <c r="H636" s="4">
        <f t="shared" si="6"/>
        <v>62775.466210226063</v>
      </c>
      <c r="J636" s="1" cm="1">
        <f t="array" ref="J636">AVERAGE(IF(F87:F636&lt;(-1*H636),F87:F636))</f>
        <v>-79668.604087076266</v>
      </c>
      <c r="L636" s="1">
        <f t="shared" si="5"/>
        <v>634.42656094785934</v>
      </c>
      <c r="M636" s="1">
        <f t="shared" si="7"/>
        <v>-634.42656094785934</v>
      </c>
      <c r="N636" s="1">
        <f t="shared" si="8"/>
        <v>0</v>
      </c>
      <c r="P636" s="1">
        <f t="shared" si="9"/>
        <v>0</v>
      </c>
    </row>
    <row r="637" spans="2:16" x14ac:dyDescent="0.35">
      <c r="B637" s="3">
        <v>44378</v>
      </c>
      <c r="C637" s="4">
        <v>630</v>
      </c>
      <c r="D637" s="4"/>
      <c r="E637" s="1">
        <v>5.1988518026728527E-3</v>
      </c>
      <c r="F637" s="1">
        <v>5198.8518026728416</v>
      </c>
      <c r="G637" s="47">
        <v>-9656.516499459156</v>
      </c>
      <c r="H637" s="4">
        <f t="shared" si="6"/>
        <v>62775.466210226063</v>
      </c>
      <c r="J637" s="1" cm="1">
        <f t="array" ref="J637">AVERAGE(IF(F88:F637&lt;(-1*H637),F88:F637))</f>
        <v>-79668.604087076266</v>
      </c>
      <c r="L637" s="1">
        <f t="shared" si="5"/>
        <v>5198.8518026728525</v>
      </c>
      <c r="M637" s="1">
        <f t="shared" si="7"/>
        <v>-5198.8518026728525</v>
      </c>
      <c r="N637" s="1">
        <f t="shared" si="8"/>
        <v>0</v>
      </c>
      <c r="P637" s="1">
        <f t="shared" si="9"/>
        <v>0</v>
      </c>
    </row>
    <row r="638" spans="2:16" x14ac:dyDescent="0.35">
      <c r="B638" s="3">
        <v>44379</v>
      </c>
      <c r="C638" s="4">
        <v>631</v>
      </c>
      <c r="D638" s="4"/>
      <c r="E638" s="1">
        <v>8.1147113784750952E-3</v>
      </c>
      <c r="F638" s="1">
        <v>8114.7113784750691</v>
      </c>
      <c r="G638" s="47">
        <v>4.8481810731995614</v>
      </c>
      <c r="H638" s="4">
        <f t="shared" si="6"/>
        <v>62775.466210226063</v>
      </c>
      <c r="J638" s="1" cm="1">
        <f t="array" ref="J638">AVERAGE(IF(F89:F638&lt;(-1*H638),F89:F638))</f>
        <v>-79668.604087076266</v>
      </c>
      <c r="L638" s="1">
        <f t="shared" si="5"/>
        <v>8114.7113784750954</v>
      </c>
      <c r="M638" s="1">
        <f t="shared" si="7"/>
        <v>-8114.7113784750954</v>
      </c>
      <c r="N638" s="1">
        <f t="shared" si="8"/>
        <v>0</v>
      </c>
      <c r="P638" s="1">
        <f t="shared" si="9"/>
        <v>0</v>
      </c>
    </row>
    <row r="639" spans="2:16" x14ac:dyDescent="0.35">
      <c r="B639" s="3">
        <v>44383</v>
      </c>
      <c r="C639" s="4">
        <v>632</v>
      </c>
      <c r="D639" s="4"/>
      <c r="E639" s="1">
        <v>-1.0300556936359725E-2</v>
      </c>
      <c r="F639" s="1">
        <v>-10300.556936359731</v>
      </c>
      <c r="G639" s="47">
        <v>-7560.3676063495877</v>
      </c>
      <c r="H639" s="4">
        <f t="shared" si="6"/>
        <v>62775.466210226063</v>
      </c>
      <c r="J639" s="1" cm="1">
        <f t="array" ref="J639">AVERAGE(IF(F90:F639&lt;(-1*H639),F90:F639))</f>
        <v>-79668.604087076266</v>
      </c>
      <c r="L639" s="1">
        <f t="shared" si="5"/>
        <v>-10300.556936359724</v>
      </c>
      <c r="M639" s="1">
        <f t="shared" si="7"/>
        <v>10300.556936359724</v>
      </c>
      <c r="N639" s="1">
        <f t="shared" si="8"/>
        <v>0</v>
      </c>
      <c r="P639" s="1">
        <f t="shared" si="9"/>
        <v>0</v>
      </c>
    </row>
    <row r="640" spans="2:16" x14ac:dyDescent="0.35">
      <c r="B640" s="3">
        <v>44384</v>
      </c>
      <c r="C640" s="4">
        <v>633</v>
      </c>
      <c r="D640" s="4"/>
      <c r="E640" s="1">
        <v>-1.264017373351415E-3</v>
      </c>
      <c r="F640" s="1">
        <v>-1264.0173733513802</v>
      </c>
      <c r="G640" s="47">
        <v>10074.69612380925</v>
      </c>
      <c r="H640" s="4">
        <f t="shared" si="6"/>
        <v>62775.466210226063</v>
      </c>
      <c r="J640" s="1" cm="1">
        <f t="array" ref="J640">AVERAGE(IF(F91:F640&lt;(-1*H640),F91:F640))</f>
        <v>-79668.604087076266</v>
      </c>
      <c r="L640" s="1">
        <f t="shared" si="5"/>
        <v>-1264.017373351415</v>
      </c>
      <c r="M640" s="1">
        <f t="shared" si="7"/>
        <v>1264.017373351415</v>
      </c>
      <c r="N640" s="1">
        <f t="shared" si="8"/>
        <v>0</v>
      </c>
      <c r="P640" s="1">
        <f t="shared" si="9"/>
        <v>0</v>
      </c>
    </row>
    <row r="641" spans="2:16" x14ac:dyDescent="0.35">
      <c r="B641" s="3">
        <v>44385</v>
      </c>
      <c r="C641" s="4">
        <v>634</v>
      </c>
      <c r="D641" s="4"/>
      <c r="E641" s="1">
        <v>3.2338232662698294E-3</v>
      </c>
      <c r="F641" s="1">
        <v>3233.823266269872</v>
      </c>
      <c r="G641" s="47">
        <v>-2926.7673960620286</v>
      </c>
      <c r="H641" s="4">
        <f t="shared" si="6"/>
        <v>62775.466210226063</v>
      </c>
      <c r="J641" s="1" cm="1">
        <f t="array" ref="J641">AVERAGE(IF(F92:F641&lt;(-1*H641),F92:F641))</f>
        <v>-79668.604087076266</v>
      </c>
      <c r="L641" s="1">
        <f t="shared" si="5"/>
        <v>3233.8232662698292</v>
      </c>
      <c r="M641" s="1">
        <f t="shared" si="7"/>
        <v>-3233.8232662698292</v>
      </c>
      <c r="N641" s="1">
        <f t="shared" si="8"/>
        <v>0</v>
      </c>
      <c r="P641" s="1">
        <f t="shared" si="9"/>
        <v>0</v>
      </c>
    </row>
    <row r="642" spans="2:16" x14ac:dyDescent="0.35">
      <c r="B642" s="3">
        <v>44386</v>
      </c>
      <c r="C642" s="4">
        <v>635</v>
      </c>
      <c r="D642" s="4"/>
      <c r="E642" s="1">
        <v>1.2034086115173308E-2</v>
      </c>
      <c r="F642" s="1">
        <v>12034.086115173297</v>
      </c>
      <c r="G642" s="47">
        <v>7995.0672409978724</v>
      </c>
      <c r="H642" s="4">
        <f t="shared" si="6"/>
        <v>62775.466210226063</v>
      </c>
      <c r="J642" s="1" cm="1">
        <f t="array" ref="J642">AVERAGE(IF(F93:F642&lt;(-1*H642),F93:F642))</f>
        <v>-79668.604087076266</v>
      </c>
      <c r="L642" s="1">
        <f t="shared" si="5"/>
        <v>12034.086115173308</v>
      </c>
      <c r="M642" s="1">
        <f t="shared" si="7"/>
        <v>-12034.086115173308</v>
      </c>
      <c r="N642" s="1">
        <f t="shared" si="8"/>
        <v>0</v>
      </c>
      <c r="P642" s="1">
        <f t="shared" si="9"/>
        <v>0</v>
      </c>
    </row>
    <row r="643" spans="2:16" x14ac:dyDescent="0.35">
      <c r="B643" s="3">
        <v>44389</v>
      </c>
      <c r="C643" s="4">
        <v>636</v>
      </c>
      <c r="D643" s="4"/>
      <c r="E643" s="1">
        <v>3.4253111421744509E-3</v>
      </c>
      <c r="F643" s="1">
        <v>3425.3111421744106</v>
      </c>
      <c r="G643" s="47">
        <v>-544.62167526716996</v>
      </c>
      <c r="H643" s="4">
        <f t="shared" si="6"/>
        <v>62775.466210226063</v>
      </c>
      <c r="J643" s="1" cm="1">
        <f t="array" ref="J643">AVERAGE(IF(F94:F643&lt;(-1*H643),F94:F643))</f>
        <v>-79668.604087076266</v>
      </c>
      <c r="L643" s="1">
        <f t="shared" si="5"/>
        <v>3425.3111421744511</v>
      </c>
      <c r="M643" s="1">
        <f t="shared" si="7"/>
        <v>-3425.3111421744511</v>
      </c>
      <c r="N643" s="1">
        <f t="shared" si="8"/>
        <v>0</v>
      </c>
      <c r="P643" s="1">
        <f t="shared" si="9"/>
        <v>0</v>
      </c>
    </row>
    <row r="644" spans="2:16" x14ac:dyDescent="0.35">
      <c r="B644" s="3">
        <v>44390</v>
      </c>
      <c r="C644" s="4">
        <v>637</v>
      </c>
      <c r="D644" s="4"/>
      <c r="E644" s="1">
        <v>-4.7964130647321999E-3</v>
      </c>
      <c r="F644" s="1">
        <v>-4796.4130647322163</v>
      </c>
      <c r="G644" s="47">
        <v>-2034.3352958910725</v>
      </c>
      <c r="H644" s="4">
        <f t="shared" si="6"/>
        <v>62775.466210226063</v>
      </c>
      <c r="J644" s="1" cm="1">
        <f t="array" ref="J644">AVERAGE(IF(F95:F644&lt;(-1*H644),F95:F644))</f>
        <v>-79668.604087076266</v>
      </c>
      <c r="L644" s="1">
        <f t="shared" si="5"/>
        <v>-4796.4130647321999</v>
      </c>
      <c r="M644" s="1">
        <f t="shared" si="7"/>
        <v>4796.4130647321999</v>
      </c>
      <c r="N644" s="1">
        <f t="shared" si="8"/>
        <v>0</v>
      </c>
      <c r="P644" s="1">
        <f t="shared" si="9"/>
        <v>0</v>
      </c>
    </row>
    <row r="645" spans="2:16" x14ac:dyDescent="0.35">
      <c r="B645" s="3">
        <v>44391</v>
      </c>
      <c r="C645" s="4">
        <v>638</v>
      </c>
      <c r="D645" s="4"/>
      <c r="E645" s="1">
        <v>9.24683422378513E-3</v>
      </c>
      <c r="F645" s="1">
        <v>9246.8342237850884</v>
      </c>
      <c r="G645" s="47">
        <v>21640.326754234899</v>
      </c>
      <c r="H645" s="4">
        <f t="shared" si="6"/>
        <v>62775.466210226063</v>
      </c>
      <c r="J645" s="1" cm="1">
        <f t="array" ref="J645">AVERAGE(IF(F96:F645&lt;(-1*H645),F96:F645))</f>
        <v>-79668.604087076266</v>
      </c>
      <c r="L645" s="1">
        <f t="shared" si="5"/>
        <v>9246.8342237851302</v>
      </c>
      <c r="M645" s="1">
        <f t="shared" si="7"/>
        <v>-9246.8342237851302</v>
      </c>
      <c r="N645" s="1">
        <f t="shared" si="8"/>
        <v>0</v>
      </c>
      <c r="P645" s="1">
        <f t="shared" si="9"/>
        <v>0</v>
      </c>
    </row>
    <row r="646" spans="2:16" x14ac:dyDescent="0.35">
      <c r="B646" s="3">
        <v>44392</v>
      </c>
      <c r="C646" s="4">
        <v>639</v>
      </c>
      <c r="D646" s="4"/>
      <c r="E646" s="1">
        <v>-1.5318350424824215E-3</v>
      </c>
      <c r="F646" s="1">
        <v>-1531.8350424824748</v>
      </c>
      <c r="G646" s="47">
        <v>-1380.5511191898786</v>
      </c>
      <c r="H646" s="4">
        <f t="shared" si="6"/>
        <v>62775.466210226063</v>
      </c>
      <c r="J646" s="1" cm="1">
        <f t="array" ref="J646">AVERAGE(IF(F97:F646&lt;(-1*H646),F97:F646))</f>
        <v>-79668.604087076266</v>
      </c>
      <c r="L646" s="1">
        <f t="shared" si="5"/>
        <v>-1531.8350424824214</v>
      </c>
      <c r="M646" s="1">
        <f t="shared" si="7"/>
        <v>1531.8350424824214</v>
      </c>
      <c r="N646" s="1">
        <f t="shared" si="8"/>
        <v>0</v>
      </c>
      <c r="P646" s="1">
        <f t="shared" si="9"/>
        <v>0</v>
      </c>
    </row>
    <row r="647" spans="2:16" x14ac:dyDescent="0.35">
      <c r="B647" s="3">
        <v>44393</v>
      </c>
      <c r="C647" s="4">
        <v>640</v>
      </c>
      <c r="D647" s="4"/>
      <c r="E647" s="1">
        <v>-2.6284277501414204E-2</v>
      </c>
      <c r="F647" s="1">
        <v>-26284.277501414181</v>
      </c>
      <c r="G647" s="47">
        <v>-20061.35669009195</v>
      </c>
      <c r="H647" s="4">
        <f t="shared" si="6"/>
        <v>62775.466210226063</v>
      </c>
      <c r="J647" s="1" cm="1">
        <f t="array" ref="J647">AVERAGE(IF(F98:F647&lt;(-1*H647),F98:F647))</f>
        <v>-79668.604087076266</v>
      </c>
      <c r="L647" s="1">
        <f t="shared" si="5"/>
        <v>-26284.277501414203</v>
      </c>
      <c r="M647" s="1">
        <f t="shared" si="7"/>
        <v>26284.277501414203</v>
      </c>
      <c r="N647" s="1">
        <f t="shared" si="8"/>
        <v>0</v>
      </c>
      <c r="P647" s="1">
        <f t="shared" si="9"/>
        <v>0</v>
      </c>
    </row>
    <row r="648" spans="2:16" x14ac:dyDescent="0.35">
      <c r="B648" s="3">
        <v>44396</v>
      </c>
      <c r="C648" s="4">
        <v>641</v>
      </c>
      <c r="D648" s="4"/>
      <c r="E648" s="1">
        <v>-2.2253595861035994E-2</v>
      </c>
      <c r="F648" s="1">
        <v>-22253.595861035981</v>
      </c>
      <c r="G648" s="47">
        <v>-10210.297451436256</v>
      </c>
      <c r="H648" s="4">
        <f t="shared" si="6"/>
        <v>62775.466210226063</v>
      </c>
      <c r="J648" s="1" cm="1">
        <f t="array" ref="J648">AVERAGE(IF(F99:F648&lt;(-1*H648),F99:F648))</f>
        <v>-79668.604087076266</v>
      </c>
      <c r="L648" s="1">
        <f t="shared" si="5"/>
        <v>-22253.595861035992</v>
      </c>
      <c r="M648" s="1">
        <f t="shared" si="7"/>
        <v>22253.595861035992</v>
      </c>
      <c r="N648" s="1">
        <f t="shared" si="8"/>
        <v>0</v>
      </c>
      <c r="P648" s="1">
        <f t="shared" si="9"/>
        <v>0</v>
      </c>
    </row>
    <row r="649" spans="2:16" x14ac:dyDescent="0.35">
      <c r="B649" s="3">
        <v>44397</v>
      </c>
      <c r="C649" s="4">
        <v>642</v>
      </c>
      <c r="D649" s="4"/>
      <c r="E649" s="1">
        <v>2.709529595787857E-3</v>
      </c>
      <c r="F649" s="1">
        <v>2709.5295957878698</v>
      </c>
      <c r="G649" s="47">
        <v>-5347.9986821800721</v>
      </c>
      <c r="H649" s="4">
        <f t="shared" si="6"/>
        <v>62775.466210226063</v>
      </c>
      <c r="J649" s="1" cm="1">
        <f t="array" ref="J649">AVERAGE(IF(F100:F649&lt;(-1*H649),F100:F649))</f>
        <v>-79668.604087076266</v>
      </c>
      <c r="L649" s="1">
        <f t="shared" si="5"/>
        <v>2709.529595787857</v>
      </c>
      <c r="M649" s="1">
        <f t="shared" si="7"/>
        <v>-2709.529595787857</v>
      </c>
      <c r="N649" s="1">
        <f t="shared" si="8"/>
        <v>0</v>
      </c>
      <c r="P649" s="1">
        <f t="shared" si="9"/>
        <v>0</v>
      </c>
    </row>
    <row r="650" spans="2:16" x14ac:dyDescent="0.35">
      <c r="B650" s="3">
        <v>44398</v>
      </c>
      <c r="C650" s="4">
        <v>643</v>
      </c>
      <c r="D650" s="4"/>
      <c r="E650" s="1">
        <v>7.2125992438101631E-3</v>
      </c>
      <c r="F650" s="1">
        <v>7212.5992438101675</v>
      </c>
      <c r="G650" s="47">
        <v>-4771.0963922831252</v>
      </c>
      <c r="H650" s="4">
        <f t="shared" si="6"/>
        <v>62775.466210226063</v>
      </c>
      <c r="J650" s="1" cm="1">
        <f t="array" ref="J650">AVERAGE(IF(F101:F650&lt;(-1*H650),F101:F650))</f>
        <v>-79668.604087076266</v>
      </c>
      <c r="L650" s="1">
        <f t="shared" si="5"/>
        <v>7212.599243810163</v>
      </c>
      <c r="M650" s="1">
        <f t="shared" si="7"/>
        <v>-7212.599243810163</v>
      </c>
      <c r="N650" s="1">
        <f t="shared" si="8"/>
        <v>0</v>
      </c>
      <c r="P650" s="1">
        <f t="shared" si="9"/>
        <v>0</v>
      </c>
    </row>
    <row r="651" spans="2:16" x14ac:dyDescent="0.35">
      <c r="B651" s="3">
        <v>44399</v>
      </c>
      <c r="C651" s="4">
        <v>644</v>
      </c>
      <c r="D651" s="4"/>
      <c r="E651" s="1">
        <v>1.482628530797921E-2</v>
      </c>
      <c r="F651" s="1">
        <v>14826.285307979211</v>
      </c>
      <c r="G651" s="47">
        <v>-23996.001971175523</v>
      </c>
      <c r="H651" s="4">
        <f t="shared" si="6"/>
        <v>62775.466210226063</v>
      </c>
      <c r="J651" s="1" cm="1">
        <f t="array" ref="J651">AVERAGE(IF(F102:F651&lt;(-1*H651),F102:F651))</f>
        <v>-79668.604087076266</v>
      </c>
      <c r="L651" s="1">
        <f t="shared" si="5"/>
        <v>14826.285307979209</v>
      </c>
      <c r="M651" s="1">
        <f t="shared" si="7"/>
        <v>-14826.285307979209</v>
      </c>
      <c r="N651" s="1">
        <f t="shared" si="8"/>
        <v>0</v>
      </c>
      <c r="P651" s="1">
        <f t="shared" si="9"/>
        <v>0</v>
      </c>
    </row>
    <row r="652" spans="2:16" x14ac:dyDescent="0.35">
      <c r="B652" s="3">
        <v>44400</v>
      </c>
      <c r="C652" s="4">
        <v>645</v>
      </c>
      <c r="D652" s="4"/>
      <c r="E652" s="1">
        <v>-9.210992859865352E-3</v>
      </c>
      <c r="F652" s="1">
        <v>-9210.9928598653059</v>
      </c>
      <c r="G652" s="47">
        <v>-10195.758653624271</v>
      </c>
      <c r="H652" s="4">
        <f t="shared" si="6"/>
        <v>62775.466210226063</v>
      </c>
      <c r="J652" s="1" cm="1">
        <f t="array" ref="J652">AVERAGE(IF(F103:F652&lt;(-1*H652),F103:F652))</f>
        <v>-79668.604087076266</v>
      </c>
      <c r="L652" s="1">
        <f t="shared" si="5"/>
        <v>-9210.9928598653514</v>
      </c>
      <c r="M652" s="1">
        <f t="shared" si="7"/>
        <v>9210.9928598653514</v>
      </c>
      <c r="N652" s="1">
        <f t="shared" si="8"/>
        <v>0</v>
      </c>
      <c r="P652" s="1">
        <f t="shared" si="9"/>
        <v>0</v>
      </c>
    </row>
    <row r="653" spans="2:16" x14ac:dyDescent="0.35">
      <c r="B653" s="3">
        <v>44403</v>
      </c>
      <c r="C653" s="4">
        <v>646</v>
      </c>
      <c r="D653" s="4"/>
      <c r="E653" s="1">
        <v>1.3925797720968115E-2</v>
      </c>
      <c r="F653" s="1">
        <v>13925.797720968141</v>
      </c>
      <c r="G653" s="47">
        <v>1719.0878085440131</v>
      </c>
      <c r="H653" s="4">
        <f t="shared" si="6"/>
        <v>62775.466210226063</v>
      </c>
      <c r="J653" s="1" cm="1">
        <f t="array" ref="J653">AVERAGE(IF(F104:F653&lt;(-1*H653),F104:F653))</f>
        <v>-79668.604087076266</v>
      </c>
      <c r="L653" s="1">
        <f t="shared" si="5"/>
        <v>13925.797720968116</v>
      </c>
      <c r="M653" s="1">
        <f t="shared" si="7"/>
        <v>-13925.797720968116</v>
      </c>
      <c r="N653" s="1">
        <f t="shared" si="8"/>
        <v>0</v>
      </c>
      <c r="P653" s="1">
        <f t="shared" si="9"/>
        <v>0</v>
      </c>
    </row>
    <row r="654" spans="2:16" x14ac:dyDescent="0.35">
      <c r="B654" s="3">
        <v>44404</v>
      </c>
      <c r="C654" s="4">
        <v>647</v>
      </c>
      <c r="D654" s="4"/>
      <c r="E654" s="1">
        <v>-4.3268089331134369E-3</v>
      </c>
      <c r="F654" s="1">
        <v>-4326.8089331134688</v>
      </c>
      <c r="G654" s="47">
        <v>1094.2928149108361</v>
      </c>
      <c r="H654" s="4">
        <f t="shared" si="6"/>
        <v>62775.466210226063</v>
      </c>
      <c r="J654" s="1" cm="1">
        <f t="array" ref="J654">AVERAGE(IF(F105:F654&lt;(-1*H654),F105:F654))</f>
        <v>-79668.604087076266</v>
      </c>
      <c r="L654" s="1">
        <f t="shared" si="5"/>
        <v>-4326.808933113437</v>
      </c>
      <c r="M654" s="1">
        <f t="shared" si="7"/>
        <v>4326.808933113437</v>
      </c>
      <c r="N654" s="1">
        <f t="shared" si="8"/>
        <v>0</v>
      </c>
      <c r="P654" s="1">
        <f t="shared" si="9"/>
        <v>0</v>
      </c>
    </row>
    <row r="655" spans="2:16" x14ac:dyDescent="0.35">
      <c r="B655" s="3">
        <v>44405</v>
      </c>
      <c r="C655" s="4">
        <v>648</v>
      </c>
      <c r="D655" s="4"/>
      <c r="E655" s="1">
        <v>-3.3851164377380629E-4</v>
      </c>
      <c r="F655" s="1">
        <v>-338.51164377375972</v>
      </c>
      <c r="G655" s="47">
        <v>2706.461223952665</v>
      </c>
      <c r="H655" s="4">
        <f t="shared" si="6"/>
        <v>62775.466210226063</v>
      </c>
      <c r="J655" s="1" cm="1">
        <f t="array" ref="J655">AVERAGE(IF(F106:F655&lt;(-1*H655),F106:F655))</f>
        <v>-79668.604087076266</v>
      </c>
      <c r="L655" s="1">
        <f t="shared" si="5"/>
        <v>-338.51164377380627</v>
      </c>
      <c r="M655" s="1">
        <f t="shared" si="7"/>
        <v>338.51164377380627</v>
      </c>
      <c r="N655" s="1">
        <f t="shared" si="8"/>
        <v>0</v>
      </c>
      <c r="P655" s="1">
        <f t="shared" si="9"/>
        <v>0</v>
      </c>
    </row>
    <row r="656" spans="2:16" x14ac:dyDescent="0.35">
      <c r="B656" s="3">
        <v>44406</v>
      </c>
      <c r="C656" s="4">
        <v>649</v>
      </c>
      <c r="D656" s="4"/>
      <c r="E656" s="1">
        <v>-5.3344914444943062E-3</v>
      </c>
      <c r="F656" s="1">
        <v>-5334.4914444943424</v>
      </c>
      <c r="G656" s="47">
        <v>24577.392872002842</v>
      </c>
      <c r="H656" s="4">
        <f t="shared" si="6"/>
        <v>62775.466210226063</v>
      </c>
      <c r="J656" s="1" cm="1">
        <f t="array" ref="J656">AVERAGE(IF(F107:F656&lt;(-1*H656),F107:F656))</f>
        <v>-79668.604087076266</v>
      </c>
      <c r="L656" s="1">
        <f t="shared" si="5"/>
        <v>-5334.4914444943061</v>
      </c>
      <c r="M656" s="1">
        <f t="shared" si="7"/>
        <v>5334.4914444943061</v>
      </c>
      <c r="N656" s="1">
        <f t="shared" si="8"/>
        <v>0</v>
      </c>
      <c r="P656" s="1">
        <f t="shared" si="9"/>
        <v>0</v>
      </c>
    </row>
    <row r="657" spans="2:16" x14ac:dyDescent="0.35">
      <c r="B657" s="3">
        <v>44407</v>
      </c>
      <c r="C657" s="4">
        <v>650</v>
      </c>
      <c r="D657" s="4"/>
      <c r="E657" s="1">
        <v>-8.9067670003692631E-3</v>
      </c>
      <c r="F657" s="1">
        <v>-8906.767000369262</v>
      </c>
      <c r="G657" s="47">
        <v>3420.4017111178237</v>
      </c>
      <c r="H657" s="4">
        <f t="shared" si="6"/>
        <v>62775.466210226063</v>
      </c>
      <c r="J657" s="1" cm="1">
        <f t="array" ref="J657">AVERAGE(IF(F108:F657&lt;(-1*H657),F108:F657))</f>
        <v>-79668.604087076266</v>
      </c>
      <c r="L657" s="1">
        <f t="shared" si="5"/>
        <v>-8906.7670003692638</v>
      </c>
      <c r="M657" s="1">
        <f t="shared" si="7"/>
        <v>8906.7670003692638</v>
      </c>
      <c r="N657" s="1">
        <f t="shared" si="8"/>
        <v>0</v>
      </c>
      <c r="P657" s="1">
        <f t="shared" si="9"/>
        <v>0</v>
      </c>
    </row>
    <row r="658" spans="2:16" x14ac:dyDescent="0.35">
      <c r="B658" s="3">
        <v>44410</v>
      </c>
      <c r="C658" s="4">
        <v>651</v>
      </c>
      <c r="D658" s="4"/>
      <c r="E658" s="1">
        <v>7.4734590398025397E-3</v>
      </c>
      <c r="F658" s="1">
        <v>7473.4590398025466</v>
      </c>
      <c r="G658" s="47">
        <v>-3387.7403591250122</v>
      </c>
      <c r="H658" s="4">
        <f t="shared" si="6"/>
        <v>62775.466210226063</v>
      </c>
      <c r="J658" s="1" cm="1">
        <f t="array" ref="J658">AVERAGE(IF(F109:F658&lt;(-1*H658),F109:F658))</f>
        <v>-79668.604087076266</v>
      </c>
      <c r="L658" s="1">
        <f t="shared" si="5"/>
        <v>7473.4590398025393</v>
      </c>
      <c r="M658" s="1">
        <f t="shared" si="7"/>
        <v>-7473.4590398025393</v>
      </c>
      <c r="N658" s="1">
        <f t="shared" si="8"/>
        <v>0</v>
      </c>
      <c r="P658" s="1">
        <f t="shared" si="9"/>
        <v>0</v>
      </c>
    </row>
    <row r="659" spans="2:16" x14ac:dyDescent="0.35">
      <c r="B659" s="3">
        <v>44411</v>
      </c>
      <c r="C659" s="4">
        <v>652</v>
      </c>
      <c r="D659" s="4"/>
      <c r="E659" s="1">
        <v>-9.7783911539470487E-3</v>
      </c>
      <c r="F659" s="1">
        <v>-9778.391153947101</v>
      </c>
      <c r="G659" s="47">
        <v>-1704.5067250280795</v>
      </c>
      <c r="H659" s="4">
        <f t="shared" si="6"/>
        <v>62775.466210226063</v>
      </c>
      <c r="J659" s="1" cm="1">
        <f t="array" ref="J659">AVERAGE(IF(F110:F659&lt;(-1*H659),F110:F659))</f>
        <v>-79668.604087076266</v>
      </c>
      <c r="L659" s="1">
        <f t="shared" si="5"/>
        <v>-9778.3911539470482</v>
      </c>
      <c r="M659" s="1">
        <f t="shared" si="7"/>
        <v>9778.3911539470482</v>
      </c>
      <c r="N659" s="1">
        <f t="shared" si="8"/>
        <v>0</v>
      </c>
      <c r="P659" s="1">
        <f t="shared" si="9"/>
        <v>0</v>
      </c>
    </row>
    <row r="660" spans="2:16" x14ac:dyDescent="0.35">
      <c r="B660" s="3">
        <v>44412</v>
      </c>
      <c r="C660" s="4">
        <v>653</v>
      </c>
      <c r="D660" s="4"/>
      <c r="E660" s="1">
        <v>6.8773730644866983E-4</v>
      </c>
      <c r="F660" s="1">
        <v>687.73730644863099</v>
      </c>
      <c r="G660" s="47">
        <v>-13209.653695064369</v>
      </c>
      <c r="H660" s="4">
        <f t="shared" si="6"/>
        <v>62775.466210226063</v>
      </c>
      <c r="J660" s="1" cm="1">
        <f t="array" ref="J660">AVERAGE(IF(F111:F660&lt;(-1*H660),F111:F660))</f>
        <v>-79668.604087076266</v>
      </c>
      <c r="L660" s="1">
        <f t="shared" si="5"/>
        <v>687.73730644866987</v>
      </c>
      <c r="M660" s="1">
        <f t="shared" si="7"/>
        <v>-687.73730644866987</v>
      </c>
      <c r="N660" s="1">
        <f t="shared" si="8"/>
        <v>0</v>
      </c>
      <c r="P660" s="1">
        <f t="shared" si="9"/>
        <v>0</v>
      </c>
    </row>
    <row r="661" spans="2:16" x14ac:dyDescent="0.35">
      <c r="B661" s="3">
        <v>44413</v>
      </c>
      <c r="C661" s="4">
        <v>654</v>
      </c>
      <c r="D661" s="4"/>
      <c r="E661" s="1">
        <v>-8.3930050525207536E-3</v>
      </c>
      <c r="F661" s="1">
        <v>-8393.0050525207771</v>
      </c>
      <c r="G661" s="47">
        <v>16151.01466965898</v>
      </c>
      <c r="H661" s="4">
        <f t="shared" si="6"/>
        <v>62775.466210226063</v>
      </c>
      <c r="J661" s="1" cm="1">
        <f t="array" ref="J661">AVERAGE(IF(F112:F661&lt;(-1*H661),F112:F661))</f>
        <v>-79668.604087076266</v>
      </c>
      <c r="L661" s="1">
        <f t="shared" si="5"/>
        <v>-8393.0050525207535</v>
      </c>
      <c r="M661" s="1">
        <f t="shared" si="7"/>
        <v>8393.0050525207535</v>
      </c>
      <c r="N661" s="1">
        <f t="shared" si="8"/>
        <v>0</v>
      </c>
      <c r="P661" s="1">
        <f t="shared" si="9"/>
        <v>0</v>
      </c>
    </row>
    <row r="662" spans="2:16" x14ac:dyDescent="0.35">
      <c r="B662" s="3">
        <v>44414</v>
      </c>
      <c r="C662" s="4">
        <v>655</v>
      </c>
      <c r="D662" s="4"/>
      <c r="E662" s="1">
        <v>1.5131278452264791E-2</v>
      </c>
      <c r="F662" s="1">
        <v>15131.278452264844</v>
      </c>
      <c r="G662" s="47">
        <v>2995.5248069615018</v>
      </c>
      <c r="H662" s="4">
        <f t="shared" si="6"/>
        <v>62775.466210226063</v>
      </c>
      <c r="J662" s="1" cm="1">
        <f t="array" ref="J662">AVERAGE(IF(F113:F662&lt;(-1*H662),F113:F662))</f>
        <v>-79668.604087076266</v>
      </c>
      <c r="L662" s="1">
        <f t="shared" si="5"/>
        <v>15131.278452264791</v>
      </c>
      <c r="M662" s="1">
        <f t="shared" si="7"/>
        <v>-15131.278452264791</v>
      </c>
      <c r="N662" s="1">
        <f t="shared" si="8"/>
        <v>0</v>
      </c>
      <c r="P662" s="1">
        <f t="shared" si="9"/>
        <v>0</v>
      </c>
    </row>
    <row r="663" spans="2:16" x14ac:dyDescent="0.35">
      <c r="B663" s="3">
        <v>44417</v>
      </c>
      <c r="C663" s="4">
        <v>656</v>
      </c>
      <c r="D663" s="4"/>
      <c r="E663" s="1">
        <v>-1.6889263840446173E-2</v>
      </c>
      <c r="F663" s="1">
        <v>-16889.263840446132</v>
      </c>
      <c r="G663" s="47">
        <v>6099.2826728264372</v>
      </c>
      <c r="H663" s="4">
        <f t="shared" si="6"/>
        <v>62775.466210226063</v>
      </c>
      <c r="J663" s="1" cm="1">
        <f t="array" ref="J663">AVERAGE(IF(F114:F663&lt;(-1*H663),F114:F663))</f>
        <v>-79668.604087076266</v>
      </c>
      <c r="L663" s="1">
        <f t="shared" si="5"/>
        <v>-16889.263840446172</v>
      </c>
      <c r="M663" s="1">
        <f t="shared" si="7"/>
        <v>16889.263840446172</v>
      </c>
      <c r="N663" s="1">
        <f t="shared" si="8"/>
        <v>0</v>
      </c>
      <c r="P663" s="1">
        <f t="shared" si="9"/>
        <v>0</v>
      </c>
    </row>
    <row r="664" spans="2:16" x14ac:dyDescent="0.35">
      <c r="B664" s="3">
        <v>44418</v>
      </c>
      <c r="C664" s="4">
        <v>657</v>
      </c>
      <c r="D664" s="4"/>
      <c r="E664" s="1">
        <v>-1.6863575731005875E-3</v>
      </c>
      <c r="F664" s="1">
        <v>-1686.3575731005985</v>
      </c>
      <c r="G664" s="47">
        <v>19149.690454298056</v>
      </c>
      <c r="H664" s="4">
        <f t="shared" si="6"/>
        <v>62775.466210226063</v>
      </c>
      <c r="J664" s="1" cm="1">
        <f t="array" ref="J664">AVERAGE(IF(F115:F664&lt;(-1*H664),F115:F664))</f>
        <v>-79668.604087076266</v>
      </c>
      <c r="L664" s="1">
        <f t="shared" si="5"/>
        <v>-1686.3575731005874</v>
      </c>
      <c r="M664" s="1">
        <f t="shared" si="7"/>
        <v>1686.3575731005874</v>
      </c>
      <c r="N664" s="1">
        <f t="shared" si="8"/>
        <v>0</v>
      </c>
      <c r="P664" s="1">
        <f t="shared" si="9"/>
        <v>0</v>
      </c>
    </row>
    <row r="665" spans="2:16" x14ac:dyDescent="0.35">
      <c r="B665" s="3">
        <v>44419</v>
      </c>
      <c r="C665" s="4">
        <v>658</v>
      </c>
      <c r="D665" s="4"/>
      <c r="E665" s="1">
        <v>-4.3913918002507629E-4</v>
      </c>
      <c r="F665" s="1">
        <v>-439.13918002508581</v>
      </c>
      <c r="G665" s="47">
        <v>16715.731496630622</v>
      </c>
      <c r="H665" s="4">
        <f t="shared" si="6"/>
        <v>62775.466210226063</v>
      </c>
      <c r="J665" s="1" cm="1">
        <f t="array" ref="J665">AVERAGE(IF(F116:F665&lt;(-1*H665),F116:F665))</f>
        <v>-79668.604087076266</v>
      </c>
      <c r="L665" s="1">
        <f t="shared" si="5"/>
        <v>-439.13918002507631</v>
      </c>
      <c r="M665" s="1">
        <f t="shared" si="7"/>
        <v>439.13918002507631</v>
      </c>
      <c r="N665" s="1">
        <f t="shared" si="8"/>
        <v>0</v>
      </c>
      <c r="P665" s="1">
        <f t="shared" si="9"/>
        <v>0</v>
      </c>
    </row>
    <row r="666" spans="2:16" x14ac:dyDescent="0.35">
      <c r="B666" s="3">
        <v>44420</v>
      </c>
      <c r="C666" s="4">
        <v>659</v>
      </c>
      <c r="D666" s="4"/>
      <c r="E666" s="1">
        <v>6.1695436038347162E-3</v>
      </c>
      <c r="F666" s="1">
        <v>6169.5436038346961</v>
      </c>
      <c r="G666" s="47">
        <v>-5949.9457137150184</v>
      </c>
      <c r="H666" s="4">
        <f t="shared" si="6"/>
        <v>62775.466210226063</v>
      </c>
      <c r="J666" s="1" cm="1">
        <f t="array" ref="J666">AVERAGE(IF(F117:F666&lt;(-1*H666),F117:F666))</f>
        <v>-79668.604087076266</v>
      </c>
      <c r="L666" s="1">
        <f t="shared" si="5"/>
        <v>6169.5436038347161</v>
      </c>
      <c r="M666" s="1">
        <f t="shared" si="7"/>
        <v>-6169.5436038347161</v>
      </c>
      <c r="N666" s="1">
        <f t="shared" si="8"/>
        <v>0</v>
      </c>
      <c r="P666" s="1">
        <f t="shared" si="9"/>
        <v>0</v>
      </c>
    </row>
    <row r="667" spans="2:16" x14ac:dyDescent="0.35">
      <c r="B667" s="3">
        <v>44421</v>
      </c>
      <c r="C667" s="4">
        <v>660</v>
      </c>
      <c r="D667" s="4"/>
      <c r="E667" s="1">
        <v>-5.0343134994532881E-3</v>
      </c>
      <c r="F667" s="1">
        <v>-5034.3134994532447</v>
      </c>
      <c r="G667" s="47">
        <v>-4407.2239320663821</v>
      </c>
      <c r="H667" s="4">
        <f t="shared" si="6"/>
        <v>62775.466210226063</v>
      </c>
      <c r="J667" s="1" cm="1">
        <f t="array" ref="J667">AVERAGE(IF(F118:F667&lt;(-1*H667),F118:F667))</f>
        <v>-79668.604087076266</v>
      </c>
      <c r="L667" s="1">
        <f t="shared" si="5"/>
        <v>-5034.3134994532884</v>
      </c>
      <c r="M667" s="1">
        <f t="shared" si="7"/>
        <v>5034.3134994532884</v>
      </c>
      <c r="N667" s="1">
        <f t="shared" si="8"/>
        <v>0</v>
      </c>
      <c r="P667" s="1">
        <f t="shared" si="9"/>
        <v>0</v>
      </c>
    </row>
    <row r="668" spans="2:16" x14ac:dyDescent="0.35">
      <c r="B668" s="3">
        <v>44424</v>
      </c>
      <c r="C668" s="4">
        <v>661</v>
      </c>
      <c r="D668" s="4"/>
      <c r="E668" s="1">
        <v>-1.6453368664544991E-3</v>
      </c>
      <c r="F668" s="1">
        <v>-1645.3368664544541</v>
      </c>
      <c r="G668" s="47">
        <v>-11175.708199206971</v>
      </c>
      <c r="H668" s="4">
        <f t="shared" si="6"/>
        <v>62775.466210226063</v>
      </c>
      <c r="J668" s="1" cm="1">
        <f t="array" ref="J668">AVERAGE(IF(F119:F668&lt;(-1*H668),F119:F668))</f>
        <v>-79668.604087076266</v>
      </c>
      <c r="L668" s="1">
        <f t="shared" si="5"/>
        <v>-1645.3368664544992</v>
      </c>
      <c r="M668" s="1">
        <f t="shared" si="7"/>
        <v>1645.3368664544992</v>
      </c>
      <c r="N668" s="1">
        <f t="shared" si="8"/>
        <v>0</v>
      </c>
      <c r="P668" s="1">
        <f t="shared" si="9"/>
        <v>0</v>
      </c>
    </row>
    <row r="669" spans="2:16" x14ac:dyDescent="0.35">
      <c r="B669" s="3">
        <v>44425</v>
      </c>
      <c r="C669" s="4">
        <v>662</v>
      </c>
      <c r="D669" s="4"/>
      <c r="E669" s="1">
        <v>2.7535249603072862E-3</v>
      </c>
      <c r="F669" s="1">
        <v>2753.524960307288</v>
      </c>
      <c r="G669" s="47">
        <v>-6675.5991968183489</v>
      </c>
      <c r="H669" s="4">
        <f t="shared" si="6"/>
        <v>62775.466210226063</v>
      </c>
      <c r="J669" s="1" cm="1">
        <f t="array" ref="J669">AVERAGE(IF(F120:F669&lt;(-1*H669),F120:F669))</f>
        <v>-79668.604087076266</v>
      </c>
      <c r="L669" s="1">
        <f t="shared" si="5"/>
        <v>2753.5249603072862</v>
      </c>
      <c r="M669" s="1">
        <f t="shared" si="7"/>
        <v>-2753.5249603072862</v>
      </c>
      <c r="N669" s="1">
        <f t="shared" si="8"/>
        <v>0</v>
      </c>
      <c r="P669" s="1">
        <f t="shared" si="9"/>
        <v>0</v>
      </c>
    </row>
    <row r="670" spans="2:16" x14ac:dyDescent="0.35">
      <c r="B670" s="3">
        <v>44426</v>
      </c>
      <c r="C670" s="4">
        <v>663</v>
      </c>
      <c r="D670" s="4"/>
      <c r="E670" s="1">
        <v>-1.050023246204857E-2</v>
      </c>
      <c r="F670" s="1">
        <v>-10500.232462048531</v>
      </c>
      <c r="G670" s="47">
        <v>-9299.3201817623212</v>
      </c>
      <c r="H670" s="4">
        <f t="shared" si="6"/>
        <v>62775.466210226063</v>
      </c>
      <c r="J670" s="1" cm="1">
        <f t="array" ref="J670">AVERAGE(IF(F121:F670&lt;(-1*H670),F121:F670))</f>
        <v>-79668.604087076266</v>
      </c>
      <c r="L670" s="1">
        <f t="shared" si="5"/>
        <v>-10500.232462048569</v>
      </c>
      <c r="M670" s="1">
        <f t="shared" si="7"/>
        <v>10500.232462048569</v>
      </c>
      <c r="N670" s="1">
        <f t="shared" si="8"/>
        <v>0</v>
      </c>
      <c r="P670" s="1">
        <f t="shared" si="9"/>
        <v>0</v>
      </c>
    </row>
    <row r="671" spans="2:16" x14ac:dyDescent="0.35">
      <c r="B671" s="3">
        <v>44427</v>
      </c>
      <c r="C671" s="4">
        <v>664</v>
      </c>
      <c r="D671" s="4"/>
      <c r="E671" s="1">
        <v>1.4739383703945234E-2</v>
      </c>
      <c r="F671" s="1">
        <v>14739.383703945205</v>
      </c>
      <c r="G671" s="47">
        <v>-15458.843600444025</v>
      </c>
      <c r="H671" s="4">
        <f t="shared" si="6"/>
        <v>62775.466210226063</v>
      </c>
      <c r="J671" s="1" cm="1">
        <f t="array" ref="J671">AVERAGE(IF(F122:F671&lt;(-1*H671),F122:F671))</f>
        <v>-79668.604087076266</v>
      </c>
      <c r="L671" s="1">
        <f t="shared" si="5"/>
        <v>14739.383703945234</v>
      </c>
      <c r="M671" s="1">
        <f t="shared" si="7"/>
        <v>-14739.383703945234</v>
      </c>
      <c r="N671" s="1">
        <f t="shared" si="8"/>
        <v>0</v>
      </c>
      <c r="P671" s="1">
        <f t="shared" si="9"/>
        <v>0</v>
      </c>
    </row>
    <row r="672" spans="2:16" x14ac:dyDescent="0.35">
      <c r="B672" s="3">
        <v>44428</v>
      </c>
      <c r="C672" s="4">
        <v>665</v>
      </c>
      <c r="D672" s="4"/>
      <c r="E672" s="1">
        <v>1.0462012270718659E-2</v>
      </c>
      <c r="F672" s="1">
        <v>10462.012270718697</v>
      </c>
      <c r="G672" s="47">
        <v>-1856.6860550947113</v>
      </c>
      <c r="H672" s="4">
        <f t="shared" si="6"/>
        <v>62775.466210226063</v>
      </c>
      <c r="J672" s="1" cm="1">
        <f t="array" ref="J672">AVERAGE(IF(F123:F672&lt;(-1*H672),F123:F672))</f>
        <v>-79668.604087076266</v>
      </c>
      <c r="L672" s="1">
        <f t="shared" si="5"/>
        <v>10462.012270718658</v>
      </c>
      <c r="M672" s="1">
        <f t="shared" si="7"/>
        <v>-10462.012270718658</v>
      </c>
      <c r="N672" s="1">
        <f t="shared" si="8"/>
        <v>0</v>
      </c>
      <c r="P672" s="1">
        <f t="shared" si="9"/>
        <v>0</v>
      </c>
    </row>
    <row r="673" spans="2:16" x14ac:dyDescent="0.35">
      <c r="B673" s="3">
        <v>44431</v>
      </c>
      <c r="C673" s="4">
        <v>666</v>
      </c>
      <c r="D673" s="4"/>
      <c r="E673" s="1">
        <v>-3.9045378935127295E-4</v>
      </c>
      <c r="F673" s="1">
        <v>-390.45378935127519</v>
      </c>
      <c r="G673" s="47">
        <v>3687.3650031268085</v>
      </c>
      <c r="H673" s="4">
        <f t="shared" si="6"/>
        <v>62775.466210226063</v>
      </c>
      <c r="J673" s="1" cm="1">
        <f t="array" ref="J673">AVERAGE(IF(F124:F673&lt;(-1*H673),F124:F673))</f>
        <v>-79668.604087076266</v>
      </c>
      <c r="L673" s="1">
        <f t="shared" si="5"/>
        <v>-390.45378935127297</v>
      </c>
      <c r="M673" s="1">
        <f t="shared" si="7"/>
        <v>390.45378935127297</v>
      </c>
      <c r="N673" s="1">
        <f t="shared" si="8"/>
        <v>0</v>
      </c>
      <c r="P673" s="1">
        <f t="shared" si="9"/>
        <v>0</v>
      </c>
    </row>
    <row r="674" spans="2:16" x14ac:dyDescent="0.35">
      <c r="B674" s="3">
        <v>44432</v>
      </c>
      <c r="C674" s="4">
        <v>667</v>
      </c>
      <c r="D674" s="4"/>
      <c r="E674" s="1">
        <v>-2.1609362652926221E-3</v>
      </c>
      <c r="F674" s="1">
        <v>-2160.9362652925774</v>
      </c>
      <c r="G674" s="47">
        <v>3.1541834347090916</v>
      </c>
      <c r="H674" s="4">
        <f t="shared" si="6"/>
        <v>62775.466210226063</v>
      </c>
      <c r="J674" s="1" cm="1">
        <f t="array" ref="J674">AVERAGE(IF(F125:F674&lt;(-1*H674),F125:F674))</f>
        <v>-79668.604087076266</v>
      </c>
      <c r="L674" s="1">
        <f t="shared" si="5"/>
        <v>-2160.936265292622</v>
      </c>
      <c r="M674" s="1">
        <f t="shared" si="7"/>
        <v>2160.936265292622</v>
      </c>
      <c r="N674" s="1">
        <f t="shared" si="8"/>
        <v>0</v>
      </c>
      <c r="P674" s="1">
        <f t="shared" si="9"/>
        <v>0</v>
      </c>
    </row>
    <row r="675" spans="2:16" x14ac:dyDescent="0.35">
      <c r="B675" s="3">
        <v>44433</v>
      </c>
      <c r="C675" s="4">
        <v>668</v>
      </c>
      <c r="D675" s="4"/>
      <c r="E675" s="1">
        <v>-6.0602837517899346E-3</v>
      </c>
      <c r="F675" s="1">
        <v>-6060.2837517899461</v>
      </c>
      <c r="G675" s="47">
        <v>-214.18784665389782</v>
      </c>
      <c r="H675" s="4">
        <f t="shared" si="6"/>
        <v>62775.466210226063</v>
      </c>
      <c r="J675" s="1" cm="1">
        <f t="array" ref="J675">AVERAGE(IF(F126:F675&lt;(-1*H675),F126:F675))</f>
        <v>-79668.604087076266</v>
      </c>
      <c r="L675" s="1">
        <f t="shared" si="5"/>
        <v>-6060.2837517899343</v>
      </c>
      <c r="M675" s="1">
        <f t="shared" si="7"/>
        <v>6060.2837517899343</v>
      </c>
      <c r="N675" s="1">
        <f t="shared" si="8"/>
        <v>0</v>
      </c>
      <c r="P675" s="1">
        <f t="shared" si="9"/>
        <v>0</v>
      </c>
    </row>
    <row r="676" spans="2:16" x14ac:dyDescent="0.35">
      <c r="B676" s="3">
        <v>44434</v>
      </c>
      <c r="C676" s="4">
        <v>669</v>
      </c>
      <c r="D676" s="4"/>
      <c r="E676" s="1">
        <v>-1.1488386046687451E-2</v>
      </c>
      <c r="F676" s="1">
        <v>-11488.38604668749</v>
      </c>
      <c r="G676" s="47">
        <v>-7288.4830504190613</v>
      </c>
      <c r="H676" s="4">
        <f t="shared" si="6"/>
        <v>62775.466210226063</v>
      </c>
      <c r="J676" s="1" cm="1">
        <f t="array" ref="J676">AVERAGE(IF(F127:F676&lt;(-1*H676),F127:F676))</f>
        <v>-79668.604087076266</v>
      </c>
      <c r="L676" s="1">
        <f t="shared" si="5"/>
        <v>-11488.38604668745</v>
      </c>
      <c r="M676" s="1">
        <f t="shared" si="7"/>
        <v>11488.38604668745</v>
      </c>
      <c r="N676" s="1">
        <f t="shared" si="8"/>
        <v>0</v>
      </c>
      <c r="P676" s="1">
        <f t="shared" si="9"/>
        <v>0</v>
      </c>
    </row>
    <row r="677" spans="2:16" x14ac:dyDescent="0.35">
      <c r="B677" s="3">
        <v>44435</v>
      </c>
      <c r="C677" s="4">
        <v>670</v>
      </c>
      <c r="D677" s="4"/>
      <c r="E677" s="1">
        <v>1.8677370139925813E-2</v>
      </c>
      <c r="F677" s="1">
        <v>18677.370139925857</v>
      </c>
      <c r="G677" s="47">
        <v>-1139.7762167063922</v>
      </c>
      <c r="H677" s="4">
        <f t="shared" si="6"/>
        <v>62775.466210226063</v>
      </c>
      <c r="J677" s="1" cm="1">
        <f t="array" ref="J677">AVERAGE(IF(F128:F677&lt;(-1*H677),F128:F677))</f>
        <v>-79668.604087076266</v>
      </c>
      <c r="L677" s="1">
        <f t="shared" si="5"/>
        <v>18677.370139925813</v>
      </c>
      <c r="M677" s="1">
        <f t="shared" si="7"/>
        <v>-18677.370139925813</v>
      </c>
      <c r="N677" s="1">
        <f t="shared" si="8"/>
        <v>0</v>
      </c>
      <c r="P677" s="1">
        <f t="shared" si="9"/>
        <v>0</v>
      </c>
    </row>
    <row r="678" spans="2:16" x14ac:dyDescent="0.35">
      <c r="B678" s="3">
        <v>44438</v>
      </c>
      <c r="C678" s="4">
        <v>671</v>
      </c>
      <c r="D678" s="4"/>
      <c r="E678" s="1">
        <v>-4.9484447990506778E-3</v>
      </c>
      <c r="F678" s="1">
        <v>-4948.4447990506887</v>
      </c>
      <c r="G678" s="47">
        <v>-9583.7243065353923</v>
      </c>
      <c r="H678" s="4">
        <f t="shared" si="6"/>
        <v>62775.466210226063</v>
      </c>
      <c r="J678" s="1" cm="1">
        <f t="array" ref="J678">AVERAGE(IF(F129:F678&lt;(-1*H678),F129:F678))</f>
        <v>-79668.604087076266</v>
      </c>
      <c r="L678" s="1">
        <f t="shared" si="5"/>
        <v>-4948.4447990506778</v>
      </c>
      <c r="M678" s="1">
        <f t="shared" si="7"/>
        <v>4948.4447990506778</v>
      </c>
      <c r="N678" s="1">
        <f t="shared" si="8"/>
        <v>0</v>
      </c>
      <c r="P678" s="1">
        <f t="shared" si="9"/>
        <v>0</v>
      </c>
    </row>
    <row r="679" spans="2:16" x14ac:dyDescent="0.35">
      <c r="B679" s="3">
        <v>44439</v>
      </c>
      <c r="C679" s="4">
        <v>672</v>
      </c>
      <c r="D679" s="4"/>
      <c r="E679" s="1">
        <v>1.7012931648705176E-3</v>
      </c>
      <c r="F679" s="1">
        <v>1701.2931648704689</v>
      </c>
      <c r="G679" s="47">
        <v>5324.3026096259464</v>
      </c>
      <c r="H679" s="4">
        <f t="shared" si="6"/>
        <v>62775.466210226063</v>
      </c>
      <c r="J679" s="1" cm="1">
        <f t="array" ref="J679">AVERAGE(IF(F130:F679&lt;(-1*H679),F130:F679))</f>
        <v>-79668.604087076266</v>
      </c>
      <c r="L679" s="1">
        <f t="shared" si="5"/>
        <v>1701.2931648705176</v>
      </c>
      <c r="M679" s="1">
        <f t="shared" si="7"/>
        <v>-1701.2931648705176</v>
      </c>
      <c r="N679" s="1">
        <f t="shared" si="8"/>
        <v>0</v>
      </c>
      <c r="P679" s="1">
        <f t="shared" si="9"/>
        <v>0</v>
      </c>
    </row>
    <row r="680" spans="2:16" x14ac:dyDescent="0.35">
      <c r="B680" s="3">
        <v>44440</v>
      </c>
      <c r="C680" s="4">
        <v>673</v>
      </c>
      <c r="D680" s="4"/>
      <c r="E680" s="1">
        <v>2.3917414337420776E-3</v>
      </c>
      <c r="F680" s="1">
        <v>2391.7414337421069</v>
      </c>
      <c r="G680" s="47">
        <v>-7046.4161482296349</v>
      </c>
      <c r="H680" s="4">
        <f t="shared" si="6"/>
        <v>62775.466210226063</v>
      </c>
      <c r="J680" s="1" cm="1">
        <f t="array" ref="J680">AVERAGE(IF(F131:F680&lt;(-1*H680),F131:F680))</f>
        <v>-79668.604087076266</v>
      </c>
      <c r="L680" s="1">
        <f t="shared" si="5"/>
        <v>2391.7414337420778</v>
      </c>
      <c r="M680" s="1">
        <f t="shared" si="7"/>
        <v>-2391.7414337420778</v>
      </c>
      <c r="N680" s="1">
        <f t="shared" si="8"/>
        <v>0</v>
      </c>
      <c r="P680" s="1">
        <f t="shared" si="9"/>
        <v>0</v>
      </c>
    </row>
    <row r="681" spans="2:16" x14ac:dyDescent="0.35">
      <c r="B681" s="3">
        <v>44441</v>
      </c>
      <c r="C681" s="4">
        <v>674</v>
      </c>
      <c r="D681" s="4"/>
      <c r="E681" s="1">
        <v>1.1628348835413324E-2</v>
      </c>
      <c r="F681" s="1">
        <v>11628.348835413344</v>
      </c>
      <c r="G681" s="47">
        <v>-705.49257455860709</v>
      </c>
      <c r="H681" s="4">
        <f t="shared" si="6"/>
        <v>62775.466210226063</v>
      </c>
      <c r="J681" s="1" cm="1">
        <f t="array" ref="J681">AVERAGE(IF(F132:F681&lt;(-1*H681),F132:F681))</f>
        <v>-79668.604087076266</v>
      </c>
      <c r="L681" s="1">
        <f t="shared" si="5"/>
        <v>11628.348835413324</v>
      </c>
      <c r="M681" s="1">
        <f t="shared" si="7"/>
        <v>-11628.348835413324</v>
      </c>
      <c r="N681" s="1">
        <f t="shared" si="8"/>
        <v>0</v>
      </c>
      <c r="P681" s="1">
        <f t="shared" si="9"/>
        <v>0</v>
      </c>
    </row>
    <row r="682" spans="2:16" x14ac:dyDescent="0.35">
      <c r="B682" s="3">
        <v>44442</v>
      </c>
      <c r="C682" s="4">
        <v>675</v>
      </c>
      <c r="D682" s="4"/>
      <c r="E682" s="1">
        <v>-1.7585236270691522E-2</v>
      </c>
      <c r="F682" s="1">
        <v>-17585.236270691501</v>
      </c>
      <c r="G682" s="47">
        <v>-11489.867591489299</v>
      </c>
      <c r="H682" s="4">
        <f t="shared" si="6"/>
        <v>62775.466210226063</v>
      </c>
      <c r="J682" s="1" cm="1">
        <f t="array" ref="J682">AVERAGE(IF(F133:F682&lt;(-1*H682),F133:F682))</f>
        <v>-79668.604087076266</v>
      </c>
      <c r="L682" s="1">
        <f t="shared" si="5"/>
        <v>-17585.236270691523</v>
      </c>
      <c r="M682" s="1">
        <f t="shared" si="7"/>
        <v>17585.236270691523</v>
      </c>
      <c r="N682" s="1">
        <f t="shared" si="8"/>
        <v>0</v>
      </c>
      <c r="P682" s="1">
        <f t="shared" si="9"/>
        <v>0</v>
      </c>
    </row>
    <row r="683" spans="2:16" x14ac:dyDescent="0.35">
      <c r="B683" s="3">
        <v>44446</v>
      </c>
      <c r="C683" s="4">
        <v>676</v>
      </c>
      <c r="D683" s="4"/>
      <c r="E683" s="1">
        <v>1.101184478858115E-2</v>
      </c>
      <c r="F683" s="1">
        <v>11011.844788581133</v>
      </c>
      <c r="G683" s="47">
        <v>-18180.456837769922</v>
      </c>
      <c r="H683" s="4">
        <f t="shared" si="6"/>
        <v>62775.466210226063</v>
      </c>
      <c r="J683" s="1" cm="1">
        <f t="array" ref="J683">AVERAGE(IF(F134:F683&lt;(-1*H683),F134:F683))</f>
        <v>-79668.604087076266</v>
      </c>
      <c r="L683" s="1">
        <f t="shared" si="5"/>
        <v>11011.844788581149</v>
      </c>
      <c r="M683" s="1">
        <f t="shared" si="7"/>
        <v>-11011.844788581149</v>
      </c>
      <c r="N683" s="1">
        <f t="shared" si="8"/>
        <v>0</v>
      </c>
      <c r="P683" s="1">
        <f t="shared" si="9"/>
        <v>0</v>
      </c>
    </row>
    <row r="684" spans="2:16" x14ac:dyDescent="0.35">
      <c r="B684" s="3">
        <v>44447</v>
      </c>
      <c r="C684" s="4">
        <v>677</v>
      </c>
      <c r="D684" s="4"/>
      <c r="E684" s="1">
        <v>-2.0211457704741058E-3</v>
      </c>
      <c r="F684" s="1">
        <v>-2021.1457704741042</v>
      </c>
      <c r="G684" s="47">
        <v>10413.385063349762</v>
      </c>
      <c r="H684" s="4">
        <f t="shared" si="6"/>
        <v>62775.466210226063</v>
      </c>
      <c r="J684" s="1" cm="1">
        <f t="array" ref="J684">AVERAGE(IF(F135:F684&lt;(-1*H684),F135:F684))</f>
        <v>-79668.604087076266</v>
      </c>
      <c r="L684" s="1">
        <f t="shared" si="5"/>
        <v>-2021.1457704741058</v>
      </c>
      <c r="M684" s="1">
        <f t="shared" si="7"/>
        <v>2021.1457704741058</v>
      </c>
      <c r="N684" s="1">
        <f t="shared" si="8"/>
        <v>0</v>
      </c>
      <c r="P684" s="1">
        <f t="shared" si="9"/>
        <v>0</v>
      </c>
    </row>
    <row r="685" spans="2:16" x14ac:dyDescent="0.35">
      <c r="B685" s="3">
        <v>44448</v>
      </c>
      <c r="C685" s="4">
        <v>678</v>
      </c>
      <c r="D685" s="4"/>
      <c r="E685" s="1">
        <v>-6.9308071624832259E-4</v>
      </c>
      <c r="F685" s="1">
        <v>-693.08071624836884</v>
      </c>
      <c r="G685" s="47">
        <v>-8533.7900450087618</v>
      </c>
      <c r="H685" s="4">
        <f t="shared" si="6"/>
        <v>62775.466210226063</v>
      </c>
      <c r="J685" s="1" cm="1">
        <f t="array" ref="J685">AVERAGE(IF(F136:F685&lt;(-1*H685),F136:F685))</f>
        <v>-79668.604087076266</v>
      </c>
      <c r="L685" s="1">
        <f t="shared" ref="L685:L748" si="10">E685*$C$4</f>
        <v>-693.08071624832257</v>
      </c>
      <c r="M685" s="1">
        <f t="shared" si="7"/>
        <v>693.08071624832257</v>
      </c>
      <c r="N685" s="1">
        <f t="shared" si="8"/>
        <v>0</v>
      </c>
      <c r="P685" s="1">
        <f t="shared" si="9"/>
        <v>0</v>
      </c>
    </row>
    <row r="686" spans="2:16" x14ac:dyDescent="0.35">
      <c r="B686" s="3">
        <v>44449</v>
      </c>
      <c r="C686" s="4">
        <v>679</v>
      </c>
      <c r="D686" s="4"/>
      <c r="E686" s="1">
        <v>-4.8196306732628605E-3</v>
      </c>
      <c r="F686" s="1">
        <v>-4819.6306732628727</v>
      </c>
      <c r="G686" s="47">
        <v>8700.2039483564913</v>
      </c>
      <c r="H686" s="4">
        <f t="shared" ref="H686:H749" si="11">-LARGE(F137:F686,(1-$C$3)*$C$2)</f>
        <v>62775.466210226063</v>
      </c>
      <c r="J686" s="1" cm="1">
        <f t="array" ref="J686">AVERAGE(IF(F137:F686&lt;(-1*H686),F137:F686))</f>
        <v>-79668.604087076266</v>
      </c>
      <c r="L686" s="1">
        <f t="shared" si="10"/>
        <v>-4819.6306732628609</v>
      </c>
      <c r="M686" s="1">
        <f t="shared" ref="M686:M749" si="12">L686*-1</f>
        <v>4819.6306732628609</v>
      </c>
      <c r="N686" s="1">
        <f t="shared" ref="N686:N749" si="13">IF(M686&gt;H686,1,0)</f>
        <v>0</v>
      </c>
      <c r="P686" s="1">
        <f t="shared" ref="P686:P749" si="14">IF($L686&gt;H686,($L686-J686)^2,0)</f>
        <v>0</v>
      </c>
    </row>
    <row r="687" spans="2:16" x14ac:dyDescent="0.35">
      <c r="B687" s="3">
        <v>44452</v>
      </c>
      <c r="C687" s="4">
        <v>680</v>
      </c>
      <c r="D687" s="4"/>
      <c r="E687" s="1">
        <v>1.2940363016449533E-2</v>
      </c>
      <c r="F687" s="1">
        <v>12940.363016449497</v>
      </c>
      <c r="G687" s="47">
        <v>-10952.780762641176</v>
      </c>
      <c r="H687" s="4">
        <f t="shared" si="11"/>
        <v>62775.466210226063</v>
      </c>
      <c r="J687" s="1" cm="1">
        <f t="array" ref="J687">AVERAGE(IF(F138:F687&lt;(-1*H687),F138:F687))</f>
        <v>-79668.604087076266</v>
      </c>
      <c r="L687" s="1">
        <f t="shared" si="10"/>
        <v>12940.363016449533</v>
      </c>
      <c r="M687" s="1">
        <f t="shared" si="12"/>
        <v>-12940.363016449533</v>
      </c>
      <c r="N687" s="1">
        <f t="shared" si="13"/>
        <v>0</v>
      </c>
      <c r="P687" s="1">
        <f t="shared" si="14"/>
        <v>0</v>
      </c>
    </row>
    <row r="688" spans="2:16" x14ac:dyDescent="0.35">
      <c r="B688" s="3">
        <v>44453</v>
      </c>
      <c r="C688" s="4">
        <v>681</v>
      </c>
      <c r="D688" s="4"/>
      <c r="E688" s="1">
        <v>-1.0349760232090654E-2</v>
      </c>
      <c r="F688" s="1">
        <v>-10349.760232090601</v>
      </c>
      <c r="G688" s="47">
        <v>-15305.275731711055</v>
      </c>
      <c r="H688" s="4">
        <f t="shared" si="11"/>
        <v>62775.466210226063</v>
      </c>
      <c r="J688" s="1" cm="1">
        <f t="array" ref="J688">AVERAGE(IF(F139:F688&lt;(-1*H688),F139:F688))</f>
        <v>-79668.604087076266</v>
      </c>
      <c r="L688" s="1">
        <f t="shared" si="10"/>
        <v>-10349.760232090654</v>
      </c>
      <c r="M688" s="1">
        <f t="shared" si="12"/>
        <v>10349.760232090654</v>
      </c>
      <c r="N688" s="1">
        <f t="shared" si="13"/>
        <v>0</v>
      </c>
      <c r="P688" s="1">
        <f t="shared" si="14"/>
        <v>0</v>
      </c>
    </row>
    <row r="689" spans="2:16" x14ac:dyDescent="0.35">
      <c r="B689" s="3">
        <v>44454</v>
      </c>
      <c r="C689" s="4">
        <v>682</v>
      </c>
      <c r="D689" s="4"/>
      <c r="E689" s="1">
        <v>1.7907975916322729E-2</v>
      </c>
      <c r="F689" s="1">
        <v>17907.975916322786</v>
      </c>
      <c r="G689" s="47">
        <v>7317.952364387932</v>
      </c>
      <c r="H689" s="4">
        <f t="shared" si="11"/>
        <v>62775.466210226063</v>
      </c>
      <c r="J689" s="1" cm="1">
        <f t="array" ref="J689">AVERAGE(IF(F140:F689&lt;(-1*H689),F140:F689))</f>
        <v>-79668.604087076266</v>
      </c>
      <c r="L689" s="1">
        <f t="shared" si="10"/>
        <v>17907.975916322728</v>
      </c>
      <c r="M689" s="1">
        <f t="shared" si="12"/>
        <v>-17907.975916322728</v>
      </c>
      <c r="N689" s="1">
        <f t="shared" si="13"/>
        <v>0</v>
      </c>
      <c r="P689" s="1">
        <f t="shared" si="14"/>
        <v>0</v>
      </c>
    </row>
    <row r="690" spans="2:16" x14ac:dyDescent="0.35">
      <c r="B690" s="3">
        <v>44455</v>
      </c>
      <c r="C690" s="4">
        <v>683</v>
      </c>
      <c r="D690" s="4"/>
      <c r="E690" s="1">
        <v>8.4811314318438275E-3</v>
      </c>
      <c r="F690" s="1">
        <v>8481.1314318438526</v>
      </c>
      <c r="G690" s="47">
        <v>4594.1525979003154</v>
      </c>
      <c r="H690" s="4">
        <f t="shared" si="11"/>
        <v>62775.466210226063</v>
      </c>
      <c r="J690" s="1" cm="1">
        <f t="array" ref="J690">AVERAGE(IF(F141:F690&lt;(-1*H690),F141:F690))</f>
        <v>-79668.604087076266</v>
      </c>
      <c r="L690" s="1">
        <f t="shared" si="10"/>
        <v>8481.1314318438272</v>
      </c>
      <c r="M690" s="1">
        <f t="shared" si="12"/>
        <v>-8481.1314318438272</v>
      </c>
      <c r="N690" s="1">
        <f t="shared" si="13"/>
        <v>0</v>
      </c>
      <c r="P690" s="1">
        <f t="shared" si="14"/>
        <v>0</v>
      </c>
    </row>
    <row r="691" spans="2:16" x14ac:dyDescent="0.35">
      <c r="B691" s="3">
        <v>44456</v>
      </c>
      <c r="C691" s="4">
        <v>684</v>
      </c>
      <c r="D691" s="4"/>
      <c r="E691" s="1">
        <v>-7.9450337161553492E-3</v>
      </c>
      <c r="F691" s="1">
        <v>-7945.0337161553325</v>
      </c>
      <c r="G691" s="47">
        <v>-14965.386839955527</v>
      </c>
      <c r="H691" s="4">
        <f t="shared" si="11"/>
        <v>62775.466210226063</v>
      </c>
      <c r="J691" s="1" cm="1">
        <f t="array" ref="J691">AVERAGE(IF(F142:F691&lt;(-1*H691),F142:F691))</f>
        <v>-79668.604087076266</v>
      </c>
      <c r="L691" s="1">
        <f t="shared" si="10"/>
        <v>-7945.0337161553489</v>
      </c>
      <c r="M691" s="1">
        <f t="shared" si="12"/>
        <v>7945.0337161553489</v>
      </c>
      <c r="N691" s="1">
        <f t="shared" si="13"/>
        <v>0</v>
      </c>
      <c r="P691" s="1">
        <f t="shared" si="14"/>
        <v>0</v>
      </c>
    </row>
    <row r="692" spans="2:16" x14ac:dyDescent="0.35">
      <c r="B692" s="3">
        <v>44459</v>
      </c>
      <c r="C692" s="4">
        <v>685</v>
      </c>
      <c r="D692" s="4"/>
      <c r="E692" s="1">
        <v>-1.2907348355227121E-2</v>
      </c>
      <c r="F692" s="1">
        <v>-12907.34835522715</v>
      </c>
      <c r="G692" s="47">
        <v>7593.4857803366804</v>
      </c>
      <c r="H692" s="4">
        <f t="shared" si="11"/>
        <v>62775.466210226063</v>
      </c>
      <c r="J692" s="1" cm="1">
        <f t="array" ref="J692">AVERAGE(IF(F143:F692&lt;(-1*H692),F143:F692))</f>
        <v>-79668.604087076266</v>
      </c>
      <c r="L692" s="1">
        <f t="shared" si="10"/>
        <v>-12907.348355227121</v>
      </c>
      <c r="M692" s="1">
        <f t="shared" si="12"/>
        <v>12907.348355227121</v>
      </c>
      <c r="N692" s="1">
        <f t="shared" si="13"/>
        <v>0</v>
      </c>
      <c r="P692" s="1">
        <f t="shared" si="14"/>
        <v>0</v>
      </c>
    </row>
    <row r="693" spans="2:16" x14ac:dyDescent="0.35">
      <c r="B693" s="3">
        <v>44460</v>
      </c>
      <c r="C693" s="4">
        <v>686</v>
      </c>
      <c r="D693" s="4"/>
      <c r="E693" s="1">
        <v>-1.61174223617871E-5</v>
      </c>
      <c r="F693" s="1">
        <v>-16.117422361741774</v>
      </c>
      <c r="G693" s="47">
        <v>-4523.6302077879873</v>
      </c>
      <c r="H693" s="4">
        <f t="shared" si="11"/>
        <v>62775.466210226063</v>
      </c>
      <c r="J693" s="1" cm="1">
        <f t="array" ref="J693">AVERAGE(IF(F144:F693&lt;(-1*H693),F144:F693))</f>
        <v>-79668.604087076266</v>
      </c>
      <c r="L693" s="1">
        <f t="shared" si="10"/>
        <v>-16.117422361787099</v>
      </c>
      <c r="M693" s="1">
        <f t="shared" si="12"/>
        <v>16.117422361787099</v>
      </c>
      <c r="N693" s="1">
        <f t="shared" si="13"/>
        <v>0</v>
      </c>
      <c r="P693" s="1">
        <f t="shared" si="14"/>
        <v>0</v>
      </c>
    </row>
    <row r="694" spans="2:16" x14ac:dyDescent="0.35">
      <c r="B694" s="3">
        <v>44461</v>
      </c>
      <c r="C694" s="4">
        <v>687</v>
      </c>
      <c r="D694" s="4"/>
      <c r="E694" s="1">
        <v>1.4246847137231608E-2</v>
      </c>
      <c r="F694" s="1">
        <v>14246.847137231613</v>
      </c>
      <c r="G694" s="47">
        <v>22953.210880983755</v>
      </c>
      <c r="H694" s="4">
        <f t="shared" si="11"/>
        <v>62775.466210226063</v>
      </c>
      <c r="J694" s="1" cm="1">
        <f t="array" ref="J694">AVERAGE(IF(F145:F694&lt;(-1*H694),F145:F694))</f>
        <v>-79668.604087076266</v>
      </c>
      <c r="L694" s="1">
        <f t="shared" si="10"/>
        <v>14246.847137231607</v>
      </c>
      <c r="M694" s="1">
        <f t="shared" si="12"/>
        <v>-14246.847137231607</v>
      </c>
      <c r="N694" s="1">
        <f t="shared" si="13"/>
        <v>0</v>
      </c>
      <c r="P694" s="1">
        <f t="shared" si="14"/>
        <v>0</v>
      </c>
    </row>
    <row r="695" spans="2:16" x14ac:dyDescent="0.35">
      <c r="B695" s="3">
        <v>44462</v>
      </c>
      <c r="C695" s="4">
        <v>688</v>
      </c>
      <c r="D695" s="4"/>
      <c r="E695" s="1">
        <v>-8.1269553359720175E-3</v>
      </c>
      <c r="F695" s="1">
        <v>-8126.9553359720157</v>
      </c>
      <c r="G695" s="47">
        <v>-881.67310909847026</v>
      </c>
      <c r="H695" s="4">
        <f t="shared" si="11"/>
        <v>62775.466210226063</v>
      </c>
      <c r="J695" s="1" cm="1">
        <f t="array" ref="J695">AVERAGE(IF(F146:F695&lt;(-1*H695),F146:F695))</f>
        <v>-79668.604087076266</v>
      </c>
      <c r="L695" s="1">
        <f t="shared" si="10"/>
        <v>-8126.9553359720176</v>
      </c>
      <c r="M695" s="1">
        <f t="shared" si="12"/>
        <v>8126.9553359720176</v>
      </c>
      <c r="N695" s="1">
        <f t="shared" si="13"/>
        <v>0</v>
      </c>
      <c r="P695" s="1">
        <f t="shared" si="14"/>
        <v>0</v>
      </c>
    </row>
    <row r="696" spans="2:16" x14ac:dyDescent="0.35">
      <c r="B696" s="3">
        <v>44463</v>
      </c>
      <c r="C696" s="4">
        <v>689</v>
      </c>
      <c r="D696" s="4"/>
      <c r="E696" s="1">
        <v>-6.2292792174737273E-3</v>
      </c>
      <c r="F696" s="1">
        <v>-6229.2792174736969</v>
      </c>
      <c r="G696" s="47">
        <v>-13240.750814690968</v>
      </c>
      <c r="H696" s="4">
        <f t="shared" si="11"/>
        <v>62775.466210226063</v>
      </c>
      <c r="J696" s="1" cm="1">
        <f t="array" ref="J696">AVERAGE(IF(F147:F696&lt;(-1*H696),F147:F696))</f>
        <v>-79668.604087076266</v>
      </c>
      <c r="L696" s="1">
        <f t="shared" si="10"/>
        <v>-6229.2792174737269</v>
      </c>
      <c r="M696" s="1">
        <f t="shared" si="12"/>
        <v>6229.2792174737269</v>
      </c>
      <c r="N696" s="1">
        <f t="shared" si="13"/>
        <v>0</v>
      </c>
      <c r="P696" s="1">
        <f t="shared" si="14"/>
        <v>0</v>
      </c>
    </row>
    <row r="697" spans="2:16" x14ac:dyDescent="0.35">
      <c r="B697" s="3">
        <v>44466</v>
      </c>
      <c r="C697" s="4">
        <v>690</v>
      </c>
      <c r="D697" s="4"/>
      <c r="E697" s="1">
        <v>8.3133510895171351E-3</v>
      </c>
      <c r="F697" s="1">
        <v>8313.3510895171203</v>
      </c>
      <c r="G697" s="47">
        <v>7845.9040547323857</v>
      </c>
      <c r="H697" s="4">
        <f t="shared" si="11"/>
        <v>62775.466210226063</v>
      </c>
      <c r="J697" s="1" cm="1">
        <f t="array" ref="J697">AVERAGE(IF(F148:F697&lt;(-1*H697),F148:F697))</f>
        <v>-79668.604087076266</v>
      </c>
      <c r="L697" s="1">
        <f t="shared" si="10"/>
        <v>8313.3510895171348</v>
      </c>
      <c r="M697" s="1">
        <f t="shared" si="12"/>
        <v>-8313.3510895171348</v>
      </c>
      <c r="N697" s="1">
        <f t="shared" si="13"/>
        <v>0</v>
      </c>
      <c r="P697" s="1">
        <f t="shared" si="14"/>
        <v>0</v>
      </c>
    </row>
    <row r="698" spans="2:16" x14ac:dyDescent="0.35">
      <c r="B698" s="3">
        <v>44467</v>
      </c>
      <c r="C698" s="4">
        <v>691</v>
      </c>
      <c r="D698" s="4"/>
      <c r="E698" s="1">
        <v>-2.0717717845761152E-2</v>
      </c>
      <c r="F698" s="1">
        <v>-20717.717845761101</v>
      </c>
      <c r="G698" s="47">
        <v>6664.217450374349</v>
      </c>
      <c r="H698" s="4">
        <f t="shared" si="11"/>
        <v>62775.466210226063</v>
      </c>
      <c r="J698" s="1" cm="1">
        <f t="array" ref="J698">AVERAGE(IF(F149:F698&lt;(-1*H698),F149:F698))</f>
        <v>-79668.604087076266</v>
      </c>
      <c r="L698" s="1">
        <f t="shared" si="10"/>
        <v>-20717.717845761152</v>
      </c>
      <c r="M698" s="1">
        <f t="shared" si="12"/>
        <v>20717.717845761152</v>
      </c>
      <c r="N698" s="1">
        <f t="shared" si="13"/>
        <v>0</v>
      </c>
      <c r="P698" s="1">
        <f t="shared" si="14"/>
        <v>0</v>
      </c>
    </row>
    <row r="699" spans="2:16" x14ac:dyDescent="0.35">
      <c r="B699" s="3">
        <v>44468</v>
      </c>
      <c r="C699" s="4">
        <v>692</v>
      </c>
      <c r="D699" s="4"/>
      <c r="E699" s="1">
        <v>1.90371247807598E-3</v>
      </c>
      <c r="F699" s="1">
        <v>1903.7124780759914</v>
      </c>
      <c r="G699" s="47">
        <v>1764.0637602770148</v>
      </c>
      <c r="H699" s="4">
        <f t="shared" si="11"/>
        <v>62775.466210226063</v>
      </c>
      <c r="J699" s="1" cm="1">
        <f t="array" ref="J699">AVERAGE(IF(F150:F699&lt;(-1*H699),F150:F699))</f>
        <v>-79668.604087076266</v>
      </c>
      <c r="L699" s="1">
        <f t="shared" si="10"/>
        <v>1903.71247807598</v>
      </c>
      <c r="M699" s="1">
        <f t="shared" si="12"/>
        <v>-1903.71247807598</v>
      </c>
      <c r="N699" s="1">
        <f t="shared" si="13"/>
        <v>0</v>
      </c>
      <c r="P699" s="1">
        <f t="shared" si="14"/>
        <v>0</v>
      </c>
    </row>
    <row r="700" spans="2:16" x14ac:dyDescent="0.35">
      <c r="B700" s="3">
        <v>44469</v>
      </c>
      <c r="C700" s="4">
        <v>693</v>
      </c>
      <c r="D700" s="4"/>
      <c r="E700" s="1">
        <v>6.9784732827651234E-4</v>
      </c>
      <c r="F700" s="1">
        <v>697.84732827648986</v>
      </c>
      <c r="G700" s="47">
        <v>-1672.325297505259</v>
      </c>
      <c r="H700" s="4">
        <f t="shared" si="11"/>
        <v>62775.466210226063</v>
      </c>
      <c r="J700" s="1" cm="1">
        <f t="array" ref="J700">AVERAGE(IF(F151:F700&lt;(-1*H700),F151:F700))</f>
        <v>-79668.604087076266</v>
      </c>
      <c r="L700" s="1">
        <f t="shared" si="10"/>
        <v>697.84732827651237</v>
      </c>
      <c r="M700" s="1">
        <f t="shared" si="12"/>
        <v>-697.84732827651237</v>
      </c>
      <c r="N700" s="1">
        <f t="shared" si="13"/>
        <v>0</v>
      </c>
      <c r="P700" s="1">
        <f t="shared" si="14"/>
        <v>0</v>
      </c>
    </row>
    <row r="701" spans="2:16" x14ac:dyDescent="0.35">
      <c r="B701" s="3">
        <v>44470</v>
      </c>
      <c r="C701" s="4">
        <v>694</v>
      </c>
      <c r="D701" s="4"/>
      <c r="E701" s="1">
        <v>1.5479169046898909E-2</v>
      </c>
      <c r="F701" s="1">
        <v>15479.169046898955</v>
      </c>
      <c r="G701" s="47">
        <v>-5569.1072415087738</v>
      </c>
      <c r="H701" s="4">
        <f t="shared" si="11"/>
        <v>62775.466210226063</v>
      </c>
      <c r="J701" s="1" cm="1">
        <f t="array" ref="J701">AVERAGE(IF(F152:F701&lt;(-1*H701),F152:F701))</f>
        <v>-79668.604087076266</v>
      </c>
      <c r="L701" s="1">
        <f t="shared" si="10"/>
        <v>15479.169046898909</v>
      </c>
      <c r="M701" s="1">
        <f t="shared" si="12"/>
        <v>-15479.169046898909</v>
      </c>
      <c r="N701" s="1">
        <f t="shared" si="13"/>
        <v>0</v>
      </c>
      <c r="P701" s="1">
        <f t="shared" si="14"/>
        <v>0</v>
      </c>
    </row>
    <row r="702" spans="2:16" x14ac:dyDescent="0.35">
      <c r="B702" s="3">
        <v>44473</v>
      </c>
      <c r="C702" s="4">
        <v>695</v>
      </c>
      <c r="D702" s="4"/>
      <c r="E702" s="1">
        <v>1.1171955395920507E-2</v>
      </c>
      <c r="F702" s="1">
        <v>11171.955395920551</v>
      </c>
      <c r="G702" s="47">
        <v>25765.78318808075</v>
      </c>
      <c r="H702" s="4">
        <f t="shared" si="11"/>
        <v>62775.466210226063</v>
      </c>
      <c r="J702" s="1" cm="1">
        <f t="array" ref="J702">AVERAGE(IF(F153:F702&lt;(-1*H702),F153:F702))</f>
        <v>-79668.604087076266</v>
      </c>
      <c r="L702" s="1">
        <f t="shared" si="10"/>
        <v>11171.955395920508</v>
      </c>
      <c r="M702" s="1">
        <f t="shared" si="12"/>
        <v>-11171.955395920508</v>
      </c>
      <c r="N702" s="1">
        <f t="shared" si="13"/>
        <v>0</v>
      </c>
      <c r="P702" s="1">
        <f t="shared" si="14"/>
        <v>0</v>
      </c>
    </row>
    <row r="703" spans="2:16" x14ac:dyDescent="0.35">
      <c r="B703" s="3">
        <v>44474</v>
      </c>
      <c r="C703" s="4">
        <v>696</v>
      </c>
      <c r="D703" s="4"/>
      <c r="E703" s="1">
        <v>8.688631291033715E-3</v>
      </c>
      <c r="F703" s="1">
        <v>8688.6312910337001</v>
      </c>
      <c r="G703" s="47">
        <v>-7001.618842601707</v>
      </c>
      <c r="H703" s="4">
        <f t="shared" si="11"/>
        <v>62775.466210226063</v>
      </c>
      <c r="J703" s="1" cm="1">
        <f t="array" ref="J703">AVERAGE(IF(F154:F703&lt;(-1*H703),F154:F703))</f>
        <v>-79668.604087076266</v>
      </c>
      <c r="L703" s="1">
        <f t="shared" si="10"/>
        <v>8688.6312910337147</v>
      </c>
      <c r="M703" s="1">
        <f t="shared" si="12"/>
        <v>-8688.6312910337147</v>
      </c>
      <c r="N703" s="1">
        <f t="shared" si="13"/>
        <v>0</v>
      </c>
      <c r="P703" s="1">
        <f t="shared" si="14"/>
        <v>0</v>
      </c>
    </row>
    <row r="704" spans="2:16" x14ac:dyDescent="0.35">
      <c r="B704" s="3">
        <v>44475</v>
      </c>
      <c r="C704" s="4">
        <v>697</v>
      </c>
      <c r="D704" s="4"/>
      <c r="E704" s="1">
        <v>-3.2251572542594171E-3</v>
      </c>
      <c r="F704" s="1">
        <v>-3225.1572542594513</v>
      </c>
      <c r="G704" s="47">
        <v>-7784.1195368305953</v>
      </c>
      <c r="H704" s="4">
        <f t="shared" si="11"/>
        <v>62775.466210226063</v>
      </c>
      <c r="J704" s="1" cm="1">
        <f t="array" ref="J704">AVERAGE(IF(F155:F704&lt;(-1*H704),F155:F704))</f>
        <v>-79668.604087076266</v>
      </c>
      <c r="L704" s="1">
        <f t="shared" si="10"/>
        <v>-3225.1572542594172</v>
      </c>
      <c r="M704" s="1">
        <f t="shared" si="12"/>
        <v>3225.1572542594172</v>
      </c>
      <c r="N704" s="1">
        <f t="shared" si="13"/>
        <v>0</v>
      </c>
      <c r="P704" s="1">
        <f t="shared" si="14"/>
        <v>0</v>
      </c>
    </row>
    <row r="705" spans="2:16" x14ac:dyDescent="0.35">
      <c r="B705" s="3">
        <v>44476</v>
      </c>
      <c r="C705" s="4">
        <v>698</v>
      </c>
      <c r="D705" s="4"/>
      <c r="E705" s="1">
        <v>-3.7769503878777996E-3</v>
      </c>
      <c r="F705" s="1">
        <v>-3776.9503878777614</v>
      </c>
      <c r="G705" s="47">
        <v>755.22948477466207</v>
      </c>
      <c r="H705" s="4">
        <f t="shared" si="11"/>
        <v>62775.466210226063</v>
      </c>
      <c r="J705" s="1" cm="1">
        <f t="array" ref="J705">AVERAGE(IF(F156:F705&lt;(-1*H705),F156:F705))</f>
        <v>-79668.604087076266</v>
      </c>
      <c r="L705" s="1">
        <f t="shared" si="10"/>
        <v>-3776.9503878777996</v>
      </c>
      <c r="M705" s="1">
        <f t="shared" si="12"/>
        <v>3776.9503878777996</v>
      </c>
      <c r="N705" s="1">
        <f t="shared" si="13"/>
        <v>0</v>
      </c>
      <c r="P705" s="1">
        <f t="shared" si="14"/>
        <v>0</v>
      </c>
    </row>
    <row r="706" spans="2:16" x14ac:dyDescent="0.35">
      <c r="B706" s="3">
        <v>44477</v>
      </c>
      <c r="C706" s="4">
        <v>699</v>
      </c>
      <c r="D706" s="4"/>
      <c r="E706" s="1">
        <v>3.6644576106141481E-4</v>
      </c>
      <c r="F706" s="1">
        <v>366.44576106138993</v>
      </c>
      <c r="G706" s="47">
        <v>-5726.3070466111058</v>
      </c>
      <c r="H706" s="4">
        <f t="shared" si="11"/>
        <v>62775.466210226063</v>
      </c>
      <c r="J706" s="1" cm="1">
        <f t="array" ref="J706">AVERAGE(IF(F157:F706&lt;(-1*H706),F157:F706))</f>
        <v>-79668.604087076266</v>
      </c>
      <c r="L706" s="1">
        <f t="shared" si="10"/>
        <v>366.44576106141483</v>
      </c>
      <c r="M706" s="1">
        <f t="shared" si="12"/>
        <v>-366.44576106141483</v>
      </c>
      <c r="N706" s="1">
        <f t="shared" si="13"/>
        <v>0</v>
      </c>
      <c r="P706" s="1">
        <f t="shared" si="14"/>
        <v>0</v>
      </c>
    </row>
    <row r="707" spans="2:16" x14ac:dyDescent="0.35">
      <c r="B707" s="3">
        <v>44480</v>
      </c>
      <c r="C707" s="4">
        <v>700</v>
      </c>
      <c r="D707" s="4"/>
      <c r="E707" s="1">
        <v>1.4889391306814347E-3</v>
      </c>
      <c r="F707" s="1">
        <v>1488.9391306814505</v>
      </c>
      <c r="G707" s="47">
        <v>2337.7016839675266</v>
      </c>
      <c r="H707" s="4">
        <f t="shared" si="11"/>
        <v>62775.466210226063</v>
      </c>
      <c r="J707" s="1" cm="1">
        <f t="array" ref="J707">AVERAGE(IF(F158:F707&lt;(-1*H707),F158:F707))</f>
        <v>-79668.604087076266</v>
      </c>
      <c r="L707" s="1">
        <f t="shared" si="10"/>
        <v>1488.9391306814348</v>
      </c>
      <c r="M707" s="1">
        <f t="shared" si="12"/>
        <v>-1488.9391306814348</v>
      </c>
      <c r="N707" s="1">
        <f t="shared" si="13"/>
        <v>0</v>
      </c>
      <c r="P707" s="1">
        <f t="shared" si="14"/>
        <v>0</v>
      </c>
    </row>
    <row r="708" spans="2:16" x14ac:dyDescent="0.35">
      <c r="B708" s="3">
        <v>44481</v>
      </c>
      <c r="C708" s="4">
        <v>701</v>
      </c>
      <c r="D708" s="4"/>
      <c r="E708" s="1">
        <v>3.4898321966665572E-3</v>
      </c>
      <c r="F708" s="1">
        <v>3489.8321966665098</v>
      </c>
      <c r="G708" s="47">
        <v>1024.9960504138419</v>
      </c>
      <c r="H708" s="4">
        <f t="shared" si="11"/>
        <v>62775.466210226063</v>
      </c>
      <c r="J708" s="1" cm="1">
        <f t="array" ref="J708">AVERAGE(IF(F159:F708&lt;(-1*H708),F159:F708))</f>
        <v>-79668.604087076266</v>
      </c>
      <c r="L708" s="1">
        <f t="shared" si="10"/>
        <v>3489.8321966665571</v>
      </c>
      <c r="M708" s="1">
        <f t="shared" si="12"/>
        <v>-3489.8321966665571</v>
      </c>
      <c r="N708" s="1">
        <f t="shared" si="13"/>
        <v>0</v>
      </c>
      <c r="P708" s="1">
        <f t="shared" si="14"/>
        <v>0</v>
      </c>
    </row>
    <row r="709" spans="2:16" x14ac:dyDescent="0.35">
      <c r="B709" s="3">
        <v>44482</v>
      </c>
      <c r="C709" s="4">
        <v>702</v>
      </c>
      <c r="D709" s="4"/>
      <c r="E709" s="1">
        <v>-5.9434649114046278E-3</v>
      </c>
      <c r="F709" s="1">
        <v>-5943.4649114046479</v>
      </c>
      <c r="G709" s="47">
        <v>4810.7422787800351</v>
      </c>
      <c r="H709" s="4">
        <f t="shared" si="11"/>
        <v>62775.466210226063</v>
      </c>
      <c r="J709" s="1" cm="1">
        <f t="array" ref="J709">AVERAGE(IF(F160:F709&lt;(-1*H709),F160:F709))</f>
        <v>-79668.604087076266</v>
      </c>
      <c r="L709" s="1">
        <f t="shared" si="10"/>
        <v>-5943.4649114046279</v>
      </c>
      <c r="M709" s="1">
        <f t="shared" si="12"/>
        <v>5943.4649114046279</v>
      </c>
      <c r="N709" s="1">
        <f t="shared" si="13"/>
        <v>0</v>
      </c>
      <c r="P709" s="1">
        <f t="shared" si="14"/>
        <v>0</v>
      </c>
    </row>
    <row r="710" spans="2:16" x14ac:dyDescent="0.35">
      <c r="B710" s="3">
        <v>44483</v>
      </c>
      <c r="C710" s="4">
        <v>703</v>
      </c>
      <c r="D710" s="4"/>
      <c r="E710" s="1">
        <v>2.6972428085401505E-2</v>
      </c>
      <c r="F710" s="1">
        <v>26972.428085401538</v>
      </c>
      <c r="G710" s="47">
        <v>-3644.2788054869957</v>
      </c>
      <c r="H710" s="4">
        <f t="shared" si="11"/>
        <v>62775.466210226063</v>
      </c>
      <c r="J710" s="1" cm="1">
        <f t="array" ref="J710">AVERAGE(IF(F161:F710&lt;(-1*H710),F161:F710))</f>
        <v>-79668.604087076266</v>
      </c>
      <c r="L710" s="1">
        <f t="shared" si="10"/>
        <v>26972.428085401505</v>
      </c>
      <c r="M710" s="1">
        <f t="shared" si="12"/>
        <v>-26972.428085401505</v>
      </c>
      <c r="N710" s="1">
        <f t="shared" si="13"/>
        <v>0</v>
      </c>
      <c r="P710" s="1">
        <f t="shared" si="14"/>
        <v>0</v>
      </c>
    </row>
    <row r="711" spans="2:16" x14ac:dyDescent="0.35">
      <c r="B711" s="3">
        <v>44484</v>
      </c>
      <c r="C711" s="4">
        <v>704</v>
      </c>
      <c r="D711" s="4"/>
      <c r="E711" s="1">
        <v>9.4193894033178256E-3</v>
      </c>
      <c r="F711" s="1">
        <v>9419.3894033178221</v>
      </c>
      <c r="G711" s="47">
        <v>-2923.5136662535897</v>
      </c>
      <c r="H711" s="4">
        <f t="shared" si="11"/>
        <v>62775.466210226063</v>
      </c>
      <c r="J711" s="1" cm="1">
        <f t="array" ref="J711">AVERAGE(IF(F162:F711&lt;(-1*H711),F162:F711))</f>
        <v>-79668.604087076266</v>
      </c>
      <c r="L711" s="1">
        <f t="shared" si="10"/>
        <v>9419.3894033178258</v>
      </c>
      <c r="M711" s="1">
        <f t="shared" si="12"/>
        <v>-9419.3894033178258</v>
      </c>
      <c r="N711" s="1">
        <f t="shared" si="13"/>
        <v>0</v>
      </c>
      <c r="P711" s="1">
        <f t="shared" si="14"/>
        <v>0</v>
      </c>
    </row>
    <row r="712" spans="2:16" x14ac:dyDescent="0.35">
      <c r="B712" s="3">
        <v>44487</v>
      </c>
      <c r="C712" s="4">
        <v>705</v>
      </c>
      <c r="D712" s="4"/>
      <c r="E712" s="1">
        <v>-4.0402084232745144E-4</v>
      </c>
      <c r="F712" s="1">
        <v>-404.02084232750349</v>
      </c>
      <c r="G712" s="47">
        <v>-6665.4150508774128</v>
      </c>
      <c r="H712" s="4">
        <f t="shared" si="11"/>
        <v>62775.466210226063</v>
      </c>
      <c r="J712" s="1" cm="1">
        <f t="array" ref="J712">AVERAGE(IF(F163:F712&lt;(-1*H712),F163:F712))</f>
        <v>-79668.604087076266</v>
      </c>
      <c r="L712" s="1">
        <f t="shared" si="10"/>
        <v>-404.02084232745142</v>
      </c>
      <c r="M712" s="1">
        <f t="shared" si="12"/>
        <v>404.02084232745142</v>
      </c>
      <c r="N712" s="1">
        <f t="shared" si="13"/>
        <v>0</v>
      </c>
      <c r="P712" s="1">
        <f t="shared" si="14"/>
        <v>0</v>
      </c>
    </row>
    <row r="713" spans="2:16" x14ac:dyDescent="0.35">
      <c r="B713" s="3">
        <v>44488</v>
      </c>
      <c r="C713" s="4">
        <v>706</v>
      </c>
      <c r="D713" s="4"/>
      <c r="E713" s="1">
        <v>1.9075400886634855E-3</v>
      </c>
      <c r="F713" s="1">
        <v>1907.5400886634598</v>
      </c>
      <c r="G713" s="47">
        <v>6898.2351192078131</v>
      </c>
      <c r="H713" s="4">
        <f t="shared" si="11"/>
        <v>62775.466210226063</v>
      </c>
      <c r="J713" s="1" cm="1">
        <f t="array" ref="J713">AVERAGE(IF(F164:F713&lt;(-1*H713),F164:F713))</f>
        <v>-79668.604087076266</v>
      </c>
      <c r="L713" s="1">
        <f t="shared" si="10"/>
        <v>1907.5400886634854</v>
      </c>
      <c r="M713" s="1">
        <f t="shared" si="12"/>
        <v>-1907.5400886634854</v>
      </c>
      <c r="N713" s="1">
        <f t="shared" si="13"/>
        <v>0</v>
      </c>
      <c r="P713" s="1">
        <f t="shared" si="14"/>
        <v>0</v>
      </c>
    </row>
    <row r="714" spans="2:16" x14ac:dyDescent="0.35">
      <c r="B714" s="3">
        <v>44489</v>
      </c>
      <c r="C714" s="4">
        <v>707</v>
      </c>
      <c r="D714" s="4"/>
      <c r="E714" s="1">
        <v>1.1723308837537012E-2</v>
      </c>
      <c r="F714" s="1">
        <v>11723.308837536955</v>
      </c>
      <c r="G714" s="47">
        <v>441.91843388266068</v>
      </c>
      <c r="H714" s="4">
        <f t="shared" si="11"/>
        <v>62775.466210226063</v>
      </c>
      <c r="J714" s="1" cm="1">
        <f t="array" ref="J714">AVERAGE(IF(F165:F714&lt;(-1*H714),F165:F714))</f>
        <v>-79668.604087076266</v>
      </c>
      <c r="L714" s="1">
        <f t="shared" si="10"/>
        <v>11723.308837537012</v>
      </c>
      <c r="M714" s="1">
        <f t="shared" si="12"/>
        <v>-11723.308837537012</v>
      </c>
      <c r="N714" s="1">
        <f t="shared" si="13"/>
        <v>0</v>
      </c>
      <c r="P714" s="1">
        <f t="shared" si="14"/>
        <v>0</v>
      </c>
    </row>
    <row r="715" spans="2:16" x14ac:dyDescent="0.35">
      <c r="B715" s="3">
        <v>44490</v>
      </c>
      <c r="C715" s="4">
        <v>708</v>
      </c>
      <c r="D715" s="4"/>
      <c r="E715" s="1">
        <v>-8.2132149851061702E-3</v>
      </c>
      <c r="F715" s="1">
        <v>-8213.2149851061404</v>
      </c>
      <c r="G715" s="47">
        <v>-12455.417527080081</v>
      </c>
      <c r="H715" s="4">
        <f t="shared" si="11"/>
        <v>62775.466210226063</v>
      </c>
      <c r="J715" s="1" cm="1">
        <f t="array" ref="J715">AVERAGE(IF(F166:F715&lt;(-1*H715),F166:F715))</f>
        <v>-79668.604087076266</v>
      </c>
      <c r="L715" s="1">
        <f t="shared" si="10"/>
        <v>-8213.2149851061695</v>
      </c>
      <c r="M715" s="1">
        <f t="shared" si="12"/>
        <v>8213.2149851061695</v>
      </c>
      <c r="N715" s="1">
        <f t="shared" si="13"/>
        <v>0</v>
      </c>
      <c r="P715" s="1">
        <f t="shared" si="14"/>
        <v>0</v>
      </c>
    </row>
    <row r="716" spans="2:16" x14ac:dyDescent="0.35">
      <c r="B716" s="3">
        <v>44491</v>
      </c>
      <c r="C716" s="4">
        <v>709</v>
      </c>
      <c r="D716" s="4"/>
      <c r="E716" s="1">
        <v>1.6217029542792302E-2</v>
      </c>
      <c r="F716" s="1">
        <v>16217.029542792356</v>
      </c>
      <c r="G716" s="47">
        <v>16622.761224929458</v>
      </c>
      <c r="H716" s="4">
        <f t="shared" si="11"/>
        <v>62775.466210226063</v>
      </c>
      <c r="J716" s="1" cm="1">
        <f t="array" ref="J716">AVERAGE(IF(F167:F716&lt;(-1*H716),F167:F716))</f>
        <v>-79668.604087076266</v>
      </c>
      <c r="L716" s="1">
        <f t="shared" si="10"/>
        <v>16217.029542792301</v>
      </c>
      <c r="M716" s="1">
        <f t="shared" si="12"/>
        <v>-16217.029542792301</v>
      </c>
      <c r="N716" s="1">
        <f t="shared" si="13"/>
        <v>0</v>
      </c>
      <c r="P716" s="1">
        <f t="shared" si="14"/>
        <v>0</v>
      </c>
    </row>
    <row r="717" spans="2:16" x14ac:dyDescent="0.35">
      <c r="B717" s="3">
        <v>44494</v>
      </c>
      <c r="C717" s="4">
        <v>710</v>
      </c>
      <c r="D717" s="4"/>
      <c r="E717" s="1">
        <v>-1.152683348062908E-2</v>
      </c>
      <c r="F717" s="1">
        <v>-11526.833480629139</v>
      </c>
      <c r="G717" s="47">
        <v>-666.54283303322109</v>
      </c>
      <c r="H717" s="4">
        <f t="shared" si="11"/>
        <v>62775.466210226063</v>
      </c>
      <c r="J717" s="1" cm="1">
        <f t="array" ref="J717">AVERAGE(IF(F168:F717&lt;(-1*H717),F168:F717))</f>
        <v>-79668.604087076266</v>
      </c>
      <c r="L717" s="1">
        <f t="shared" si="10"/>
        <v>-11526.83348062908</v>
      </c>
      <c r="M717" s="1">
        <f t="shared" si="12"/>
        <v>11526.83348062908</v>
      </c>
      <c r="N717" s="1">
        <f t="shared" si="13"/>
        <v>0</v>
      </c>
      <c r="P717" s="1">
        <f t="shared" si="14"/>
        <v>0</v>
      </c>
    </row>
    <row r="718" spans="2:16" x14ac:dyDescent="0.35">
      <c r="B718" s="3">
        <v>44495</v>
      </c>
      <c r="C718" s="4">
        <v>711</v>
      </c>
      <c r="D718" s="4"/>
      <c r="E718" s="1">
        <v>2.3775279209896614E-2</v>
      </c>
      <c r="F718" s="1">
        <v>23775.279209896573</v>
      </c>
      <c r="G718" s="47">
        <v>6740.3883745503863</v>
      </c>
      <c r="H718" s="4">
        <f t="shared" si="11"/>
        <v>62775.466210226063</v>
      </c>
      <c r="J718" s="1" cm="1">
        <f t="array" ref="J718">AVERAGE(IF(F169:F718&lt;(-1*H718),F169:F718))</f>
        <v>-79668.604087076266</v>
      </c>
      <c r="L718" s="1">
        <f t="shared" si="10"/>
        <v>23775.279209896613</v>
      </c>
      <c r="M718" s="1">
        <f t="shared" si="12"/>
        <v>-23775.279209896613</v>
      </c>
      <c r="N718" s="1">
        <f t="shared" si="13"/>
        <v>0</v>
      </c>
      <c r="P718" s="1">
        <f t="shared" si="14"/>
        <v>0</v>
      </c>
    </row>
    <row r="719" spans="2:16" x14ac:dyDescent="0.35">
      <c r="B719" s="3">
        <v>44496</v>
      </c>
      <c r="C719" s="4">
        <v>712</v>
      </c>
      <c r="D719" s="4"/>
      <c r="E719" s="1">
        <v>-2.1437224679699704E-2</v>
      </c>
      <c r="F719" s="1">
        <v>-21437.22467969975</v>
      </c>
      <c r="G719" s="47">
        <v>-20684.087766895202</v>
      </c>
      <c r="H719" s="4">
        <f t="shared" si="11"/>
        <v>62775.466210226063</v>
      </c>
      <c r="J719" s="1" cm="1">
        <f t="array" ref="J719">AVERAGE(IF(F170:F719&lt;(-1*H719),F170:F719))</f>
        <v>-79668.604087076266</v>
      </c>
      <c r="L719" s="1">
        <f t="shared" si="10"/>
        <v>-21437.224679699702</v>
      </c>
      <c r="M719" s="1">
        <f t="shared" si="12"/>
        <v>21437.224679699702</v>
      </c>
      <c r="N719" s="1">
        <f t="shared" si="13"/>
        <v>0</v>
      </c>
      <c r="P719" s="1">
        <f t="shared" si="14"/>
        <v>0</v>
      </c>
    </row>
    <row r="720" spans="2:16" x14ac:dyDescent="0.35">
      <c r="B720" s="3">
        <v>44497</v>
      </c>
      <c r="C720" s="4">
        <v>713</v>
      </c>
      <c r="D720" s="4"/>
      <c r="E720" s="1">
        <v>-8.8680407332414543E-3</v>
      </c>
      <c r="F720" s="1">
        <v>-8868.0407332414761</v>
      </c>
      <c r="G720" s="47">
        <v>-2072.7970365691822</v>
      </c>
      <c r="H720" s="4">
        <f t="shared" si="11"/>
        <v>62775.466210226063</v>
      </c>
      <c r="J720" s="1" cm="1">
        <f t="array" ref="J720">AVERAGE(IF(F171:F720&lt;(-1*H720),F171:F720))</f>
        <v>-79668.604087076266</v>
      </c>
      <c r="L720" s="1">
        <f t="shared" si="10"/>
        <v>-8868.0407332414543</v>
      </c>
      <c r="M720" s="1">
        <f t="shared" si="12"/>
        <v>8868.0407332414543</v>
      </c>
      <c r="N720" s="1">
        <f t="shared" si="13"/>
        <v>0</v>
      </c>
      <c r="P720" s="1">
        <f t="shared" si="14"/>
        <v>0</v>
      </c>
    </row>
    <row r="721" spans="2:16" x14ac:dyDescent="0.35">
      <c r="B721" s="3">
        <v>44498</v>
      </c>
      <c r="C721" s="4">
        <v>714</v>
      </c>
      <c r="D721" s="4"/>
      <c r="E721" s="1">
        <v>3.902835434257671E-3</v>
      </c>
      <c r="F721" s="1">
        <v>3902.8354342576349</v>
      </c>
      <c r="G721" s="47">
        <v>-11564.450789874314</v>
      </c>
      <c r="H721" s="4">
        <f t="shared" si="11"/>
        <v>62775.466210226063</v>
      </c>
      <c r="J721" s="1" cm="1">
        <f t="array" ref="J721">AVERAGE(IF(F172:F721&lt;(-1*H721),F172:F721))</f>
        <v>-79668.604087076266</v>
      </c>
      <c r="L721" s="1">
        <f t="shared" si="10"/>
        <v>3902.8354342576708</v>
      </c>
      <c r="M721" s="1">
        <f t="shared" si="12"/>
        <v>-3902.8354342576708</v>
      </c>
      <c r="N721" s="1">
        <f t="shared" si="13"/>
        <v>0</v>
      </c>
      <c r="P721" s="1">
        <f t="shared" si="14"/>
        <v>0</v>
      </c>
    </row>
    <row r="722" spans="2:16" x14ac:dyDescent="0.35">
      <c r="B722" s="3">
        <v>44501</v>
      </c>
      <c r="C722" s="4">
        <v>715</v>
      </c>
      <c r="D722" s="4"/>
      <c r="E722" s="1">
        <v>-1.0390766099339562E-2</v>
      </c>
      <c r="F722" s="1">
        <v>-10390.766099339584</v>
      </c>
      <c r="G722" s="47">
        <v>13583.45361669287</v>
      </c>
      <c r="H722" s="4">
        <f t="shared" si="11"/>
        <v>62775.466210226063</v>
      </c>
      <c r="J722" s="1" cm="1">
        <f t="array" ref="J722">AVERAGE(IF(F173:F722&lt;(-1*H722),F173:F722))</f>
        <v>-79668.604087076266</v>
      </c>
      <c r="L722" s="1">
        <f t="shared" si="10"/>
        <v>-10390.766099339562</v>
      </c>
      <c r="M722" s="1">
        <f t="shared" si="12"/>
        <v>10390.766099339562</v>
      </c>
      <c r="N722" s="1">
        <f t="shared" si="13"/>
        <v>0</v>
      </c>
      <c r="P722" s="1">
        <f t="shared" si="14"/>
        <v>0</v>
      </c>
    </row>
    <row r="723" spans="2:16" x14ac:dyDescent="0.35">
      <c r="B723" s="3">
        <v>44502</v>
      </c>
      <c r="C723" s="4">
        <v>716</v>
      </c>
      <c r="D723" s="4"/>
      <c r="E723" s="1">
        <v>3.8556405646804404E-2</v>
      </c>
      <c r="F723" s="1">
        <v>38556.405646804371</v>
      </c>
      <c r="G723" s="47">
        <v>50651.373555188999</v>
      </c>
      <c r="H723" s="4">
        <f t="shared" si="11"/>
        <v>62775.466210226063</v>
      </c>
      <c r="J723" s="1" cm="1">
        <f t="array" ref="J723">AVERAGE(IF(F174:F723&lt;(-1*H723),F174:F723))</f>
        <v>-79668.604087076266</v>
      </c>
      <c r="L723" s="1">
        <f t="shared" si="10"/>
        <v>38556.4056468044</v>
      </c>
      <c r="M723" s="1">
        <f t="shared" si="12"/>
        <v>-38556.4056468044</v>
      </c>
      <c r="N723" s="1">
        <f t="shared" si="13"/>
        <v>0</v>
      </c>
      <c r="P723" s="1">
        <f t="shared" si="14"/>
        <v>0</v>
      </c>
    </row>
    <row r="724" spans="2:16" x14ac:dyDescent="0.35">
      <c r="B724" s="3">
        <v>44503</v>
      </c>
      <c r="C724" s="4">
        <v>717</v>
      </c>
      <c r="D724" s="4"/>
      <c r="E724" s="1">
        <v>2.0614697532925063E-2</v>
      </c>
      <c r="F724" s="1">
        <v>20614.697532925056</v>
      </c>
      <c r="G724" s="47">
        <v>6901.153289853457</v>
      </c>
      <c r="H724" s="4">
        <f t="shared" si="11"/>
        <v>62775.466210226063</v>
      </c>
      <c r="J724" s="1" cm="1">
        <f t="array" ref="J724">AVERAGE(IF(F175:F724&lt;(-1*H724),F175:F724))</f>
        <v>-79668.604087076266</v>
      </c>
      <c r="L724" s="1">
        <f t="shared" si="10"/>
        <v>20614.697532925064</v>
      </c>
      <c r="M724" s="1">
        <f t="shared" si="12"/>
        <v>-20614.697532925064</v>
      </c>
      <c r="N724" s="1">
        <f t="shared" si="13"/>
        <v>0</v>
      </c>
      <c r="P724" s="1">
        <f t="shared" si="14"/>
        <v>0</v>
      </c>
    </row>
    <row r="725" spans="2:16" x14ac:dyDescent="0.35">
      <c r="B725" s="3">
        <v>44504</v>
      </c>
      <c r="C725" s="4">
        <v>718</v>
      </c>
      <c r="D725" s="4"/>
      <c r="E725" s="1">
        <v>-1.1662237708777577E-2</v>
      </c>
      <c r="F725" s="1">
        <v>-11662.237708777539</v>
      </c>
      <c r="G725" s="47">
        <v>-3177.4723544323342</v>
      </c>
      <c r="H725" s="4">
        <f t="shared" si="11"/>
        <v>62775.466210226063</v>
      </c>
      <c r="J725" s="1" cm="1">
        <f t="array" ref="J725">AVERAGE(IF(F176:F725&lt;(-1*H725),F176:F725))</f>
        <v>-79668.604087076266</v>
      </c>
      <c r="L725" s="1">
        <f t="shared" si="10"/>
        <v>-11662.237708777577</v>
      </c>
      <c r="M725" s="1">
        <f t="shared" si="12"/>
        <v>11662.237708777577</v>
      </c>
      <c r="N725" s="1">
        <f t="shared" si="13"/>
        <v>0</v>
      </c>
      <c r="P725" s="1">
        <f t="shared" si="14"/>
        <v>0</v>
      </c>
    </row>
    <row r="726" spans="2:16" x14ac:dyDescent="0.35">
      <c r="B726" s="3">
        <v>44505</v>
      </c>
      <c r="C726" s="4">
        <v>719</v>
      </c>
      <c r="D726" s="4"/>
      <c r="E726" s="1">
        <v>-1.2703107750483623E-3</v>
      </c>
      <c r="F726" s="1">
        <v>-1270.3107750483323</v>
      </c>
      <c r="G726" s="47">
        <v>212.88562577810282</v>
      </c>
      <c r="H726" s="4">
        <f t="shared" si="11"/>
        <v>62775.466210226063</v>
      </c>
      <c r="J726" s="1" cm="1">
        <f t="array" ref="J726">AVERAGE(IF(F177:F726&lt;(-1*H726),F177:F726))</f>
        <v>-79668.604087076266</v>
      </c>
      <c r="L726" s="1">
        <f t="shared" si="10"/>
        <v>-1270.3107750483623</v>
      </c>
      <c r="M726" s="1">
        <f t="shared" si="12"/>
        <v>1270.3107750483623</v>
      </c>
      <c r="N726" s="1">
        <f t="shared" si="13"/>
        <v>0</v>
      </c>
      <c r="P726" s="1">
        <f t="shared" si="14"/>
        <v>0</v>
      </c>
    </row>
    <row r="727" spans="2:16" x14ac:dyDescent="0.35">
      <c r="B727" s="3">
        <v>44508</v>
      </c>
      <c r="C727" s="4">
        <v>720</v>
      </c>
      <c r="D727" s="4"/>
      <c r="E727" s="1">
        <v>-4.8488060562241779E-3</v>
      </c>
      <c r="F727" s="1">
        <v>-4848.806056224159</v>
      </c>
      <c r="G727" s="47">
        <v>-9098.2780372245015</v>
      </c>
      <c r="H727" s="4">
        <f t="shared" si="11"/>
        <v>62775.466210226063</v>
      </c>
      <c r="J727" s="1" cm="1">
        <f t="array" ref="J727">AVERAGE(IF(F178:F727&lt;(-1*H727),F178:F727))</f>
        <v>-79668.604087076266</v>
      </c>
      <c r="L727" s="1">
        <f t="shared" si="10"/>
        <v>-4848.8060562241781</v>
      </c>
      <c r="M727" s="1">
        <f t="shared" si="12"/>
        <v>4848.8060562241781</v>
      </c>
      <c r="N727" s="1">
        <f t="shared" si="13"/>
        <v>0</v>
      </c>
      <c r="P727" s="1">
        <f t="shared" si="14"/>
        <v>0</v>
      </c>
    </row>
    <row r="728" spans="2:16" x14ac:dyDescent="0.35">
      <c r="B728" s="3">
        <v>44509</v>
      </c>
      <c r="C728" s="4">
        <v>721</v>
      </c>
      <c r="D728" s="4"/>
      <c r="E728" s="1">
        <v>1.6639827698444354E-2</v>
      </c>
      <c r="F728" s="1">
        <v>16639.827698444366</v>
      </c>
      <c r="G728" s="47">
        <v>11998.464842233972</v>
      </c>
      <c r="H728" s="4">
        <f t="shared" si="11"/>
        <v>62775.466210226063</v>
      </c>
      <c r="J728" s="1" cm="1">
        <f t="array" ref="J728">AVERAGE(IF(F179:F728&lt;(-1*H728),F179:F728))</f>
        <v>-79668.604087076266</v>
      </c>
      <c r="L728" s="1">
        <f t="shared" si="10"/>
        <v>16639.827698444355</v>
      </c>
      <c r="M728" s="1">
        <f t="shared" si="12"/>
        <v>-16639.827698444355</v>
      </c>
      <c r="N728" s="1">
        <f t="shared" si="13"/>
        <v>0</v>
      </c>
      <c r="P728" s="1">
        <f t="shared" si="14"/>
        <v>0</v>
      </c>
    </row>
    <row r="729" spans="2:16" x14ac:dyDescent="0.35">
      <c r="B729" s="3">
        <v>44510</v>
      </c>
      <c r="C729" s="4">
        <v>722</v>
      </c>
      <c r="D729" s="4"/>
      <c r="E729" s="1">
        <v>-1.7109551900696306E-2</v>
      </c>
      <c r="F729" s="1">
        <v>-17109.551900696359</v>
      </c>
      <c r="G729" s="47">
        <v>-148.94846093419156</v>
      </c>
      <c r="H729" s="4">
        <f t="shared" si="11"/>
        <v>62775.466210226063</v>
      </c>
      <c r="J729" s="1" cm="1">
        <f t="array" ref="J729">AVERAGE(IF(F180:F729&lt;(-1*H729),F180:F729))</f>
        <v>-79668.604087076266</v>
      </c>
      <c r="L729" s="1">
        <f t="shared" si="10"/>
        <v>-17109.551900696308</v>
      </c>
      <c r="M729" s="1">
        <f t="shared" si="12"/>
        <v>17109.551900696308</v>
      </c>
      <c r="N729" s="1">
        <f t="shared" si="13"/>
        <v>0</v>
      </c>
      <c r="P729" s="1">
        <f t="shared" si="14"/>
        <v>0</v>
      </c>
    </row>
    <row r="730" spans="2:16" x14ac:dyDescent="0.35">
      <c r="B730" s="3">
        <v>44511</v>
      </c>
      <c r="C730" s="4">
        <v>723</v>
      </c>
      <c r="D730" s="4"/>
      <c r="E730" s="1">
        <v>-2.774024877443809E-3</v>
      </c>
      <c r="F730" s="1">
        <v>-2774.0248774437932</v>
      </c>
      <c r="G730" s="47">
        <v>4214.3250368248982</v>
      </c>
      <c r="H730" s="4">
        <f t="shared" si="11"/>
        <v>62775.466210226063</v>
      </c>
      <c r="J730" s="1" cm="1">
        <f t="array" ref="J730">AVERAGE(IF(F181:F730&lt;(-1*H730),F181:F730))</f>
        <v>-79668.604087076266</v>
      </c>
      <c r="L730" s="1">
        <f t="shared" si="10"/>
        <v>-2774.0248774438091</v>
      </c>
      <c r="M730" s="1">
        <f t="shared" si="12"/>
        <v>2774.0248774438091</v>
      </c>
      <c r="N730" s="1">
        <f t="shared" si="13"/>
        <v>0</v>
      </c>
      <c r="P730" s="1">
        <f t="shared" si="14"/>
        <v>0</v>
      </c>
    </row>
    <row r="731" spans="2:16" x14ac:dyDescent="0.35">
      <c r="B731" s="3">
        <v>44512</v>
      </c>
      <c r="C731" s="4">
        <v>724</v>
      </c>
      <c r="D731" s="4"/>
      <c r="E731" s="1">
        <v>-8.2452333571979095E-3</v>
      </c>
      <c r="F731" s="1">
        <v>-8245.2333571979543</v>
      </c>
      <c r="G731" s="47">
        <v>-12265.134204838228</v>
      </c>
      <c r="H731" s="4">
        <f t="shared" si="11"/>
        <v>62775.466210226063</v>
      </c>
      <c r="J731" s="1" cm="1">
        <f t="array" ref="J731">AVERAGE(IF(F182:F731&lt;(-1*H731),F182:F731))</f>
        <v>-79668.604087076266</v>
      </c>
      <c r="L731" s="1">
        <f t="shared" si="10"/>
        <v>-8245.2333571979088</v>
      </c>
      <c r="M731" s="1">
        <f t="shared" si="12"/>
        <v>8245.2333571979088</v>
      </c>
      <c r="N731" s="1">
        <f t="shared" si="13"/>
        <v>0</v>
      </c>
      <c r="P731" s="1">
        <f t="shared" si="14"/>
        <v>0</v>
      </c>
    </row>
    <row r="732" spans="2:16" x14ac:dyDescent="0.35">
      <c r="B732" s="3">
        <v>44515</v>
      </c>
      <c r="C732" s="4">
        <v>725</v>
      </c>
      <c r="D732" s="4"/>
      <c r="E732" s="1">
        <v>-3.7163928846240632E-2</v>
      </c>
      <c r="F732" s="1">
        <v>-37163.928846240626</v>
      </c>
      <c r="G732" s="47">
        <v>-9960.6598621064513</v>
      </c>
      <c r="H732" s="4">
        <f t="shared" si="11"/>
        <v>62775.466210226063</v>
      </c>
      <c r="J732" s="1" cm="1">
        <f t="array" ref="J732">AVERAGE(IF(F183:F732&lt;(-1*H732),F183:F732))</f>
        <v>-79668.604087076266</v>
      </c>
      <c r="L732" s="1">
        <f t="shared" si="10"/>
        <v>-37163.928846240633</v>
      </c>
      <c r="M732" s="1">
        <f t="shared" si="12"/>
        <v>37163.928846240633</v>
      </c>
      <c r="N732" s="1">
        <f t="shared" si="13"/>
        <v>0</v>
      </c>
      <c r="P732" s="1">
        <f t="shared" si="14"/>
        <v>0</v>
      </c>
    </row>
    <row r="733" spans="2:16" x14ac:dyDescent="0.35">
      <c r="B733" s="3">
        <v>44516</v>
      </c>
      <c r="C733" s="4">
        <v>726</v>
      </c>
      <c r="D733" s="4"/>
      <c r="E733" s="1">
        <v>-7.594017184239089E-3</v>
      </c>
      <c r="F733" s="1">
        <v>-7594.0171842391137</v>
      </c>
      <c r="G733" s="47">
        <v>-10467.458777279295</v>
      </c>
      <c r="H733" s="4">
        <f t="shared" si="11"/>
        <v>62775.466210226063</v>
      </c>
      <c r="J733" s="1" cm="1">
        <f t="array" ref="J733">AVERAGE(IF(F184:F733&lt;(-1*H733),F184:F733))</f>
        <v>-79668.604087076266</v>
      </c>
      <c r="L733" s="1">
        <f t="shared" si="10"/>
        <v>-7594.0171842390891</v>
      </c>
      <c r="M733" s="1">
        <f t="shared" si="12"/>
        <v>7594.0171842390891</v>
      </c>
      <c r="N733" s="1">
        <f t="shared" si="13"/>
        <v>0</v>
      </c>
      <c r="P733" s="1">
        <f t="shared" si="14"/>
        <v>0</v>
      </c>
    </row>
    <row r="734" spans="2:16" x14ac:dyDescent="0.35">
      <c r="B734" s="3">
        <v>44517</v>
      </c>
      <c r="C734" s="4">
        <v>727</v>
      </c>
      <c r="D734" s="4"/>
      <c r="E734" s="1">
        <v>1.5493193582938934E-2</v>
      </c>
      <c r="F734" s="1">
        <v>15493.193582938984</v>
      </c>
      <c r="G734" s="47">
        <v>6982.9571087696386</v>
      </c>
      <c r="H734" s="4">
        <f t="shared" si="11"/>
        <v>62775.466210226063</v>
      </c>
      <c r="J734" s="1" cm="1">
        <f t="array" ref="J734">AVERAGE(IF(F185:F734&lt;(-1*H734),F185:F734))</f>
        <v>-79668.604087076266</v>
      </c>
      <c r="L734" s="1">
        <f t="shared" si="10"/>
        <v>15493.193582938933</v>
      </c>
      <c r="M734" s="1">
        <f t="shared" si="12"/>
        <v>-15493.193582938933</v>
      </c>
      <c r="N734" s="1">
        <f t="shared" si="13"/>
        <v>0</v>
      </c>
      <c r="P734" s="1">
        <f t="shared" si="14"/>
        <v>0</v>
      </c>
    </row>
    <row r="735" spans="2:16" x14ac:dyDescent="0.35">
      <c r="B735" s="3">
        <v>44518</v>
      </c>
      <c r="C735" s="4">
        <v>728</v>
      </c>
      <c r="D735" s="4"/>
      <c r="E735" s="1">
        <v>-1.4713084301568396E-3</v>
      </c>
      <c r="F735" s="1">
        <v>-1471.3084301567869</v>
      </c>
      <c r="G735" s="47">
        <v>3976.7290212323223</v>
      </c>
      <c r="H735" s="4">
        <f t="shared" si="11"/>
        <v>62775.466210226063</v>
      </c>
      <c r="J735" s="1" cm="1">
        <f t="array" ref="J735">AVERAGE(IF(F186:F735&lt;(-1*H735),F186:F735))</f>
        <v>-79668.604087076266</v>
      </c>
      <c r="L735" s="1">
        <f t="shared" si="10"/>
        <v>-1471.3084301568397</v>
      </c>
      <c r="M735" s="1">
        <f t="shared" si="12"/>
        <v>1471.3084301568397</v>
      </c>
      <c r="N735" s="1">
        <f t="shared" si="13"/>
        <v>0</v>
      </c>
      <c r="P735" s="1">
        <f t="shared" si="14"/>
        <v>0</v>
      </c>
    </row>
    <row r="736" spans="2:16" x14ac:dyDescent="0.35">
      <c r="B736" s="3">
        <v>44519</v>
      </c>
      <c r="C736" s="4">
        <v>729</v>
      </c>
      <c r="D736" s="4"/>
      <c r="E736" s="1">
        <v>5.6137036423257874E-3</v>
      </c>
      <c r="F736" s="1">
        <v>5613.7036423258251</v>
      </c>
      <c r="G736" s="47">
        <v>4513.2691576965117</v>
      </c>
      <c r="H736" s="4">
        <f t="shared" si="11"/>
        <v>62775.466210226063</v>
      </c>
      <c r="J736" s="1" cm="1">
        <f t="array" ref="J736">AVERAGE(IF(F187:F736&lt;(-1*H736),F187:F736))</f>
        <v>-79668.604087076266</v>
      </c>
      <c r="L736" s="1">
        <f t="shared" si="10"/>
        <v>5613.7036423257878</v>
      </c>
      <c r="M736" s="1">
        <f t="shared" si="12"/>
        <v>-5613.7036423257878</v>
      </c>
      <c r="N736" s="1">
        <f t="shared" si="13"/>
        <v>0</v>
      </c>
      <c r="P736" s="1">
        <f t="shared" si="14"/>
        <v>0</v>
      </c>
    </row>
    <row r="737" spans="2:16" x14ac:dyDescent="0.35">
      <c r="B737" s="3">
        <v>44522</v>
      </c>
      <c r="C737" s="4">
        <v>730</v>
      </c>
      <c r="D737" s="4"/>
      <c r="E737" s="1">
        <v>-8.3897247871236383E-3</v>
      </c>
      <c r="F737" s="1">
        <v>-8389.7247871236177</v>
      </c>
      <c r="G737" s="47">
        <v>2796.4545969120281</v>
      </c>
      <c r="H737" s="4">
        <f t="shared" si="11"/>
        <v>62775.466210226063</v>
      </c>
      <c r="J737" s="1" cm="1">
        <f t="array" ref="J737">AVERAGE(IF(F188:F737&lt;(-1*H737),F188:F737))</f>
        <v>-79668.604087076266</v>
      </c>
      <c r="L737" s="1">
        <f t="shared" si="10"/>
        <v>-8389.7247871236377</v>
      </c>
      <c r="M737" s="1">
        <f t="shared" si="12"/>
        <v>8389.7247871236377</v>
      </c>
      <c r="N737" s="1">
        <f t="shared" si="13"/>
        <v>0</v>
      </c>
      <c r="P737" s="1">
        <f t="shared" si="14"/>
        <v>0</v>
      </c>
    </row>
    <row r="738" spans="2:16" x14ac:dyDescent="0.35">
      <c r="B738" s="3">
        <v>44523</v>
      </c>
      <c r="C738" s="4">
        <v>731</v>
      </c>
      <c r="D738" s="4"/>
      <c r="E738" s="1">
        <v>1.4203534796691836E-2</v>
      </c>
      <c r="F738" s="1">
        <v>14203.534796691849</v>
      </c>
      <c r="G738" s="47">
        <v>960.28350537803533</v>
      </c>
      <c r="H738" s="4">
        <f t="shared" si="11"/>
        <v>62775.466210226063</v>
      </c>
      <c r="J738" s="1" cm="1">
        <f t="array" ref="J738">AVERAGE(IF(F189:F738&lt;(-1*H738),F189:F738))</f>
        <v>-79668.604087076266</v>
      </c>
      <c r="L738" s="1">
        <f t="shared" si="10"/>
        <v>14203.534796691836</v>
      </c>
      <c r="M738" s="1">
        <f t="shared" si="12"/>
        <v>-14203.534796691836</v>
      </c>
      <c r="N738" s="1">
        <f t="shared" si="13"/>
        <v>0</v>
      </c>
      <c r="P738" s="1">
        <f t="shared" si="14"/>
        <v>0</v>
      </c>
    </row>
    <row r="739" spans="2:16" x14ac:dyDescent="0.35">
      <c r="B739" s="3">
        <v>44524</v>
      </c>
      <c r="C739" s="4">
        <v>732</v>
      </c>
      <c r="D739" s="4"/>
      <c r="E739" s="1">
        <v>-1.9026856148432567E-2</v>
      </c>
      <c r="F739" s="1">
        <v>-19026.856148432591</v>
      </c>
      <c r="G739" s="47">
        <v>-6999.4974023657469</v>
      </c>
      <c r="H739" s="4">
        <f t="shared" si="11"/>
        <v>62775.466210226063</v>
      </c>
      <c r="J739" s="1" cm="1">
        <f t="array" ref="J739">AVERAGE(IF(F190:F739&lt;(-1*H739),F190:F739))</f>
        <v>-79668.604087076266</v>
      </c>
      <c r="L739" s="1">
        <f t="shared" si="10"/>
        <v>-19026.856148432566</v>
      </c>
      <c r="M739" s="1">
        <f t="shared" si="12"/>
        <v>19026.856148432566</v>
      </c>
      <c r="N739" s="1">
        <f t="shared" si="13"/>
        <v>0</v>
      </c>
      <c r="P739" s="1">
        <f t="shared" si="14"/>
        <v>0</v>
      </c>
    </row>
    <row r="740" spans="2:16" x14ac:dyDescent="0.35">
      <c r="B740" s="3">
        <v>44526</v>
      </c>
      <c r="C740" s="4">
        <v>733</v>
      </c>
      <c r="D740" s="4"/>
      <c r="E740" s="1">
        <v>-1.8933442361549126E-2</v>
      </c>
      <c r="F740" s="1">
        <v>-18933.442361549125</v>
      </c>
      <c r="G740" s="47">
        <v>7297.3151828476985</v>
      </c>
      <c r="H740" s="4">
        <f t="shared" si="11"/>
        <v>62775.466210226063</v>
      </c>
      <c r="J740" s="1" cm="1">
        <f t="array" ref="J740">AVERAGE(IF(F191:F740&lt;(-1*H740),F191:F740))</f>
        <v>-79668.604087076266</v>
      </c>
      <c r="L740" s="1">
        <f t="shared" si="10"/>
        <v>-18933.442361549125</v>
      </c>
      <c r="M740" s="1">
        <f t="shared" si="12"/>
        <v>18933.442361549125</v>
      </c>
      <c r="N740" s="1">
        <f t="shared" si="13"/>
        <v>0</v>
      </c>
      <c r="P740" s="1">
        <f t="shared" si="14"/>
        <v>0</v>
      </c>
    </row>
    <row r="741" spans="2:16" x14ac:dyDescent="0.35">
      <c r="B741" s="3">
        <v>44529</v>
      </c>
      <c r="C741" s="4">
        <v>734</v>
      </c>
      <c r="D741" s="4"/>
      <c r="E741" s="1">
        <v>2.2438156751726335E-2</v>
      </c>
      <c r="F741" s="1">
        <v>22438.156751726288</v>
      </c>
      <c r="G741" s="47">
        <v>-16223.646774079434</v>
      </c>
      <c r="H741" s="4">
        <f t="shared" si="11"/>
        <v>62775.466210226063</v>
      </c>
      <c r="J741" s="1" cm="1">
        <f t="array" ref="J741">AVERAGE(IF(F192:F741&lt;(-1*H741),F192:F741))</f>
        <v>-79668.604087076266</v>
      </c>
      <c r="L741" s="1">
        <f t="shared" si="10"/>
        <v>22438.156751726336</v>
      </c>
      <c r="M741" s="1">
        <f t="shared" si="12"/>
        <v>-22438.156751726336</v>
      </c>
      <c r="N741" s="1">
        <f t="shared" si="13"/>
        <v>0</v>
      </c>
      <c r="P741" s="1">
        <f t="shared" si="14"/>
        <v>0</v>
      </c>
    </row>
    <row r="742" spans="2:16" x14ac:dyDescent="0.35">
      <c r="B742" s="3">
        <v>44530</v>
      </c>
      <c r="C742" s="4">
        <v>735</v>
      </c>
      <c r="D742" s="4"/>
      <c r="E742" s="1">
        <v>-1.7589793600472518E-2</v>
      </c>
      <c r="F742" s="1">
        <v>-17589.793600472505</v>
      </c>
      <c r="G742" s="47">
        <v>-10609.938351926867</v>
      </c>
      <c r="H742" s="4">
        <f t="shared" si="11"/>
        <v>62775.466210226063</v>
      </c>
      <c r="J742" s="1" cm="1">
        <f t="array" ref="J742">AVERAGE(IF(F193:F742&lt;(-1*H742),F193:F742))</f>
        <v>-79668.604087076266</v>
      </c>
      <c r="L742" s="1">
        <f t="shared" si="10"/>
        <v>-17589.79360047252</v>
      </c>
      <c r="M742" s="1">
        <f t="shared" si="12"/>
        <v>17589.79360047252</v>
      </c>
      <c r="N742" s="1">
        <f t="shared" si="13"/>
        <v>0</v>
      </c>
      <c r="P742" s="1">
        <f t="shared" si="14"/>
        <v>0</v>
      </c>
    </row>
    <row r="743" spans="2:16" x14ac:dyDescent="0.35">
      <c r="B743" s="3">
        <v>44531</v>
      </c>
      <c r="C743" s="4">
        <v>736</v>
      </c>
      <c r="D743" s="4"/>
      <c r="E743" s="1">
        <v>-2.5874120463229584E-3</v>
      </c>
      <c r="F743" s="1">
        <v>-2587.4120463229483</v>
      </c>
      <c r="G743" s="47">
        <v>846.18368841319989</v>
      </c>
      <c r="H743" s="4">
        <f t="shared" si="11"/>
        <v>62775.466210226063</v>
      </c>
      <c r="J743" s="1" cm="1">
        <f t="array" ref="J743">AVERAGE(IF(F194:F743&lt;(-1*H743),F194:F743))</f>
        <v>-79668.604087076266</v>
      </c>
      <c r="L743" s="1">
        <f t="shared" si="10"/>
        <v>-2587.4120463229583</v>
      </c>
      <c r="M743" s="1">
        <f t="shared" si="12"/>
        <v>2587.4120463229583</v>
      </c>
      <c r="N743" s="1">
        <f t="shared" si="13"/>
        <v>0</v>
      </c>
      <c r="P743" s="1">
        <f t="shared" si="14"/>
        <v>0</v>
      </c>
    </row>
    <row r="744" spans="2:16" x14ac:dyDescent="0.35">
      <c r="B744" s="3">
        <v>44532</v>
      </c>
      <c r="C744" s="4">
        <v>737</v>
      </c>
      <c r="D744" s="4"/>
      <c r="E744" s="1">
        <v>1.5811600611660575E-2</v>
      </c>
      <c r="F744" s="1">
        <v>15811.60061166063</v>
      </c>
      <c r="G744" s="47">
        <v>4774.2663661789238</v>
      </c>
      <c r="H744" s="4">
        <f t="shared" si="11"/>
        <v>62775.466210226063</v>
      </c>
      <c r="J744" s="1" cm="1">
        <f t="array" ref="J744">AVERAGE(IF(F195:F744&lt;(-1*H744),F195:F744))</f>
        <v>-79668.604087076266</v>
      </c>
      <c r="L744" s="1">
        <f t="shared" si="10"/>
        <v>15811.600611660575</v>
      </c>
      <c r="M744" s="1">
        <f t="shared" si="12"/>
        <v>-15811.600611660575</v>
      </c>
      <c r="N744" s="1">
        <f t="shared" si="13"/>
        <v>0</v>
      </c>
      <c r="P744" s="1">
        <f t="shared" si="14"/>
        <v>0</v>
      </c>
    </row>
    <row r="745" spans="2:16" x14ac:dyDescent="0.35">
      <c r="B745" s="3">
        <v>44533</v>
      </c>
      <c r="C745" s="4">
        <v>738</v>
      </c>
      <c r="D745" s="4"/>
      <c r="E745" s="1">
        <v>1.1838570376072649E-4</v>
      </c>
      <c r="F745" s="1">
        <v>118.38570376078133</v>
      </c>
      <c r="G745" s="47">
        <v>6023.3426665224724</v>
      </c>
      <c r="H745" s="4">
        <f t="shared" si="11"/>
        <v>62775.466210226063</v>
      </c>
      <c r="J745" s="1" cm="1">
        <f t="array" ref="J745">AVERAGE(IF(F196:F745&lt;(-1*H745),F196:F745))</f>
        <v>-79668.604087076266</v>
      </c>
      <c r="L745" s="1">
        <f t="shared" si="10"/>
        <v>118.38570376072649</v>
      </c>
      <c r="M745" s="1">
        <f t="shared" si="12"/>
        <v>-118.38570376072649</v>
      </c>
      <c r="N745" s="1">
        <f t="shared" si="13"/>
        <v>0</v>
      </c>
      <c r="P745" s="1">
        <f t="shared" si="14"/>
        <v>0</v>
      </c>
    </row>
    <row r="746" spans="2:16" x14ac:dyDescent="0.35">
      <c r="B746" s="3">
        <v>44536</v>
      </c>
      <c r="C746" s="4">
        <v>739</v>
      </c>
      <c r="D746" s="4"/>
      <c r="E746" s="1">
        <v>-8.3275659308279049E-4</v>
      </c>
      <c r="F746" s="1">
        <v>-832.75659308279864</v>
      </c>
      <c r="G746" s="47">
        <v>-6061.8776379734154</v>
      </c>
      <c r="H746" s="4">
        <f t="shared" si="11"/>
        <v>62775.466210226063</v>
      </c>
      <c r="J746" s="1" cm="1">
        <f t="array" ref="J746">AVERAGE(IF(F197:F746&lt;(-1*H746),F197:F746))</f>
        <v>-79668.604087076266</v>
      </c>
      <c r="L746" s="1">
        <f t="shared" si="10"/>
        <v>-832.75659308279046</v>
      </c>
      <c r="M746" s="1">
        <f t="shared" si="12"/>
        <v>832.75659308279046</v>
      </c>
      <c r="N746" s="1">
        <f t="shared" si="13"/>
        <v>0</v>
      </c>
      <c r="P746" s="1">
        <f t="shared" si="14"/>
        <v>0</v>
      </c>
    </row>
    <row r="747" spans="2:16" x14ac:dyDescent="0.35">
      <c r="B747" s="3">
        <v>44537</v>
      </c>
      <c r="C747" s="4">
        <v>740</v>
      </c>
      <c r="D747" s="4"/>
      <c r="E747" s="1">
        <v>1.8898981817126952E-2</v>
      </c>
      <c r="F747" s="1">
        <v>18898.981817126973</v>
      </c>
      <c r="G747" s="47">
        <v>-4757.8990675194364</v>
      </c>
      <c r="H747" s="4">
        <f t="shared" si="11"/>
        <v>62775.466210226063</v>
      </c>
      <c r="J747" s="1" cm="1">
        <f t="array" ref="J747">AVERAGE(IF(F198:F747&lt;(-1*H747),F198:F747))</f>
        <v>-79668.604087076266</v>
      </c>
      <c r="L747" s="1">
        <f t="shared" si="10"/>
        <v>18898.981817126951</v>
      </c>
      <c r="M747" s="1">
        <f t="shared" si="12"/>
        <v>-18898.981817126951</v>
      </c>
      <c r="N747" s="1">
        <f t="shared" si="13"/>
        <v>0</v>
      </c>
      <c r="P747" s="1">
        <f t="shared" si="14"/>
        <v>0</v>
      </c>
    </row>
    <row r="748" spans="2:16" x14ac:dyDescent="0.35">
      <c r="B748" s="3">
        <v>44538</v>
      </c>
      <c r="C748" s="4">
        <v>741</v>
      </c>
      <c r="D748" s="4"/>
      <c r="E748" s="1">
        <v>-4.4633397612580577E-3</v>
      </c>
      <c r="F748" s="1">
        <v>-4463.339761258103</v>
      </c>
      <c r="G748" s="47">
        <v>-6246.2731472718706</v>
      </c>
      <c r="H748" s="4">
        <f t="shared" si="11"/>
        <v>62775.466210226063</v>
      </c>
      <c r="J748" s="1" cm="1">
        <f t="array" ref="J748">AVERAGE(IF(F199:F748&lt;(-1*H748),F199:F748))</f>
        <v>-79668.604087076266</v>
      </c>
      <c r="L748" s="1">
        <f t="shared" si="10"/>
        <v>-4463.3397612580575</v>
      </c>
      <c r="M748" s="1">
        <f t="shared" si="12"/>
        <v>4463.3397612580575</v>
      </c>
      <c r="N748" s="1">
        <f t="shared" si="13"/>
        <v>0</v>
      </c>
      <c r="P748" s="1">
        <f t="shared" si="14"/>
        <v>0</v>
      </c>
    </row>
    <row r="749" spans="2:16" x14ac:dyDescent="0.35">
      <c r="B749" s="3">
        <v>44539</v>
      </c>
      <c r="C749" s="4">
        <v>742</v>
      </c>
      <c r="D749" s="4"/>
      <c r="E749" s="1">
        <v>-7.2423682275425732E-3</v>
      </c>
      <c r="F749" s="1">
        <v>-7242.3682275426108</v>
      </c>
      <c r="G749" s="47">
        <v>3472.1403179167824</v>
      </c>
      <c r="H749" s="4">
        <f t="shared" si="11"/>
        <v>62775.466210226063</v>
      </c>
      <c r="J749" s="1" cm="1">
        <f t="array" ref="J749">AVERAGE(IF(F200:F749&lt;(-1*H749),F200:F749))</f>
        <v>-79668.604087076266</v>
      </c>
      <c r="L749" s="1">
        <f t="shared" ref="L749:L812" si="15">E749*$C$4</f>
        <v>-7242.3682275425735</v>
      </c>
      <c r="M749" s="1">
        <f t="shared" si="12"/>
        <v>7242.3682275425735</v>
      </c>
      <c r="N749" s="1">
        <f t="shared" si="13"/>
        <v>0</v>
      </c>
      <c r="P749" s="1">
        <f t="shared" si="14"/>
        <v>0</v>
      </c>
    </row>
    <row r="750" spans="2:16" x14ac:dyDescent="0.35">
      <c r="B750" s="3">
        <v>44540</v>
      </c>
      <c r="C750" s="4">
        <v>743</v>
      </c>
      <c r="D750" s="4"/>
      <c r="E750" s="1">
        <v>1.3246230729830052E-2</v>
      </c>
      <c r="F750" s="1">
        <v>13246.230729830102</v>
      </c>
      <c r="G750" s="47">
        <v>12879.362313816249</v>
      </c>
      <c r="H750" s="4">
        <f t="shared" ref="H750:H813" si="16">-LARGE(F201:F750,(1-$C$3)*$C$2)</f>
        <v>62775.466210226063</v>
      </c>
      <c r="J750" s="1" cm="1">
        <f t="array" ref="J750">AVERAGE(IF(F201:F750&lt;(-1*H750),F201:F750))</f>
        <v>-79668.604087076266</v>
      </c>
      <c r="L750" s="1">
        <f t="shared" si="15"/>
        <v>13246.230729830051</v>
      </c>
      <c r="M750" s="1">
        <f t="shared" ref="M750:M813" si="17">L750*-1</f>
        <v>-13246.230729830051</v>
      </c>
      <c r="N750" s="1">
        <f t="shared" ref="N750:N813" si="18">IF(M750&gt;H750,1,0)</f>
        <v>0</v>
      </c>
      <c r="P750" s="1">
        <f t="shared" ref="P750:P813" si="19">IF($L750&gt;H750,($L750-J750)^2,0)</f>
        <v>0</v>
      </c>
    </row>
    <row r="751" spans="2:16" x14ac:dyDescent="0.35">
      <c r="B751" s="3">
        <v>44543</v>
      </c>
      <c r="C751" s="4">
        <v>744</v>
      </c>
      <c r="D751" s="4"/>
      <c r="E751" s="1">
        <v>-4.0584755297280034E-3</v>
      </c>
      <c r="F751" s="1">
        <v>-4058.4755297279917</v>
      </c>
      <c r="G751" s="47">
        <v>-10442.856634860502</v>
      </c>
      <c r="H751" s="4">
        <f t="shared" si="16"/>
        <v>62775.466210226063</v>
      </c>
      <c r="J751" s="1" cm="1">
        <f t="array" ref="J751">AVERAGE(IF(F202:F751&lt;(-1*H751),F202:F751))</f>
        <v>-79668.604087076266</v>
      </c>
      <c r="L751" s="1">
        <f t="shared" si="15"/>
        <v>-4058.4755297280035</v>
      </c>
      <c r="M751" s="1">
        <f t="shared" si="17"/>
        <v>4058.4755297280035</v>
      </c>
      <c r="N751" s="1">
        <f t="shared" si="18"/>
        <v>0</v>
      </c>
      <c r="P751" s="1">
        <f t="shared" si="19"/>
        <v>0</v>
      </c>
    </row>
    <row r="752" spans="2:16" x14ac:dyDescent="0.35">
      <c r="B752" s="3">
        <v>44544</v>
      </c>
      <c r="C752" s="4">
        <v>745</v>
      </c>
      <c r="D752" s="4"/>
      <c r="E752" s="1">
        <v>1.5939359474587871E-5</v>
      </c>
      <c r="F752" s="1">
        <v>15.939359474577941</v>
      </c>
      <c r="G752" s="47">
        <v>2665.3848881318063</v>
      </c>
      <c r="H752" s="4">
        <f t="shared" si="16"/>
        <v>62775.466210226063</v>
      </c>
      <c r="J752" s="1" cm="1">
        <f t="array" ref="J752">AVERAGE(IF(F203:F752&lt;(-1*H752),F203:F752))</f>
        <v>-79668.604087076266</v>
      </c>
      <c r="L752" s="1">
        <f t="shared" si="15"/>
        <v>15.939359474587871</v>
      </c>
      <c r="M752" s="1">
        <f t="shared" si="17"/>
        <v>-15.939359474587871</v>
      </c>
      <c r="N752" s="1">
        <f t="shared" si="18"/>
        <v>0</v>
      </c>
      <c r="P752" s="1">
        <f t="shared" si="19"/>
        <v>0</v>
      </c>
    </row>
    <row r="753" spans="2:16" x14ac:dyDescent="0.35">
      <c r="B753" s="3">
        <v>44545</v>
      </c>
      <c r="C753" s="4">
        <v>746</v>
      </c>
      <c r="D753" s="4"/>
      <c r="E753" s="1">
        <v>1.0542060030705925E-2</v>
      </c>
      <c r="F753" s="1">
        <v>10542.060030705878</v>
      </c>
      <c r="G753" s="47">
        <v>-14567.454993374577</v>
      </c>
      <c r="H753" s="4">
        <f t="shared" si="16"/>
        <v>62775.466210226063</v>
      </c>
      <c r="J753" s="1" cm="1">
        <f t="array" ref="J753">AVERAGE(IF(F204:F753&lt;(-1*H753),F204:F753))</f>
        <v>-79668.604087076266</v>
      </c>
      <c r="L753" s="1">
        <f t="shared" si="15"/>
        <v>10542.060030705925</v>
      </c>
      <c r="M753" s="1">
        <f t="shared" si="17"/>
        <v>-10542.060030705925</v>
      </c>
      <c r="N753" s="1">
        <f t="shared" si="18"/>
        <v>0</v>
      </c>
      <c r="P753" s="1">
        <f t="shared" si="19"/>
        <v>0</v>
      </c>
    </row>
    <row r="754" spans="2:16" x14ac:dyDescent="0.35">
      <c r="B754" s="3">
        <v>44546</v>
      </c>
      <c r="C754" s="4">
        <v>747</v>
      </c>
      <c r="D754" s="4"/>
      <c r="E754" s="1">
        <v>6.0918101061134848E-3</v>
      </c>
      <c r="F754" s="1">
        <v>6091.8101061134366</v>
      </c>
      <c r="G754" s="47">
        <v>5922.0427052509276</v>
      </c>
      <c r="H754" s="4">
        <f t="shared" si="16"/>
        <v>62775.466210226063</v>
      </c>
      <c r="J754" s="1" cm="1">
        <f t="array" ref="J754">AVERAGE(IF(F205:F754&lt;(-1*H754),F205:F754))</f>
        <v>-79668.604087076266</v>
      </c>
      <c r="L754" s="1">
        <f t="shared" si="15"/>
        <v>6091.8101061134848</v>
      </c>
      <c r="M754" s="1">
        <f t="shared" si="17"/>
        <v>-6091.8101061134848</v>
      </c>
      <c r="N754" s="1">
        <f t="shared" si="18"/>
        <v>0</v>
      </c>
      <c r="P754" s="1">
        <f t="shared" si="19"/>
        <v>0</v>
      </c>
    </row>
    <row r="755" spans="2:16" x14ac:dyDescent="0.35">
      <c r="B755" s="3">
        <v>44547</v>
      </c>
      <c r="C755" s="4">
        <v>748</v>
      </c>
      <c r="D755" s="4"/>
      <c r="E755" s="1">
        <v>-1.7230722732860616E-2</v>
      </c>
      <c r="F755" s="1">
        <v>-17230.722732860595</v>
      </c>
      <c r="G755" s="47">
        <v>-20283.84979492638</v>
      </c>
      <c r="H755" s="4">
        <f t="shared" si="16"/>
        <v>62775.466210226063</v>
      </c>
      <c r="J755" s="1" cm="1">
        <f t="array" ref="J755">AVERAGE(IF(F206:F755&lt;(-1*H755),F206:F755))</f>
        <v>-79668.604087076266</v>
      </c>
      <c r="L755" s="1">
        <f t="shared" si="15"/>
        <v>-17230.722732860617</v>
      </c>
      <c r="M755" s="1">
        <f t="shared" si="17"/>
        <v>17230.722732860617</v>
      </c>
      <c r="N755" s="1">
        <f t="shared" si="18"/>
        <v>0</v>
      </c>
      <c r="P755" s="1">
        <f t="shared" si="19"/>
        <v>0</v>
      </c>
    </row>
    <row r="756" spans="2:16" x14ac:dyDescent="0.35">
      <c r="B756" s="3">
        <v>44550</v>
      </c>
      <c r="C756" s="4">
        <v>749</v>
      </c>
      <c r="D756" s="4"/>
      <c r="E756" s="1">
        <v>-4.5190572872043262E-3</v>
      </c>
      <c r="F756" s="1">
        <v>-4519.0572872043122</v>
      </c>
      <c r="G756" s="47">
        <v>3954.3591019341325</v>
      </c>
      <c r="H756" s="4">
        <f t="shared" si="16"/>
        <v>62775.466210226063</v>
      </c>
      <c r="J756" s="1" cm="1">
        <f t="array" ref="J756">AVERAGE(IF(F207:F756&lt;(-1*H756),F207:F756))</f>
        <v>-79668.604087076266</v>
      </c>
      <c r="L756" s="1">
        <f t="shared" si="15"/>
        <v>-4519.0572872043258</v>
      </c>
      <c r="M756" s="1">
        <f t="shared" si="17"/>
        <v>4519.0572872043258</v>
      </c>
      <c r="N756" s="1">
        <f t="shared" si="18"/>
        <v>0</v>
      </c>
      <c r="P756" s="1">
        <f t="shared" si="19"/>
        <v>0</v>
      </c>
    </row>
    <row r="757" spans="2:16" x14ac:dyDescent="0.35">
      <c r="B757" s="3">
        <v>44551</v>
      </c>
      <c r="C757" s="4">
        <v>750</v>
      </c>
      <c r="D757" s="4"/>
      <c r="E757" s="1">
        <v>1.7712723262905607E-3</v>
      </c>
      <c r="F757" s="1">
        <v>1771.2723262906075</v>
      </c>
      <c r="G757" s="47">
        <v>-4570.8747751801748</v>
      </c>
      <c r="H757" s="4">
        <f t="shared" si="16"/>
        <v>62775.466210226063</v>
      </c>
      <c r="J757" s="1" cm="1">
        <f t="array" ref="J757">AVERAGE(IF(F208:F757&lt;(-1*H757),F208:F757))</f>
        <v>-79668.604087076266</v>
      </c>
      <c r="L757" s="1">
        <f t="shared" si="15"/>
        <v>1771.2723262905606</v>
      </c>
      <c r="M757" s="1">
        <f t="shared" si="17"/>
        <v>-1771.2723262905606</v>
      </c>
      <c r="N757" s="1">
        <f t="shared" si="18"/>
        <v>0</v>
      </c>
      <c r="P757" s="1">
        <f t="shared" si="19"/>
        <v>0</v>
      </c>
    </row>
    <row r="758" spans="2:16" x14ac:dyDescent="0.35">
      <c r="B758" s="3">
        <v>44552</v>
      </c>
      <c r="C758" s="4">
        <v>751</v>
      </c>
      <c r="D758" s="4"/>
      <c r="E758" s="1">
        <v>1.52909429153572E-2</v>
      </c>
      <c r="F758" s="1">
        <v>15290.942915357184</v>
      </c>
      <c r="G758" s="47">
        <v>2673.5726114738713</v>
      </c>
      <c r="H758" s="4">
        <f t="shared" si="16"/>
        <v>62775.466210226063</v>
      </c>
      <c r="J758" s="1" cm="1">
        <f t="array" ref="J758">AVERAGE(IF(F209:F758&lt;(-1*H758),F209:F758))</f>
        <v>-79668.604087076266</v>
      </c>
      <c r="L758" s="1">
        <f t="shared" si="15"/>
        <v>15290.9429153572</v>
      </c>
      <c r="M758" s="1">
        <f t="shared" si="17"/>
        <v>-15290.9429153572</v>
      </c>
      <c r="N758" s="1">
        <f t="shared" si="18"/>
        <v>0</v>
      </c>
      <c r="P758" s="1">
        <f t="shared" si="19"/>
        <v>0</v>
      </c>
    </row>
    <row r="759" spans="2:16" x14ac:dyDescent="0.35">
      <c r="B759" s="3">
        <v>44553</v>
      </c>
      <c r="C759" s="4">
        <v>752</v>
      </c>
      <c r="D759" s="4"/>
      <c r="E759" s="1">
        <v>2.0958998764730821E-3</v>
      </c>
      <c r="F759" s="1">
        <v>2095.8998764731223</v>
      </c>
      <c r="G759" s="47">
        <v>6203.0776858047429</v>
      </c>
      <c r="H759" s="4">
        <f t="shared" si="16"/>
        <v>62775.466210226063</v>
      </c>
      <c r="J759" s="1" cm="1">
        <f t="array" ref="J759">AVERAGE(IF(F210:F759&lt;(-1*H759),F210:F759))</f>
        <v>-79668.604087076266</v>
      </c>
      <c r="L759" s="1">
        <f t="shared" si="15"/>
        <v>2095.8998764730823</v>
      </c>
      <c r="M759" s="1">
        <f t="shared" si="17"/>
        <v>-2095.8998764730823</v>
      </c>
      <c r="N759" s="1">
        <f t="shared" si="18"/>
        <v>0</v>
      </c>
      <c r="P759" s="1">
        <f t="shared" si="19"/>
        <v>0</v>
      </c>
    </row>
    <row r="760" spans="2:16" x14ac:dyDescent="0.35">
      <c r="B760" s="3">
        <v>44557</v>
      </c>
      <c r="C760" s="4">
        <v>753</v>
      </c>
      <c r="D760" s="4"/>
      <c r="E760" s="1">
        <v>1.9923827307818335E-2</v>
      </c>
      <c r="F760" s="1">
        <v>19923.827307818341</v>
      </c>
      <c r="G760" s="47">
        <v>-2077.2649900281763</v>
      </c>
      <c r="H760" s="4">
        <f t="shared" si="16"/>
        <v>62775.466210226063</v>
      </c>
      <c r="J760" s="1" cm="1">
        <f t="array" ref="J760">AVERAGE(IF(F211:F760&lt;(-1*H760),F211:F760))</f>
        <v>-79668.604087076266</v>
      </c>
      <c r="L760" s="1">
        <f t="shared" si="15"/>
        <v>19923.827307818334</v>
      </c>
      <c r="M760" s="1">
        <f t="shared" si="17"/>
        <v>-19923.827307818334</v>
      </c>
      <c r="N760" s="1">
        <f t="shared" si="18"/>
        <v>0</v>
      </c>
      <c r="P760" s="1">
        <f t="shared" si="19"/>
        <v>0</v>
      </c>
    </row>
    <row r="761" spans="2:16" x14ac:dyDescent="0.35">
      <c r="B761" s="3">
        <v>44558</v>
      </c>
      <c r="C761" s="4">
        <v>754</v>
      </c>
      <c r="D761" s="4"/>
      <c r="E761" s="1">
        <v>7.1504799496670702E-3</v>
      </c>
      <c r="F761" s="1">
        <v>7150.4799496671185</v>
      </c>
      <c r="G761" s="47">
        <v>7680.6236594005786</v>
      </c>
      <c r="H761" s="4">
        <f t="shared" si="16"/>
        <v>62775.466210226063</v>
      </c>
      <c r="J761" s="1" cm="1">
        <f t="array" ref="J761">AVERAGE(IF(F212:F761&lt;(-1*H761),F212:F761))</f>
        <v>-79668.604087076266</v>
      </c>
      <c r="L761" s="1">
        <f t="shared" si="15"/>
        <v>7150.4799496670703</v>
      </c>
      <c r="M761" s="1">
        <f t="shared" si="17"/>
        <v>-7150.4799496670703</v>
      </c>
      <c r="N761" s="1">
        <f t="shared" si="18"/>
        <v>0</v>
      </c>
      <c r="P761" s="1">
        <f t="shared" si="19"/>
        <v>0</v>
      </c>
    </row>
    <row r="762" spans="2:16" x14ac:dyDescent="0.35">
      <c r="B762" s="3">
        <v>44559</v>
      </c>
      <c r="C762" s="4">
        <v>755</v>
      </c>
      <c r="D762" s="4"/>
      <c r="E762" s="1">
        <v>2.3226905244322256E-3</v>
      </c>
      <c r="F762" s="1">
        <v>2322.6905244322261</v>
      </c>
      <c r="G762" s="47">
        <v>2112.6627466942314</v>
      </c>
      <c r="H762" s="4">
        <f t="shared" si="16"/>
        <v>62775.466210226063</v>
      </c>
      <c r="J762" s="1" cm="1">
        <f t="array" ref="J762">AVERAGE(IF(F213:F762&lt;(-1*H762),F213:F762))</f>
        <v>-79668.604087076266</v>
      </c>
      <c r="L762" s="1">
        <f t="shared" si="15"/>
        <v>2322.6905244322256</v>
      </c>
      <c r="M762" s="1">
        <f t="shared" si="17"/>
        <v>-2322.6905244322256</v>
      </c>
      <c r="N762" s="1">
        <f t="shared" si="18"/>
        <v>0</v>
      </c>
      <c r="P762" s="1">
        <f t="shared" si="19"/>
        <v>0</v>
      </c>
    </row>
    <row r="763" spans="2:16" x14ac:dyDescent="0.35">
      <c r="B763" s="3">
        <v>44560</v>
      </c>
      <c r="C763" s="4">
        <v>756</v>
      </c>
      <c r="D763" s="4"/>
      <c r="E763" s="1">
        <v>4.6633130454129153E-3</v>
      </c>
      <c r="F763" s="1">
        <v>4663.3130454128841</v>
      </c>
      <c r="G763" s="47">
        <v>-807.81681948097844</v>
      </c>
      <c r="H763" s="4">
        <f t="shared" si="16"/>
        <v>62775.466210226063</v>
      </c>
      <c r="J763" s="1" cm="1">
        <f t="array" ref="J763">AVERAGE(IF(F214:F763&lt;(-1*H763),F214:F763))</f>
        <v>-79668.604087076266</v>
      </c>
      <c r="L763" s="1">
        <f t="shared" si="15"/>
        <v>4663.313045412915</v>
      </c>
      <c r="M763" s="1">
        <f t="shared" si="17"/>
        <v>-4663.313045412915</v>
      </c>
      <c r="N763" s="1">
        <f t="shared" si="18"/>
        <v>0</v>
      </c>
      <c r="P763" s="1">
        <f t="shared" si="19"/>
        <v>0</v>
      </c>
    </row>
    <row r="764" spans="2:16" x14ac:dyDescent="0.35">
      <c r="B764" s="3">
        <v>44561</v>
      </c>
      <c r="C764" s="4">
        <v>757</v>
      </c>
      <c r="D764" s="4"/>
      <c r="E764" s="1">
        <v>5.1670880054742966E-3</v>
      </c>
      <c r="F764" s="1">
        <v>5167.0880054743029</v>
      </c>
      <c r="G764" s="47">
        <v>23318.604261273369</v>
      </c>
      <c r="H764" s="4">
        <f t="shared" si="16"/>
        <v>62775.466210226063</v>
      </c>
      <c r="J764" s="1" cm="1">
        <f t="array" ref="J764">AVERAGE(IF(F215:F764&lt;(-1*H764),F215:F764))</f>
        <v>-79668.604087076266</v>
      </c>
      <c r="L764" s="1">
        <f t="shared" si="15"/>
        <v>5167.0880054742966</v>
      </c>
      <c r="M764" s="1">
        <f t="shared" si="17"/>
        <v>-5167.0880054742966</v>
      </c>
      <c r="N764" s="1">
        <f t="shared" si="18"/>
        <v>0</v>
      </c>
      <c r="P764" s="1">
        <f t="shared" si="19"/>
        <v>0</v>
      </c>
    </row>
    <row r="765" spans="2:16" x14ac:dyDescent="0.35">
      <c r="B765" s="3">
        <v>44564</v>
      </c>
      <c r="C765" s="4">
        <v>758</v>
      </c>
      <c r="D765" s="4"/>
      <c r="E765" s="1">
        <v>-1.2237657714415227E-2</v>
      </c>
      <c r="F765" s="1">
        <v>-12237.657714415225</v>
      </c>
      <c r="G765" s="47">
        <v>-8737.2692282973348</v>
      </c>
      <c r="H765" s="4">
        <f t="shared" si="16"/>
        <v>62775.466210226063</v>
      </c>
      <c r="J765" s="1" cm="1">
        <f t="array" ref="J765">AVERAGE(IF(F216:F765&lt;(-1*H765),F216:F765))</f>
        <v>-79668.604087076266</v>
      </c>
      <c r="L765" s="1">
        <f t="shared" si="15"/>
        <v>-12237.657714415227</v>
      </c>
      <c r="M765" s="1">
        <f t="shared" si="17"/>
        <v>12237.657714415227</v>
      </c>
      <c r="N765" s="1">
        <f t="shared" si="18"/>
        <v>0</v>
      </c>
      <c r="P765" s="1">
        <f t="shared" si="19"/>
        <v>0</v>
      </c>
    </row>
    <row r="766" spans="2:16" x14ac:dyDescent="0.35">
      <c r="B766" s="3">
        <v>44565</v>
      </c>
      <c r="C766" s="4">
        <v>759</v>
      </c>
      <c r="D766" s="4"/>
      <c r="E766" s="1">
        <v>-5.6844034038674501E-3</v>
      </c>
      <c r="F766" s="1">
        <v>-5684.4034038675018</v>
      </c>
      <c r="G766" s="47">
        <v>9499.7170973450648</v>
      </c>
      <c r="H766" s="4">
        <f t="shared" si="16"/>
        <v>62775.466210226063</v>
      </c>
      <c r="J766" s="1" cm="1">
        <f t="array" ref="J766">AVERAGE(IF(F217:F766&lt;(-1*H766),F217:F766))</f>
        <v>-79668.604087076266</v>
      </c>
      <c r="L766" s="1">
        <f t="shared" si="15"/>
        <v>-5684.4034038674499</v>
      </c>
      <c r="M766" s="1">
        <f t="shared" si="17"/>
        <v>5684.4034038674499</v>
      </c>
      <c r="N766" s="1">
        <f t="shared" si="18"/>
        <v>0</v>
      </c>
      <c r="P766" s="1">
        <f t="shared" si="19"/>
        <v>0</v>
      </c>
    </row>
    <row r="767" spans="2:16" x14ac:dyDescent="0.35">
      <c r="B767" s="3">
        <v>44566</v>
      </c>
      <c r="C767" s="4">
        <v>760</v>
      </c>
      <c r="D767" s="4"/>
      <c r="E767" s="1">
        <v>-4.2018223360120302E-2</v>
      </c>
      <c r="F767" s="1">
        <v>-42018.223360120319</v>
      </c>
      <c r="G767" s="47">
        <v>9235.7493819769697</v>
      </c>
      <c r="H767" s="4">
        <f t="shared" si="16"/>
        <v>62775.466210226063</v>
      </c>
      <c r="J767" s="1" cm="1">
        <f t="array" ref="J767">AVERAGE(IF(F218:F767&lt;(-1*H767),F218:F767))</f>
        <v>-79668.604087076266</v>
      </c>
      <c r="L767" s="1">
        <f t="shared" si="15"/>
        <v>-42018.223360120304</v>
      </c>
      <c r="M767" s="1">
        <f t="shared" si="17"/>
        <v>42018.223360120304</v>
      </c>
      <c r="N767" s="1">
        <f t="shared" si="18"/>
        <v>0</v>
      </c>
      <c r="P767" s="1">
        <f t="shared" si="19"/>
        <v>0</v>
      </c>
    </row>
    <row r="768" spans="2:16" x14ac:dyDescent="0.35">
      <c r="B768" s="3">
        <v>44567</v>
      </c>
      <c r="C768" s="4">
        <v>761</v>
      </c>
      <c r="D768" s="4"/>
      <c r="E768" s="1">
        <v>5.1078183844570106E-3</v>
      </c>
      <c r="F768" s="1">
        <v>5107.8183844570303</v>
      </c>
      <c r="G768" s="47">
        <v>5919.2992970762734</v>
      </c>
      <c r="H768" s="4">
        <f t="shared" si="16"/>
        <v>62775.466210226063</v>
      </c>
      <c r="J768" s="1" cm="1">
        <f t="array" ref="J768">AVERAGE(IF(F219:F768&lt;(-1*H768),F219:F768))</f>
        <v>-79668.604087076266</v>
      </c>
      <c r="L768" s="1">
        <f t="shared" si="15"/>
        <v>5107.8183844570103</v>
      </c>
      <c r="M768" s="1">
        <f t="shared" si="17"/>
        <v>-5107.8183844570103</v>
      </c>
      <c r="N768" s="1">
        <f t="shared" si="18"/>
        <v>0</v>
      </c>
      <c r="P768" s="1">
        <f t="shared" si="19"/>
        <v>0</v>
      </c>
    </row>
    <row r="769" spans="2:16" x14ac:dyDescent="0.35">
      <c r="B769" s="3">
        <v>44568</v>
      </c>
      <c r="C769" s="4">
        <v>762</v>
      </c>
      <c r="D769" s="4"/>
      <c r="E769" s="1">
        <v>4.83219045483367E-3</v>
      </c>
      <c r="F769" s="1">
        <v>4832.1904548336752</v>
      </c>
      <c r="G769" s="47">
        <v>21732.853820361801</v>
      </c>
      <c r="H769" s="4">
        <f t="shared" si="16"/>
        <v>62775.466210226063</v>
      </c>
      <c r="J769" s="1" cm="1">
        <f t="array" ref="J769">AVERAGE(IF(F220:F769&lt;(-1*H769),F220:F769))</f>
        <v>-79668.604087076266</v>
      </c>
      <c r="L769" s="1">
        <f t="shared" si="15"/>
        <v>4832.1904548336697</v>
      </c>
      <c r="M769" s="1">
        <f t="shared" si="17"/>
        <v>-4832.1904548336697</v>
      </c>
      <c r="N769" s="1">
        <f t="shared" si="18"/>
        <v>0</v>
      </c>
      <c r="P769" s="1">
        <f t="shared" si="19"/>
        <v>0</v>
      </c>
    </row>
    <row r="770" spans="2:16" x14ac:dyDescent="0.35">
      <c r="B770" s="3">
        <v>44571</v>
      </c>
      <c r="C770" s="4">
        <v>763</v>
      </c>
      <c r="D770" s="4"/>
      <c r="E770" s="1">
        <v>-1.4347062790328597E-2</v>
      </c>
      <c r="F770" s="1">
        <v>-14347.062790328637</v>
      </c>
      <c r="G770" s="47">
        <v>-8261.4270836966043</v>
      </c>
      <c r="H770" s="4">
        <f t="shared" si="16"/>
        <v>62775.466210226063</v>
      </c>
      <c r="J770" s="1" cm="1">
        <f t="array" ref="J770">AVERAGE(IF(F221:F770&lt;(-1*H770),F221:F770))</f>
        <v>-79668.604087076266</v>
      </c>
      <c r="L770" s="1">
        <f t="shared" si="15"/>
        <v>-14347.062790328597</v>
      </c>
      <c r="M770" s="1">
        <f t="shared" si="17"/>
        <v>14347.062790328597</v>
      </c>
      <c r="N770" s="1">
        <f t="shared" si="18"/>
        <v>0</v>
      </c>
      <c r="P770" s="1">
        <f t="shared" si="19"/>
        <v>0</v>
      </c>
    </row>
    <row r="771" spans="2:16" x14ac:dyDescent="0.35">
      <c r="B771" s="3">
        <v>44572</v>
      </c>
      <c r="C771" s="4">
        <v>764</v>
      </c>
      <c r="D771" s="4"/>
      <c r="E771" s="1">
        <v>1.0877924056712574E-2</v>
      </c>
      <c r="F771" s="1">
        <v>10877.924056712538</v>
      </c>
      <c r="G771" s="47">
        <v>-3814.1365997436733</v>
      </c>
      <c r="H771" s="4">
        <f t="shared" si="16"/>
        <v>62775.466210226063</v>
      </c>
      <c r="J771" s="1" cm="1">
        <f t="array" ref="J771">AVERAGE(IF(F222:F771&lt;(-1*H771),F222:F771))</f>
        <v>-79668.604087076266</v>
      </c>
      <c r="L771" s="1">
        <f t="shared" si="15"/>
        <v>10877.924056712574</v>
      </c>
      <c r="M771" s="1">
        <f t="shared" si="17"/>
        <v>-10877.924056712574</v>
      </c>
      <c r="N771" s="1">
        <f t="shared" si="18"/>
        <v>0</v>
      </c>
      <c r="P771" s="1">
        <f t="shared" si="19"/>
        <v>0</v>
      </c>
    </row>
    <row r="772" spans="2:16" x14ac:dyDescent="0.35">
      <c r="B772" s="3">
        <v>44573</v>
      </c>
      <c r="C772" s="4">
        <v>765</v>
      </c>
      <c r="D772" s="4"/>
      <c r="E772" s="1">
        <v>8.9085673095771496E-3</v>
      </c>
      <c r="F772" s="1">
        <v>8908.5673095771344</v>
      </c>
      <c r="G772" s="47">
        <v>-4540.600391244021</v>
      </c>
      <c r="H772" s="4">
        <f t="shared" si="16"/>
        <v>62775.466210226063</v>
      </c>
      <c r="J772" s="1" cm="1">
        <f t="array" ref="J772">AVERAGE(IF(F223:F772&lt;(-1*H772),F223:F772))</f>
        <v>-79668.604087076266</v>
      </c>
      <c r="L772" s="1">
        <f t="shared" si="15"/>
        <v>8908.567309577149</v>
      </c>
      <c r="M772" s="1">
        <f t="shared" si="17"/>
        <v>-8908.567309577149</v>
      </c>
      <c r="N772" s="1">
        <f t="shared" si="18"/>
        <v>0</v>
      </c>
      <c r="P772" s="1">
        <f t="shared" si="19"/>
        <v>0</v>
      </c>
    </row>
    <row r="773" spans="2:16" x14ac:dyDescent="0.35">
      <c r="B773" s="3">
        <v>44574</v>
      </c>
      <c r="C773" s="4">
        <v>766</v>
      </c>
      <c r="D773" s="4"/>
      <c r="E773" s="1">
        <v>-1.4114418592325043E-2</v>
      </c>
      <c r="F773" s="1">
        <v>-14114.418592325062</v>
      </c>
      <c r="G773" s="47">
        <v>17511.624439036073</v>
      </c>
      <c r="H773" s="4">
        <f t="shared" si="16"/>
        <v>62775.466210226063</v>
      </c>
      <c r="J773" s="1" cm="1">
        <f t="array" ref="J773">AVERAGE(IF(F224:F773&lt;(-1*H773),F224:F773))</f>
        <v>-79668.604087076266</v>
      </c>
      <c r="L773" s="1">
        <f t="shared" si="15"/>
        <v>-14114.418592325042</v>
      </c>
      <c r="M773" s="1">
        <f t="shared" si="17"/>
        <v>14114.418592325042</v>
      </c>
      <c r="N773" s="1">
        <f t="shared" si="18"/>
        <v>0</v>
      </c>
      <c r="P773" s="1">
        <f t="shared" si="19"/>
        <v>0</v>
      </c>
    </row>
    <row r="774" spans="2:16" x14ac:dyDescent="0.35">
      <c r="B774" s="3">
        <v>44575</v>
      </c>
      <c r="C774" s="4">
        <v>767</v>
      </c>
      <c r="D774" s="4"/>
      <c r="E774" s="1">
        <v>-2.0253860541549394E-2</v>
      </c>
      <c r="F774" s="1">
        <v>-20253.860541549395</v>
      </c>
      <c r="G774" s="47">
        <v>2846.7928925974993</v>
      </c>
      <c r="H774" s="4">
        <f t="shared" si="16"/>
        <v>62775.466210226063</v>
      </c>
      <c r="J774" s="1" cm="1">
        <f t="array" ref="J774">AVERAGE(IF(F225:F774&lt;(-1*H774),F225:F774))</f>
        <v>-79668.604087076266</v>
      </c>
      <c r="L774" s="1">
        <f t="shared" si="15"/>
        <v>-20253.860541549395</v>
      </c>
      <c r="M774" s="1">
        <f t="shared" si="17"/>
        <v>20253.860541549395</v>
      </c>
      <c r="N774" s="1">
        <f t="shared" si="18"/>
        <v>0</v>
      </c>
      <c r="P774" s="1">
        <f t="shared" si="19"/>
        <v>0</v>
      </c>
    </row>
    <row r="775" spans="2:16" x14ac:dyDescent="0.35">
      <c r="B775" s="3">
        <v>44579</v>
      </c>
      <c r="C775" s="4">
        <v>768</v>
      </c>
      <c r="D775" s="4"/>
      <c r="E775" s="1">
        <v>2.8436929977853572E-2</v>
      </c>
      <c r="F775" s="1">
        <v>28436.92997785355</v>
      </c>
      <c r="G775" s="47">
        <v>-24028.517072467428</v>
      </c>
      <c r="H775" s="4">
        <f t="shared" si="16"/>
        <v>62775.466210226063</v>
      </c>
      <c r="J775" s="1" cm="1">
        <f t="array" ref="J775">AVERAGE(IF(F226:F775&lt;(-1*H775),F226:F775))</f>
        <v>-79668.604087076266</v>
      </c>
      <c r="L775" s="1">
        <f t="shared" si="15"/>
        <v>28436.929977853571</v>
      </c>
      <c r="M775" s="1">
        <f t="shared" si="17"/>
        <v>-28436.929977853571</v>
      </c>
      <c r="N775" s="1">
        <f t="shared" si="18"/>
        <v>0</v>
      </c>
      <c r="P775" s="1">
        <f t="shared" si="19"/>
        <v>0</v>
      </c>
    </row>
    <row r="776" spans="2:16" x14ac:dyDescent="0.35">
      <c r="B776" s="3">
        <v>44580</v>
      </c>
      <c r="C776" s="4">
        <v>769</v>
      </c>
      <c r="D776" s="4"/>
      <c r="E776" s="1">
        <v>-2.9977839824153352E-2</v>
      </c>
      <c r="F776" s="1">
        <v>-29977.839824153343</v>
      </c>
      <c r="G776" s="47">
        <v>4552.3239886278652</v>
      </c>
      <c r="H776" s="4">
        <f t="shared" si="16"/>
        <v>62775.466210226063</v>
      </c>
      <c r="J776" s="1" cm="1">
        <f t="array" ref="J776">AVERAGE(IF(F227:F776&lt;(-1*H776),F227:F776))</f>
        <v>-79668.604087076266</v>
      </c>
      <c r="L776" s="1">
        <f t="shared" si="15"/>
        <v>-29977.839824153354</v>
      </c>
      <c r="M776" s="1">
        <f t="shared" si="17"/>
        <v>29977.839824153354</v>
      </c>
      <c r="N776" s="1">
        <f t="shared" si="18"/>
        <v>0</v>
      </c>
      <c r="P776" s="1">
        <f t="shared" si="19"/>
        <v>0</v>
      </c>
    </row>
    <row r="777" spans="2:16" x14ac:dyDescent="0.35">
      <c r="B777" s="3">
        <v>44581</v>
      </c>
      <c r="C777" s="4">
        <v>770</v>
      </c>
      <c r="D777" s="4"/>
      <c r="E777" s="1">
        <v>-5.2331677456707582E-3</v>
      </c>
      <c r="F777" s="1">
        <v>-5233.1677456707694</v>
      </c>
      <c r="G777" s="47">
        <v>-16812.940166642089</v>
      </c>
      <c r="H777" s="4">
        <f t="shared" si="16"/>
        <v>62775.466210226063</v>
      </c>
      <c r="J777" s="1" cm="1">
        <f t="array" ref="J777">AVERAGE(IF(F228:F777&lt;(-1*H777),F228:F777))</f>
        <v>-79668.604087076266</v>
      </c>
      <c r="L777" s="1">
        <f t="shared" si="15"/>
        <v>-5233.1677456707584</v>
      </c>
      <c r="M777" s="1">
        <f t="shared" si="17"/>
        <v>5233.1677456707584</v>
      </c>
      <c r="N777" s="1">
        <f t="shared" si="18"/>
        <v>0</v>
      </c>
      <c r="P777" s="1">
        <f t="shared" si="19"/>
        <v>0</v>
      </c>
    </row>
    <row r="778" spans="2:16" x14ac:dyDescent="0.35">
      <c r="B778" s="3">
        <v>44582</v>
      </c>
      <c r="C778" s="4">
        <v>771</v>
      </c>
      <c r="D778" s="4"/>
      <c r="E778" s="1">
        <v>-1.398203570115652E-2</v>
      </c>
      <c r="F778" s="1">
        <v>-13982.035701156477</v>
      </c>
      <c r="G778" s="47">
        <v>1278.3994751424439</v>
      </c>
      <c r="H778" s="4">
        <f t="shared" si="16"/>
        <v>62775.466210226063</v>
      </c>
      <c r="J778" s="1" cm="1">
        <f t="array" ref="J778">AVERAGE(IF(F229:F778&lt;(-1*H778),F229:F778))</f>
        <v>-79668.604087076266</v>
      </c>
      <c r="L778" s="1">
        <f t="shared" si="15"/>
        <v>-13982.035701156521</v>
      </c>
      <c r="M778" s="1">
        <f t="shared" si="17"/>
        <v>13982.035701156521</v>
      </c>
      <c r="N778" s="1">
        <f t="shared" si="18"/>
        <v>0</v>
      </c>
      <c r="P778" s="1">
        <f t="shared" si="19"/>
        <v>0</v>
      </c>
    </row>
    <row r="779" spans="2:16" x14ac:dyDescent="0.35">
      <c r="B779" s="3">
        <v>44585</v>
      </c>
      <c r="C779" s="4">
        <v>772</v>
      </c>
      <c r="D779" s="4"/>
      <c r="E779" s="1">
        <v>-1.7482071476208245E-2</v>
      </c>
      <c r="F779" s="1">
        <v>-17482.071476208279</v>
      </c>
      <c r="G779" s="47">
        <v>8396.3074763048098</v>
      </c>
      <c r="H779" s="4">
        <f t="shared" si="16"/>
        <v>62775.466210226063</v>
      </c>
      <c r="J779" s="1" cm="1">
        <f t="array" ref="J779">AVERAGE(IF(F230:F779&lt;(-1*H779),F230:F779))</f>
        <v>-79668.604087076266</v>
      </c>
      <c r="L779" s="1">
        <f t="shared" si="15"/>
        <v>-17482.071476208246</v>
      </c>
      <c r="M779" s="1">
        <f t="shared" si="17"/>
        <v>17482.071476208246</v>
      </c>
      <c r="N779" s="1">
        <f t="shared" si="18"/>
        <v>0</v>
      </c>
      <c r="P779" s="1">
        <f t="shared" si="19"/>
        <v>0</v>
      </c>
    </row>
    <row r="780" spans="2:16" x14ac:dyDescent="0.35">
      <c r="B780" s="3">
        <v>44586</v>
      </c>
      <c r="C780" s="4">
        <v>773</v>
      </c>
      <c r="D780" s="4"/>
      <c r="E780" s="1">
        <v>1.0557175098397195E-2</v>
      </c>
      <c r="F780" s="1">
        <v>10557.175098397187</v>
      </c>
      <c r="G780" s="47">
        <v>-1858.5525422885144</v>
      </c>
      <c r="H780" s="4">
        <f t="shared" si="16"/>
        <v>62775.466210226063</v>
      </c>
      <c r="J780" s="1" cm="1">
        <f t="array" ref="J780">AVERAGE(IF(F231:F780&lt;(-1*H780),F231:F780))</f>
        <v>-79668.604087076266</v>
      </c>
      <c r="L780" s="1">
        <f t="shared" si="15"/>
        <v>10557.175098397196</v>
      </c>
      <c r="M780" s="1">
        <f t="shared" si="17"/>
        <v>-10557.175098397196</v>
      </c>
      <c r="N780" s="1">
        <f t="shared" si="18"/>
        <v>0</v>
      </c>
      <c r="P780" s="1">
        <f t="shared" si="19"/>
        <v>0</v>
      </c>
    </row>
    <row r="781" spans="2:16" x14ac:dyDescent="0.35">
      <c r="B781" s="3">
        <v>44587</v>
      </c>
      <c r="C781" s="4">
        <v>774</v>
      </c>
      <c r="D781" s="4"/>
      <c r="E781" s="1">
        <v>-1.5472538056235267E-2</v>
      </c>
      <c r="F781" s="1">
        <v>-15472.538056235295</v>
      </c>
      <c r="G781" s="47">
        <v>-8805.5752252810926</v>
      </c>
      <c r="H781" s="4">
        <f t="shared" si="16"/>
        <v>62775.466210226063</v>
      </c>
      <c r="J781" s="1" cm="1">
        <f t="array" ref="J781">AVERAGE(IF(F232:F781&lt;(-1*H781),F232:F781))</f>
        <v>-79668.604087076266</v>
      </c>
      <c r="L781" s="1">
        <f t="shared" si="15"/>
        <v>-15472.538056235268</v>
      </c>
      <c r="M781" s="1">
        <f t="shared" si="17"/>
        <v>15472.538056235268</v>
      </c>
      <c r="N781" s="1">
        <f t="shared" si="18"/>
        <v>0</v>
      </c>
      <c r="P781" s="1">
        <f t="shared" si="19"/>
        <v>0</v>
      </c>
    </row>
    <row r="782" spans="2:16" x14ac:dyDescent="0.35">
      <c r="B782" s="3">
        <v>44588</v>
      </c>
      <c r="C782" s="4">
        <v>775</v>
      </c>
      <c r="D782" s="4"/>
      <c r="E782" s="1">
        <v>-1.9571136430481809E-2</v>
      </c>
      <c r="F782" s="1">
        <v>-19571.136430481798</v>
      </c>
      <c r="G782" s="47">
        <v>-1920.4828271671493</v>
      </c>
      <c r="H782" s="4">
        <f t="shared" si="16"/>
        <v>62775.466210226063</v>
      </c>
      <c r="J782" s="1" cm="1">
        <f t="array" ref="J782">AVERAGE(IF(F233:F782&lt;(-1*H782),F233:F782))</f>
        <v>-79668.604087076266</v>
      </c>
      <c r="L782" s="1">
        <f t="shared" si="15"/>
        <v>-19571.136430481809</v>
      </c>
      <c r="M782" s="1">
        <f t="shared" si="17"/>
        <v>19571.136430481809</v>
      </c>
      <c r="N782" s="1">
        <f t="shared" si="18"/>
        <v>0</v>
      </c>
      <c r="P782" s="1">
        <f t="shared" si="19"/>
        <v>0</v>
      </c>
    </row>
    <row r="783" spans="2:16" x14ac:dyDescent="0.35">
      <c r="B783" s="3">
        <v>44589</v>
      </c>
      <c r="C783" s="4">
        <v>776</v>
      </c>
      <c r="D783" s="4"/>
      <c r="E783" s="1">
        <v>2.3977045273598452E-2</v>
      </c>
      <c r="F783" s="1">
        <v>23977.0452735984</v>
      </c>
      <c r="G783" s="47">
        <v>-6260.6029241746364</v>
      </c>
      <c r="H783" s="4">
        <f t="shared" si="16"/>
        <v>62775.466210226063</v>
      </c>
      <c r="J783" s="1" cm="1">
        <f t="array" ref="J783">AVERAGE(IF(F234:F783&lt;(-1*H783),F234:F783))</f>
        <v>-79668.604087076266</v>
      </c>
      <c r="L783" s="1">
        <f t="shared" si="15"/>
        <v>23977.045273598451</v>
      </c>
      <c r="M783" s="1">
        <f t="shared" si="17"/>
        <v>-23977.045273598451</v>
      </c>
      <c r="N783" s="1">
        <f t="shared" si="18"/>
        <v>0</v>
      </c>
      <c r="P783" s="1">
        <f t="shared" si="19"/>
        <v>0</v>
      </c>
    </row>
    <row r="784" spans="2:16" x14ac:dyDescent="0.35">
      <c r="B784" s="3">
        <v>44592</v>
      </c>
      <c r="C784" s="4">
        <v>777</v>
      </c>
      <c r="D784" s="4"/>
      <c r="E784" s="1">
        <v>1.3106182181141963E-2</v>
      </c>
      <c r="F784" s="1">
        <v>13106.182181141921</v>
      </c>
      <c r="G784" s="47">
        <v>-5605.6181672751172</v>
      </c>
      <c r="H784" s="4">
        <f t="shared" si="16"/>
        <v>62775.466210226063</v>
      </c>
      <c r="J784" s="1" cm="1">
        <f t="array" ref="J784">AVERAGE(IF(F235:F784&lt;(-1*H784),F235:F784))</f>
        <v>-79668.604087076266</v>
      </c>
      <c r="L784" s="1">
        <f t="shared" si="15"/>
        <v>13106.182181141963</v>
      </c>
      <c r="M784" s="1">
        <f t="shared" si="17"/>
        <v>-13106.182181141963</v>
      </c>
      <c r="N784" s="1">
        <f t="shared" si="18"/>
        <v>0</v>
      </c>
      <c r="P784" s="1">
        <f t="shared" si="19"/>
        <v>0</v>
      </c>
    </row>
    <row r="785" spans="2:16" x14ac:dyDescent="0.35">
      <c r="B785" s="3">
        <v>44593</v>
      </c>
      <c r="C785" s="4">
        <v>778</v>
      </c>
      <c r="D785" s="4"/>
      <c r="E785" s="1">
        <v>2.2127054339837762E-2</v>
      </c>
      <c r="F785" s="1">
        <v>22127.054339837749</v>
      </c>
      <c r="G785" s="47">
        <v>4566.8488693607087</v>
      </c>
      <c r="H785" s="4">
        <f t="shared" si="16"/>
        <v>62775.466210226063</v>
      </c>
      <c r="J785" s="1" cm="1">
        <f t="array" ref="J785">AVERAGE(IF(F236:F785&lt;(-1*H785),F236:F785))</f>
        <v>-79668.604087076266</v>
      </c>
      <c r="L785" s="1">
        <f t="shared" si="15"/>
        <v>22127.054339837763</v>
      </c>
      <c r="M785" s="1">
        <f t="shared" si="17"/>
        <v>-22127.054339837763</v>
      </c>
      <c r="N785" s="1">
        <f t="shared" si="18"/>
        <v>0</v>
      </c>
      <c r="P785" s="1">
        <f t="shared" si="19"/>
        <v>0</v>
      </c>
    </row>
    <row r="786" spans="2:16" x14ac:dyDescent="0.35">
      <c r="B786" s="3">
        <v>44594</v>
      </c>
      <c r="C786" s="4">
        <v>779</v>
      </c>
      <c r="D786" s="4"/>
      <c r="E786" s="1">
        <v>1.2610478079272579E-2</v>
      </c>
      <c r="F786" s="1">
        <v>12610.478079272551</v>
      </c>
      <c r="G786" s="47">
        <v>-2737.4214813253184</v>
      </c>
      <c r="H786" s="4">
        <f t="shared" si="16"/>
        <v>62775.466210226063</v>
      </c>
      <c r="J786" s="1" cm="1">
        <f t="array" ref="J786">AVERAGE(IF(F237:F786&lt;(-1*H786),F237:F786))</f>
        <v>-79668.604087076266</v>
      </c>
      <c r="L786" s="1">
        <f t="shared" si="15"/>
        <v>12610.47807927258</v>
      </c>
      <c r="M786" s="1">
        <f t="shared" si="17"/>
        <v>-12610.47807927258</v>
      </c>
      <c r="N786" s="1">
        <f t="shared" si="18"/>
        <v>0</v>
      </c>
      <c r="P786" s="1">
        <f t="shared" si="19"/>
        <v>0</v>
      </c>
    </row>
    <row r="787" spans="2:16" x14ac:dyDescent="0.35">
      <c r="B787" s="3">
        <v>44595</v>
      </c>
      <c r="C787" s="4">
        <v>780</v>
      </c>
      <c r="D787" s="4"/>
      <c r="E787" s="1">
        <v>-1.3191015655109129E-2</v>
      </c>
      <c r="F787" s="1">
        <v>-13191.015655109077</v>
      </c>
      <c r="G787" s="47">
        <v>67499.640765729855</v>
      </c>
      <c r="H787" s="4">
        <f t="shared" si="16"/>
        <v>62775.466210226063</v>
      </c>
      <c r="J787" s="1" cm="1">
        <f t="array" ref="J787">AVERAGE(IF(F238:F787&lt;(-1*H787),F238:F787))</f>
        <v>-79668.604087076266</v>
      </c>
      <c r="L787" s="1">
        <f t="shared" si="15"/>
        <v>-13191.01565510913</v>
      </c>
      <c r="M787" s="1">
        <f t="shared" si="17"/>
        <v>13191.01565510913</v>
      </c>
      <c r="N787" s="1">
        <f t="shared" si="18"/>
        <v>0</v>
      </c>
      <c r="P787" s="1">
        <f t="shared" si="19"/>
        <v>0</v>
      </c>
    </row>
    <row r="788" spans="2:16" x14ac:dyDescent="0.35">
      <c r="B788" s="3">
        <v>44596</v>
      </c>
      <c r="C788" s="4">
        <v>781</v>
      </c>
      <c r="D788" s="4"/>
      <c r="E788" s="1">
        <v>-5.3078905617928215E-3</v>
      </c>
      <c r="F788" s="1">
        <v>-5307.8905617927667</v>
      </c>
      <c r="G788" s="47">
        <v>-6624.4741626948207</v>
      </c>
      <c r="H788" s="4">
        <f t="shared" si="16"/>
        <v>62775.466210226063</v>
      </c>
      <c r="J788" s="1" cm="1">
        <f t="array" ref="J788">AVERAGE(IF(F239:F788&lt;(-1*H788),F239:F788))</f>
        <v>-79668.604087076266</v>
      </c>
      <c r="L788" s="1">
        <f t="shared" si="15"/>
        <v>-5307.8905617928212</v>
      </c>
      <c r="M788" s="1">
        <f t="shared" si="17"/>
        <v>5307.8905617928212</v>
      </c>
      <c r="N788" s="1">
        <f t="shared" si="18"/>
        <v>0</v>
      </c>
      <c r="P788" s="1">
        <f t="shared" si="19"/>
        <v>0</v>
      </c>
    </row>
    <row r="789" spans="2:16" x14ac:dyDescent="0.35">
      <c r="B789" s="3">
        <v>44599</v>
      </c>
      <c r="C789" s="4">
        <v>782</v>
      </c>
      <c r="D789" s="4"/>
      <c r="E789" s="1">
        <v>-8.5886592944151349E-3</v>
      </c>
      <c r="F789" s="1">
        <v>-8588.6592944151489</v>
      </c>
      <c r="G789" s="47">
        <v>4206.8085591535482</v>
      </c>
      <c r="H789" s="4">
        <f t="shared" si="16"/>
        <v>62775.466210226063</v>
      </c>
      <c r="J789" s="1" cm="1">
        <f t="array" ref="J789">AVERAGE(IF(F240:F789&lt;(-1*H789),F240:F789))</f>
        <v>-79668.604087076266</v>
      </c>
      <c r="L789" s="1">
        <f t="shared" si="15"/>
        <v>-8588.6592944151344</v>
      </c>
      <c r="M789" s="1">
        <f t="shared" si="17"/>
        <v>8588.6592944151344</v>
      </c>
      <c r="N789" s="1">
        <f t="shared" si="18"/>
        <v>0</v>
      </c>
      <c r="P789" s="1">
        <f t="shared" si="19"/>
        <v>0</v>
      </c>
    </row>
    <row r="790" spans="2:16" x14ac:dyDescent="0.35">
      <c r="B790" s="3">
        <v>44600</v>
      </c>
      <c r="C790" s="4">
        <v>783</v>
      </c>
      <c r="D790" s="4"/>
      <c r="E790" s="1">
        <v>4.461612326174889E-4</v>
      </c>
      <c r="F790" s="1">
        <v>446.16123261745088</v>
      </c>
      <c r="G790" s="47">
        <v>12214.946510578315</v>
      </c>
      <c r="H790" s="4">
        <f t="shared" si="16"/>
        <v>62775.466210226063</v>
      </c>
      <c r="J790" s="1" cm="1">
        <f t="array" ref="J790">AVERAGE(IF(F241:F790&lt;(-1*H790),F241:F790))</f>
        <v>-79668.604087076266</v>
      </c>
      <c r="L790" s="1">
        <f t="shared" si="15"/>
        <v>446.16123261748891</v>
      </c>
      <c r="M790" s="1">
        <f t="shared" si="17"/>
        <v>-446.16123261748891</v>
      </c>
      <c r="N790" s="1">
        <f t="shared" si="18"/>
        <v>0</v>
      </c>
      <c r="P790" s="1">
        <f t="shared" si="19"/>
        <v>0</v>
      </c>
    </row>
    <row r="791" spans="2:16" x14ac:dyDescent="0.35">
      <c r="B791" s="3">
        <v>44601</v>
      </c>
      <c r="C791" s="4">
        <v>784</v>
      </c>
      <c r="D791" s="4"/>
      <c r="E791" s="1">
        <v>1.1404813734502263E-2</v>
      </c>
      <c r="F791" s="1">
        <v>11404.813734502299</v>
      </c>
      <c r="G791" s="47">
        <v>-6223.4932107194836</v>
      </c>
      <c r="H791" s="4">
        <f t="shared" si="16"/>
        <v>62775.466210226063</v>
      </c>
      <c r="J791" s="1" cm="1">
        <f t="array" ref="J791">AVERAGE(IF(F242:F791&lt;(-1*H791),F242:F791))</f>
        <v>-79668.604087076266</v>
      </c>
      <c r="L791" s="1">
        <f t="shared" si="15"/>
        <v>11404.813734502262</v>
      </c>
      <c r="M791" s="1">
        <f t="shared" si="17"/>
        <v>-11404.813734502262</v>
      </c>
      <c r="N791" s="1">
        <f t="shared" si="18"/>
        <v>0</v>
      </c>
      <c r="P791" s="1">
        <f t="shared" si="19"/>
        <v>0</v>
      </c>
    </row>
    <row r="792" spans="2:16" x14ac:dyDescent="0.35">
      <c r="B792" s="3">
        <v>44602</v>
      </c>
      <c r="C792" s="4">
        <v>785</v>
      </c>
      <c r="D792" s="4"/>
      <c r="E792" s="1">
        <v>-1.9473696534508884E-2</v>
      </c>
      <c r="F792" s="1">
        <v>-19473.696534508839</v>
      </c>
      <c r="G792" s="47">
        <v>-2288.1497821971516</v>
      </c>
      <c r="H792" s="4">
        <f t="shared" si="16"/>
        <v>62775.466210226063</v>
      </c>
      <c r="J792" s="1" cm="1">
        <f t="array" ref="J792">AVERAGE(IF(F243:F792&lt;(-1*H792),F243:F792))</f>
        <v>-79668.604087076266</v>
      </c>
      <c r="L792" s="1">
        <f t="shared" si="15"/>
        <v>-19473.696534508883</v>
      </c>
      <c r="M792" s="1">
        <f t="shared" si="17"/>
        <v>19473.696534508883</v>
      </c>
      <c r="N792" s="1">
        <f t="shared" si="18"/>
        <v>0</v>
      </c>
      <c r="P792" s="1">
        <f t="shared" si="19"/>
        <v>0</v>
      </c>
    </row>
    <row r="793" spans="2:16" x14ac:dyDescent="0.35">
      <c r="B793" s="3">
        <v>44603</v>
      </c>
      <c r="C793" s="4">
        <v>786</v>
      </c>
      <c r="D793" s="4"/>
      <c r="E793" s="1">
        <v>-2.1437948072951629E-2</v>
      </c>
      <c r="F793" s="1">
        <v>-21437.948072951636</v>
      </c>
      <c r="G793" s="47">
        <v>9248.6069117494881</v>
      </c>
      <c r="H793" s="4">
        <f t="shared" si="16"/>
        <v>62775.466210226063</v>
      </c>
      <c r="J793" s="1" cm="1">
        <f t="array" ref="J793">AVERAGE(IF(F244:F793&lt;(-1*H793),F244:F793))</f>
        <v>-79668.604087076266</v>
      </c>
      <c r="L793" s="1">
        <f t="shared" si="15"/>
        <v>-21437.948072951629</v>
      </c>
      <c r="M793" s="1">
        <f t="shared" si="17"/>
        <v>21437.948072951629</v>
      </c>
      <c r="N793" s="1">
        <f t="shared" si="18"/>
        <v>0</v>
      </c>
      <c r="P793" s="1">
        <f t="shared" si="19"/>
        <v>0</v>
      </c>
    </row>
    <row r="794" spans="2:16" x14ac:dyDescent="0.35">
      <c r="B794" s="3">
        <v>44606</v>
      </c>
      <c r="C794" s="4">
        <v>787</v>
      </c>
      <c r="D794" s="4"/>
      <c r="E794" s="1">
        <v>1.6497041016236454E-4</v>
      </c>
      <c r="F794" s="1">
        <v>164.97041016235016</v>
      </c>
      <c r="G794" s="47">
        <v>-1557.098646521405</v>
      </c>
      <c r="H794" s="4">
        <f t="shared" si="16"/>
        <v>62775.466210226063</v>
      </c>
      <c r="J794" s="1" cm="1">
        <f t="array" ref="J794">AVERAGE(IF(F245:F794&lt;(-1*H794),F245:F794))</f>
        <v>-79668.604087076266</v>
      </c>
      <c r="L794" s="1">
        <f t="shared" si="15"/>
        <v>164.97041016236454</v>
      </c>
      <c r="M794" s="1">
        <f t="shared" si="17"/>
        <v>-164.97041016236454</v>
      </c>
      <c r="N794" s="1">
        <f t="shared" si="18"/>
        <v>0</v>
      </c>
      <c r="P794" s="1">
        <f t="shared" si="19"/>
        <v>0</v>
      </c>
    </row>
    <row r="795" spans="2:16" x14ac:dyDescent="0.35">
      <c r="B795" s="3">
        <v>44607</v>
      </c>
      <c r="C795" s="4">
        <v>788</v>
      </c>
      <c r="D795" s="4"/>
      <c r="E795" s="1">
        <v>3.9223474259020086E-3</v>
      </c>
      <c r="F795" s="1">
        <v>3922.3474259020295</v>
      </c>
      <c r="G795" s="47">
        <v>2169.9186771925247</v>
      </c>
      <c r="H795" s="4">
        <f t="shared" si="16"/>
        <v>62775.466210226063</v>
      </c>
      <c r="J795" s="1" cm="1">
        <f t="array" ref="J795">AVERAGE(IF(F246:F795&lt;(-1*H795),F246:F795))</f>
        <v>-79668.604087076266</v>
      </c>
      <c r="L795" s="1">
        <f t="shared" si="15"/>
        <v>3922.3474259020086</v>
      </c>
      <c r="M795" s="1">
        <f t="shared" si="17"/>
        <v>-3922.3474259020086</v>
      </c>
      <c r="N795" s="1">
        <f t="shared" si="18"/>
        <v>0</v>
      </c>
      <c r="P795" s="1">
        <f t="shared" si="19"/>
        <v>0</v>
      </c>
    </row>
    <row r="796" spans="2:16" x14ac:dyDescent="0.35">
      <c r="B796" s="3">
        <v>44608</v>
      </c>
      <c r="C796" s="4">
        <v>789</v>
      </c>
      <c r="D796" s="4"/>
      <c r="E796" s="1">
        <v>3.5022600926590897E-3</v>
      </c>
      <c r="F796" s="1">
        <v>3502.2600926590385</v>
      </c>
      <c r="G796" s="47">
        <v>3743.2692599115239</v>
      </c>
      <c r="H796" s="4">
        <f t="shared" si="16"/>
        <v>62775.466210226063</v>
      </c>
      <c r="J796" s="1" cm="1">
        <f t="array" ref="J796">AVERAGE(IF(F247:F796&lt;(-1*H796),F247:F796))</f>
        <v>-79668.604087076266</v>
      </c>
      <c r="L796" s="1">
        <f t="shared" si="15"/>
        <v>3502.2600926590899</v>
      </c>
      <c r="M796" s="1">
        <f t="shared" si="17"/>
        <v>-3502.2600926590899</v>
      </c>
      <c r="N796" s="1">
        <f t="shared" si="18"/>
        <v>0</v>
      </c>
      <c r="P796" s="1">
        <f t="shared" si="19"/>
        <v>0</v>
      </c>
    </row>
    <row r="797" spans="2:16" x14ac:dyDescent="0.35">
      <c r="B797" s="3">
        <v>44609</v>
      </c>
      <c r="C797" s="4">
        <v>790</v>
      </c>
      <c r="D797" s="4"/>
      <c r="E797" s="1">
        <v>-1.3383905252894535E-2</v>
      </c>
      <c r="F797" s="1">
        <v>-13383.905252894503</v>
      </c>
      <c r="G797" s="47">
        <v>12856.520315392805</v>
      </c>
      <c r="H797" s="4">
        <f t="shared" si="16"/>
        <v>62775.466210226063</v>
      </c>
      <c r="J797" s="1" cm="1">
        <f t="array" ref="J797">AVERAGE(IF(F248:F797&lt;(-1*H797),F248:F797))</f>
        <v>-79668.604087076266</v>
      </c>
      <c r="L797" s="1">
        <f t="shared" si="15"/>
        <v>-13383.905252894536</v>
      </c>
      <c r="M797" s="1">
        <f t="shared" si="17"/>
        <v>13383.905252894536</v>
      </c>
      <c r="N797" s="1">
        <f t="shared" si="18"/>
        <v>0</v>
      </c>
      <c r="P797" s="1">
        <f t="shared" si="19"/>
        <v>0</v>
      </c>
    </row>
    <row r="798" spans="2:16" x14ac:dyDescent="0.35">
      <c r="B798" s="3">
        <v>44610</v>
      </c>
      <c r="C798" s="4">
        <v>791</v>
      </c>
      <c r="D798" s="4"/>
      <c r="E798" s="1">
        <v>8.5913198039537693E-4</v>
      </c>
      <c r="F798" s="1">
        <v>859.13198039541021</v>
      </c>
      <c r="G798" s="47">
        <v>-143.09864783145605</v>
      </c>
      <c r="H798" s="4">
        <f t="shared" si="16"/>
        <v>62775.466210226063</v>
      </c>
      <c r="J798" s="1" cm="1">
        <f t="array" ref="J798">AVERAGE(IF(F249:F798&lt;(-1*H798),F249:F798))</f>
        <v>-79668.604087076266</v>
      </c>
      <c r="L798" s="1">
        <f t="shared" si="15"/>
        <v>859.1319803953769</v>
      </c>
      <c r="M798" s="1">
        <f t="shared" si="17"/>
        <v>-859.1319803953769</v>
      </c>
      <c r="N798" s="1">
        <f t="shared" si="18"/>
        <v>0</v>
      </c>
      <c r="P798" s="1">
        <f t="shared" si="19"/>
        <v>0</v>
      </c>
    </row>
    <row r="799" spans="2:16" x14ac:dyDescent="0.35">
      <c r="B799" s="3">
        <v>44614</v>
      </c>
      <c r="C799" s="4">
        <v>792</v>
      </c>
      <c r="D799" s="4"/>
      <c r="E799" s="1">
        <v>1.6464520534385761E-2</v>
      </c>
      <c r="F799" s="1">
        <v>16464.520534385811</v>
      </c>
      <c r="G799" s="47">
        <v>-554.90168330893709</v>
      </c>
      <c r="H799" s="4">
        <f t="shared" si="16"/>
        <v>62775.466210226063</v>
      </c>
      <c r="J799" s="1" cm="1">
        <f t="array" ref="J799">AVERAGE(IF(F250:F799&lt;(-1*H799),F250:F799))</f>
        <v>-79668.604087076266</v>
      </c>
      <c r="L799" s="1">
        <f t="shared" si="15"/>
        <v>16464.52053438576</v>
      </c>
      <c r="M799" s="1">
        <f t="shared" si="17"/>
        <v>-16464.52053438576</v>
      </c>
      <c r="N799" s="1">
        <f t="shared" si="18"/>
        <v>0</v>
      </c>
      <c r="P799" s="1">
        <f t="shared" si="19"/>
        <v>0</v>
      </c>
    </row>
    <row r="800" spans="2:16" x14ac:dyDescent="0.35">
      <c r="B800" s="3">
        <v>44615</v>
      </c>
      <c r="C800" s="4">
        <v>793</v>
      </c>
      <c r="D800" s="4"/>
      <c r="E800" s="1">
        <v>-4.2552227065708499E-3</v>
      </c>
      <c r="F800" s="1">
        <v>-4255.2227065708721</v>
      </c>
      <c r="G800" s="47">
        <v>-6375.4449592459368</v>
      </c>
      <c r="H800" s="4">
        <f t="shared" si="16"/>
        <v>62775.466210226063</v>
      </c>
      <c r="J800" s="1" cm="1">
        <f t="array" ref="J800">AVERAGE(IF(F251:F800&lt;(-1*H800),F251:F800))</f>
        <v>-79668.604087076266</v>
      </c>
      <c r="L800" s="1">
        <f t="shared" si="15"/>
        <v>-4255.2227065708503</v>
      </c>
      <c r="M800" s="1">
        <f t="shared" si="17"/>
        <v>4255.2227065708503</v>
      </c>
      <c r="N800" s="1">
        <f t="shared" si="18"/>
        <v>0</v>
      </c>
      <c r="P800" s="1">
        <f t="shared" si="19"/>
        <v>0</v>
      </c>
    </row>
    <row r="801" spans="2:16" x14ac:dyDescent="0.35">
      <c r="B801" s="3">
        <v>44616</v>
      </c>
      <c r="C801" s="4">
        <v>794</v>
      </c>
      <c r="D801" s="4"/>
      <c r="E801" s="1">
        <v>1.0243996238726422E-2</v>
      </c>
      <c r="F801" s="1">
        <v>10243.996238726424</v>
      </c>
      <c r="G801" s="47">
        <v>-8000.0068357583395</v>
      </c>
      <c r="H801" s="4">
        <f t="shared" si="16"/>
        <v>62775.466210226063</v>
      </c>
      <c r="J801" s="1" cm="1">
        <f t="array" ref="J801">AVERAGE(IF(F252:F801&lt;(-1*H801),F252:F801))</f>
        <v>-79668.604087076266</v>
      </c>
      <c r="L801" s="1">
        <f t="shared" si="15"/>
        <v>10243.996238726422</v>
      </c>
      <c r="M801" s="1">
        <f t="shared" si="17"/>
        <v>-10243.996238726422</v>
      </c>
      <c r="N801" s="1">
        <f t="shared" si="18"/>
        <v>0</v>
      </c>
      <c r="P801" s="1">
        <f t="shared" si="19"/>
        <v>0</v>
      </c>
    </row>
    <row r="802" spans="2:16" x14ac:dyDescent="0.35">
      <c r="B802" s="3">
        <v>44617</v>
      </c>
      <c r="C802" s="4">
        <v>795</v>
      </c>
      <c r="D802" s="4"/>
      <c r="E802" s="1">
        <v>1.6324770335896993E-2</v>
      </c>
      <c r="F802" s="1">
        <v>16324.770335896988</v>
      </c>
      <c r="G802" s="47">
        <v>3460.7947272683823</v>
      </c>
      <c r="H802" s="4">
        <f t="shared" si="16"/>
        <v>62775.466210226063</v>
      </c>
      <c r="J802" s="1" cm="1">
        <f t="array" ref="J802">AVERAGE(IF(F253:F802&lt;(-1*H802),F253:F802))</f>
        <v>-79668.604087076266</v>
      </c>
      <c r="L802" s="1">
        <f t="shared" si="15"/>
        <v>16324.770335896994</v>
      </c>
      <c r="M802" s="1">
        <f t="shared" si="17"/>
        <v>-16324.770335896994</v>
      </c>
      <c r="N802" s="1">
        <f t="shared" si="18"/>
        <v>0</v>
      </c>
      <c r="P802" s="1">
        <f t="shared" si="19"/>
        <v>0</v>
      </c>
    </row>
    <row r="803" spans="2:16" x14ac:dyDescent="0.35">
      <c r="B803" s="3">
        <v>44620</v>
      </c>
      <c r="C803" s="4">
        <v>796</v>
      </c>
      <c r="D803" s="4"/>
      <c r="E803" s="1">
        <v>-3.8526367762188991E-2</v>
      </c>
      <c r="F803" s="1">
        <v>-38526.367762189009</v>
      </c>
      <c r="G803" s="47">
        <v>-2129.4668742689828</v>
      </c>
      <c r="H803" s="4">
        <f t="shared" si="16"/>
        <v>62775.466210226063</v>
      </c>
      <c r="J803" s="1" cm="1">
        <f t="array" ref="J803">AVERAGE(IF(F254:F803&lt;(-1*H803),F254:F803))</f>
        <v>-79668.604087076266</v>
      </c>
      <c r="L803" s="1">
        <f t="shared" si="15"/>
        <v>-38526.367762188995</v>
      </c>
      <c r="M803" s="1">
        <f t="shared" si="17"/>
        <v>38526.367762188995</v>
      </c>
      <c r="N803" s="1">
        <f t="shared" si="18"/>
        <v>0</v>
      </c>
      <c r="P803" s="1">
        <f t="shared" si="19"/>
        <v>0</v>
      </c>
    </row>
    <row r="804" spans="2:16" x14ac:dyDescent="0.35">
      <c r="B804" s="3">
        <v>44621</v>
      </c>
      <c r="C804" s="4">
        <v>797</v>
      </c>
      <c r="D804" s="4"/>
      <c r="E804" s="1">
        <v>1.5036163359966413E-3</v>
      </c>
      <c r="F804" s="1">
        <v>1503.6163359966595</v>
      </c>
      <c r="G804" s="47">
        <v>1423.4047072604083</v>
      </c>
      <c r="H804" s="4">
        <f t="shared" si="16"/>
        <v>62775.466210226063</v>
      </c>
      <c r="J804" s="1" cm="1">
        <f t="array" ref="J804">AVERAGE(IF(F255:F804&lt;(-1*H804),F255:F804))</f>
        <v>-79668.604087076266</v>
      </c>
      <c r="L804" s="1">
        <f t="shared" si="15"/>
        <v>1503.6163359966413</v>
      </c>
      <c r="M804" s="1">
        <f t="shared" si="17"/>
        <v>-1503.6163359966413</v>
      </c>
      <c r="N804" s="1">
        <f t="shared" si="18"/>
        <v>0</v>
      </c>
      <c r="P804" s="1">
        <f t="shared" si="19"/>
        <v>0</v>
      </c>
    </row>
    <row r="805" spans="2:16" x14ac:dyDescent="0.35">
      <c r="B805" s="3">
        <v>44622</v>
      </c>
      <c r="C805" s="4">
        <v>798</v>
      </c>
      <c r="D805" s="4"/>
      <c r="E805" s="1">
        <v>-4.0273356465026092E-3</v>
      </c>
      <c r="F805" s="1">
        <v>-4027.3356465025572</v>
      </c>
      <c r="G805" s="47">
        <v>-5798.3785575652018</v>
      </c>
      <c r="H805" s="4">
        <f t="shared" si="16"/>
        <v>62775.466210226063</v>
      </c>
      <c r="J805" s="1" cm="1">
        <f t="array" ref="J805">AVERAGE(IF(F256:F805&lt;(-1*H805),F256:F805))</f>
        <v>-79668.604087076266</v>
      </c>
      <c r="L805" s="1">
        <f t="shared" si="15"/>
        <v>-4027.3356465026091</v>
      </c>
      <c r="M805" s="1">
        <f t="shared" si="17"/>
        <v>4027.3356465026091</v>
      </c>
      <c r="N805" s="1">
        <f t="shared" si="18"/>
        <v>0</v>
      </c>
      <c r="P805" s="1">
        <f t="shared" si="19"/>
        <v>0</v>
      </c>
    </row>
    <row r="806" spans="2:16" x14ac:dyDescent="0.35">
      <c r="B806" s="3">
        <v>44623</v>
      </c>
      <c r="C806" s="4">
        <v>799</v>
      </c>
      <c r="D806" s="4"/>
      <c r="E806" s="1">
        <v>7.5558574033306328E-3</v>
      </c>
      <c r="F806" s="1">
        <v>7555.8574033306213</v>
      </c>
      <c r="G806" s="47">
        <v>6459.5473323495362</v>
      </c>
      <c r="H806" s="4">
        <f t="shared" si="16"/>
        <v>62775.466210226063</v>
      </c>
      <c r="J806" s="1" cm="1">
        <f t="array" ref="J806">AVERAGE(IF(F257:F806&lt;(-1*H806),F257:F806))</f>
        <v>-79668.604087076266</v>
      </c>
      <c r="L806" s="1">
        <f t="shared" si="15"/>
        <v>7555.8574033306331</v>
      </c>
      <c r="M806" s="1">
        <f t="shared" si="17"/>
        <v>-7555.8574033306331</v>
      </c>
      <c r="N806" s="1">
        <f t="shared" si="18"/>
        <v>0</v>
      </c>
      <c r="P806" s="1">
        <f t="shared" si="19"/>
        <v>0</v>
      </c>
    </row>
    <row r="807" spans="2:16" x14ac:dyDescent="0.35">
      <c r="B807" s="3">
        <v>44624</v>
      </c>
      <c r="C807" s="4">
        <v>800</v>
      </c>
      <c r="D807" s="4"/>
      <c r="E807" s="1">
        <v>-4.3564977420119944E-4</v>
      </c>
      <c r="F807" s="1">
        <v>-435.64977420121431</v>
      </c>
      <c r="G807" s="47">
        <v>-9886.9960240210767</v>
      </c>
      <c r="H807" s="4">
        <f t="shared" si="16"/>
        <v>62775.466210226063</v>
      </c>
      <c r="J807" s="1" cm="1">
        <f t="array" ref="J807">AVERAGE(IF(F258:F807&lt;(-1*H807),F258:F807))</f>
        <v>-79668.604087076266</v>
      </c>
      <c r="L807" s="1">
        <f t="shared" si="15"/>
        <v>-435.64977420119942</v>
      </c>
      <c r="M807" s="1">
        <f t="shared" si="17"/>
        <v>435.64977420119942</v>
      </c>
      <c r="N807" s="1">
        <f t="shared" si="18"/>
        <v>0</v>
      </c>
      <c r="P807" s="1">
        <f t="shared" si="19"/>
        <v>0</v>
      </c>
    </row>
    <row r="808" spans="2:16" x14ac:dyDescent="0.35">
      <c r="B808" s="3">
        <v>44627</v>
      </c>
      <c r="C808" s="4">
        <v>801</v>
      </c>
      <c r="D808" s="4"/>
      <c r="E808" s="1">
        <v>-1.1109305525802089E-2</v>
      </c>
      <c r="F808" s="1">
        <v>-11109.305525802076</v>
      </c>
      <c r="G808" s="47">
        <v>-9104.4253201626798</v>
      </c>
      <c r="H808" s="4">
        <f t="shared" si="16"/>
        <v>62775.466210226063</v>
      </c>
      <c r="J808" s="1" cm="1">
        <f t="array" ref="J808">AVERAGE(IF(F259:F808&lt;(-1*H808),F259:F808))</f>
        <v>-79668.604087076266</v>
      </c>
      <c r="L808" s="1">
        <f t="shared" si="15"/>
        <v>-11109.305525802089</v>
      </c>
      <c r="M808" s="1">
        <f t="shared" si="17"/>
        <v>11109.305525802089</v>
      </c>
      <c r="N808" s="1">
        <f t="shared" si="18"/>
        <v>0</v>
      </c>
      <c r="P808" s="1">
        <f t="shared" si="19"/>
        <v>0</v>
      </c>
    </row>
    <row r="809" spans="2:16" x14ac:dyDescent="0.35">
      <c r="B809" s="3">
        <v>44628</v>
      </c>
      <c r="C809" s="4">
        <v>802</v>
      </c>
      <c r="D809" s="4"/>
      <c r="E809" s="1">
        <v>-6.1773659281959756E-3</v>
      </c>
      <c r="F809" s="1">
        <v>-6177.365928195999</v>
      </c>
      <c r="G809" s="47">
        <v>-2434.2966426444314</v>
      </c>
      <c r="H809" s="4">
        <f t="shared" si="16"/>
        <v>62775.466210226063</v>
      </c>
      <c r="J809" s="1" cm="1">
        <f t="array" ref="J809">AVERAGE(IF(F260:F809&lt;(-1*H809),F260:F809))</f>
        <v>-79668.604087076266</v>
      </c>
      <c r="L809" s="1">
        <f t="shared" si="15"/>
        <v>-6177.3659281959754</v>
      </c>
      <c r="M809" s="1">
        <f t="shared" si="17"/>
        <v>6177.3659281959754</v>
      </c>
      <c r="N809" s="1">
        <f t="shared" si="18"/>
        <v>0</v>
      </c>
      <c r="P809" s="1">
        <f t="shared" si="19"/>
        <v>0</v>
      </c>
    </row>
    <row r="810" spans="2:16" x14ac:dyDescent="0.35">
      <c r="B810" s="3">
        <v>44629</v>
      </c>
      <c r="C810" s="4">
        <v>803</v>
      </c>
      <c r="D810" s="4"/>
      <c r="E810" s="1">
        <v>1.2398006722611534E-2</v>
      </c>
      <c r="F810" s="1">
        <v>12398.006722611492</v>
      </c>
      <c r="G810" s="47">
        <v>3703.401644727564</v>
      </c>
      <c r="H810" s="4">
        <f t="shared" si="16"/>
        <v>62775.466210226063</v>
      </c>
      <c r="J810" s="1" cm="1">
        <f t="array" ref="J810">AVERAGE(IF(F261:F810&lt;(-1*H810),F261:F810))</f>
        <v>-79668.604087076266</v>
      </c>
      <c r="L810" s="1">
        <f t="shared" si="15"/>
        <v>12398.006722611535</v>
      </c>
      <c r="M810" s="1">
        <f t="shared" si="17"/>
        <v>-12398.006722611535</v>
      </c>
      <c r="N810" s="1">
        <f t="shared" si="18"/>
        <v>0</v>
      </c>
      <c r="P810" s="1">
        <f t="shared" si="19"/>
        <v>0</v>
      </c>
    </row>
    <row r="811" spans="2:16" x14ac:dyDescent="0.35">
      <c r="B811" s="3">
        <v>44630</v>
      </c>
      <c r="C811" s="4">
        <v>804</v>
      </c>
      <c r="D811" s="4"/>
      <c r="E811" s="1">
        <v>-5.7591001143816774E-3</v>
      </c>
      <c r="F811" s="1">
        <v>-5759.1001143816393</v>
      </c>
      <c r="G811" s="47">
        <v>1390.047943017559</v>
      </c>
      <c r="H811" s="4">
        <f t="shared" si="16"/>
        <v>62775.466210226063</v>
      </c>
      <c r="J811" s="1" cm="1">
        <f t="array" ref="J811">AVERAGE(IF(F262:F811&lt;(-1*H811),F262:F811))</f>
        <v>-79668.604087076266</v>
      </c>
      <c r="L811" s="1">
        <f t="shared" si="15"/>
        <v>-5759.1001143816775</v>
      </c>
      <c r="M811" s="1">
        <f t="shared" si="17"/>
        <v>5759.1001143816775</v>
      </c>
      <c r="N811" s="1">
        <f t="shared" si="18"/>
        <v>0</v>
      </c>
      <c r="P811" s="1">
        <f t="shared" si="19"/>
        <v>0</v>
      </c>
    </row>
    <row r="812" spans="2:16" x14ac:dyDescent="0.35">
      <c r="B812" s="3">
        <v>44631</v>
      </c>
      <c r="C812" s="4">
        <v>805</v>
      </c>
      <c r="D812" s="4"/>
      <c r="E812" s="1">
        <v>-1.055325614893657E-2</v>
      </c>
      <c r="F812" s="1">
        <v>-10553.256148936576</v>
      </c>
      <c r="G812" s="47">
        <v>13430.969918668634</v>
      </c>
      <c r="H812" s="4">
        <f t="shared" si="16"/>
        <v>62775.466210226063</v>
      </c>
      <c r="J812" s="1" cm="1">
        <f t="array" ref="J812">AVERAGE(IF(F263:F812&lt;(-1*H812),F263:F812))</f>
        <v>-79668.604087076266</v>
      </c>
      <c r="L812" s="1">
        <f t="shared" si="15"/>
        <v>-10553.256148936571</v>
      </c>
      <c r="M812" s="1">
        <f t="shared" si="17"/>
        <v>10553.256148936571</v>
      </c>
      <c r="N812" s="1">
        <f t="shared" si="18"/>
        <v>0</v>
      </c>
      <c r="P812" s="1">
        <f t="shared" si="19"/>
        <v>0</v>
      </c>
    </row>
    <row r="813" spans="2:16" x14ac:dyDescent="0.35">
      <c r="B813" s="3">
        <v>44634</v>
      </c>
      <c r="C813" s="4">
        <v>806</v>
      </c>
      <c r="D813" s="4"/>
      <c r="E813" s="1">
        <v>-2.232191710764498E-2</v>
      </c>
      <c r="F813" s="1">
        <v>-22321.917107644957</v>
      </c>
      <c r="G813" s="47">
        <v>-3192.7171907075704</v>
      </c>
      <c r="H813" s="4">
        <f t="shared" si="16"/>
        <v>62775.466210226063</v>
      </c>
      <c r="J813" s="1" cm="1">
        <f t="array" ref="J813">AVERAGE(IF(F264:F813&lt;(-1*H813),F264:F813))</f>
        <v>-79668.604087076266</v>
      </c>
      <c r="L813" s="1">
        <f t="shared" ref="L813:L876" si="20">E813*$C$4</f>
        <v>-22321.917107644978</v>
      </c>
      <c r="M813" s="1">
        <f t="shared" si="17"/>
        <v>22321.917107644978</v>
      </c>
      <c r="N813" s="1">
        <f t="shared" si="18"/>
        <v>0</v>
      </c>
      <c r="P813" s="1">
        <f t="shared" si="19"/>
        <v>0</v>
      </c>
    </row>
    <row r="814" spans="2:16" x14ac:dyDescent="0.35">
      <c r="B814" s="3">
        <v>44635</v>
      </c>
      <c r="C814" s="4">
        <v>807</v>
      </c>
      <c r="D814" s="4"/>
      <c r="E814" s="1">
        <v>4.2997097169914639E-4</v>
      </c>
      <c r="F814" s="1">
        <v>429.97097169910558</v>
      </c>
      <c r="G814" s="47">
        <v>-14256.944445814053</v>
      </c>
      <c r="H814" s="4">
        <f t="shared" ref="H814:H877" si="21">-LARGE(F265:F814,(1-$C$3)*$C$2)</f>
        <v>62775.466210226063</v>
      </c>
      <c r="J814" s="1" cm="1">
        <f t="array" ref="J814">AVERAGE(IF(F265:F814&lt;(-1*H814),F265:F814))</f>
        <v>-79668.604087076266</v>
      </c>
      <c r="L814" s="1">
        <f t="shared" si="20"/>
        <v>429.97097169914639</v>
      </c>
      <c r="M814" s="1">
        <f t="shared" ref="M814:M877" si="22">L814*-1</f>
        <v>-429.97097169914639</v>
      </c>
      <c r="N814" s="1">
        <f t="shared" ref="N814:N877" si="23">IF(M814&gt;H814,1,0)</f>
        <v>0</v>
      </c>
      <c r="P814" s="1">
        <f t="shared" ref="P814:P877" si="24">IF($L814&gt;H814,($L814-J814)^2,0)</f>
        <v>0</v>
      </c>
    </row>
    <row r="815" spans="2:16" x14ac:dyDescent="0.35">
      <c r="B815" s="3">
        <v>44636</v>
      </c>
      <c r="C815" s="4">
        <v>808</v>
      </c>
      <c r="D815" s="4"/>
      <c r="E815" s="1">
        <v>2.7658184128285038E-2</v>
      </c>
      <c r="F815" s="1">
        <v>27658.184128285036</v>
      </c>
      <c r="G815" s="47">
        <v>-2030.4021034496895</v>
      </c>
      <c r="H815" s="4">
        <f t="shared" si="21"/>
        <v>62775.466210226063</v>
      </c>
      <c r="J815" s="1" cm="1">
        <f t="array" ref="J815">AVERAGE(IF(F266:F815&lt;(-1*H815),F266:F815))</f>
        <v>-79668.604087076266</v>
      </c>
      <c r="L815" s="1">
        <f t="shared" si="20"/>
        <v>27658.184128285036</v>
      </c>
      <c r="M815" s="1">
        <f t="shared" si="22"/>
        <v>-27658.184128285036</v>
      </c>
      <c r="N815" s="1">
        <f t="shared" si="23"/>
        <v>0</v>
      </c>
      <c r="P815" s="1">
        <f t="shared" si="24"/>
        <v>0</v>
      </c>
    </row>
    <row r="816" spans="2:16" x14ac:dyDescent="0.35">
      <c r="B816" s="3">
        <v>44637</v>
      </c>
      <c r="C816" s="4">
        <v>809</v>
      </c>
      <c r="D816" s="4"/>
      <c r="E816" s="1">
        <v>9.1468062427793421E-3</v>
      </c>
      <c r="F816" s="1">
        <v>9146.8062427793629</v>
      </c>
      <c r="G816" s="47">
        <v>-1422.8966959583888</v>
      </c>
      <c r="H816" s="4">
        <f t="shared" si="21"/>
        <v>62775.466210226063</v>
      </c>
      <c r="J816" s="1" cm="1">
        <f t="array" ref="J816">AVERAGE(IF(F267:F816&lt;(-1*H816),F267:F816))</f>
        <v>-79668.604087076266</v>
      </c>
      <c r="L816" s="1">
        <f t="shared" si="20"/>
        <v>9146.8062427793429</v>
      </c>
      <c r="M816" s="1">
        <f t="shared" si="22"/>
        <v>-9146.8062427793429</v>
      </c>
      <c r="N816" s="1">
        <f t="shared" si="23"/>
        <v>0</v>
      </c>
      <c r="P816" s="1">
        <f t="shared" si="24"/>
        <v>0</v>
      </c>
    </row>
    <row r="817" spans="2:16" x14ac:dyDescent="0.35">
      <c r="B817" s="3">
        <v>44638</v>
      </c>
      <c r="C817" s="4">
        <v>810</v>
      </c>
      <c r="D817" s="4"/>
      <c r="E817" s="1">
        <v>-7.5338112785024412E-3</v>
      </c>
      <c r="F817" s="1">
        <v>-7533.8112785024568</v>
      </c>
      <c r="G817" s="47">
        <v>-3135.9783585826081</v>
      </c>
      <c r="H817" s="4">
        <f t="shared" si="21"/>
        <v>62775.466210226063</v>
      </c>
      <c r="J817" s="1" cm="1">
        <f t="array" ref="J817">AVERAGE(IF(F268:F817&lt;(-1*H817),F268:F817))</f>
        <v>-79668.604087076266</v>
      </c>
      <c r="L817" s="1">
        <f t="shared" si="20"/>
        <v>-7533.8112785024414</v>
      </c>
      <c r="M817" s="1">
        <f t="shared" si="22"/>
        <v>7533.8112785024414</v>
      </c>
      <c r="N817" s="1">
        <f t="shared" si="23"/>
        <v>0</v>
      </c>
      <c r="P817" s="1">
        <f t="shared" si="24"/>
        <v>0</v>
      </c>
    </row>
    <row r="818" spans="2:16" x14ac:dyDescent="0.35">
      <c r="B818" s="3">
        <v>44641</v>
      </c>
      <c r="C818" s="4">
        <v>811</v>
      </c>
      <c r="D818" s="4"/>
      <c r="E818" s="1">
        <v>-5.1280816648764001E-3</v>
      </c>
      <c r="F818" s="1">
        <v>-5128.0816648764303</v>
      </c>
      <c r="G818" s="47">
        <v>-1464.0552138589549</v>
      </c>
      <c r="H818" s="4">
        <f t="shared" si="21"/>
        <v>62775.466210226063</v>
      </c>
      <c r="J818" s="1" cm="1">
        <f t="array" ref="J818">AVERAGE(IF(F269:F818&lt;(-1*H818),F269:F818))</f>
        <v>-79668.604087076266</v>
      </c>
      <c r="L818" s="1">
        <f t="shared" si="20"/>
        <v>-5128.0816648764003</v>
      </c>
      <c r="M818" s="1">
        <f t="shared" si="22"/>
        <v>5128.0816648764003</v>
      </c>
      <c r="N818" s="1">
        <f t="shared" si="23"/>
        <v>0</v>
      </c>
      <c r="P818" s="1">
        <f t="shared" si="24"/>
        <v>0</v>
      </c>
    </row>
    <row r="819" spans="2:16" x14ac:dyDescent="0.35">
      <c r="B819" s="3">
        <v>44642</v>
      </c>
      <c r="C819" s="4">
        <v>812</v>
      </c>
      <c r="D819" s="4"/>
      <c r="E819" s="1">
        <v>-8.4942551822574444E-3</v>
      </c>
      <c r="F819" s="1">
        <v>-8494.2551822573878</v>
      </c>
      <c r="G819" s="47">
        <v>-5076.7701200889405</v>
      </c>
      <c r="H819" s="4">
        <f t="shared" si="21"/>
        <v>62775.466210226063</v>
      </c>
      <c r="J819" s="1" cm="1">
        <f t="array" ref="J819">AVERAGE(IF(F270:F819&lt;(-1*H819),F270:F819))</f>
        <v>-79668.604087076266</v>
      </c>
      <c r="L819" s="1">
        <f t="shared" si="20"/>
        <v>-8494.2551822574442</v>
      </c>
      <c r="M819" s="1">
        <f t="shared" si="22"/>
        <v>8494.2551822574442</v>
      </c>
      <c r="N819" s="1">
        <f t="shared" si="23"/>
        <v>0</v>
      </c>
      <c r="P819" s="1">
        <f t="shared" si="24"/>
        <v>0</v>
      </c>
    </row>
    <row r="820" spans="2:16" x14ac:dyDescent="0.35">
      <c r="B820" s="3">
        <v>44643</v>
      </c>
      <c r="C820" s="4">
        <v>813</v>
      </c>
      <c r="D820" s="4"/>
      <c r="E820" s="1">
        <v>-1.7079761360568955E-2</v>
      </c>
      <c r="F820" s="1">
        <v>-17079.761360568926</v>
      </c>
      <c r="G820" s="47">
        <v>-4081.83896352274</v>
      </c>
      <c r="H820" s="4">
        <f t="shared" si="21"/>
        <v>62775.466210226063</v>
      </c>
      <c r="J820" s="1" cm="1">
        <f t="array" ref="J820">AVERAGE(IF(F271:F820&lt;(-1*H820),F271:F820))</f>
        <v>-79668.604087076266</v>
      </c>
      <c r="L820" s="1">
        <f t="shared" si="20"/>
        <v>-17079.761360568955</v>
      </c>
      <c r="M820" s="1">
        <f t="shared" si="22"/>
        <v>17079.761360568955</v>
      </c>
      <c r="N820" s="1">
        <f t="shared" si="23"/>
        <v>0</v>
      </c>
      <c r="P820" s="1">
        <f t="shared" si="24"/>
        <v>0</v>
      </c>
    </row>
    <row r="821" spans="2:16" x14ac:dyDescent="0.35">
      <c r="B821" s="3">
        <v>44644</v>
      </c>
      <c r="C821" s="4">
        <v>814</v>
      </c>
      <c r="D821" s="4"/>
      <c r="E821" s="1">
        <v>6.5057228940831758E-3</v>
      </c>
      <c r="F821" s="1">
        <v>6505.7228940831264</v>
      </c>
      <c r="G821" s="47">
        <v>-13082.24097949289</v>
      </c>
      <c r="H821" s="4">
        <f t="shared" si="21"/>
        <v>62775.466210226063</v>
      </c>
      <c r="J821" s="1" cm="1">
        <f t="array" ref="J821">AVERAGE(IF(F272:F821&lt;(-1*H821),F272:F821))</f>
        <v>-79668.604087076266</v>
      </c>
      <c r="L821" s="1">
        <f t="shared" si="20"/>
        <v>6505.7228940831756</v>
      </c>
      <c r="M821" s="1">
        <f t="shared" si="22"/>
        <v>-6505.7228940831756</v>
      </c>
      <c r="N821" s="1">
        <f t="shared" si="23"/>
        <v>0</v>
      </c>
      <c r="P821" s="1">
        <f t="shared" si="24"/>
        <v>0</v>
      </c>
    </row>
    <row r="822" spans="2:16" x14ac:dyDescent="0.35">
      <c r="B822" s="3">
        <v>44645</v>
      </c>
      <c r="C822" s="4">
        <v>815</v>
      </c>
      <c r="D822" s="4"/>
      <c r="E822" s="1">
        <v>1.2106483574077842E-2</v>
      </c>
      <c r="F822" s="1">
        <v>12106.483574077836</v>
      </c>
      <c r="G822" s="47">
        <v>1459.2621121272298</v>
      </c>
      <c r="H822" s="4">
        <f t="shared" si="21"/>
        <v>62775.466210226063</v>
      </c>
      <c r="J822" s="1" cm="1">
        <f t="array" ref="J822">AVERAGE(IF(F273:F822&lt;(-1*H822),F273:F822))</f>
        <v>-79668.604087076266</v>
      </c>
      <c r="L822" s="1">
        <f t="shared" si="20"/>
        <v>12106.483574077842</v>
      </c>
      <c r="M822" s="1">
        <f t="shared" si="22"/>
        <v>-12106.483574077842</v>
      </c>
      <c r="N822" s="1">
        <f t="shared" si="23"/>
        <v>0</v>
      </c>
      <c r="P822" s="1">
        <f t="shared" si="24"/>
        <v>0</v>
      </c>
    </row>
    <row r="823" spans="2:16" x14ac:dyDescent="0.35">
      <c r="B823" s="3">
        <v>44648</v>
      </c>
      <c r="C823" s="4">
        <v>816</v>
      </c>
      <c r="D823" s="4"/>
      <c r="E823" s="1">
        <v>-3.0820878822635737E-4</v>
      </c>
      <c r="F823" s="1">
        <v>-308.20878822635859</v>
      </c>
      <c r="G823" s="47">
        <v>606.90716287320458</v>
      </c>
      <c r="H823" s="4">
        <f t="shared" si="21"/>
        <v>62775.466210226063</v>
      </c>
      <c r="J823" s="1" cm="1">
        <f t="array" ref="J823">AVERAGE(IF(F274:F823&lt;(-1*H823),F274:F823))</f>
        <v>-79668.604087076266</v>
      </c>
      <c r="L823" s="1">
        <f t="shared" si="20"/>
        <v>-308.20878822635734</v>
      </c>
      <c r="M823" s="1">
        <f t="shared" si="22"/>
        <v>308.20878822635734</v>
      </c>
      <c r="N823" s="1">
        <f t="shared" si="23"/>
        <v>0</v>
      </c>
      <c r="P823" s="1">
        <f t="shared" si="24"/>
        <v>0</v>
      </c>
    </row>
    <row r="824" spans="2:16" x14ac:dyDescent="0.35">
      <c r="B824" s="3">
        <v>44649</v>
      </c>
      <c r="C824" s="4">
        <v>817</v>
      </c>
      <c r="D824" s="4"/>
      <c r="E824" s="1">
        <v>3.480400388903316E-2</v>
      </c>
      <c r="F824" s="1">
        <v>34804.003889033105</v>
      </c>
      <c r="G824" s="47">
        <v>9098.3823464327743</v>
      </c>
      <c r="H824" s="4">
        <f t="shared" si="21"/>
        <v>62775.466210226063</v>
      </c>
      <c r="J824" s="1" cm="1">
        <f t="array" ref="J824">AVERAGE(IF(F275:F824&lt;(-1*H824),F275:F824))</f>
        <v>-79668.604087076266</v>
      </c>
      <c r="L824" s="1">
        <f t="shared" si="20"/>
        <v>34804.003889033156</v>
      </c>
      <c r="M824" s="1">
        <f t="shared" si="22"/>
        <v>-34804.003889033156</v>
      </c>
      <c r="N824" s="1">
        <f t="shared" si="23"/>
        <v>0</v>
      </c>
      <c r="P824" s="1">
        <f t="shared" si="24"/>
        <v>0</v>
      </c>
    </row>
    <row r="825" spans="2:16" x14ac:dyDescent="0.35">
      <c r="B825" s="3">
        <v>44650</v>
      </c>
      <c r="C825" s="4">
        <v>818</v>
      </c>
      <c r="D825" s="4"/>
      <c r="E825" s="1">
        <v>-7.5104674560788664E-3</v>
      </c>
      <c r="F825" s="1">
        <v>-7510.4674560788553</v>
      </c>
      <c r="G825" s="47">
        <v>-4277.6670270952964</v>
      </c>
      <c r="H825" s="4">
        <f t="shared" si="21"/>
        <v>62775.466210226063</v>
      </c>
      <c r="J825" s="1" cm="1">
        <f t="array" ref="J825">AVERAGE(IF(F276:F825&lt;(-1*H825),F276:F825))</f>
        <v>-79668.604087076266</v>
      </c>
      <c r="L825" s="1">
        <f t="shared" si="20"/>
        <v>-7510.4674560788662</v>
      </c>
      <c r="M825" s="1">
        <f t="shared" si="22"/>
        <v>7510.4674560788662</v>
      </c>
      <c r="N825" s="1">
        <f t="shared" si="23"/>
        <v>0</v>
      </c>
      <c r="P825" s="1">
        <f t="shared" si="24"/>
        <v>0</v>
      </c>
    </row>
    <row r="826" spans="2:16" x14ac:dyDescent="0.35">
      <c r="B826" s="3">
        <v>44651</v>
      </c>
      <c r="C826" s="4">
        <v>819</v>
      </c>
      <c r="D826" s="4"/>
      <c r="E826" s="1">
        <v>-2.2198105035696553E-2</v>
      </c>
      <c r="F826" s="1">
        <v>-22198.105035696528</v>
      </c>
      <c r="G826" s="47">
        <v>-5726.662349739936</v>
      </c>
      <c r="H826" s="4">
        <f t="shared" si="21"/>
        <v>62775.466210226063</v>
      </c>
      <c r="J826" s="1" cm="1">
        <f t="array" ref="J826">AVERAGE(IF(F277:F826&lt;(-1*H826),F277:F826))</f>
        <v>-79668.604087076266</v>
      </c>
      <c r="L826" s="1">
        <f t="shared" si="20"/>
        <v>-22198.105035696553</v>
      </c>
      <c r="M826" s="1">
        <f t="shared" si="22"/>
        <v>22198.105035696553</v>
      </c>
      <c r="N826" s="1">
        <f t="shared" si="23"/>
        <v>0</v>
      </c>
      <c r="P826" s="1">
        <f t="shared" si="24"/>
        <v>0</v>
      </c>
    </row>
    <row r="827" spans="2:16" x14ac:dyDescent="0.35">
      <c r="B827" s="3">
        <v>44652</v>
      </c>
      <c r="C827" s="4">
        <v>820</v>
      </c>
      <c r="D827" s="4"/>
      <c r="E827" s="1">
        <v>8.4875017045580037E-3</v>
      </c>
      <c r="F827" s="1">
        <v>8487.5017045580316</v>
      </c>
      <c r="G827" s="47">
        <v>9249.9464892456217</v>
      </c>
      <c r="H827" s="4">
        <f t="shared" si="21"/>
        <v>62775.466210226063</v>
      </c>
      <c r="J827" s="1" cm="1">
        <f t="array" ref="J827">AVERAGE(IF(F278:F827&lt;(-1*H827),F278:F827))</f>
        <v>-79668.604087076266</v>
      </c>
      <c r="L827" s="1">
        <f t="shared" si="20"/>
        <v>8487.5017045580043</v>
      </c>
      <c r="M827" s="1">
        <f t="shared" si="22"/>
        <v>-8487.5017045580043</v>
      </c>
      <c r="N827" s="1">
        <f t="shared" si="23"/>
        <v>0</v>
      </c>
      <c r="P827" s="1">
        <f t="shared" si="24"/>
        <v>0</v>
      </c>
    </row>
    <row r="828" spans="2:16" x14ac:dyDescent="0.35">
      <c r="B828" s="3">
        <v>44655</v>
      </c>
      <c r="C828" s="4">
        <v>821</v>
      </c>
      <c r="D828" s="4"/>
      <c r="E828" s="1">
        <v>3.9810493725803524E-3</v>
      </c>
      <c r="F828" s="1">
        <v>3981.0493725803681</v>
      </c>
      <c r="G828" s="47">
        <v>-8920.9431582731868</v>
      </c>
      <c r="H828" s="4">
        <f t="shared" si="21"/>
        <v>62775.466210226063</v>
      </c>
      <c r="J828" s="1" cm="1">
        <f t="array" ref="J828">AVERAGE(IF(F279:F828&lt;(-1*H828),F279:F828))</f>
        <v>-79668.604087076266</v>
      </c>
      <c r="L828" s="1">
        <f t="shared" si="20"/>
        <v>3981.0493725803522</v>
      </c>
      <c r="M828" s="1">
        <f t="shared" si="22"/>
        <v>-3981.0493725803522</v>
      </c>
      <c r="N828" s="1">
        <f t="shared" si="23"/>
        <v>0</v>
      </c>
      <c r="P828" s="1">
        <f t="shared" si="24"/>
        <v>0</v>
      </c>
    </row>
    <row r="829" spans="2:16" x14ac:dyDescent="0.35">
      <c r="B829" s="3">
        <v>44656</v>
      </c>
      <c r="C829" s="4">
        <v>822</v>
      </c>
      <c r="D829" s="4"/>
      <c r="E829" s="1">
        <v>-2.1885775760099647E-3</v>
      </c>
      <c r="F829" s="1">
        <v>-2188.5775760100223</v>
      </c>
      <c r="G829" s="47">
        <v>-13716.163109008428</v>
      </c>
      <c r="H829" s="4">
        <f t="shared" si="21"/>
        <v>62775.466210226063</v>
      </c>
      <c r="J829" s="1" cm="1">
        <f t="array" ref="J829">AVERAGE(IF(F280:F829&lt;(-1*H829),F280:F829))</f>
        <v>-79668.604087076266</v>
      </c>
      <c r="L829" s="1">
        <f t="shared" si="20"/>
        <v>-2188.5775760099646</v>
      </c>
      <c r="M829" s="1">
        <f t="shared" si="22"/>
        <v>2188.5775760099646</v>
      </c>
      <c r="N829" s="1">
        <f t="shared" si="23"/>
        <v>0</v>
      </c>
      <c r="P829" s="1">
        <f t="shared" si="24"/>
        <v>0</v>
      </c>
    </row>
    <row r="830" spans="2:16" x14ac:dyDescent="0.35">
      <c r="B830" s="3">
        <v>44657</v>
      </c>
      <c r="C830" s="4">
        <v>823</v>
      </c>
      <c r="D830" s="4"/>
      <c r="E830" s="1">
        <v>-3.5296037641715096E-3</v>
      </c>
      <c r="F830" s="1">
        <v>-3529.6037641714793</v>
      </c>
      <c r="G830" s="47">
        <v>-9283.6786466123503</v>
      </c>
      <c r="H830" s="4">
        <f t="shared" si="21"/>
        <v>62775.466210226063</v>
      </c>
      <c r="J830" s="1" cm="1">
        <f t="array" ref="J830">AVERAGE(IF(F281:F830&lt;(-1*H830),F281:F830))</f>
        <v>-79668.604087076266</v>
      </c>
      <c r="L830" s="1">
        <f t="shared" si="20"/>
        <v>-3529.6037641715097</v>
      </c>
      <c r="M830" s="1">
        <f t="shared" si="22"/>
        <v>3529.6037641715097</v>
      </c>
      <c r="N830" s="1">
        <f t="shared" si="23"/>
        <v>0</v>
      </c>
      <c r="P830" s="1">
        <f t="shared" si="24"/>
        <v>0</v>
      </c>
    </row>
    <row r="831" spans="2:16" x14ac:dyDescent="0.35">
      <c r="B831" s="3">
        <v>44658</v>
      </c>
      <c r="C831" s="4">
        <v>824</v>
      </c>
      <c r="D831" s="4"/>
      <c r="E831" s="1">
        <v>-4.71684408955763E-3</v>
      </c>
      <c r="F831" s="1">
        <v>-4716.8440895576496</v>
      </c>
      <c r="G831" s="47">
        <v>-2140.0848557779577</v>
      </c>
      <c r="H831" s="4">
        <f t="shared" si="21"/>
        <v>62775.466210226063</v>
      </c>
      <c r="J831" s="1" cm="1">
        <f t="array" ref="J831">AVERAGE(IF(F282:F831&lt;(-1*H831),F282:F831))</f>
        <v>-79668.604087076266</v>
      </c>
      <c r="L831" s="1">
        <f t="shared" si="20"/>
        <v>-4716.8440895576296</v>
      </c>
      <c r="M831" s="1">
        <f t="shared" si="22"/>
        <v>4716.8440895576296</v>
      </c>
      <c r="N831" s="1">
        <f t="shared" si="23"/>
        <v>0</v>
      </c>
      <c r="P831" s="1">
        <f t="shared" si="24"/>
        <v>0</v>
      </c>
    </row>
    <row r="832" spans="2:16" x14ac:dyDescent="0.35">
      <c r="B832" s="3">
        <v>44659</v>
      </c>
      <c r="C832" s="4">
        <v>825</v>
      </c>
      <c r="D832" s="4"/>
      <c r="E832" s="1">
        <v>-4.308228470530983E-3</v>
      </c>
      <c r="F832" s="1">
        <v>-4308.228470530943</v>
      </c>
      <c r="G832" s="47">
        <v>-10385.413393539495</v>
      </c>
      <c r="H832" s="4">
        <f t="shared" si="21"/>
        <v>62775.466210226063</v>
      </c>
      <c r="J832" s="1" cm="1">
        <f t="array" ref="J832">AVERAGE(IF(F283:F832&lt;(-1*H832),F283:F832))</f>
        <v>-79668.604087076266</v>
      </c>
      <c r="L832" s="1">
        <f t="shared" si="20"/>
        <v>-4308.228470530983</v>
      </c>
      <c r="M832" s="1">
        <f t="shared" si="22"/>
        <v>4308.228470530983</v>
      </c>
      <c r="N832" s="1">
        <f t="shared" si="23"/>
        <v>0</v>
      </c>
      <c r="P832" s="1">
        <f t="shared" si="24"/>
        <v>0</v>
      </c>
    </row>
    <row r="833" spans="2:16" x14ac:dyDescent="0.35">
      <c r="B833" s="3">
        <v>44662</v>
      </c>
      <c r="C833" s="4">
        <v>826</v>
      </c>
      <c r="D833" s="4"/>
      <c r="E833" s="1">
        <v>-1.6176176280028848E-2</v>
      </c>
      <c r="F833" s="1">
        <v>-16176.176280028885</v>
      </c>
      <c r="G833" s="47">
        <v>1264.1069794004336</v>
      </c>
      <c r="H833" s="4">
        <f t="shared" si="21"/>
        <v>62775.466210226063</v>
      </c>
      <c r="J833" s="1" cm="1">
        <f t="array" ref="J833">AVERAGE(IF(F284:F833&lt;(-1*H833),F284:F833))</f>
        <v>-79668.604087076266</v>
      </c>
      <c r="L833" s="1">
        <f t="shared" si="20"/>
        <v>-16176.176280028847</v>
      </c>
      <c r="M833" s="1">
        <f t="shared" si="22"/>
        <v>16176.176280028847</v>
      </c>
      <c r="N833" s="1">
        <f t="shared" si="23"/>
        <v>0</v>
      </c>
      <c r="P833" s="1">
        <f t="shared" si="24"/>
        <v>0</v>
      </c>
    </row>
    <row r="834" spans="2:16" x14ac:dyDescent="0.35">
      <c r="B834" s="3">
        <v>44663</v>
      </c>
      <c r="C834" s="4">
        <v>827</v>
      </c>
      <c r="D834" s="4"/>
      <c r="E834" s="1">
        <v>-2.9903897404796155E-3</v>
      </c>
      <c r="F834" s="1">
        <v>-2990.3897404796444</v>
      </c>
      <c r="G834" s="47">
        <v>-64.712637548273392</v>
      </c>
      <c r="H834" s="4">
        <f t="shared" si="21"/>
        <v>62775.466210226063</v>
      </c>
      <c r="J834" s="1" cm="1">
        <f t="array" ref="J834">AVERAGE(IF(F285:F834&lt;(-1*H834),F285:F834))</f>
        <v>-79668.604087076266</v>
      </c>
      <c r="L834" s="1">
        <f t="shared" si="20"/>
        <v>-2990.3897404796157</v>
      </c>
      <c r="M834" s="1">
        <f t="shared" si="22"/>
        <v>2990.3897404796157</v>
      </c>
      <c r="N834" s="1">
        <f t="shared" si="23"/>
        <v>0</v>
      </c>
      <c r="P834" s="1">
        <f t="shared" si="24"/>
        <v>0</v>
      </c>
    </row>
    <row r="835" spans="2:16" x14ac:dyDescent="0.35">
      <c r="B835" s="3">
        <v>44664</v>
      </c>
      <c r="C835" s="4">
        <v>828</v>
      </c>
      <c r="D835" s="4"/>
      <c r="E835" s="1">
        <v>-1.1475893506797952E-2</v>
      </c>
      <c r="F835" s="1">
        <v>-11475.893506797962</v>
      </c>
      <c r="G835" s="47">
        <v>12384.575069239383</v>
      </c>
      <c r="H835" s="4">
        <f t="shared" si="21"/>
        <v>62775.466210226063</v>
      </c>
      <c r="J835" s="1" cm="1">
        <f t="array" ref="J835">AVERAGE(IF(F286:F835&lt;(-1*H835),F286:F835))</f>
        <v>-79668.604087076266</v>
      </c>
      <c r="L835" s="1">
        <f t="shared" si="20"/>
        <v>-11475.893506797951</v>
      </c>
      <c r="M835" s="1">
        <f t="shared" si="22"/>
        <v>11475.893506797951</v>
      </c>
      <c r="N835" s="1">
        <f t="shared" si="23"/>
        <v>0</v>
      </c>
      <c r="P835" s="1">
        <f t="shared" si="24"/>
        <v>0</v>
      </c>
    </row>
    <row r="836" spans="2:16" x14ac:dyDescent="0.35">
      <c r="B836" s="3">
        <v>44665</v>
      </c>
      <c r="C836" s="4">
        <v>829</v>
      </c>
      <c r="D836" s="4"/>
      <c r="E836" s="1">
        <v>-1.5408361973945645E-2</v>
      </c>
      <c r="F836" s="1">
        <v>-15408.361973945634</v>
      </c>
      <c r="G836" s="47">
        <v>3262.5327134460317</v>
      </c>
      <c r="H836" s="4">
        <f t="shared" si="21"/>
        <v>62775.466210226063</v>
      </c>
      <c r="J836" s="1" cm="1">
        <f t="array" ref="J836">AVERAGE(IF(F287:F836&lt;(-1*H836),F287:F836))</f>
        <v>-79668.604087076266</v>
      </c>
      <c r="L836" s="1">
        <f t="shared" si="20"/>
        <v>-15408.361973945644</v>
      </c>
      <c r="M836" s="1">
        <f t="shared" si="22"/>
        <v>15408.361973945644</v>
      </c>
      <c r="N836" s="1">
        <f t="shared" si="23"/>
        <v>0</v>
      </c>
      <c r="P836" s="1">
        <f t="shared" si="24"/>
        <v>0</v>
      </c>
    </row>
    <row r="837" spans="2:16" x14ac:dyDescent="0.35">
      <c r="B837" s="3">
        <v>44669</v>
      </c>
      <c r="C837" s="4">
        <v>830</v>
      </c>
      <c r="D837" s="4"/>
      <c r="E837" s="1">
        <v>2.7606170327003367E-3</v>
      </c>
      <c r="F837" s="1">
        <v>2760.6170327003347</v>
      </c>
      <c r="G837" s="47">
        <v>-5476.4076926239131</v>
      </c>
      <c r="H837" s="4">
        <f t="shared" si="21"/>
        <v>62775.466210226063</v>
      </c>
      <c r="J837" s="1" cm="1">
        <f t="array" ref="J837">AVERAGE(IF(F288:F837&lt;(-1*H837),F288:F837))</f>
        <v>-79668.604087076266</v>
      </c>
      <c r="L837" s="1">
        <f t="shared" si="20"/>
        <v>2760.6170327003369</v>
      </c>
      <c r="M837" s="1">
        <f t="shared" si="22"/>
        <v>-2760.6170327003369</v>
      </c>
      <c r="N837" s="1">
        <f t="shared" si="23"/>
        <v>0</v>
      </c>
      <c r="P837" s="1">
        <f t="shared" si="24"/>
        <v>0</v>
      </c>
    </row>
    <row r="838" spans="2:16" x14ac:dyDescent="0.35">
      <c r="B838" s="3">
        <v>44670</v>
      </c>
      <c r="C838" s="4">
        <v>831</v>
      </c>
      <c r="D838" s="4"/>
      <c r="E838" s="1">
        <v>9.9081419387041653E-3</v>
      </c>
      <c r="F838" s="1">
        <v>9908.1419387041824</v>
      </c>
      <c r="G838" s="47">
        <v>-3602.9995307375739</v>
      </c>
      <c r="H838" s="4">
        <f t="shared" si="21"/>
        <v>62775.466210226063</v>
      </c>
      <c r="J838" s="1" cm="1">
        <f t="array" ref="J838">AVERAGE(IF(F289:F838&lt;(-1*H838),F289:F838))</f>
        <v>-79668.604087076266</v>
      </c>
      <c r="L838" s="1">
        <f t="shared" si="20"/>
        <v>9908.141938704166</v>
      </c>
      <c r="M838" s="1">
        <f t="shared" si="22"/>
        <v>-9908.141938704166</v>
      </c>
      <c r="N838" s="1">
        <f t="shared" si="23"/>
        <v>0</v>
      </c>
      <c r="P838" s="1">
        <f t="shared" si="24"/>
        <v>0</v>
      </c>
    </row>
    <row r="839" spans="2:16" x14ac:dyDescent="0.35">
      <c r="B839" s="3">
        <v>44671</v>
      </c>
      <c r="C839" s="4">
        <v>832</v>
      </c>
      <c r="D839" s="4"/>
      <c r="E839" s="1">
        <v>2.6115306289547752E-2</v>
      </c>
      <c r="F839" s="1">
        <v>26115.306289547705</v>
      </c>
      <c r="G839" s="47">
        <v>35385.555206595564</v>
      </c>
      <c r="H839" s="4">
        <f t="shared" si="21"/>
        <v>62775.466210226063</v>
      </c>
      <c r="J839" s="1" cm="1">
        <f t="array" ref="J839">AVERAGE(IF(F290:F839&lt;(-1*H839),F290:F839))</f>
        <v>-79668.604087076266</v>
      </c>
      <c r="L839" s="1">
        <f t="shared" si="20"/>
        <v>26115.306289547752</v>
      </c>
      <c r="M839" s="1">
        <f t="shared" si="22"/>
        <v>-26115.306289547752</v>
      </c>
      <c r="N839" s="1">
        <f t="shared" si="23"/>
        <v>0</v>
      </c>
      <c r="P839" s="1">
        <f t="shared" si="24"/>
        <v>0</v>
      </c>
    </row>
    <row r="840" spans="2:16" x14ac:dyDescent="0.35">
      <c r="B840" s="3">
        <v>44672</v>
      </c>
      <c r="C840" s="4">
        <v>833</v>
      </c>
      <c r="D840" s="4"/>
      <c r="E840" s="1">
        <v>-5.7121252267713116E-4</v>
      </c>
      <c r="F840" s="1">
        <v>-571.2125226771459</v>
      </c>
      <c r="G840" s="47">
        <v>16277.426496045418</v>
      </c>
      <c r="H840" s="4">
        <f t="shared" si="21"/>
        <v>62775.466210226063</v>
      </c>
      <c r="J840" s="1" cm="1">
        <f t="array" ref="J840">AVERAGE(IF(F291:F840&lt;(-1*H840),F291:F840))</f>
        <v>-79668.604087076266</v>
      </c>
      <c r="L840" s="1">
        <f t="shared" si="20"/>
        <v>-571.21252267713112</v>
      </c>
      <c r="M840" s="1">
        <f t="shared" si="22"/>
        <v>571.21252267713112</v>
      </c>
      <c r="N840" s="1">
        <f t="shared" si="23"/>
        <v>0</v>
      </c>
      <c r="P840" s="1">
        <f t="shared" si="24"/>
        <v>0</v>
      </c>
    </row>
    <row r="841" spans="2:16" x14ac:dyDescent="0.35">
      <c r="B841" s="3">
        <v>44673</v>
      </c>
      <c r="C841" s="4">
        <v>834</v>
      </c>
      <c r="D841" s="4"/>
      <c r="E841" s="1">
        <v>-1.2638992993266367E-2</v>
      </c>
      <c r="F841" s="1">
        <v>-12638.992993266322</v>
      </c>
      <c r="G841" s="47">
        <v>-3920.5715121835005</v>
      </c>
      <c r="H841" s="4">
        <f t="shared" si="21"/>
        <v>62775.466210226063</v>
      </c>
      <c r="J841" s="1" cm="1">
        <f t="array" ref="J841">AVERAGE(IF(F292:F841&lt;(-1*H841),F292:F841))</f>
        <v>-79668.604087076266</v>
      </c>
      <c r="L841" s="1">
        <f t="shared" si="20"/>
        <v>-12638.992993266367</v>
      </c>
      <c r="M841" s="1">
        <f t="shared" si="22"/>
        <v>12638.992993266367</v>
      </c>
      <c r="N841" s="1">
        <f t="shared" si="23"/>
        <v>0</v>
      </c>
      <c r="P841" s="1">
        <f t="shared" si="24"/>
        <v>0</v>
      </c>
    </row>
    <row r="842" spans="2:16" x14ac:dyDescent="0.35">
      <c r="B842" s="3">
        <v>44676</v>
      </c>
      <c r="C842" s="4">
        <v>835</v>
      </c>
      <c r="D842" s="4"/>
      <c r="E842" s="1">
        <v>7.4921724324084581E-3</v>
      </c>
      <c r="F842" s="1">
        <v>7492.1724324084353</v>
      </c>
      <c r="G842" s="47">
        <v>-392.77246758476565</v>
      </c>
      <c r="H842" s="4">
        <f t="shared" si="21"/>
        <v>62775.466210226063</v>
      </c>
      <c r="J842" s="1" cm="1">
        <f t="array" ref="J842">AVERAGE(IF(F293:F842&lt;(-1*H842),F293:F842))</f>
        <v>-79668.604087076266</v>
      </c>
      <c r="L842" s="1">
        <f t="shared" si="20"/>
        <v>7492.172432408458</v>
      </c>
      <c r="M842" s="1">
        <f t="shared" si="22"/>
        <v>-7492.172432408458</v>
      </c>
      <c r="N842" s="1">
        <f t="shared" si="23"/>
        <v>0</v>
      </c>
      <c r="P842" s="1">
        <f t="shared" si="24"/>
        <v>0</v>
      </c>
    </row>
    <row r="843" spans="2:16" x14ac:dyDescent="0.35">
      <c r="B843" s="3">
        <v>44677</v>
      </c>
      <c r="C843" s="4">
        <v>836</v>
      </c>
      <c r="D843" s="4"/>
      <c r="E843" s="1">
        <v>-1.6534392633113501E-2</v>
      </c>
      <c r="F843" s="1">
        <v>-16534.392633113544</v>
      </c>
      <c r="G843" s="47">
        <v>1943.6149263293314</v>
      </c>
      <c r="H843" s="4">
        <f t="shared" si="21"/>
        <v>62775.466210226063</v>
      </c>
      <c r="J843" s="1" cm="1">
        <f t="array" ref="J843">AVERAGE(IF(F294:F843&lt;(-1*H843),F294:F843))</f>
        <v>-79668.604087076266</v>
      </c>
      <c r="L843" s="1">
        <f t="shared" si="20"/>
        <v>-16534.392633113501</v>
      </c>
      <c r="M843" s="1">
        <f t="shared" si="22"/>
        <v>16534.392633113501</v>
      </c>
      <c r="N843" s="1">
        <f t="shared" si="23"/>
        <v>0</v>
      </c>
      <c r="P843" s="1">
        <f t="shared" si="24"/>
        <v>0</v>
      </c>
    </row>
    <row r="844" spans="2:16" x14ac:dyDescent="0.35">
      <c r="B844" s="3">
        <v>44678</v>
      </c>
      <c r="C844" s="4">
        <v>837</v>
      </c>
      <c r="D844" s="4"/>
      <c r="E844" s="1">
        <v>-6.3294217033328117E-4</v>
      </c>
      <c r="F844" s="1">
        <v>-632.94217033323366</v>
      </c>
      <c r="G844" s="47">
        <v>3655.6070343547308</v>
      </c>
      <c r="H844" s="4">
        <f t="shared" si="21"/>
        <v>62775.466210226063</v>
      </c>
      <c r="J844" s="1" cm="1">
        <f t="array" ref="J844">AVERAGE(IF(F295:F844&lt;(-1*H844),F295:F844))</f>
        <v>-79668.604087076266</v>
      </c>
      <c r="L844" s="1">
        <f t="shared" si="20"/>
        <v>-632.94217033328118</v>
      </c>
      <c r="M844" s="1">
        <f t="shared" si="22"/>
        <v>632.94217033328118</v>
      </c>
      <c r="N844" s="1">
        <f t="shared" si="23"/>
        <v>0</v>
      </c>
      <c r="P844" s="1">
        <f t="shared" si="24"/>
        <v>0</v>
      </c>
    </row>
    <row r="845" spans="2:16" x14ac:dyDescent="0.35">
      <c r="B845" s="3">
        <v>44679</v>
      </c>
      <c r="C845" s="4">
        <v>838</v>
      </c>
      <c r="D845" s="4"/>
      <c r="E845" s="1">
        <v>9.2082494478733824E-3</v>
      </c>
      <c r="F845" s="1">
        <v>9208.2494478733279</v>
      </c>
      <c r="G845" s="47">
        <v>-28056.482786713703</v>
      </c>
      <c r="H845" s="4">
        <f t="shared" si="21"/>
        <v>62775.466210226063</v>
      </c>
      <c r="J845" s="1" cm="1">
        <f t="array" ref="J845">AVERAGE(IF(F296:F845&lt;(-1*H845),F296:F845))</f>
        <v>-79668.604087076266</v>
      </c>
      <c r="L845" s="1">
        <f t="shared" si="20"/>
        <v>9208.2494478733825</v>
      </c>
      <c r="M845" s="1">
        <f t="shared" si="22"/>
        <v>-9208.2494478733825</v>
      </c>
      <c r="N845" s="1">
        <f t="shared" si="23"/>
        <v>0</v>
      </c>
      <c r="P845" s="1">
        <f t="shared" si="24"/>
        <v>0</v>
      </c>
    </row>
    <row r="846" spans="2:16" x14ac:dyDescent="0.35">
      <c r="B846" s="3">
        <v>44680</v>
      </c>
      <c r="C846" s="4">
        <v>839</v>
      </c>
      <c r="D846" s="4"/>
      <c r="E846" s="1">
        <v>-4.0473654722425846E-2</v>
      </c>
      <c r="F846" s="1">
        <v>-40473.654722425854</v>
      </c>
      <c r="G846" s="47">
        <v>256.32239302754556</v>
      </c>
      <c r="H846" s="4">
        <f t="shared" si="21"/>
        <v>62775.466210226063</v>
      </c>
      <c r="J846" s="1" cm="1">
        <f t="array" ref="J846">AVERAGE(IF(F297:F846&lt;(-1*H846),F297:F846))</f>
        <v>-79668.604087076266</v>
      </c>
      <c r="L846" s="1">
        <f t="shared" si="20"/>
        <v>-40473.654722425847</v>
      </c>
      <c r="M846" s="1">
        <f t="shared" si="22"/>
        <v>40473.654722425847</v>
      </c>
      <c r="N846" s="1">
        <f t="shared" si="23"/>
        <v>0</v>
      </c>
      <c r="P846" s="1">
        <f t="shared" si="24"/>
        <v>0</v>
      </c>
    </row>
    <row r="847" spans="2:16" x14ac:dyDescent="0.35">
      <c r="B847" s="3">
        <v>44683</v>
      </c>
      <c r="C847" s="4">
        <v>840</v>
      </c>
      <c r="D847" s="4"/>
      <c r="E847" s="1">
        <v>-6.6216408951979902E-3</v>
      </c>
      <c r="F847" s="1">
        <v>-6621.6408951979829</v>
      </c>
      <c r="G847" s="47">
        <v>-13583.791305645938</v>
      </c>
      <c r="H847" s="4">
        <f t="shared" si="21"/>
        <v>62775.466210226063</v>
      </c>
      <c r="J847" s="1" cm="1">
        <f t="array" ref="J847">AVERAGE(IF(F298:F847&lt;(-1*H847),F298:F847))</f>
        <v>-79668.604087076266</v>
      </c>
      <c r="L847" s="1">
        <f t="shared" si="20"/>
        <v>-6621.6408951979902</v>
      </c>
      <c r="M847" s="1">
        <f t="shared" si="22"/>
        <v>6621.6408951979902</v>
      </c>
      <c r="N847" s="1">
        <f t="shared" si="23"/>
        <v>0</v>
      </c>
      <c r="P847" s="1">
        <f t="shared" si="24"/>
        <v>0</v>
      </c>
    </row>
    <row r="848" spans="2:16" x14ac:dyDescent="0.35">
      <c r="B848" s="3">
        <v>44684</v>
      </c>
      <c r="C848" s="4">
        <v>841</v>
      </c>
      <c r="D848" s="4"/>
      <c r="E848" s="1">
        <v>1.2745859739680707E-2</v>
      </c>
      <c r="F848" s="1">
        <v>12745.859739680658</v>
      </c>
      <c r="G848" s="47">
        <v>2080.6725232166491</v>
      </c>
      <c r="H848" s="4">
        <f t="shared" si="21"/>
        <v>62775.466210226063</v>
      </c>
      <c r="J848" s="1" cm="1">
        <f t="array" ref="J848">AVERAGE(IF(F299:F848&lt;(-1*H848),F299:F848))</f>
        <v>-79668.604087076266</v>
      </c>
      <c r="L848" s="1">
        <f t="shared" si="20"/>
        <v>12745.859739680707</v>
      </c>
      <c r="M848" s="1">
        <f t="shared" si="22"/>
        <v>-12745.859739680707</v>
      </c>
      <c r="N848" s="1">
        <f t="shared" si="23"/>
        <v>0</v>
      </c>
      <c r="P848" s="1">
        <f t="shared" si="24"/>
        <v>0</v>
      </c>
    </row>
    <row r="849" spans="2:16" x14ac:dyDescent="0.35">
      <c r="B849" s="3">
        <v>44685</v>
      </c>
      <c r="C849" s="4">
        <v>842</v>
      </c>
      <c r="D849" s="4"/>
      <c r="E849" s="1">
        <v>3.3611313067375727E-2</v>
      </c>
      <c r="F849" s="1">
        <v>33611.313067375682</v>
      </c>
      <c r="G849" s="47">
        <v>829.92770532649706</v>
      </c>
      <c r="H849" s="4">
        <f t="shared" si="21"/>
        <v>62775.466210226063</v>
      </c>
      <c r="J849" s="1" cm="1">
        <f t="array" ref="J849">AVERAGE(IF(F300:F849&lt;(-1*H849),F300:F849))</f>
        <v>-79668.604087076266</v>
      </c>
      <c r="L849" s="1">
        <f t="shared" si="20"/>
        <v>33611.313067375726</v>
      </c>
      <c r="M849" s="1">
        <f t="shared" si="22"/>
        <v>-33611.313067375726</v>
      </c>
      <c r="N849" s="1">
        <f t="shared" si="23"/>
        <v>0</v>
      </c>
      <c r="P849" s="1">
        <f t="shared" si="24"/>
        <v>0</v>
      </c>
    </row>
    <row r="850" spans="2:16" x14ac:dyDescent="0.35">
      <c r="B850" s="3">
        <v>44686</v>
      </c>
      <c r="C850" s="4">
        <v>843</v>
      </c>
      <c r="D850" s="4"/>
      <c r="E850" s="1">
        <v>-1.6134994810592617E-2</v>
      </c>
      <c r="F850" s="1">
        <v>-16134.994810592616</v>
      </c>
      <c r="G850" s="47">
        <v>1793.8141498445684</v>
      </c>
      <c r="H850" s="4">
        <f t="shared" si="21"/>
        <v>62775.466210226063</v>
      </c>
      <c r="J850" s="1" cm="1">
        <f t="array" ref="J850">AVERAGE(IF(F301:F850&lt;(-1*H850),F301:F850))</f>
        <v>-79668.604087076266</v>
      </c>
      <c r="L850" s="1">
        <f t="shared" si="20"/>
        <v>-16134.994810592618</v>
      </c>
      <c r="M850" s="1">
        <f t="shared" si="22"/>
        <v>16134.994810592618</v>
      </c>
      <c r="N850" s="1">
        <f t="shared" si="23"/>
        <v>0</v>
      </c>
      <c r="P850" s="1">
        <f t="shared" si="24"/>
        <v>0</v>
      </c>
    </row>
    <row r="851" spans="2:16" x14ac:dyDescent="0.35">
      <c r="B851" s="3">
        <v>44687</v>
      </c>
      <c r="C851" s="4">
        <v>844</v>
      </c>
      <c r="D851" s="4"/>
      <c r="E851" s="1">
        <v>1.0535376543484179E-2</v>
      </c>
      <c r="F851" s="1">
        <v>10535.376543484163</v>
      </c>
      <c r="G851" s="47">
        <v>-9137.9489686190063</v>
      </c>
      <c r="H851" s="4">
        <f t="shared" si="21"/>
        <v>62775.466210226063</v>
      </c>
      <c r="J851" s="1" cm="1">
        <f t="array" ref="J851">AVERAGE(IF(F302:F851&lt;(-1*H851),F302:F851))</f>
        <v>-79668.604087076266</v>
      </c>
      <c r="L851" s="1">
        <f t="shared" si="20"/>
        <v>10535.376543484179</v>
      </c>
      <c r="M851" s="1">
        <f t="shared" si="22"/>
        <v>-10535.376543484179</v>
      </c>
      <c r="N851" s="1">
        <f t="shared" si="23"/>
        <v>0</v>
      </c>
      <c r="P851" s="1">
        <f t="shared" si="24"/>
        <v>0</v>
      </c>
    </row>
    <row r="852" spans="2:16" x14ac:dyDescent="0.35">
      <c r="B852" s="3">
        <v>44690</v>
      </c>
      <c r="C852" s="4">
        <v>845</v>
      </c>
      <c r="D852" s="4"/>
      <c r="E852" s="1">
        <v>-4.4463719408741817E-2</v>
      </c>
      <c r="F852" s="1">
        <v>-44463.719408741803</v>
      </c>
      <c r="G852" s="47">
        <v>13585.027040805437</v>
      </c>
      <c r="H852" s="4">
        <f t="shared" si="21"/>
        <v>62775.466210226063</v>
      </c>
      <c r="J852" s="1" cm="1">
        <f t="array" ref="J852">AVERAGE(IF(F303:F852&lt;(-1*H852),F303:F852))</f>
        <v>-79668.604087076266</v>
      </c>
      <c r="L852" s="1">
        <f t="shared" si="20"/>
        <v>-44463.719408741817</v>
      </c>
      <c r="M852" s="1">
        <f t="shared" si="22"/>
        <v>44463.719408741817</v>
      </c>
      <c r="N852" s="1">
        <f t="shared" si="23"/>
        <v>0</v>
      </c>
      <c r="P852" s="1">
        <f t="shared" si="24"/>
        <v>0</v>
      </c>
    </row>
    <row r="853" spans="2:16" x14ac:dyDescent="0.35">
      <c r="B853" s="3">
        <v>44691</v>
      </c>
      <c r="C853" s="4">
        <v>846</v>
      </c>
      <c r="D853" s="4"/>
      <c r="E853" s="1">
        <v>-2.7344433265145924E-2</v>
      </c>
      <c r="F853" s="1">
        <v>-27344.433265145868</v>
      </c>
      <c r="G853" s="47">
        <v>-10334.964741988329</v>
      </c>
      <c r="H853" s="4">
        <f t="shared" si="21"/>
        <v>62775.466210226063</v>
      </c>
      <c r="J853" s="1" cm="1">
        <f t="array" ref="J853">AVERAGE(IF(F304:F853&lt;(-1*H853),F304:F853))</f>
        <v>-79668.604087076266</v>
      </c>
      <c r="L853" s="1">
        <f t="shared" si="20"/>
        <v>-27344.433265145923</v>
      </c>
      <c r="M853" s="1">
        <f t="shared" si="22"/>
        <v>27344.433265145923</v>
      </c>
      <c r="N853" s="1">
        <f t="shared" si="23"/>
        <v>0</v>
      </c>
      <c r="P853" s="1">
        <f t="shared" si="24"/>
        <v>0</v>
      </c>
    </row>
    <row r="854" spans="2:16" x14ac:dyDescent="0.35">
      <c r="B854" s="3">
        <v>44692</v>
      </c>
      <c r="C854" s="4">
        <v>847</v>
      </c>
      <c r="D854" s="4"/>
      <c r="E854" s="1">
        <v>9.7639122837067729E-3</v>
      </c>
      <c r="F854" s="1">
        <v>9763.912283706828</v>
      </c>
      <c r="G854" s="47">
        <v>7893.4392582798264</v>
      </c>
      <c r="H854" s="4">
        <f t="shared" si="21"/>
        <v>62775.466210226063</v>
      </c>
      <c r="J854" s="1" cm="1">
        <f t="array" ref="J854">AVERAGE(IF(F305:F854&lt;(-1*H854),F305:F854))</f>
        <v>-79668.604087076266</v>
      </c>
      <c r="L854" s="1">
        <f t="shared" si="20"/>
        <v>9763.9122837067735</v>
      </c>
      <c r="M854" s="1">
        <f t="shared" si="22"/>
        <v>-9763.9122837067735</v>
      </c>
      <c r="N854" s="1">
        <f t="shared" si="23"/>
        <v>0</v>
      </c>
      <c r="P854" s="1">
        <f t="shared" si="24"/>
        <v>0</v>
      </c>
    </row>
    <row r="855" spans="2:16" x14ac:dyDescent="0.35">
      <c r="B855" s="3">
        <v>44693</v>
      </c>
      <c r="C855" s="4">
        <v>848</v>
      </c>
      <c r="D855" s="4"/>
      <c r="E855" s="1">
        <v>-8.3769387747917789E-4</v>
      </c>
      <c r="F855" s="1">
        <v>-837.6938774791779</v>
      </c>
      <c r="G855" s="47">
        <v>2090.0211296657844</v>
      </c>
      <c r="H855" s="4">
        <f t="shared" si="21"/>
        <v>48329.223247325397</v>
      </c>
      <c r="J855" s="1" cm="1">
        <f t="array" ref="J855">AVERAGE(IF(F306:F855&lt;(-1*H855),F306:F855))</f>
        <v>-72172.69984733923</v>
      </c>
      <c r="L855" s="1">
        <f t="shared" si="20"/>
        <v>-837.6938774791779</v>
      </c>
      <c r="M855" s="1">
        <f t="shared" si="22"/>
        <v>837.6938774791779</v>
      </c>
      <c r="N855" s="1">
        <f t="shared" si="23"/>
        <v>0</v>
      </c>
      <c r="P855" s="1">
        <f t="shared" si="24"/>
        <v>0</v>
      </c>
    </row>
    <row r="856" spans="2:16" x14ac:dyDescent="0.35">
      <c r="B856" s="3">
        <v>44694</v>
      </c>
      <c r="C856" s="4">
        <v>849</v>
      </c>
      <c r="D856" s="4"/>
      <c r="E856" s="1">
        <v>1.7752115382242899E-2</v>
      </c>
      <c r="F856" s="1">
        <v>17752.115382242948</v>
      </c>
      <c r="G856" s="47">
        <v>-2301.3625884046105</v>
      </c>
      <c r="H856" s="4">
        <f t="shared" si="21"/>
        <v>48329.223247325397</v>
      </c>
      <c r="J856" s="1" cm="1">
        <f t="array" ref="J856">AVERAGE(IF(F307:F856&lt;(-1*H856),F307:F856))</f>
        <v>-72172.69984733923</v>
      </c>
      <c r="L856" s="1">
        <f t="shared" si="20"/>
        <v>17752.115382242901</v>
      </c>
      <c r="M856" s="1">
        <f t="shared" si="22"/>
        <v>-17752.115382242901</v>
      </c>
      <c r="N856" s="1">
        <f t="shared" si="23"/>
        <v>0</v>
      </c>
      <c r="P856" s="1">
        <f t="shared" si="24"/>
        <v>0</v>
      </c>
    </row>
    <row r="857" spans="2:16" x14ac:dyDescent="0.35">
      <c r="B857" s="3">
        <v>44697</v>
      </c>
      <c r="C857" s="4">
        <v>850</v>
      </c>
      <c r="D857" s="4"/>
      <c r="E857" s="1">
        <v>-6.2259782745114466E-3</v>
      </c>
      <c r="F857" s="1">
        <v>-6225.9782745114062</v>
      </c>
      <c r="G857" s="47">
        <v>-5424.7687830283858</v>
      </c>
      <c r="H857" s="4">
        <f t="shared" si="21"/>
        <v>48329.223247325397</v>
      </c>
      <c r="J857" s="1" cm="1">
        <f t="array" ref="J857">AVERAGE(IF(F308:F857&lt;(-1*H857),F308:F857))</f>
        <v>-72172.69984733923</v>
      </c>
      <c r="L857" s="1">
        <f t="shared" si="20"/>
        <v>-6225.9782745114462</v>
      </c>
      <c r="M857" s="1">
        <f t="shared" si="22"/>
        <v>6225.9782745114462</v>
      </c>
      <c r="N857" s="1">
        <f t="shared" si="23"/>
        <v>0</v>
      </c>
      <c r="P857" s="1">
        <f t="shared" si="24"/>
        <v>0</v>
      </c>
    </row>
    <row r="858" spans="2:16" x14ac:dyDescent="0.35">
      <c r="B858" s="3">
        <v>44698</v>
      </c>
      <c r="C858" s="4">
        <v>851</v>
      </c>
      <c r="D858" s="4"/>
      <c r="E858" s="1">
        <v>1.4513304735610438E-2</v>
      </c>
      <c r="F858" s="1">
        <v>14513.304735610494</v>
      </c>
      <c r="G858" s="47">
        <v>-30248.432891692479</v>
      </c>
      <c r="H858" s="4">
        <f t="shared" si="21"/>
        <v>48060.824616949772</v>
      </c>
      <c r="J858" s="1" cm="1">
        <f t="array" ref="J858">AVERAGE(IF(F309:F858&lt;(-1*H858),F309:F858))</f>
        <v>-68689.985277520565</v>
      </c>
      <c r="L858" s="1">
        <f t="shared" si="20"/>
        <v>14513.304735610438</v>
      </c>
      <c r="M858" s="1">
        <f t="shared" si="22"/>
        <v>-14513.304735610438</v>
      </c>
      <c r="N858" s="1">
        <f t="shared" si="23"/>
        <v>0</v>
      </c>
      <c r="P858" s="1">
        <f t="shared" si="24"/>
        <v>0</v>
      </c>
    </row>
    <row r="859" spans="2:16" x14ac:dyDescent="0.35">
      <c r="B859" s="3">
        <v>44699</v>
      </c>
      <c r="C859" s="4">
        <v>852</v>
      </c>
      <c r="D859" s="4"/>
      <c r="E859" s="1">
        <v>3.4275258254937166E-3</v>
      </c>
      <c r="F859" s="1">
        <v>3427.5258254937362</v>
      </c>
      <c r="G859" s="47">
        <v>-8617.1119357399311</v>
      </c>
      <c r="H859" s="4">
        <f t="shared" si="21"/>
        <v>48060.824616949772</v>
      </c>
      <c r="J859" s="1" cm="1">
        <f t="array" ref="J859">AVERAGE(IF(F310:F859&lt;(-1*H859),F310:F859))</f>
        <v>-68689.985277520565</v>
      </c>
      <c r="L859" s="1">
        <f t="shared" si="20"/>
        <v>3427.5258254937166</v>
      </c>
      <c r="M859" s="1">
        <f t="shared" si="22"/>
        <v>-3427.5258254937166</v>
      </c>
      <c r="N859" s="1">
        <f t="shared" si="23"/>
        <v>0</v>
      </c>
      <c r="P859" s="1">
        <f t="shared" si="24"/>
        <v>0</v>
      </c>
    </row>
    <row r="860" spans="2:16" x14ac:dyDescent="0.35">
      <c r="B860" s="3">
        <v>44700</v>
      </c>
      <c r="C860" s="4">
        <v>853</v>
      </c>
      <c r="D860" s="4"/>
      <c r="E860" s="1">
        <v>1.5213773011945417E-2</v>
      </c>
      <c r="F860" s="1">
        <v>15213.773011945421</v>
      </c>
      <c r="G860" s="47">
        <v>-10634.704316501842</v>
      </c>
      <c r="H860" s="4">
        <f t="shared" si="21"/>
        <v>44463.719408741803</v>
      </c>
      <c r="J860" s="1" cm="1">
        <f t="array" ref="J860">AVERAGE(IF(F311:F860&lt;(-1*H860),F311:F860))</f>
        <v>-62302.590947445409</v>
      </c>
      <c r="L860" s="1">
        <f t="shared" si="20"/>
        <v>15213.773011945417</v>
      </c>
      <c r="M860" s="1">
        <f t="shared" si="22"/>
        <v>-15213.773011945417</v>
      </c>
      <c r="N860" s="1">
        <f t="shared" si="23"/>
        <v>0</v>
      </c>
      <c r="P860" s="1">
        <f t="shared" si="24"/>
        <v>0</v>
      </c>
    </row>
    <row r="861" spans="2:16" x14ac:dyDescent="0.35">
      <c r="B861" s="3">
        <v>44701</v>
      </c>
      <c r="C861" s="4">
        <v>854</v>
      </c>
      <c r="D861" s="4"/>
      <c r="E861" s="1">
        <v>8.3670947451700659E-2</v>
      </c>
      <c r="F861" s="1">
        <v>83670.947451700689</v>
      </c>
      <c r="G861" s="47">
        <v>-2257.0668360195282</v>
      </c>
      <c r="H861" s="4">
        <f t="shared" si="21"/>
        <v>44463.719408741803</v>
      </c>
      <c r="J861" s="1" cm="1">
        <f t="array" ref="J861">AVERAGE(IF(F312:F861&lt;(-1*H861),F312:F861))</f>
        <v>-62302.590947445409</v>
      </c>
      <c r="L861" s="1">
        <f t="shared" si="20"/>
        <v>83670.94745170066</v>
      </c>
      <c r="M861" s="1">
        <f t="shared" si="22"/>
        <v>-83670.94745170066</v>
      </c>
      <c r="N861" s="1">
        <f t="shared" si="23"/>
        <v>0</v>
      </c>
      <c r="P861" s="1">
        <f t="shared" si="24"/>
        <v>21308273912.766968</v>
      </c>
    </row>
    <row r="862" spans="2:16" x14ac:dyDescent="0.35">
      <c r="B862" s="3">
        <v>44704</v>
      </c>
      <c r="C862" s="4">
        <v>855</v>
      </c>
      <c r="D862" s="4"/>
      <c r="E862" s="1">
        <v>4.4934217644475392E-3</v>
      </c>
      <c r="F862" s="1">
        <v>4493.4217644475866</v>
      </c>
      <c r="G862" s="47">
        <v>7701.6074395393507</v>
      </c>
      <c r="H862" s="4">
        <f t="shared" si="21"/>
        <v>43816.880316092283</v>
      </c>
      <c r="J862" s="1" cm="1">
        <f t="array" ref="J862">AVERAGE(IF(F313:F862&lt;(-1*H862),F313:F862))</f>
        <v>-54466.748336044839</v>
      </c>
      <c r="L862" s="1">
        <f t="shared" si="20"/>
        <v>4493.4217644475393</v>
      </c>
      <c r="M862" s="1">
        <f t="shared" si="22"/>
        <v>-4493.4217644475393</v>
      </c>
      <c r="N862" s="1">
        <f t="shared" si="23"/>
        <v>0</v>
      </c>
      <c r="P862" s="1">
        <f t="shared" si="24"/>
        <v>0</v>
      </c>
    </row>
    <row r="863" spans="2:16" x14ac:dyDescent="0.35">
      <c r="B863" s="3">
        <v>44705</v>
      </c>
      <c r="C863" s="4">
        <v>856</v>
      </c>
      <c r="D863" s="4"/>
      <c r="E863" s="1">
        <v>1.6266779874565623E-2</v>
      </c>
      <c r="F863" s="1">
        <v>16266.779874565662</v>
      </c>
      <c r="G863" s="47">
        <v>13751.326750644937</v>
      </c>
      <c r="H863" s="4">
        <f t="shared" si="21"/>
        <v>43816.880316092283</v>
      </c>
      <c r="J863" s="1" cm="1">
        <f t="array" ref="J863">AVERAGE(IF(F314:F863&lt;(-1*H863),F314:F863))</f>
        <v>-54466.748336044839</v>
      </c>
      <c r="L863" s="1">
        <f t="shared" si="20"/>
        <v>16266.779874565624</v>
      </c>
      <c r="M863" s="1">
        <f t="shared" si="22"/>
        <v>-16266.779874565624</v>
      </c>
      <c r="N863" s="1">
        <f t="shared" si="23"/>
        <v>0</v>
      </c>
      <c r="P863" s="1">
        <f t="shared" si="24"/>
        <v>0</v>
      </c>
    </row>
    <row r="864" spans="2:16" x14ac:dyDescent="0.35">
      <c r="B864" s="3">
        <v>44706</v>
      </c>
      <c r="C864" s="4">
        <v>857</v>
      </c>
      <c r="D864" s="4"/>
      <c r="E864" s="1">
        <v>1.4903639428685932E-2</v>
      </c>
      <c r="F864" s="1">
        <v>14903.639428685885</v>
      </c>
      <c r="G864" s="47">
        <v>-3107.8370493309731</v>
      </c>
      <c r="H864" s="4">
        <f t="shared" si="21"/>
        <v>43816.880316092283</v>
      </c>
      <c r="J864" s="1" cm="1">
        <f t="array" ref="J864">AVERAGE(IF(F315:F864&lt;(-1*H864),F315:F864))</f>
        <v>-54466.748336044839</v>
      </c>
      <c r="L864" s="1">
        <f t="shared" si="20"/>
        <v>14903.639428685932</v>
      </c>
      <c r="M864" s="1">
        <f t="shared" si="22"/>
        <v>-14903.639428685932</v>
      </c>
      <c r="N864" s="1">
        <f t="shared" si="23"/>
        <v>0</v>
      </c>
      <c r="P864" s="1">
        <f t="shared" si="24"/>
        <v>0</v>
      </c>
    </row>
    <row r="865" spans="2:16" x14ac:dyDescent="0.35">
      <c r="B865" s="3">
        <v>44707</v>
      </c>
      <c r="C865" s="4">
        <v>858</v>
      </c>
      <c r="D865" s="4"/>
      <c r="E865" s="1">
        <v>7.1425095511550485E-4</v>
      </c>
      <c r="F865" s="1">
        <v>714.25095511553809</v>
      </c>
      <c r="G865" s="47">
        <v>4379.6229722186736</v>
      </c>
      <c r="H865" s="4">
        <f t="shared" si="21"/>
        <v>42018.223360120319</v>
      </c>
      <c r="J865" s="1" cm="1">
        <f t="array" ref="J865">AVERAGE(IF(F316:F865&lt;(-1*H865),F316:F865))</f>
        <v>-49489.222759867065</v>
      </c>
      <c r="L865" s="1">
        <f t="shared" si="20"/>
        <v>714.25095511550489</v>
      </c>
      <c r="M865" s="1">
        <f t="shared" si="22"/>
        <v>-714.25095511550489</v>
      </c>
      <c r="N865" s="1">
        <f t="shared" si="23"/>
        <v>0</v>
      </c>
      <c r="P865" s="1">
        <f t="shared" si="24"/>
        <v>0</v>
      </c>
    </row>
    <row r="866" spans="2:16" x14ac:dyDescent="0.35">
      <c r="B866" s="3">
        <v>44708</v>
      </c>
      <c r="C866" s="4">
        <v>859</v>
      </c>
      <c r="D866" s="4"/>
      <c r="E866" s="1">
        <v>9.2536859344682833E-3</v>
      </c>
      <c r="F866" s="1">
        <v>9253.6859344682889</v>
      </c>
      <c r="G866" s="47">
        <v>4819.8288325537433</v>
      </c>
      <c r="H866" s="4">
        <f t="shared" si="21"/>
        <v>42018.223360120319</v>
      </c>
      <c r="J866" s="1" cm="1">
        <f t="array" ref="J866">AVERAGE(IF(F317:F866&lt;(-1*H866),F317:F866))</f>
        <v>-49489.222759867065</v>
      </c>
      <c r="L866" s="1">
        <f t="shared" si="20"/>
        <v>9253.6859344682834</v>
      </c>
      <c r="M866" s="1">
        <f t="shared" si="22"/>
        <v>-9253.6859344682834</v>
      </c>
      <c r="N866" s="1">
        <f t="shared" si="23"/>
        <v>0</v>
      </c>
      <c r="P866" s="1">
        <f t="shared" si="24"/>
        <v>0</v>
      </c>
    </row>
    <row r="867" spans="2:16" x14ac:dyDescent="0.35">
      <c r="B867" s="3">
        <v>44712</v>
      </c>
      <c r="C867" s="4">
        <v>860</v>
      </c>
      <c r="D867" s="4"/>
      <c r="E867" s="1">
        <v>-4.2089146270053474E-2</v>
      </c>
      <c r="F867" s="1">
        <v>-42089.146270053461</v>
      </c>
      <c r="G867" s="47">
        <v>17472.151230437801</v>
      </c>
      <c r="H867" s="4">
        <f t="shared" si="21"/>
        <v>42089.146270053461</v>
      </c>
      <c r="J867" s="1" cm="1">
        <f t="array" ref="J867">AVERAGE(IF(F318:F867&lt;(-1*H867),F318:F867))</f>
        <v>-49489.222759867065</v>
      </c>
      <c r="L867" s="1">
        <f t="shared" si="20"/>
        <v>-42089.146270053476</v>
      </c>
      <c r="M867" s="1">
        <f t="shared" si="22"/>
        <v>42089.146270053476</v>
      </c>
      <c r="N867" s="1">
        <f t="shared" si="23"/>
        <v>0</v>
      </c>
      <c r="P867" s="1">
        <f t="shared" si="24"/>
        <v>0</v>
      </c>
    </row>
    <row r="868" spans="2:16" x14ac:dyDescent="0.35">
      <c r="B868" s="3">
        <v>44713</v>
      </c>
      <c r="C868" s="4">
        <v>861</v>
      </c>
      <c r="D868" s="4"/>
      <c r="E868" s="1">
        <v>9.9627775772562193E-3</v>
      </c>
      <c r="F868" s="1">
        <v>9962.7775772562018</v>
      </c>
      <c r="G868" s="47">
        <v>-6848.9163846853744</v>
      </c>
      <c r="H868" s="4">
        <f t="shared" si="21"/>
        <v>42089.146270053461</v>
      </c>
      <c r="J868" s="1" cm="1">
        <f t="array" ref="J868">AVERAGE(IF(F319:F868&lt;(-1*H868),F319:F868))</f>
        <v>-49489.222759867065</v>
      </c>
      <c r="L868" s="1">
        <f t="shared" si="20"/>
        <v>9962.77757725622</v>
      </c>
      <c r="M868" s="1">
        <f t="shared" si="22"/>
        <v>-9962.77757725622</v>
      </c>
      <c r="N868" s="1">
        <f t="shared" si="23"/>
        <v>0</v>
      </c>
      <c r="P868" s="1">
        <f t="shared" si="24"/>
        <v>0</v>
      </c>
    </row>
    <row r="869" spans="2:16" x14ac:dyDescent="0.35">
      <c r="B869" s="3">
        <v>44714</v>
      </c>
      <c r="C869" s="4">
        <v>862</v>
      </c>
      <c r="D869" s="4"/>
      <c r="E869" s="1">
        <v>1.7635050000972541E-2</v>
      </c>
      <c r="F869" s="1">
        <v>17635.05000097258</v>
      </c>
      <c r="G869" s="47">
        <v>3344.8335101434041</v>
      </c>
      <c r="H869" s="4">
        <f t="shared" si="21"/>
        <v>42018.223360120319</v>
      </c>
      <c r="J869" s="1" cm="1">
        <f t="array" ref="J869">AVERAGE(IF(F320:F869&lt;(-1*H869),F320:F869))</f>
        <v>-48241.207364412679</v>
      </c>
      <c r="L869" s="1">
        <f t="shared" si="20"/>
        <v>17635.05000097254</v>
      </c>
      <c r="M869" s="1">
        <f t="shared" si="22"/>
        <v>-17635.05000097254</v>
      </c>
      <c r="N869" s="1">
        <f t="shared" si="23"/>
        <v>0</v>
      </c>
      <c r="P869" s="1">
        <f t="shared" si="24"/>
        <v>0</v>
      </c>
    </row>
    <row r="870" spans="2:16" x14ac:dyDescent="0.35">
      <c r="B870" s="3">
        <v>44715</v>
      </c>
      <c r="C870" s="4">
        <v>863</v>
      </c>
      <c r="D870" s="4"/>
      <c r="E870" s="1">
        <v>-2.5851172580955897E-3</v>
      </c>
      <c r="F870" s="1">
        <v>-2585.1172580955317</v>
      </c>
      <c r="G870" s="47">
        <v>245.98796938921959</v>
      </c>
      <c r="H870" s="4">
        <f t="shared" si="21"/>
        <v>42018.223360120319</v>
      </c>
      <c r="J870" s="1" cm="1">
        <f t="array" ref="J870">AVERAGE(IF(F321:F870&lt;(-1*H870),F321:F870))</f>
        <v>-48241.207364412679</v>
      </c>
      <c r="L870" s="1">
        <f t="shared" si="20"/>
        <v>-2585.1172580955895</v>
      </c>
      <c r="M870" s="1">
        <f t="shared" si="22"/>
        <v>2585.1172580955895</v>
      </c>
      <c r="N870" s="1">
        <f t="shared" si="23"/>
        <v>0</v>
      </c>
      <c r="P870" s="1">
        <f t="shared" si="24"/>
        <v>0</v>
      </c>
    </row>
    <row r="871" spans="2:16" x14ac:dyDescent="0.35">
      <c r="B871" s="3">
        <v>44718</v>
      </c>
      <c r="C871" s="4">
        <v>864</v>
      </c>
      <c r="D871" s="4"/>
      <c r="E871" s="1">
        <v>-1.5183635588979635E-3</v>
      </c>
      <c r="F871" s="1">
        <v>-1518.3635588979814</v>
      </c>
      <c r="G871" s="47">
        <v>-4763.3652528322773</v>
      </c>
      <c r="H871" s="4">
        <f t="shared" si="21"/>
        <v>42018.223360120319</v>
      </c>
      <c r="J871" s="1" cm="1">
        <f t="array" ref="J871">AVERAGE(IF(F322:F871&lt;(-1*H871),F322:F871))</f>
        <v>-48241.207364412679</v>
      </c>
      <c r="L871" s="1">
        <f t="shared" si="20"/>
        <v>-1518.3635588979635</v>
      </c>
      <c r="M871" s="1">
        <f t="shared" si="22"/>
        <v>1518.3635588979635</v>
      </c>
      <c r="N871" s="1">
        <f t="shared" si="23"/>
        <v>0</v>
      </c>
      <c r="P871" s="1">
        <f t="shared" si="24"/>
        <v>0</v>
      </c>
    </row>
    <row r="872" spans="2:16" x14ac:dyDescent="0.35">
      <c r="B872" s="3">
        <v>44719</v>
      </c>
      <c r="C872" s="4">
        <v>865</v>
      </c>
      <c r="D872" s="4"/>
      <c r="E872" s="1">
        <v>5.8942843308500362E-3</v>
      </c>
      <c r="F872" s="1">
        <v>5894.2843308500014</v>
      </c>
      <c r="G872" s="47">
        <v>-7299.3391074530027</v>
      </c>
      <c r="H872" s="4">
        <f t="shared" si="21"/>
        <v>40473.654722425854</v>
      </c>
      <c r="J872" s="1" cm="1">
        <f t="array" ref="J872">AVERAGE(IF(F323:F872&lt;(-1*H872),F323:F872))</f>
        <v>-47881.475973218287</v>
      </c>
      <c r="L872" s="1">
        <f t="shared" si="20"/>
        <v>5894.284330850036</v>
      </c>
      <c r="M872" s="1">
        <f t="shared" si="22"/>
        <v>-5894.284330850036</v>
      </c>
      <c r="N872" s="1">
        <f t="shared" si="23"/>
        <v>0</v>
      </c>
      <c r="P872" s="1">
        <f t="shared" si="24"/>
        <v>0</v>
      </c>
    </row>
    <row r="873" spans="2:16" x14ac:dyDescent="0.35">
      <c r="B873" s="3">
        <v>44720</v>
      </c>
      <c r="C873" s="4">
        <v>866</v>
      </c>
      <c r="D873" s="4"/>
      <c r="E873" s="1">
        <v>1.3511223862218688E-2</v>
      </c>
      <c r="F873" s="1">
        <v>13511.223862218671</v>
      </c>
      <c r="G873" s="47">
        <v>-5217.4208488080858</v>
      </c>
      <c r="H873" s="4">
        <f t="shared" si="21"/>
        <v>40473.654722425854</v>
      </c>
      <c r="J873" s="1" cm="1">
        <f t="array" ref="J873">AVERAGE(IF(F324:F873&lt;(-1*H873),F324:F873))</f>
        <v>-47881.475973218287</v>
      </c>
      <c r="L873" s="1">
        <f t="shared" si="20"/>
        <v>13511.223862218689</v>
      </c>
      <c r="M873" s="1">
        <f t="shared" si="22"/>
        <v>-13511.223862218689</v>
      </c>
      <c r="N873" s="1">
        <f t="shared" si="23"/>
        <v>0</v>
      </c>
      <c r="P873" s="1">
        <f t="shared" si="24"/>
        <v>0</v>
      </c>
    </row>
    <row r="874" spans="2:16" x14ac:dyDescent="0.35">
      <c r="B874" s="3">
        <v>44721</v>
      </c>
      <c r="C874" s="4">
        <v>867</v>
      </c>
      <c r="D874" s="4"/>
      <c r="E874" s="1">
        <v>-8.8906686340496574E-3</v>
      </c>
      <c r="F874" s="1">
        <v>-8890.6686340497108</v>
      </c>
      <c r="G874" s="47">
        <v>3617.9187969560912</v>
      </c>
      <c r="H874" s="4">
        <f t="shared" si="21"/>
        <v>40473.654722425854</v>
      </c>
      <c r="J874" s="1" cm="1">
        <f t="array" ref="J874">AVERAGE(IF(F325:F874&lt;(-1*H874),F325:F874))</f>
        <v>-47881.475973218287</v>
      </c>
      <c r="L874" s="1">
        <f t="shared" si="20"/>
        <v>-8890.6686340496581</v>
      </c>
      <c r="M874" s="1">
        <f t="shared" si="22"/>
        <v>8890.6686340496581</v>
      </c>
      <c r="N874" s="1">
        <f t="shared" si="23"/>
        <v>0</v>
      </c>
      <c r="P874" s="1">
        <f t="shared" si="24"/>
        <v>0</v>
      </c>
    </row>
    <row r="875" spans="2:16" x14ac:dyDescent="0.35">
      <c r="B875" s="3">
        <v>44722</v>
      </c>
      <c r="C875" s="4">
        <v>868</v>
      </c>
      <c r="D875" s="4"/>
      <c r="E875" s="1">
        <v>-3.9946973453626446E-2</v>
      </c>
      <c r="F875" s="1">
        <v>-39946.973453626502</v>
      </c>
      <c r="G875" s="47">
        <v>-767.34701383820936</v>
      </c>
      <c r="H875" s="4">
        <f t="shared" si="21"/>
        <v>40473.654722425854</v>
      </c>
      <c r="J875" s="1" cm="1">
        <f t="array" ref="J875">AVERAGE(IF(F326:F875&lt;(-1*H875),F326:F875))</f>
        <v>-47881.475973218287</v>
      </c>
      <c r="L875" s="1">
        <f t="shared" si="20"/>
        <v>-39946.973453626444</v>
      </c>
      <c r="M875" s="1">
        <f t="shared" si="22"/>
        <v>39946.973453626444</v>
      </c>
      <c r="N875" s="1">
        <f t="shared" si="23"/>
        <v>0</v>
      </c>
      <c r="P875" s="1">
        <f t="shared" si="24"/>
        <v>0</v>
      </c>
    </row>
    <row r="876" spans="2:16" x14ac:dyDescent="0.35">
      <c r="B876" s="3">
        <v>44725</v>
      </c>
      <c r="C876" s="4">
        <v>869</v>
      </c>
      <c r="D876" s="4"/>
      <c r="E876" s="1">
        <v>-4.4134089982977485E-2</v>
      </c>
      <c r="F876" s="1">
        <v>-44134.089982977486</v>
      </c>
      <c r="G876" s="47">
        <v>-5079.5931590496812</v>
      </c>
      <c r="H876" s="4">
        <f t="shared" si="21"/>
        <v>42018.223360120319</v>
      </c>
      <c r="J876" s="1" cm="1">
        <f t="array" ref="J876">AVERAGE(IF(F327:F876&lt;(-1*H876),F327:F876))</f>
        <v>-48304.649297789714</v>
      </c>
      <c r="L876" s="1">
        <f t="shared" si="20"/>
        <v>-44134.089982977486</v>
      </c>
      <c r="M876" s="1">
        <f t="shared" si="22"/>
        <v>44134.089982977486</v>
      </c>
      <c r="N876" s="1">
        <f t="shared" si="23"/>
        <v>1</v>
      </c>
      <c r="P876" s="1">
        <f t="shared" si="24"/>
        <v>0</v>
      </c>
    </row>
    <row r="877" spans="2:16" x14ac:dyDescent="0.35">
      <c r="B877" s="3">
        <v>44726</v>
      </c>
      <c r="C877" s="4">
        <v>870</v>
      </c>
      <c r="D877" s="4"/>
      <c r="E877" s="1">
        <v>-1.6656719747570405E-2</v>
      </c>
      <c r="F877" s="1">
        <v>-16656.71974757046</v>
      </c>
      <c r="G877" s="47">
        <v>-2956.8519804076591</v>
      </c>
      <c r="H877" s="4">
        <f t="shared" si="21"/>
        <v>42018.223360120319</v>
      </c>
      <c r="J877" s="1" cm="1">
        <f t="array" ref="J877">AVERAGE(IF(F328:F877&lt;(-1*H877),F328:F877))</f>
        <v>-48304.649297789714</v>
      </c>
      <c r="L877" s="1">
        <f t="shared" ref="L877:L940" si="25">E877*$C$4</f>
        <v>-16656.719747570405</v>
      </c>
      <c r="M877" s="1">
        <f t="shared" si="22"/>
        <v>16656.719747570405</v>
      </c>
      <c r="N877" s="1">
        <f t="shared" si="23"/>
        <v>0</v>
      </c>
      <c r="P877" s="1">
        <f t="shared" si="24"/>
        <v>0</v>
      </c>
    </row>
    <row r="878" spans="2:16" x14ac:dyDescent="0.35">
      <c r="B878" s="3">
        <v>44727</v>
      </c>
      <c r="C878" s="4">
        <v>871</v>
      </c>
      <c r="D878" s="4"/>
      <c r="E878" s="1">
        <v>1.0616904594008849E-2</v>
      </c>
      <c r="F878" s="1">
        <v>10616.904594008811</v>
      </c>
      <c r="G878" s="47">
        <v>-5922.109558922366</v>
      </c>
      <c r="H878" s="4">
        <f t="shared" ref="H878:H941" si="26">-LARGE(F329:F878,(1-$C$3)*$C$2)</f>
        <v>42018.223360120319</v>
      </c>
      <c r="J878" s="1" cm="1">
        <f t="array" ref="J878">AVERAGE(IF(F329:F878&lt;(-1*H878),F329:F878))</f>
        <v>-48304.649297789714</v>
      </c>
      <c r="L878" s="1">
        <f t="shared" si="25"/>
        <v>10616.904594008849</v>
      </c>
      <c r="M878" s="1">
        <f t="shared" ref="M878:M941" si="27">L878*-1</f>
        <v>-10616.904594008849</v>
      </c>
      <c r="N878" s="1">
        <f t="shared" ref="N878:N941" si="28">IF(M878&gt;H878,1,0)</f>
        <v>0</v>
      </c>
      <c r="P878" s="1">
        <f t="shared" ref="P878:P941" si="29">IF($L878&gt;H878,($L878-J878)^2,0)</f>
        <v>0</v>
      </c>
    </row>
    <row r="879" spans="2:16" x14ac:dyDescent="0.35">
      <c r="B879" s="3">
        <v>44728</v>
      </c>
      <c r="C879" s="4">
        <v>872</v>
      </c>
      <c r="D879" s="4"/>
      <c r="E879" s="1">
        <v>-2.91726830614201E-2</v>
      </c>
      <c r="F879" s="1">
        <v>-29172.683061420103</v>
      </c>
      <c r="G879" s="47">
        <v>-4591.1978480026946</v>
      </c>
      <c r="H879" s="4">
        <f t="shared" si="26"/>
        <v>42018.223360120319</v>
      </c>
      <c r="J879" s="1" cm="1">
        <f t="array" ref="J879">AVERAGE(IF(F330:F879&lt;(-1*H879),F330:F879))</f>
        <v>-48304.649297789714</v>
      </c>
      <c r="L879" s="1">
        <f t="shared" si="25"/>
        <v>-29172.683061420099</v>
      </c>
      <c r="M879" s="1">
        <f t="shared" si="27"/>
        <v>29172.683061420099</v>
      </c>
      <c r="N879" s="1">
        <f t="shared" si="28"/>
        <v>0</v>
      </c>
      <c r="P879" s="1">
        <f t="shared" si="29"/>
        <v>0</v>
      </c>
    </row>
    <row r="880" spans="2:16" x14ac:dyDescent="0.35">
      <c r="B880" s="3">
        <v>44729</v>
      </c>
      <c r="C880" s="4">
        <v>873</v>
      </c>
      <c r="D880" s="4"/>
      <c r="E880" s="1">
        <v>-2.0663947008132868E-2</v>
      </c>
      <c r="F880" s="1">
        <v>-20663.947008132818</v>
      </c>
      <c r="G880" s="47">
        <v>-10936.170163830237</v>
      </c>
      <c r="H880" s="4">
        <f t="shared" si="26"/>
        <v>42018.223360120319</v>
      </c>
      <c r="J880" s="1" cm="1">
        <f t="array" ref="J880">AVERAGE(IF(F331:F880&lt;(-1*H880),F331:F880))</f>
        <v>-48304.649297789714</v>
      </c>
      <c r="L880" s="1">
        <f t="shared" si="25"/>
        <v>-20663.947008132869</v>
      </c>
      <c r="M880" s="1">
        <f t="shared" si="27"/>
        <v>20663.947008132869</v>
      </c>
      <c r="N880" s="1">
        <f t="shared" si="28"/>
        <v>0</v>
      </c>
      <c r="P880" s="1">
        <f t="shared" si="29"/>
        <v>0</v>
      </c>
    </row>
    <row r="881" spans="2:16" x14ac:dyDescent="0.35">
      <c r="B881" s="3">
        <v>44733</v>
      </c>
      <c r="C881" s="4">
        <v>874</v>
      </c>
      <c r="D881" s="4"/>
      <c r="E881" s="1">
        <v>3.2543762999289808E-2</v>
      </c>
      <c r="F881" s="1">
        <v>32543.762999289786</v>
      </c>
      <c r="G881" s="47">
        <v>5418.0941701748834</v>
      </c>
      <c r="H881" s="4">
        <f t="shared" si="26"/>
        <v>40473.654722425854</v>
      </c>
      <c r="J881" s="1" cm="1">
        <f t="array" ref="J881">AVERAGE(IF(F332:F881&lt;(-1*H881),F332:F881))</f>
        <v>-47096.129046423826</v>
      </c>
      <c r="L881" s="1">
        <f t="shared" si="25"/>
        <v>32543.762999289807</v>
      </c>
      <c r="M881" s="1">
        <f t="shared" si="27"/>
        <v>-32543.762999289807</v>
      </c>
      <c r="N881" s="1">
        <f t="shared" si="28"/>
        <v>0</v>
      </c>
      <c r="P881" s="1">
        <f t="shared" si="29"/>
        <v>0</v>
      </c>
    </row>
    <row r="882" spans="2:16" x14ac:dyDescent="0.35">
      <c r="B882" s="3">
        <v>44734</v>
      </c>
      <c r="C882" s="4">
        <v>875</v>
      </c>
      <c r="D882" s="4"/>
      <c r="E882" s="1">
        <v>1.1983075720612383E-2</v>
      </c>
      <c r="F882" s="1">
        <v>11983.075720612425</v>
      </c>
      <c r="G882" s="47">
        <v>-10745.822444296833</v>
      </c>
      <c r="H882" s="4">
        <f t="shared" si="26"/>
        <v>40473.654722425854</v>
      </c>
      <c r="J882" s="1" cm="1">
        <f t="array" ref="J882">AVERAGE(IF(F333:F882&lt;(-1*H882),F333:F882))</f>
        <v>-47096.129046423826</v>
      </c>
      <c r="L882" s="1">
        <f t="shared" si="25"/>
        <v>11983.075720612384</v>
      </c>
      <c r="M882" s="1">
        <f t="shared" si="27"/>
        <v>-11983.075720612384</v>
      </c>
      <c r="N882" s="1">
        <f t="shared" si="28"/>
        <v>0</v>
      </c>
      <c r="P882" s="1">
        <f t="shared" si="29"/>
        <v>0</v>
      </c>
    </row>
    <row r="883" spans="2:16" x14ac:dyDescent="0.35">
      <c r="B883" s="3">
        <v>44735</v>
      </c>
      <c r="C883" s="4">
        <v>876</v>
      </c>
      <c r="D883" s="4"/>
      <c r="E883" s="1">
        <v>2.8354747325915999E-2</v>
      </c>
      <c r="F883" s="1">
        <v>28354.74732591596</v>
      </c>
      <c r="G883" s="47">
        <v>-5048.5971618231779</v>
      </c>
      <c r="H883" s="4">
        <f t="shared" si="26"/>
        <v>40473.654722425854</v>
      </c>
      <c r="J883" s="1" cm="1">
        <f t="array" ref="J883">AVERAGE(IF(F334:F883&lt;(-1*H883),F334:F883))</f>
        <v>-47096.129046423826</v>
      </c>
      <c r="L883" s="1">
        <f t="shared" si="25"/>
        <v>28354.747325916</v>
      </c>
      <c r="M883" s="1">
        <f t="shared" si="27"/>
        <v>-28354.747325916</v>
      </c>
      <c r="N883" s="1">
        <f t="shared" si="28"/>
        <v>0</v>
      </c>
      <c r="P883" s="1">
        <f t="shared" si="29"/>
        <v>0</v>
      </c>
    </row>
    <row r="884" spans="2:16" x14ac:dyDescent="0.35">
      <c r="B884" s="3">
        <v>44736</v>
      </c>
      <c r="C884" s="4">
        <v>877</v>
      </c>
      <c r="D884" s="4"/>
      <c r="E884" s="1">
        <v>7.8483172806328595E-3</v>
      </c>
      <c r="F884" s="1">
        <v>7848.3172806329094</v>
      </c>
      <c r="G884" s="47">
        <v>14191.310249494261</v>
      </c>
      <c r="H884" s="4">
        <f t="shared" si="26"/>
        <v>40473.654722425854</v>
      </c>
      <c r="J884" s="1" cm="1">
        <f t="array" ref="J884">AVERAGE(IF(F335:F884&lt;(-1*H884),F335:F884))</f>
        <v>-47096.129046423826</v>
      </c>
      <c r="L884" s="1">
        <f t="shared" si="25"/>
        <v>7848.3172806328594</v>
      </c>
      <c r="M884" s="1">
        <f t="shared" si="27"/>
        <v>-7848.3172806328594</v>
      </c>
      <c r="N884" s="1">
        <f t="shared" si="28"/>
        <v>0</v>
      </c>
      <c r="P884" s="1">
        <f t="shared" si="29"/>
        <v>0</v>
      </c>
    </row>
    <row r="885" spans="2:16" x14ac:dyDescent="0.35">
      <c r="B885" s="3">
        <v>44739</v>
      </c>
      <c r="C885" s="4">
        <v>878</v>
      </c>
      <c r="D885" s="4"/>
      <c r="E885" s="1">
        <v>-1.4502990806279875E-2</v>
      </c>
      <c r="F885" s="1">
        <v>-14502.99080627982</v>
      </c>
      <c r="G885" s="47">
        <v>-12847.020798497142</v>
      </c>
      <c r="H885" s="4">
        <f t="shared" si="26"/>
        <v>40473.654722425854</v>
      </c>
      <c r="J885" s="1" cm="1">
        <f t="array" ref="J885">AVERAGE(IF(F336:F885&lt;(-1*H885),F336:F885))</f>
        <v>-47096.129046423826</v>
      </c>
      <c r="L885" s="1">
        <f t="shared" si="25"/>
        <v>-14502.990806279875</v>
      </c>
      <c r="M885" s="1">
        <f t="shared" si="27"/>
        <v>14502.990806279875</v>
      </c>
      <c r="N885" s="1">
        <f t="shared" si="28"/>
        <v>0</v>
      </c>
      <c r="P885" s="1">
        <f t="shared" si="29"/>
        <v>0</v>
      </c>
    </row>
    <row r="886" spans="2:16" x14ac:dyDescent="0.35">
      <c r="B886" s="3">
        <v>44740</v>
      </c>
      <c r="C886" s="4">
        <v>879</v>
      </c>
      <c r="D886" s="4"/>
      <c r="E886" s="1">
        <v>3.912094593443053E-3</v>
      </c>
      <c r="F886" s="1">
        <v>3912.0945934430929</v>
      </c>
      <c r="G886" s="47">
        <v>1566.6761887251012</v>
      </c>
      <c r="H886" s="4">
        <f t="shared" si="26"/>
        <v>40473.654722425854</v>
      </c>
      <c r="J886" s="1" cm="1">
        <f t="array" ref="J886">AVERAGE(IF(F337:F886&lt;(-1*H886),F337:F886))</f>
        <v>-47096.129046423826</v>
      </c>
      <c r="L886" s="1">
        <f t="shared" si="25"/>
        <v>3912.0945934430529</v>
      </c>
      <c r="M886" s="1">
        <f t="shared" si="27"/>
        <v>-3912.0945934430529</v>
      </c>
      <c r="N886" s="1">
        <f t="shared" si="28"/>
        <v>0</v>
      </c>
      <c r="P886" s="1">
        <f t="shared" si="29"/>
        <v>0</v>
      </c>
    </row>
    <row r="887" spans="2:16" x14ac:dyDescent="0.35">
      <c r="B887" s="3">
        <v>44741</v>
      </c>
      <c r="C887" s="4">
        <v>880</v>
      </c>
      <c r="D887" s="4"/>
      <c r="E887" s="1">
        <v>-5.2208986690670724E-3</v>
      </c>
      <c r="F887" s="1">
        <v>-5220.8986690670718</v>
      </c>
      <c r="G887" s="47">
        <v>-15955.044690769671</v>
      </c>
      <c r="H887" s="4">
        <f t="shared" si="26"/>
        <v>40473.654722425854</v>
      </c>
      <c r="J887" s="1" cm="1">
        <f t="array" ref="J887">AVERAGE(IF(F338:F887&lt;(-1*H887),F338:F887))</f>
        <v>-47096.129046423826</v>
      </c>
      <c r="L887" s="1">
        <f t="shared" si="25"/>
        <v>-5220.8986690670727</v>
      </c>
      <c r="M887" s="1">
        <f t="shared" si="27"/>
        <v>5220.8986690670727</v>
      </c>
      <c r="N887" s="1">
        <f t="shared" si="28"/>
        <v>0</v>
      </c>
      <c r="P887" s="1">
        <f t="shared" si="29"/>
        <v>0</v>
      </c>
    </row>
    <row r="888" spans="2:16" x14ac:dyDescent="0.35">
      <c r="B888" s="3">
        <v>44742</v>
      </c>
      <c r="C888" s="4">
        <v>881</v>
      </c>
      <c r="D888" s="4"/>
      <c r="E888" s="1">
        <v>-1.1805179783588859E-2</v>
      </c>
      <c r="F888" s="1">
        <v>-11805.179783588857</v>
      </c>
      <c r="G888" s="47">
        <v>3141.7244086889496</v>
      </c>
      <c r="H888" s="4">
        <f t="shared" si="26"/>
        <v>40473.654722425854</v>
      </c>
      <c r="J888" s="1" cm="1">
        <f t="array" ref="J888">AVERAGE(IF(F339:F888&lt;(-1*H888),F339:F888))</f>
        <v>-47096.129046423826</v>
      </c>
      <c r="L888" s="1">
        <f t="shared" si="25"/>
        <v>-11805.179783588859</v>
      </c>
      <c r="M888" s="1">
        <f t="shared" si="27"/>
        <v>11805.179783588859</v>
      </c>
      <c r="N888" s="1">
        <f t="shared" si="28"/>
        <v>0</v>
      </c>
      <c r="P888" s="1">
        <f t="shared" si="29"/>
        <v>0</v>
      </c>
    </row>
    <row r="889" spans="2:16" x14ac:dyDescent="0.35">
      <c r="B889" s="3">
        <v>44743</v>
      </c>
      <c r="C889" s="4">
        <v>882</v>
      </c>
      <c r="D889" s="4"/>
      <c r="E889" s="1">
        <v>3.9106374713648506E-3</v>
      </c>
      <c r="F889" s="1">
        <v>3910.6374713648111</v>
      </c>
      <c r="G889" s="47">
        <v>1880.7297528321765</v>
      </c>
      <c r="H889" s="4">
        <f t="shared" si="26"/>
        <v>40473.654722425854</v>
      </c>
      <c r="J889" s="1" cm="1">
        <f t="array" ref="J889">AVERAGE(IF(F340:F889&lt;(-1*H889),F340:F889))</f>
        <v>-47096.129046423826</v>
      </c>
      <c r="L889" s="1">
        <f t="shared" si="25"/>
        <v>3910.6374713648506</v>
      </c>
      <c r="M889" s="1">
        <f t="shared" si="27"/>
        <v>-3910.6374713648506</v>
      </c>
      <c r="N889" s="1">
        <f t="shared" si="28"/>
        <v>0</v>
      </c>
      <c r="P889" s="1">
        <f t="shared" si="29"/>
        <v>0</v>
      </c>
    </row>
    <row r="890" spans="2:16" x14ac:dyDescent="0.35">
      <c r="B890" s="3">
        <v>44747</v>
      </c>
      <c r="C890" s="4">
        <v>883</v>
      </c>
      <c r="D890" s="4"/>
      <c r="E890" s="1">
        <v>2.7408597255540817E-3</v>
      </c>
      <c r="F890" s="1">
        <v>2740.8597255541245</v>
      </c>
      <c r="G890" s="47">
        <v>-5125.7636561373693</v>
      </c>
      <c r="H890" s="4">
        <f t="shared" si="26"/>
        <v>40473.654722425854</v>
      </c>
      <c r="J890" s="1" cm="1">
        <f t="array" ref="J890">AVERAGE(IF(F341:F890&lt;(-1*H890),F341:F890))</f>
        <v>-47096.129046423826</v>
      </c>
      <c r="L890" s="1">
        <f t="shared" si="25"/>
        <v>2740.8597255540817</v>
      </c>
      <c r="M890" s="1">
        <f t="shared" si="27"/>
        <v>-2740.8597255540817</v>
      </c>
      <c r="N890" s="1">
        <f t="shared" si="28"/>
        <v>0</v>
      </c>
      <c r="P890" s="1">
        <f t="shared" si="29"/>
        <v>0</v>
      </c>
    </row>
    <row r="891" spans="2:16" x14ac:dyDescent="0.35">
      <c r="B891" s="3">
        <v>44748</v>
      </c>
      <c r="C891" s="4">
        <v>884</v>
      </c>
      <c r="D891" s="4"/>
      <c r="E891" s="1">
        <v>5.4819725003954298E-3</v>
      </c>
      <c r="F891" s="1">
        <v>5481.972500395379</v>
      </c>
      <c r="G891" s="47">
        <v>-2104.7780220348618</v>
      </c>
      <c r="H891" s="4">
        <f t="shared" si="26"/>
        <v>40473.654722425854</v>
      </c>
      <c r="J891" s="1" cm="1">
        <f t="array" ref="J891">AVERAGE(IF(F342:F891&lt;(-1*H891),F342:F891))</f>
        <v>-47096.129046423826</v>
      </c>
      <c r="L891" s="1">
        <f t="shared" si="25"/>
        <v>5481.97250039543</v>
      </c>
      <c r="M891" s="1">
        <f t="shared" si="27"/>
        <v>-5481.97250039543</v>
      </c>
      <c r="N891" s="1">
        <f t="shared" si="28"/>
        <v>0</v>
      </c>
      <c r="P891" s="1">
        <f t="shared" si="29"/>
        <v>0</v>
      </c>
    </row>
    <row r="892" spans="2:16" x14ac:dyDescent="0.35">
      <c r="B892" s="3">
        <v>44749</v>
      </c>
      <c r="C892" s="4">
        <v>885</v>
      </c>
      <c r="D892" s="4"/>
      <c r="E892" s="1">
        <v>-8.7754854437553827E-4</v>
      </c>
      <c r="F892" s="1">
        <v>-877.54854437557515</v>
      </c>
      <c r="G892" s="47">
        <v>4852.6874323440979</v>
      </c>
      <c r="H892" s="4">
        <f t="shared" si="26"/>
        <v>40473.654722425854</v>
      </c>
      <c r="J892" s="1" cm="1">
        <f t="array" ref="J892">AVERAGE(IF(F343:F892&lt;(-1*H892),F343:F892))</f>
        <v>-47096.129046423826</v>
      </c>
      <c r="L892" s="1">
        <f t="shared" si="25"/>
        <v>-877.54854437553831</v>
      </c>
      <c r="M892" s="1">
        <f t="shared" si="27"/>
        <v>877.54854437553831</v>
      </c>
      <c r="N892" s="1">
        <f t="shared" si="28"/>
        <v>0</v>
      </c>
      <c r="P892" s="1">
        <f t="shared" si="29"/>
        <v>0</v>
      </c>
    </row>
    <row r="893" spans="2:16" x14ac:dyDescent="0.35">
      <c r="B893" s="3">
        <v>44750</v>
      </c>
      <c r="C893" s="4">
        <v>886</v>
      </c>
      <c r="D893" s="4"/>
      <c r="E893" s="1">
        <v>-1.2909326538052568E-2</v>
      </c>
      <c r="F893" s="1">
        <v>-12909.326538052526</v>
      </c>
      <c r="G893" s="47">
        <v>-9997.9902895034902</v>
      </c>
      <c r="H893" s="4">
        <f t="shared" si="26"/>
        <v>40473.654722425854</v>
      </c>
      <c r="J893" s="1" cm="1">
        <f t="array" ref="J893">AVERAGE(IF(F344:F893&lt;(-1*H893),F344:F893))</f>
        <v>-47096.129046423826</v>
      </c>
      <c r="L893" s="1">
        <f t="shared" si="25"/>
        <v>-12909.326538052568</v>
      </c>
      <c r="M893" s="1">
        <f t="shared" si="27"/>
        <v>12909.326538052568</v>
      </c>
      <c r="N893" s="1">
        <f t="shared" si="28"/>
        <v>0</v>
      </c>
      <c r="P893" s="1">
        <f t="shared" si="29"/>
        <v>0</v>
      </c>
    </row>
    <row r="894" spans="2:16" x14ac:dyDescent="0.35">
      <c r="B894" s="3">
        <v>44753</v>
      </c>
      <c r="C894" s="4">
        <v>887</v>
      </c>
      <c r="D894" s="4"/>
      <c r="E894" s="1">
        <v>1.0229041230527527E-2</v>
      </c>
      <c r="F894" s="1">
        <v>10229.041230527568</v>
      </c>
      <c r="G894" s="47">
        <v>12269.447331649308</v>
      </c>
      <c r="H894" s="4">
        <f t="shared" si="26"/>
        <v>40473.654722425854</v>
      </c>
      <c r="J894" s="1" cm="1">
        <f t="array" ref="J894">AVERAGE(IF(F345:F894&lt;(-1*H894),F345:F894))</f>
        <v>-47096.129046423826</v>
      </c>
      <c r="L894" s="1">
        <f t="shared" si="25"/>
        <v>10229.041230527528</v>
      </c>
      <c r="M894" s="1">
        <f t="shared" si="27"/>
        <v>-10229.041230527528</v>
      </c>
      <c r="N894" s="1">
        <f t="shared" si="28"/>
        <v>0</v>
      </c>
      <c r="P894" s="1">
        <f t="shared" si="29"/>
        <v>0</v>
      </c>
    </row>
    <row r="895" spans="2:16" x14ac:dyDescent="0.35">
      <c r="B895" s="3">
        <v>44754</v>
      </c>
      <c r="C895" s="4">
        <v>888</v>
      </c>
      <c r="D895" s="4"/>
      <c r="E895" s="1">
        <v>-4.9837232310922456E-4</v>
      </c>
      <c r="F895" s="1">
        <v>-498.37232310918625</v>
      </c>
      <c r="G895" s="47">
        <v>5801.6619340522038</v>
      </c>
      <c r="H895" s="4">
        <f t="shared" si="26"/>
        <v>40473.654722425854</v>
      </c>
      <c r="J895" s="1" cm="1">
        <f t="array" ref="J895">AVERAGE(IF(F346:F895&lt;(-1*H895),F346:F895))</f>
        <v>-47096.129046423826</v>
      </c>
      <c r="L895" s="1">
        <f t="shared" si="25"/>
        <v>-498.37232310922457</v>
      </c>
      <c r="M895" s="1">
        <f t="shared" si="27"/>
        <v>498.37232310922457</v>
      </c>
      <c r="N895" s="1">
        <f t="shared" si="28"/>
        <v>0</v>
      </c>
      <c r="P895" s="1">
        <f t="shared" si="29"/>
        <v>0</v>
      </c>
    </row>
    <row r="896" spans="2:16" x14ac:dyDescent="0.35">
      <c r="B896" s="3">
        <v>44755</v>
      </c>
      <c r="C896" s="4">
        <v>889</v>
      </c>
      <c r="D896" s="4"/>
      <c r="E896" s="1">
        <v>-7.3732697907441715E-3</v>
      </c>
      <c r="F896" s="1">
        <v>-7373.2697907441761</v>
      </c>
      <c r="G896" s="47">
        <v>6798.5373204648386</v>
      </c>
      <c r="H896" s="4">
        <f t="shared" si="26"/>
        <v>40473.654722425854</v>
      </c>
      <c r="J896" s="1" cm="1">
        <f t="array" ref="J896">AVERAGE(IF(F347:F896&lt;(-1*H896),F347:F896))</f>
        <v>-47096.129046423826</v>
      </c>
      <c r="L896" s="1">
        <f t="shared" si="25"/>
        <v>-7373.2697907441716</v>
      </c>
      <c r="M896" s="1">
        <f t="shared" si="27"/>
        <v>7373.2697907441716</v>
      </c>
      <c r="N896" s="1">
        <f t="shared" si="28"/>
        <v>0</v>
      </c>
      <c r="P896" s="1">
        <f t="shared" si="29"/>
        <v>0</v>
      </c>
    </row>
    <row r="897" spans="2:16" x14ac:dyDescent="0.35">
      <c r="B897" s="3">
        <v>44756</v>
      </c>
      <c r="C897" s="4">
        <v>890</v>
      </c>
      <c r="D897" s="4"/>
      <c r="E897" s="1">
        <v>-1.7189046151978714E-2</v>
      </c>
      <c r="F897" s="1">
        <v>-17189.046151978662</v>
      </c>
      <c r="G897" s="47">
        <v>4923.4109872882691</v>
      </c>
      <c r="H897" s="4">
        <f t="shared" si="26"/>
        <v>40473.654722425854</v>
      </c>
      <c r="J897" s="1" cm="1">
        <f t="array" ref="J897">AVERAGE(IF(F348:F897&lt;(-1*H897),F348:F897))</f>
        <v>-47096.129046423826</v>
      </c>
      <c r="L897" s="1">
        <f t="shared" si="25"/>
        <v>-17189.046151978713</v>
      </c>
      <c r="M897" s="1">
        <f t="shared" si="27"/>
        <v>17189.046151978713</v>
      </c>
      <c r="N897" s="1">
        <f t="shared" si="28"/>
        <v>0</v>
      </c>
      <c r="P897" s="1">
        <f t="shared" si="29"/>
        <v>0</v>
      </c>
    </row>
    <row r="898" spans="2:16" x14ac:dyDescent="0.35">
      <c r="B898" s="3">
        <v>44757</v>
      </c>
      <c r="C898" s="4">
        <v>891</v>
      </c>
      <c r="D898" s="4"/>
      <c r="E898" s="1">
        <v>2.0048445771228062E-2</v>
      </c>
      <c r="F898" s="1">
        <v>20048.445771228056</v>
      </c>
      <c r="G898" s="47">
        <v>-20541.230763839947</v>
      </c>
      <c r="H898" s="4">
        <f t="shared" si="26"/>
        <v>40473.654722425854</v>
      </c>
      <c r="J898" s="1" cm="1">
        <f t="array" ref="J898">AVERAGE(IF(F349:F898&lt;(-1*H898),F349:F898))</f>
        <v>-47096.129046423826</v>
      </c>
      <c r="L898" s="1">
        <f t="shared" si="25"/>
        <v>20048.445771228064</v>
      </c>
      <c r="M898" s="1">
        <f t="shared" si="27"/>
        <v>-20048.445771228064</v>
      </c>
      <c r="N898" s="1">
        <f t="shared" si="28"/>
        <v>0</v>
      </c>
      <c r="P898" s="1">
        <f t="shared" si="29"/>
        <v>0</v>
      </c>
    </row>
    <row r="899" spans="2:16" x14ac:dyDescent="0.35">
      <c r="B899" s="3">
        <v>44760</v>
      </c>
      <c r="C899" s="4">
        <v>892</v>
      </c>
      <c r="D899" s="4"/>
      <c r="E899" s="1">
        <v>-1.6053081956339584E-2</v>
      </c>
      <c r="F899" s="1">
        <v>-16053.081956339534</v>
      </c>
      <c r="G899" s="47">
        <v>-756.3994780627263</v>
      </c>
      <c r="H899" s="4">
        <f t="shared" si="26"/>
        <v>40473.654722425854</v>
      </c>
      <c r="J899" s="1" cm="1">
        <f t="array" ref="J899">AVERAGE(IF(F350:F899&lt;(-1*H899),F350:F899))</f>
        <v>-47096.129046423826</v>
      </c>
      <c r="L899" s="1">
        <f t="shared" si="25"/>
        <v>-16053.081956339583</v>
      </c>
      <c r="M899" s="1">
        <f t="shared" si="27"/>
        <v>16053.081956339583</v>
      </c>
      <c r="N899" s="1">
        <f t="shared" si="28"/>
        <v>0</v>
      </c>
      <c r="P899" s="1">
        <f t="shared" si="29"/>
        <v>0</v>
      </c>
    </row>
    <row r="900" spans="2:16" x14ac:dyDescent="0.35">
      <c r="B900" s="3">
        <v>44761</v>
      </c>
      <c r="C900" s="4">
        <v>893</v>
      </c>
      <c r="D900" s="4"/>
      <c r="E900" s="1">
        <v>1.5062249496933012E-2</v>
      </c>
      <c r="F900" s="1">
        <v>15062.249496932956</v>
      </c>
      <c r="G900" s="47">
        <v>-779.33849740593246</v>
      </c>
      <c r="H900" s="4">
        <f t="shared" si="26"/>
        <v>40473.654722425854</v>
      </c>
      <c r="J900" s="1" cm="1">
        <f t="array" ref="J900">AVERAGE(IF(F351:F900&lt;(-1*H900),F351:F900))</f>
        <v>-47096.129046423826</v>
      </c>
      <c r="L900" s="1">
        <f t="shared" si="25"/>
        <v>15062.249496933013</v>
      </c>
      <c r="M900" s="1">
        <f t="shared" si="27"/>
        <v>-15062.249496933013</v>
      </c>
      <c r="N900" s="1">
        <f t="shared" si="28"/>
        <v>0</v>
      </c>
      <c r="P900" s="1">
        <f t="shared" si="29"/>
        <v>0</v>
      </c>
    </row>
    <row r="901" spans="2:16" x14ac:dyDescent="0.35">
      <c r="B901" s="3">
        <v>44762</v>
      </c>
      <c r="C901" s="4">
        <v>894</v>
      </c>
      <c r="D901" s="4"/>
      <c r="E901" s="1">
        <v>-9.3830408024532918E-3</v>
      </c>
      <c r="F901" s="1">
        <v>-9383.0408024532953</v>
      </c>
      <c r="G901" s="47">
        <v>2751.8376476947719</v>
      </c>
      <c r="H901" s="4">
        <f t="shared" si="26"/>
        <v>40473.654722425854</v>
      </c>
      <c r="J901" s="1" cm="1">
        <f t="array" ref="J901">AVERAGE(IF(F352:F901&lt;(-1*H901),F352:F901))</f>
        <v>-47096.129046423826</v>
      </c>
      <c r="L901" s="1">
        <f t="shared" si="25"/>
        <v>-9383.0408024532917</v>
      </c>
      <c r="M901" s="1">
        <f t="shared" si="27"/>
        <v>9383.0408024532917</v>
      </c>
      <c r="N901" s="1">
        <f t="shared" si="28"/>
        <v>0</v>
      </c>
      <c r="P901" s="1">
        <f t="shared" si="29"/>
        <v>0</v>
      </c>
    </row>
    <row r="902" spans="2:16" x14ac:dyDescent="0.35">
      <c r="B902" s="3">
        <v>44763</v>
      </c>
      <c r="C902" s="4">
        <v>895</v>
      </c>
      <c r="D902" s="4"/>
      <c r="E902" s="1">
        <v>1.549092419270936E-2</v>
      </c>
      <c r="F902" s="1">
        <v>15490.924192709383</v>
      </c>
      <c r="G902" s="47">
        <v>10343.790934483139</v>
      </c>
      <c r="H902" s="4">
        <f t="shared" si="26"/>
        <v>40473.654722425854</v>
      </c>
      <c r="J902" s="1" cm="1">
        <f t="array" ref="J902">AVERAGE(IF(F353:F902&lt;(-1*H902),F353:F902))</f>
        <v>-47096.129046423826</v>
      </c>
      <c r="L902" s="1">
        <f t="shared" si="25"/>
        <v>15490.924192709361</v>
      </c>
      <c r="M902" s="1">
        <f t="shared" si="27"/>
        <v>-15490.924192709361</v>
      </c>
      <c r="N902" s="1">
        <f t="shared" si="28"/>
        <v>0</v>
      </c>
      <c r="P902" s="1">
        <f t="shared" si="29"/>
        <v>0</v>
      </c>
    </row>
    <row r="903" spans="2:16" x14ac:dyDescent="0.35">
      <c r="B903" s="3">
        <v>44764</v>
      </c>
      <c r="C903" s="4">
        <v>896</v>
      </c>
      <c r="D903" s="4"/>
      <c r="E903" s="1">
        <v>8.0413805884295524E-3</v>
      </c>
      <c r="F903" s="1">
        <v>8041.3805884295143</v>
      </c>
      <c r="G903" s="47">
        <v>23783.246981296274</v>
      </c>
      <c r="H903" s="4">
        <f t="shared" si="26"/>
        <v>40473.654722425854</v>
      </c>
      <c r="J903" s="1" cm="1">
        <f t="array" ref="J903">AVERAGE(IF(F354:F903&lt;(-1*H903),F354:F903))</f>
        <v>-47096.129046423826</v>
      </c>
      <c r="L903" s="1">
        <f t="shared" si="25"/>
        <v>8041.3805884295525</v>
      </c>
      <c r="M903" s="1">
        <f t="shared" si="27"/>
        <v>-8041.3805884295525</v>
      </c>
      <c r="N903" s="1">
        <f t="shared" si="28"/>
        <v>0</v>
      </c>
      <c r="P903" s="1">
        <f t="shared" si="29"/>
        <v>0</v>
      </c>
    </row>
    <row r="904" spans="2:16" x14ac:dyDescent="0.35">
      <c r="B904" s="3">
        <v>44767</v>
      </c>
      <c r="C904" s="4">
        <v>897</v>
      </c>
      <c r="D904" s="4"/>
      <c r="E904" s="1">
        <v>-9.1435891479741214E-3</v>
      </c>
      <c r="F904" s="1">
        <v>-9143.5891479741549</v>
      </c>
      <c r="G904" s="47">
        <v>2998.3844828085503</v>
      </c>
      <c r="H904" s="4">
        <f t="shared" si="26"/>
        <v>40473.654722425854</v>
      </c>
      <c r="J904" s="1" cm="1">
        <f t="array" ref="J904">AVERAGE(IF(F355:F904&lt;(-1*H904),F355:F904))</f>
        <v>-47096.129046423826</v>
      </c>
      <c r="L904" s="1">
        <f t="shared" si="25"/>
        <v>-9143.5891479741222</v>
      </c>
      <c r="M904" s="1">
        <f t="shared" si="27"/>
        <v>9143.5891479741222</v>
      </c>
      <c r="N904" s="1">
        <f t="shared" si="28"/>
        <v>0</v>
      </c>
      <c r="P904" s="1">
        <f t="shared" si="29"/>
        <v>0</v>
      </c>
    </row>
    <row r="905" spans="2:16" x14ac:dyDescent="0.35">
      <c r="B905" s="3">
        <v>44768</v>
      </c>
      <c r="C905" s="4">
        <v>898</v>
      </c>
      <c r="D905" s="4"/>
      <c r="E905" s="1">
        <v>-1.0405358347638838E-2</v>
      </c>
      <c r="F905" s="1">
        <v>-10405.358347638859</v>
      </c>
      <c r="G905" s="47">
        <v>-9856.3851858191993</v>
      </c>
      <c r="H905" s="4">
        <f t="shared" si="26"/>
        <v>40473.654722425854</v>
      </c>
      <c r="J905" s="1" cm="1">
        <f t="array" ref="J905">AVERAGE(IF(F356:F905&lt;(-1*H905),F356:F905))</f>
        <v>-47096.129046423826</v>
      </c>
      <c r="L905" s="1">
        <f t="shared" si="25"/>
        <v>-10405.358347638838</v>
      </c>
      <c r="M905" s="1">
        <f t="shared" si="27"/>
        <v>10405.358347638838</v>
      </c>
      <c r="N905" s="1">
        <f t="shared" si="28"/>
        <v>0</v>
      </c>
      <c r="P905" s="1">
        <f t="shared" si="29"/>
        <v>0</v>
      </c>
    </row>
    <row r="906" spans="2:16" x14ac:dyDescent="0.35">
      <c r="B906" s="3">
        <v>44769</v>
      </c>
      <c r="C906" s="4">
        <v>899</v>
      </c>
      <c r="D906" s="4"/>
      <c r="E906" s="1">
        <v>1.4798510007029376E-2</v>
      </c>
      <c r="F906" s="1">
        <v>14798.510007029399</v>
      </c>
      <c r="G906" s="47">
        <v>4666.5507419423993</v>
      </c>
      <c r="H906" s="4">
        <f t="shared" si="26"/>
        <v>40473.654722425854</v>
      </c>
      <c r="J906" s="1" cm="1">
        <f t="array" ref="J906">AVERAGE(IF(F357:F906&lt;(-1*H906),F357:F906))</f>
        <v>-47096.129046423826</v>
      </c>
      <c r="L906" s="1">
        <f t="shared" si="25"/>
        <v>14798.510007029376</v>
      </c>
      <c r="M906" s="1">
        <f t="shared" si="27"/>
        <v>-14798.510007029376</v>
      </c>
      <c r="N906" s="1">
        <f t="shared" si="28"/>
        <v>0</v>
      </c>
      <c r="P906" s="1">
        <f t="shared" si="29"/>
        <v>0</v>
      </c>
    </row>
    <row r="907" spans="2:16" x14ac:dyDescent="0.35">
      <c r="B907" s="3">
        <v>44770</v>
      </c>
      <c r="C907" s="4">
        <v>900</v>
      </c>
      <c r="D907" s="4"/>
      <c r="E907" s="1">
        <v>2.4006707604527475E-2</v>
      </c>
      <c r="F907" s="1">
        <v>24006.707604527473</v>
      </c>
      <c r="G907" s="47">
        <v>28392.700091436804</v>
      </c>
      <c r="H907" s="4">
        <f t="shared" si="26"/>
        <v>40473.654722425854</v>
      </c>
      <c r="J907" s="1" cm="1">
        <f t="array" ref="J907">AVERAGE(IF(F358:F907&lt;(-1*H907),F358:F907))</f>
        <v>-47096.129046423826</v>
      </c>
      <c r="L907" s="1">
        <f t="shared" si="25"/>
        <v>24006.707604527477</v>
      </c>
      <c r="M907" s="1">
        <f t="shared" si="27"/>
        <v>-24006.707604527477</v>
      </c>
      <c r="N907" s="1">
        <f t="shared" si="28"/>
        <v>0</v>
      </c>
      <c r="P907" s="1">
        <f t="shared" si="29"/>
        <v>0</v>
      </c>
    </row>
    <row r="908" spans="2:16" x14ac:dyDescent="0.35">
      <c r="B908" s="3">
        <v>44771</v>
      </c>
      <c r="C908" s="4">
        <v>901</v>
      </c>
      <c r="D908" s="4"/>
      <c r="E908" s="1">
        <v>5.7746190697278103E-3</v>
      </c>
      <c r="F908" s="1">
        <v>5774.6190697278362</v>
      </c>
      <c r="G908" s="47">
        <v>14336.29903259102</v>
      </c>
      <c r="H908" s="4">
        <f t="shared" si="26"/>
        <v>40473.654722425854</v>
      </c>
      <c r="J908" s="1" cm="1">
        <f t="array" ref="J908">AVERAGE(IF(F359:F908&lt;(-1*H908),F359:F908))</f>
        <v>-47096.129046423826</v>
      </c>
      <c r="L908" s="1">
        <f t="shared" si="25"/>
        <v>5774.6190697278107</v>
      </c>
      <c r="M908" s="1">
        <f t="shared" si="27"/>
        <v>-5774.6190697278107</v>
      </c>
      <c r="N908" s="1">
        <f t="shared" si="28"/>
        <v>0</v>
      </c>
      <c r="P908" s="1">
        <f t="shared" si="29"/>
        <v>0</v>
      </c>
    </row>
    <row r="909" spans="2:16" x14ac:dyDescent="0.35">
      <c r="B909" s="3">
        <v>44774</v>
      </c>
      <c r="C909" s="4">
        <v>902</v>
      </c>
      <c r="D909" s="4"/>
      <c r="E909" s="1">
        <v>-1.3060058407106195E-2</v>
      </c>
      <c r="F909" s="1">
        <v>-13060.058407106204</v>
      </c>
      <c r="G909" s="47">
        <v>369.68815093877612</v>
      </c>
      <c r="H909" s="4">
        <f t="shared" si="26"/>
        <v>40473.654722425854</v>
      </c>
      <c r="J909" s="1" cm="1">
        <f t="array" ref="J909">AVERAGE(IF(F360:F909&lt;(-1*H909),F360:F909))</f>
        <v>-47096.129046423826</v>
      </c>
      <c r="L909" s="1">
        <f t="shared" si="25"/>
        <v>-13060.058407106195</v>
      </c>
      <c r="M909" s="1">
        <f t="shared" si="27"/>
        <v>13060.058407106195</v>
      </c>
      <c r="N909" s="1">
        <f t="shared" si="28"/>
        <v>0</v>
      </c>
      <c r="P909" s="1">
        <f t="shared" si="29"/>
        <v>0</v>
      </c>
    </row>
    <row r="910" spans="2:16" x14ac:dyDescent="0.35">
      <c r="B910" s="3">
        <v>44775</v>
      </c>
      <c r="C910" s="4">
        <v>903</v>
      </c>
      <c r="D910" s="4"/>
      <c r="E910" s="1">
        <v>-1.4314770942034569E-2</v>
      </c>
      <c r="F910" s="1">
        <v>-14314.770942034549</v>
      </c>
      <c r="G910" s="47">
        <v>-12402.447141412153</v>
      </c>
      <c r="H910" s="4">
        <f t="shared" si="26"/>
        <v>40473.654722425854</v>
      </c>
      <c r="J910" s="1" cm="1">
        <f t="array" ref="J910">AVERAGE(IF(F361:F910&lt;(-1*H910),F361:F910))</f>
        <v>-47096.129046423826</v>
      </c>
      <c r="L910" s="1">
        <f t="shared" si="25"/>
        <v>-14314.770942034569</v>
      </c>
      <c r="M910" s="1">
        <f t="shared" si="27"/>
        <v>14314.770942034569</v>
      </c>
      <c r="N910" s="1">
        <f t="shared" si="28"/>
        <v>0</v>
      </c>
      <c r="P910" s="1">
        <f t="shared" si="29"/>
        <v>0</v>
      </c>
    </row>
    <row r="911" spans="2:16" x14ac:dyDescent="0.35">
      <c r="B911" s="3">
        <v>44776</v>
      </c>
      <c r="C911" s="4">
        <v>904</v>
      </c>
      <c r="D911" s="4"/>
      <c r="E911" s="1">
        <v>-7.7249678444432628E-3</v>
      </c>
      <c r="F911" s="1">
        <v>-7724.9678444432793</v>
      </c>
      <c r="G911" s="47">
        <v>-19478.294434545049</v>
      </c>
      <c r="H911" s="4">
        <f t="shared" si="26"/>
        <v>40473.654722425854</v>
      </c>
      <c r="J911" s="1" cm="1">
        <f t="array" ref="J911">AVERAGE(IF(F362:F911&lt;(-1*H911),F362:F911))</f>
        <v>-47096.129046423826</v>
      </c>
      <c r="L911" s="1">
        <f t="shared" si="25"/>
        <v>-7724.9678444432629</v>
      </c>
      <c r="M911" s="1">
        <f t="shared" si="27"/>
        <v>7724.9678444432629</v>
      </c>
      <c r="N911" s="1">
        <f t="shared" si="28"/>
        <v>0</v>
      </c>
      <c r="P911" s="1">
        <f t="shared" si="29"/>
        <v>0</v>
      </c>
    </row>
    <row r="912" spans="2:16" x14ac:dyDescent="0.35">
      <c r="B912" s="3">
        <v>44777</v>
      </c>
      <c r="C912" s="4">
        <v>905</v>
      </c>
      <c r="D912" s="4"/>
      <c r="E912" s="1">
        <v>-1.2536538757787695E-2</v>
      </c>
      <c r="F912" s="1">
        <v>-12536.538757787668</v>
      </c>
      <c r="G912" s="47">
        <v>-4918.5001827953347</v>
      </c>
      <c r="H912" s="4">
        <f t="shared" si="26"/>
        <v>40473.654722425854</v>
      </c>
      <c r="J912" s="1" cm="1">
        <f t="array" ref="J912">AVERAGE(IF(F363:F912&lt;(-1*H912),F363:F912))</f>
        <v>-47096.129046423826</v>
      </c>
      <c r="L912" s="1">
        <f t="shared" si="25"/>
        <v>-12536.538757787695</v>
      </c>
      <c r="M912" s="1">
        <f t="shared" si="27"/>
        <v>12536.538757787695</v>
      </c>
      <c r="N912" s="1">
        <f t="shared" si="28"/>
        <v>0</v>
      </c>
      <c r="P912" s="1">
        <f t="shared" si="29"/>
        <v>0</v>
      </c>
    </row>
    <row r="913" spans="2:16" x14ac:dyDescent="0.35">
      <c r="B913" s="3">
        <v>44778</v>
      </c>
      <c r="C913" s="4">
        <v>906</v>
      </c>
      <c r="D913" s="4"/>
      <c r="E913" s="1">
        <v>1.1117186212330696E-2</v>
      </c>
      <c r="F913" s="1">
        <v>11117.186212330707</v>
      </c>
      <c r="G913" s="47">
        <v>1376.8122333398546</v>
      </c>
      <c r="H913" s="4">
        <f t="shared" si="26"/>
        <v>40473.654722425854</v>
      </c>
      <c r="J913" s="1" cm="1">
        <f t="array" ref="J913">AVERAGE(IF(F364:F913&lt;(-1*H913),F364:F913))</f>
        <v>-47096.129046423826</v>
      </c>
      <c r="L913" s="1">
        <f t="shared" si="25"/>
        <v>11117.186212330696</v>
      </c>
      <c r="M913" s="1">
        <f t="shared" si="27"/>
        <v>-11117.186212330696</v>
      </c>
      <c r="N913" s="1">
        <f t="shared" si="28"/>
        <v>0</v>
      </c>
      <c r="P913" s="1">
        <f t="shared" si="29"/>
        <v>0</v>
      </c>
    </row>
    <row r="914" spans="2:16" x14ac:dyDescent="0.35">
      <c r="B914" s="3">
        <v>44781</v>
      </c>
      <c r="C914" s="4">
        <v>907</v>
      </c>
      <c r="D914" s="4"/>
      <c r="E914" s="1">
        <v>8.9204868238504939E-4</v>
      </c>
      <c r="F914" s="1">
        <v>892.04868238500785</v>
      </c>
      <c r="G914" s="47">
        <v>3480.1580028948356</v>
      </c>
      <c r="H914" s="4">
        <f t="shared" si="26"/>
        <v>40473.654722425854</v>
      </c>
      <c r="J914" s="1" cm="1">
        <f t="array" ref="J914">AVERAGE(IF(F365:F914&lt;(-1*H914),F365:F914))</f>
        <v>-47096.129046423826</v>
      </c>
      <c r="L914" s="1">
        <f t="shared" si="25"/>
        <v>892.04868238504935</v>
      </c>
      <c r="M914" s="1">
        <f t="shared" si="27"/>
        <v>-892.04868238504935</v>
      </c>
      <c r="N914" s="1">
        <f t="shared" si="28"/>
        <v>0</v>
      </c>
      <c r="P914" s="1">
        <f t="shared" si="29"/>
        <v>0</v>
      </c>
    </row>
    <row r="915" spans="2:16" x14ac:dyDescent="0.35">
      <c r="B915" s="3">
        <v>44782</v>
      </c>
      <c r="C915" s="4">
        <v>908</v>
      </c>
      <c r="D915" s="4"/>
      <c r="E915" s="1">
        <v>9.9786141942118378E-3</v>
      </c>
      <c r="F915" s="1">
        <v>9978.6141942117829</v>
      </c>
      <c r="G915" s="47">
        <v>-1285.0607288335882</v>
      </c>
      <c r="H915" s="4">
        <f t="shared" si="26"/>
        <v>40473.654722425854</v>
      </c>
      <c r="J915" s="1" cm="1">
        <f t="array" ref="J915">AVERAGE(IF(F366:F915&lt;(-1*H915),F366:F915))</f>
        <v>-47096.129046423826</v>
      </c>
      <c r="L915" s="1">
        <f t="shared" si="25"/>
        <v>9978.6141942118375</v>
      </c>
      <c r="M915" s="1">
        <f t="shared" si="27"/>
        <v>-9978.6141942118375</v>
      </c>
      <c r="N915" s="1">
        <f t="shared" si="28"/>
        <v>0</v>
      </c>
      <c r="P915" s="1">
        <f t="shared" si="29"/>
        <v>0</v>
      </c>
    </row>
    <row r="916" spans="2:16" x14ac:dyDescent="0.35">
      <c r="B916" s="3">
        <v>44783</v>
      </c>
      <c r="C916" s="4">
        <v>909</v>
      </c>
      <c r="D916" s="4"/>
      <c r="E916" s="1">
        <v>1.229275299921663E-2</v>
      </c>
      <c r="F916" s="1">
        <v>12292.752999216667</v>
      </c>
      <c r="G916" s="47">
        <v>-905.76927973965246</v>
      </c>
      <c r="H916" s="4">
        <f t="shared" si="26"/>
        <v>40473.654722425854</v>
      </c>
      <c r="J916" s="1" cm="1">
        <f t="array" ref="J916">AVERAGE(IF(F367:F916&lt;(-1*H916),F367:F916))</f>
        <v>-47096.129046423826</v>
      </c>
      <c r="L916" s="1">
        <f t="shared" si="25"/>
        <v>12292.752999216631</v>
      </c>
      <c r="M916" s="1">
        <f t="shared" si="27"/>
        <v>-12292.752999216631</v>
      </c>
      <c r="N916" s="1">
        <f t="shared" si="28"/>
        <v>0</v>
      </c>
      <c r="P916" s="1">
        <f t="shared" si="29"/>
        <v>0</v>
      </c>
    </row>
    <row r="917" spans="2:16" x14ac:dyDescent="0.35">
      <c r="B917" s="3">
        <v>44784</v>
      </c>
      <c r="C917" s="4">
        <v>910</v>
      </c>
      <c r="D917" s="4"/>
      <c r="E917" s="1">
        <v>2.6184031570942903E-3</v>
      </c>
      <c r="F917" s="1">
        <v>2618.4031570942607</v>
      </c>
      <c r="G917" s="47">
        <v>10363.092347516706</v>
      </c>
      <c r="H917" s="4">
        <f t="shared" si="26"/>
        <v>40473.654722425854</v>
      </c>
      <c r="J917" s="1" cm="1">
        <f t="array" ref="J917">AVERAGE(IF(F368:F917&lt;(-1*H917),F368:F917))</f>
        <v>-47096.129046423826</v>
      </c>
      <c r="L917" s="1">
        <f t="shared" si="25"/>
        <v>2618.4031570942902</v>
      </c>
      <c r="M917" s="1">
        <f t="shared" si="27"/>
        <v>-2618.4031570942902</v>
      </c>
      <c r="N917" s="1">
        <f t="shared" si="28"/>
        <v>0</v>
      </c>
      <c r="P917" s="1">
        <f t="shared" si="29"/>
        <v>0</v>
      </c>
    </row>
    <row r="918" spans="2:16" x14ac:dyDescent="0.35">
      <c r="B918" s="3">
        <v>44785</v>
      </c>
      <c r="C918" s="4">
        <v>911</v>
      </c>
      <c r="D918" s="4"/>
      <c r="E918" s="1">
        <v>1.0546975716866844E-2</v>
      </c>
      <c r="F918" s="1">
        <v>10546.975716866786</v>
      </c>
      <c r="G918" s="47">
        <v>-2113.7145950450285</v>
      </c>
      <c r="H918" s="4">
        <f t="shared" si="26"/>
        <v>40473.654722425854</v>
      </c>
      <c r="J918" s="1" cm="1">
        <f t="array" ref="J918">AVERAGE(IF(F369:F918&lt;(-1*H918),F369:F918))</f>
        <v>-47096.129046423826</v>
      </c>
      <c r="L918" s="1">
        <f t="shared" si="25"/>
        <v>10546.975716866844</v>
      </c>
      <c r="M918" s="1">
        <f t="shared" si="27"/>
        <v>-10546.975716866844</v>
      </c>
      <c r="N918" s="1">
        <f t="shared" si="28"/>
        <v>0</v>
      </c>
      <c r="P918" s="1">
        <f t="shared" si="29"/>
        <v>0</v>
      </c>
    </row>
    <row r="919" spans="2:16" x14ac:dyDescent="0.35">
      <c r="B919" s="3">
        <v>44788</v>
      </c>
      <c r="C919" s="4">
        <v>912</v>
      </c>
      <c r="D919" s="4"/>
      <c r="E919" s="1">
        <v>5.2454742254291441E-3</v>
      </c>
      <c r="F919" s="1">
        <v>5245.4742254291195</v>
      </c>
      <c r="G919" s="47">
        <v>681.50047770368155</v>
      </c>
      <c r="H919" s="4">
        <f t="shared" si="26"/>
        <v>40473.654722425854</v>
      </c>
      <c r="J919" s="1" cm="1">
        <f t="array" ref="J919">AVERAGE(IF(F370:F919&lt;(-1*H919),F370:F919))</f>
        <v>-47096.129046423826</v>
      </c>
      <c r="L919" s="1">
        <f t="shared" si="25"/>
        <v>5245.4742254291441</v>
      </c>
      <c r="M919" s="1">
        <f t="shared" si="27"/>
        <v>-5245.4742254291441</v>
      </c>
      <c r="N919" s="1">
        <f t="shared" si="28"/>
        <v>0</v>
      </c>
      <c r="P919" s="1">
        <f t="shared" si="29"/>
        <v>0</v>
      </c>
    </row>
    <row r="920" spans="2:16" x14ac:dyDescent="0.35">
      <c r="B920" s="3">
        <v>44789</v>
      </c>
      <c r="C920" s="4">
        <v>913</v>
      </c>
      <c r="D920" s="4"/>
      <c r="E920" s="1">
        <v>-1.0394588323950094E-2</v>
      </c>
      <c r="F920" s="1">
        <v>-10394.588323950069</v>
      </c>
      <c r="G920" s="47">
        <v>14845.382654897212</v>
      </c>
      <c r="H920" s="4">
        <f t="shared" si="26"/>
        <v>40473.654722425854</v>
      </c>
      <c r="J920" s="1" cm="1">
        <f t="array" ref="J920">AVERAGE(IF(F371:F920&lt;(-1*H920),F371:F920))</f>
        <v>-47096.129046423826</v>
      </c>
      <c r="L920" s="1">
        <f t="shared" si="25"/>
        <v>-10394.588323950094</v>
      </c>
      <c r="M920" s="1">
        <f t="shared" si="27"/>
        <v>10394.588323950094</v>
      </c>
      <c r="N920" s="1">
        <f t="shared" si="28"/>
        <v>0</v>
      </c>
      <c r="P920" s="1">
        <f t="shared" si="29"/>
        <v>0</v>
      </c>
    </row>
    <row r="921" spans="2:16" x14ac:dyDescent="0.35">
      <c r="B921" s="3">
        <v>44790</v>
      </c>
      <c r="C921" s="4">
        <v>914</v>
      </c>
      <c r="D921" s="4"/>
      <c r="E921" s="1">
        <v>-2.941940889816664E-3</v>
      </c>
      <c r="F921" s="1">
        <v>-2941.9408898166148</v>
      </c>
      <c r="G921" s="47">
        <v>1856.9407090206096</v>
      </c>
      <c r="H921" s="4">
        <f t="shared" si="26"/>
        <v>39946.973453626502</v>
      </c>
      <c r="J921" s="1" cm="1">
        <f t="array" ref="J921">AVERAGE(IF(F372:F921&lt;(-1*H921),F372:F921))</f>
        <v>-42635.766748863782</v>
      </c>
      <c r="L921" s="1">
        <f t="shared" si="25"/>
        <v>-2941.9408898166639</v>
      </c>
      <c r="M921" s="1">
        <f t="shared" si="27"/>
        <v>2941.9408898166639</v>
      </c>
      <c r="N921" s="1">
        <f t="shared" si="28"/>
        <v>0</v>
      </c>
      <c r="P921" s="1">
        <f t="shared" si="29"/>
        <v>0</v>
      </c>
    </row>
    <row r="922" spans="2:16" x14ac:dyDescent="0.35">
      <c r="B922" s="3">
        <v>44791</v>
      </c>
      <c r="C922" s="4">
        <v>915</v>
      </c>
      <c r="D922" s="4"/>
      <c r="E922" s="1">
        <v>-1.748049804382618E-3</v>
      </c>
      <c r="F922" s="1">
        <v>-1748.0498043826083</v>
      </c>
      <c r="G922" s="47">
        <v>-1465.7148561587119</v>
      </c>
      <c r="H922" s="4">
        <f t="shared" si="26"/>
        <v>39946.973453626502</v>
      </c>
      <c r="J922" s="1" cm="1">
        <f t="array" ref="J922">AVERAGE(IF(F373:F922&lt;(-1*H922),F373:F922))</f>
        <v>-42635.766748863782</v>
      </c>
      <c r="L922" s="1">
        <f t="shared" si="25"/>
        <v>-1748.049804382618</v>
      </c>
      <c r="M922" s="1">
        <f t="shared" si="27"/>
        <v>1748.049804382618</v>
      </c>
      <c r="N922" s="1">
        <f t="shared" si="28"/>
        <v>0</v>
      </c>
      <c r="P922" s="1">
        <f t="shared" si="29"/>
        <v>0</v>
      </c>
    </row>
    <row r="923" spans="2:16" x14ac:dyDescent="0.35">
      <c r="B923" s="3">
        <v>44792</v>
      </c>
      <c r="C923" s="4">
        <v>916</v>
      </c>
      <c r="D923" s="4"/>
      <c r="E923" s="1">
        <v>-2.3196732949683871E-2</v>
      </c>
      <c r="F923" s="1">
        <v>-23196.732949683908</v>
      </c>
      <c r="G923" s="47">
        <v>-5293.6654371831892</v>
      </c>
      <c r="H923" s="4">
        <f t="shared" si="26"/>
        <v>39946.973453626502</v>
      </c>
      <c r="J923" s="1" cm="1">
        <f t="array" ref="J923">AVERAGE(IF(F374:F923&lt;(-1*H923),F374:F923))</f>
        <v>-42635.766748863782</v>
      </c>
      <c r="L923" s="1">
        <f t="shared" si="25"/>
        <v>-23196.732949683872</v>
      </c>
      <c r="M923" s="1">
        <f t="shared" si="27"/>
        <v>23196.732949683872</v>
      </c>
      <c r="N923" s="1">
        <f t="shared" si="28"/>
        <v>0</v>
      </c>
      <c r="P923" s="1">
        <f t="shared" si="29"/>
        <v>0</v>
      </c>
    </row>
    <row r="924" spans="2:16" x14ac:dyDescent="0.35">
      <c r="B924" s="3">
        <v>44795</v>
      </c>
      <c r="C924" s="4">
        <v>917</v>
      </c>
      <c r="D924" s="4"/>
      <c r="E924" s="1">
        <v>-2.6909926082901967E-2</v>
      </c>
      <c r="F924" s="1">
        <v>-26909.926082902006</v>
      </c>
      <c r="G924" s="47">
        <v>-12090.599146422324</v>
      </c>
      <c r="H924" s="4">
        <f t="shared" si="26"/>
        <v>39946.973453626502</v>
      </c>
      <c r="J924" s="1" cm="1">
        <f t="array" ref="J924">AVERAGE(IF(F375:F924&lt;(-1*H924),F375:F924))</f>
        <v>-42635.766748863782</v>
      </c>
      <c r="L924" s="1">
        <f t="shared" si="25"/>
        <v>-26909.926082901966</v>
      </c>
      <c r="M924" s="1">
        <f t="shared" si="27"/>
        <v>26909.926082901966</v>
      </c>
      <c r="N924" s="1">
        <f t="shared" si="28"/>
        <v>0</v>
      </c>
      <c r="P924" s="1">
        <f t="shared" si="29"/>
        <v>0</v>
      </c>
    </row>
    <row r="925" spans="2:16" x14ac:dyDescent="0.35">
      <c r="B925" s="3">
        <v>44796</v>
      </c>
      <c r="C925" s="4">
        <v>918</v>
      </c>
      <c r="D925" s="4"/>
      <c r="E925" s="1">
        <v>2.8844512436035021E-3</v>
      </c>
      <c r="F925" s="1">
        <v>2884.4512436034856</v>
      </c>
      <c r="G925" s="47">
        <v>11797.672608789559</v>
      </c>
      <c r="H925" s="4">
        <f t="shared" si="26"/>
        <v>39946.973453626502</v>
      </c>
      <c r="J925" s="1" cm="1">
        <f t="array" ref="J925">AVERAGE(IF(F376:F925&lt;(-1*H925),F376:F925))</f>
        <v>-42635.766748863782</v>
      </c>
      <c r="L925" s="1">
        <f t="shared" si="25"/>
        <v>2884.451243603502</v>
      </c>
      <c r="M925" s="1">
        <f t="shared" si="27"/>
        <v>-2884.451243603502</v>
      </c>
      <c r="N925" s="1">
        <f t="shared" si="28"/>
        <v>0</v>
      </c>
      <c r="P925" s="1">
        <f t="shared" si="29"/>
        <v>0</v>
      </c>
    </row>
    <row r="926" spans="2:16" x14ac:dyDescent="0.35">
      <c r="B926" s="3">
        <v>44797</v>
      </c>
      <c r="C926" s="4">
        <v>919</v>
      </c>
      <c r="D926" s="4"/>
      <c r="E926" s="1">
        <v>-1.0976609564516149E-2</v>
      </c>
      <c r="F926" s="1">
        <v>-10976.609564516111</v>
      </c>
      <c r="G926" s="47">
        <v>-1324.3313966879862</v>
      </c>
      <c r="H926" s="4">
        <f t="shared" si="26"/>
        <v>39946.973453626502</v>
      </c>
      <c r="J926" s="1" cm="1">
        <f t="array" ref="J926">AVERAGE(IF(F377:F926&lt;(-1*H926),F377:F926))</f>
        <v>-42635.766748863782</v>
      </c>
      <c r="L926" s="1">
        <f t="shared" si="25"/>
        <v>-10976.609564516149</v>
      </c>
      <c r="M926" s="1">
        <f t="shared" si="27"/>
        <v>10976.609564516149</v>
      </c>
      <c r="N926" s="1">
        <f t="shared" si="28"/>
        <v>0</v>
      </c>
      <c r="P926" s="1">
        <f t="shared" si="29"/>
        <v>0</v>
      </c>
    </row>
    <row r="927" spans="2:16" x14ac:dyDescent="0.35">
      <c r="B927" s="3">
        <v>44798</v>
      </c>
      <c r="C927" s="4">
        <v>920</v>
      </c>
      <c r="D927" s="4"/>
      <c r="E927" s="1">
        <v>1.6339777070392216E-2</v>
      </c>
      <c r="F927" s="1">
        <v>16339.777070392272</v>
      </c>
      <c r="G927" s="47">
        <v>-1661.4115633806896</v>
      </c>
      <c r="H927" s="4">
        <f t="shared" si="26"/>
        <v>39946.973453626502</v>
      </c>
      <c r="J927" s="1" cm="1">
        <f t="array" ref="J927">AVERAGE(IF(F378:F927&lt;(-1*H927),F378:F927))</f>
        <v>-42635.766748863782</v>
      </c>
      <c r="L927" s="1">
        <f t="shared" si="25"/>
        <v>16339.777070392216</v>
      </c>
      <c r="M927" s="1">
        <f t="shared" si="27"/>
        <v>-16339.777070392216</v>
      </c>
      <c r="N927" s="1">
        <f t="shared" si="28"/>
        <v>0</v>
      </c>
      <c r="P927" s="1">
        <f t="shared" si="29"/>
        <v>0</v>
      </c>
    </row>
    <row r="928" spans="2:16" x14ac:dyDescent="0.35">
      <c r="B928" s="3">
        <v>44799</v>
      </c>
      <c r="C928" s="4">
        <v>921</v>
      </c>
      <c r="D928" s="4"/>
      <c r="E928" s="1">
        <v>-2.8136894366559494E-2</v>
      </c>
      <c r="F928" s="1">
        <v>-28136.894366559456</v>
      </c>
      <c r="G928" s="47">
        <v>-12886.502244919773</v>
      </c>
      <c r="H928" s="4">
        <f t="shared" si="26"/>
        <v>39946.973453626502</v>
      </c>
      <c r="J928" s="1" cm="1">
        <f t="array" ref="J928">AVERAGE(IF(F379:F928&lt;(-1*H928),F379:F928))</f>
        <v>-42635.766748863782</v>
      </c>
      <c r="L928" s="1">
        <f t="shared" si="25"/>
        <v>-28136.894366559492</v>
      </c>
      <c r="M928" s="1">
        <f t="shared" si="27"/>
        <v>28136.894366559492</v>
      </c>
      <c r="N928" s="1">
        <f t="shared" si="28"/>
        <v>0</v>
      </c>
      <c r="P928" s="1">
        <f t="shared" si="29"/>
        <v>0</v>
      </c>
    </row>
    <row r="929" spans="2:16" x14ac:dyDescent="0.35">
      <c r="B929" s="3">
        <v>44802</v>
      </c>
      <c r="C929" s="4">
        <v>922</v>
      </c>
      <c r="D929" s="4"/>
      <c r="E929" s="1">
        <v>-8.2902620568320643E-4</v>
      </c>
      <c r="F929" s="1">
        <v>-829.02620568324346</v>
      </c>
      <c r="G929" s="47">
        <v>6130.2116312134485</v>
      </c>
      <c r="H929" s="4">
        <f t="shared" si="26"/>
        <v>39946.973453626502</v>
      </c>
      <c r="J929" s="1" cm="1">
        <f t="array" ref="J929">AVERAGE(IF(F380:F929&lt;(-1*H929),F380:F929))</f>
        <v>-42635.766748863782</v>
      </c>
      <c r="L929" s="1">
        <f t="shared" si="25"/>
        <v>-829.0262056832064</v>
      </c>
      <c r="M929" s="1">
        <f t="shared" si="27"/>
        <v>829.0262056832064</v>
      </c>
      <c r="N929" s="1">
        <f t="shared" si="28"/>
        <v>0</v>
      </c>
      <c r="P929" s="1">
        <f t="shared" si="29"/>
        <v>0</v>
      </c>
    </row>
    <row r="930" spans="2:16" x14ac:dyDescent="0.35">
      <c r="B930" s="3">
        <v>44803</v>
      </c>
      <c r="C930" s="4">
        <v>923</v>
      </c>
      <c r="D930" s="4"/>
      <c r="E930" s="1">
        <v>-1.1708936018492287E-2</v>
      </c>
      <c r="F930" s="1">
        <v>-11708.936018492328</v>
      </c>
      <c r="G930" s="47">
        <v>-1391.0283267626201</v>
      </c>
      <c r="H930" s="4">
        <f t="shared" si="26"/>
        <v>39946.973453626502</v>
      </c>
      <c r="J930" s="1" cm="1">
        <f t="array" ref="J930">AVERAGE(IF(F381:F930&lt;(-1*H930),F381:F930))</f>
        <v>-42635.766748863782</v>
      </c>
      <c r="L930" s="1">
        <f t="shared" si="25"/>
        <v>-11708.936018492288</v>
      </c>
      <c r="M930" s="1">
        <f t="shared" si="27"/>
        <v>11708.936018492288</v>
      </c>
      <c r="N930" s="1">
        <f t="shared" si="28"/>
        <v>0</v>
      </c>
      <c r="P930" s="1">
        <f t="shared" si="29"/>
        <v>0</v>
      </c>
    </row>
    <row r="931" spans="2:16" x14ac:dyDescent="0.35">
      <c r="B931" s="3">
        <v>44804</v>
      </c>
      <c r="C931" s="4">
        <v>924</v>
      </c>
      <c r="D931" s="4"/>
      <c r="E931" s="1">
        <v>-8.5230341917974899E-3</v>
      </c>
      <c r="F931" s="1">
        <v>-8523.0341917974874</v>
      </c>
      <c r="G931" s="47">
        <v>-18602.430636700818</v>
      </c>
      <c r="H931" s="4">
        <f t="shared" si="26"/>
        <v>39946.973453626502</v>
      </c>
      <c r="J931" s="1" cm="1">
        <f t="array" ref="J931">AVERAGE(IF(F382:F931&lt;(-1*H931),F382:F931))</f>
        <v>-42635.766748863782</v>
      </c>
      <c r="L931" s="1">
        <f t="shared" si="25"/>
        <v>-8523.0341917974893</v>
      </c>
      <c r="M931" s="1">
        <f t="shared" si="27"/>
        <v>8523.0341917974893</v>
      </c>
      <c r="N931" s="1">
        <f t="shared" si="28"/>
        <v>0</v>
      </c>
      <c r="P931" s="1">
        <f t="shared" si="29"/>
        <v>0</v>
      </c>
    </row>
    <row r="932" spans="2:16" x14ac:dyDescent="0.35">
      <c r="B932" s="3">
        <v>44805</v>
      </c>
      <c r="C932" s="4">
        <v>925</v>
      </c>
      <c r="D932" s="4"/>
      <c r="E932" s="1">
        <v>3.5259298884959436E-3</v>
      </c>
      <c r="F932" s="1">
        <v>3525.9298884959426</v>
      </c>
      <c r="G932" s="47">
        <v>-9281.9335197294258</v>
      </c>
      <c r="H932" s="4">
        <f t="shared" si="26"/>
        <v>39946.973453626502</v>
      </c>
      <c r="J932" s="1" cm="1">
        <f t="array" ref="J932">AVERAGE(IF(F383:F932&lt;(-1*H932),F383:F932))</f>
        <v>-42635.766748863782</v>
      </c>
      <c r="L932" s="1">
        <f t="shared" si="25"/>
        <v>3525.9298884959435</v>
      </c>
      <c r="M932" s="1">
        <f t="shared" si="27"/>
        <v>-3525.9298884959435</v>
      </c>
      <c r="N932" s="1">
        <f t="shared" si="28"/>
        <v>0</v>
      </c>
      <c r="P932" s="1">
        <f t="shared" si="29"/>
        <v>0</v>
      </c>
    </row>
    <row r="933" spans="2:16" x14ac:dyDescent="0.35">
      <c r="B933" s="3">
        <v>44806</v>
      </c>
      <c r="C933" s="4">
        <v>926</v>
      </c>
      <c r="D933" s="4"/>
      <c r="E933" s="1">
        <v>-9.4074636556700422E-3</v>
      </c>
      <c r="F933" s="1">
        <v>-9407.4636556700571</v>
      </c>
      <c r="G933" s="47">
        <v>6591.5522720464123</v>
      </c>
      <c r="H933" s="4">
        <f t="shared" si="26"/>
        <v>39946.973453626502</v>
      </c>
      <c r="J933" s="1" cm="1">
        <f t="array" ref="J933">AVERAGE(IF(F384:F933&lt;(-1*H933),F384:F933))</f>
        <v>-42635.766748863782</v>
      </c>
      <c r="L933" s="1">
        <f t="shared" si="25"/>
        <v>-9407.4636556700425</v>
      </c>
      <c r="M933" s="1">
        <f t="shared" si="27"/>
        <v>9407.4636556700425</v>
      </c>
      <c r="N933" s="1">
        <f t="shared" si="28"/>
        <v>0</v>
      </c>
      <c r="P933" s="1">
        <f t="shared" si="29"/>
        <v>0</v>
      </c>
    </row>
    <row r="934" spans="2:16" x14ac:dyDescent="0.35">
      <c r="B934" s="3">
        <v>44810</v>
      </c>
      <c r="C934" s="4">
        <v>927</v>
      </c>
      <c r="D934" s="4"/>
      <c r="E934" s="1">
        <v>-1.7742363765548986E-3</v>
      </c>
      <c r="F934" s="1">
        <v>-1774.236376554938</v>
      </c>
      <c r="G934" s="47">
        <v>-4855.8113794349802</v>
      </c>
      <c r="H934" s="4">
        <f t="shared" si="26"/>
        <v>39946.973453626502</v>
      </c>
      <c r="J934" s="1" cm="1">
        <f t="array" ref="J934">AVERAGE(IF(F385:F934&lt;(-1*H934),F385:F934))</f>
        <v>-42635.766748863782</v>
      </c>
      <c r="L934" s="1">
        <f t="shared" si="25"/>
        <v>-1774.2363765548987</v>
      </c>
      <c r="M934" s="1">
        <f t="shared" si="27"/>
        <v>1774.2363765548987</v>
      </c>
      <c r="N934" s="1">
        <f t="shared" si="28"/>
        <v>0</v>
      </c>
      <c r="P934" s="1">
        <f t="shared" si="29"/>
        <v>0</v>
      </c>
    </row>
    <row r="935" spans="2:16" x14ac:dyDescent="0.35">
      <c r="B935" s="3">
        <v>44811</v>
      </c>
      <c r="C935" s="4">
        <v>928</v>
      </c>
      <c r="D935" s="4"/>
      <c r="E935" s="1">
        <v>1.9444122576420777E-2</v>
      </c>
      <c r="F935" s="1">
        <v>19444.122576420777</v>
      </c>
      <c r="G935" s="47">
        <v>17865.200677212921</v>
      </c>
      <c r="H935" s="4">
        <f t="shared" si="26"/>
        <v>39946.973453626502</v>
      </c>
      <c r="J935" s="1" cm="1">
        <f t="array" ref="J935">AVERAGE(IF(F386:F935&lt;(-1*H935),F386:F935))</f>
        <v>-42635.766748863782</v>
      </c>
      <c r="L935" s="1">
        <f t="shared" si="25"/>
        <v>19444.122576420777</v>
      </c>
      <c r="M935" s="1">
        <f t="shared" si="27"/>
        <v>-19444.122576420777</v>
      </c>
      <c r="N935" s="1">
        <f t="shared" si="28"/>
        <v>0</v>
      </c>
      <c r="P935" s="1">
        <f t="shared" si="29"/>
        <v>0</v>
      </c>
    </row>
    <row r="936" spans="2:16" x14ac:dyDescent="0.35">
      <c r="B936" s="3">
        <v>44812</v>
      </c>
      <c r="C936" s="4">
        <v>929</v>
      </c>
      <c r="D936" s="4"/>
      <c r="E936" s="1">
        <v>1.882464381520204E-2</v>
      </c>
      <c r="F936" s="1">
        <v>18824.643815202056</v>
      </c>
      <c r="G936" s="47">
        <v>-528.00212380497919</v>
      </c>
      <c r="H936" s="4">
        <f t="shared" si="26"/>
        <v>39946.973453626502</v>
      </c>
      <c r="J936" s="1" cm="1">
        <f t="array" ref="J936">AVERAGE(IF(F387:F936&lt;(-1*H936),F387:F936))</f>
        <v>-42635.766748863782</v>
      </c>
      <c r="L936" s="1">
        <f t="shared" si="25"/>
        <v>18824.643815202038</v>
      </c>
      <c r="M936" s="1">
        <f t="shared" si="27"/>
        <v>-18824.643815202038</v>
      </c>
      <c r="N936" s="1">
        <f t="shared" si="28"/>
        <v>0</v>
      </c>
      <c r="P936" s="1">
        <f t="shared" si="29"/>
        <v>0</v>
      </c>
    </row>
    <row r="937" spans="2:16" x14ac:dyDescent="0.35">
      <c r="B937" s="3">
        <v>44813</v>
      </c>
      <c r="C937" s="4">
        <v>930</v>
      </c>
      <c r="D937" s="4"/>
      <c r="E937" s="1">
        <v>-2.6571831519588298E-4</v>
      </c>
      <c r="F937" s="1">
        <v>-265.71831519587431</v>
      </c>
      <c r="G937" s="47">
        <v>1650.5115234645771</v>
      </c>
      <c r="H937" s="4">
        <f t="shared" si="26"/>
        <v>39946.973453626502</v>
      </c>
      <c r="J937" s="1" cm="1">
        <f t="array" ref="J937">AVERAGE(IF(F388:F937&lt;(-1*H937),F388:F937))</f>
        <v>-42635.766748863782</v>
      </c>
      <c r="L937" s="1">
        <f t="shared" si="25"/>
        <v>-265.71831519588295</v>
      </c>
      <c r="M937" s="1">
        <f t="shared" si="27"/>
        <v>265.71831519588295</v>
      </c>
      <c r="N937" s="1">
        <f t="shared" si="28"/>
        <v>0</v>
      </c>
      <c r="P937" s="1">
        <f t="shared" si="29"/>
        <v>0</v>
      </c>
    </row>
    <row r="938" spans="2:16" x14ac:dyDescent="0.35">
      <c r="B938" s="3">
        <v>44816</v>
      </c>
      <c r="C938" s="4">
        <v>931</v>
      </c>
      <c r="D938" s="4"/>
      <c r="E938" s="1">
        <v>1.226686391178311E-2</v>
      </c>
      <c r="F938" s="1">
        <v>12266.86391178309</v>
      </c>
      <c r="G938" s="47">
        <v>8684.3349694001517</v>
      </c>
      <c r="H938" s="4">
        <f t="shared" si="26"/>
        <v>39946.973453626502</v>
      </c>
      <c r="J938" s="1" cm="1">
        <f t="array" ref="J938">AVERAGE(IF(F389:F938&lt;(-1*H938),F389:F938))</f>
        <v>-42635.766748863782</v>
      </c>
      <c r="L938" s="1">
        <f t="shared" si="25"/>
        <v>12266.86391178311</v>
      </c>
      <c r="M938" s="1">
        <f t="shared" si="27"/>
        <v>-12266.86391178311</v>
      </c>
      <c r="N938" s="1">
        <f t="shared" si="28"/>
        <v>0</v>
      </c>
      <c r="P938" s="1">
        <f t="shared" si="29"/>
        <v>0</v>
      </c>
    </row>
    <row r="939" spans="2:16" x14ac:dyDescent="0.35">
      <c r="B939" s="3">
        <v>44817</v>
      </c>
      <c r="C939" s="4">
        <v>932</v>
      </c>
      <c r="D939" s="4"/>
      <c r="E939" s="1">
        <v>-3.6508351634192186E-2</v>
      </c>
      <c r="F939" s="1">
        <v>-36508.351634192164</v>
      </c>
      <c r="G939" s="47">
        <v>4368.6283162833606</v>
      </c>
      <c r="H939" s="4">
        <f t="shared" si="26"/>
        <v>39946.973453626502</v>
      </c>
      <c r="J939" s="1" cm="1">
        <f t="array" ref="J939">AVERAGE(IF(F390:F939&lt;(-1*H939),F390:F939))</f>
        <v>-42635.766748863782</v>
      </c>
      <c r="L939" s="1">
        <f t="shared" si="25"/>
        <v>-36508.351634192186</v>
      </c>
      <c r="M939" s="1">
        <f t="shared" si="27"/>
        <v>36508.351634192186</v>
      </c>
      <c r="N939" s="1">
        <f t="shared" si="28"/>
        <v>0</v>
      </c>
      <c r="P939" s="1">
        <f t="shared" si="29"/>
        <v>0</v>
      </c>
    </row>
    <row r="940" spans="2:16" x14ac:dyDescent="0.35">
      <c r="B940" s="3">
        <v>44818</v>
      </c>
      <c r="C940" s="4">
        <v>933</v>
      </c>
      <c r="D940" s="4"/>
      <c r="E940" s="1">
        <v>-4.1946484377035007E-3</v>
      </c>
      <c r="F940" s="1">
        <v>-4194.648437703494</v>
      </c>
      <c r="G940" s="47">
        <v>-2309.5627648351142</v>
      </c>
      <c r="H940" s="4">
        <f t="shared" si="26"/>
        <v>39946.973453626502</v>
      </c>
      <c r="J940" s="1" cm="1">
        <f t="array" ref="J940">AVERAGE(IF(F391:F940&lt;(-1*H940),F391:F940))</f>
        <v>-42635.766748863782</v>
      </c>
      <c r="L940" s="1">
        <f t="shared" si="25"/>
        <v>-4194.6484377035003</v>
      </c>
      <c r="M940" s="1">
        <f t="shared" si="27"/>
        <v>4194.6484377035003</v>
      </c>
      <c r="N940" s="1">
        <f t="shared" si="28"/>
        <v>0</v>
      </c>
      <c r="P940" s="1">
        <f t="shared" si="29"/>
        <v>0</v>
      </c>
    </row>
    <row r="941" spans="2:16" x14ac:dyDescent="0.35">
      <c r="B941" s="3">
        <v>44819</v>
      </c>
      <c r="C941" s="4">
        <v>934</v>
      </c>
      <c r="D941" s="4"/>
      <c r="E941" s="1">
        <v>-1.51223272263392E-2</v>
      </c>
      <c r="F941" s="1">
        <v>-15122.327226339257</v>
      </c>
      <c r="G941" s="47">
        <v>-19564.569246961666</v>
      </c>
      <c r="H941" s="4">
        <f t="shared" si="26"/>
        <v>39946.973453626502</v>
      </c>
      <c r="J941" s="1" cm="1">
        <f t="array" ref="J941">AVERAGE(IF(F392:F941&lt;(-1*H941),F392:F941))</f>
        <v>-42635.766748863782</v>
      </c>
      <c r="L941" s="1">
        <f t="shared" ref="L941:L1004" si="30">E941*$C$4</f>
        <v>-15122.327226339201</v>
      </c>
      <c r="M941" s="1">
        <f t="shared" si="27"/>
        <v>15122.327226339201</v>
      </c>
      <c r="N941" s="1">
        <f t="shared" si="28"/>
        <v>0</v>
      </c>
      <c r="P941" s="1">
        <f t="shared" si="29"/>
        <v>0</v>
      </c>
    </row>
    <row r="942" spans="2:16" x14ac:dyDescent="0.35">
      <c r="B942" s="3">
        <v>44820</v>
      </c>
      <c r="C942" s="4">
        <v>935</v>
      </c>
      <c r="D942" s="4"/>
      <c r="E942" s="1">
        <v>-6.0278580010375152E-3</v>
      </c>
      <c r="F942" s="1">
        <v>-6027.8580010375008</v>
      </c>
      <c r="G942" s="47">
        <v>-3233.3950445975947</v>
      </c>
      <c r="H942" s="4">
        <f t="shared" ref="H942:H1005" si="31">-LARGE(F393:F942,(1-$C$3)*$C$2)</f>
        <v>39946.973453626502</v>
      </c>
      <c r="J942" s="1" cm="1">
        <f t="array" ref="J942">AVERAGE(IF(F393:F942&lt;(-1*H942),F393:F942))</f>
        <v>-42635.766748863782</v>
      </c>
      <c r="L942" s="1">
        <f t="shared" si="30"/>
        <v>-6027.8580010375154</v>
      </c>
      <c r="M942" s="1">
        <f t="shared" ref="M942:M1005" si="32">L942*-1</f>
        <v>6027.8580010375154</v>
      </c>
      <c r="N942" s="1">
        <f t="shared" ref="N942:N1005" si="33">IF(M942&gt;H942,1,0)</f>
        <v>0</v>
      </c>
      <c r="P942" s="1">
        <f t="shared" ref="P942:P1005" si="34">IF($L942&gt;H942,($L942-J942)^2,0)</f>
        <v>0</v>
      </c>
    </row>
    <row r="943" spans="2:16" x14ac:dyDescent="0.35">
      <c r="B943" s="3">
        <v>44823</v>
      </c>
      <c r="C943" s="4">
        <v>936</v>
      </c>
      <c r="D943" s="4"/>
      <c r="E943" s="1">
        <v>3.5992357956932289E-3</v>
      </c>
      <c r="F943" s="1">
        <v>3599.2357956932392</v>
      </c>
      <c r="G943" s="47">
        <v>6188.1619894605983</v>
      </c>
      <c r="H943" s="4">
        <f t="shared" si="31"/>
        <v>39946.973453626502</v>
      </c>
      <c r="J943" s="1" cm="1">
        <f t="array" ref="J943">AVERAGE(IF(F394:F943&lt;(-1*H943),F394:F943))</f>
        <v>-42635.766748863782</v>
      </c>
      <c r="L943" s="1">
        <f t="shared" si="30"/>
        <v>3599.2357956932287</v>
      </c>
      <c r="M943" s="1">
        <f t="shared" si="32"/>
        <v>-3599.2357956932287</v>
      </c>
      <c r="N943" s="1">
        <f t="shared" si="33"/>
        <v>0</v>
      </c>
      <c r="P943" s="1">
        <f t="shared" si="34"/>
        <v>0</v>
      </c>
    </row>
    <row r="944" spans="2:16" x14ac:dyDescent="0.35">
      <c r="B944" s="3">
        <v>44824</v>
      </c>
      <c r="C944" s="4">
        <v>937</v>
      </c>
      <c r="D944" s="4"/>
      <c r="E944" s="1">
        <v>-2.6770627280780231E-2</v>
      </c>
      <c r="F944" s="1">
        <v>-26770.627280780231</v>
      </c>
      <c r="G944" s="47">
        <v>-7576.0616447818202</v>
      </c>
      <c r="H944" s="4">
        <f t="shared" si="31"/>
        <v>39946.973453626502</v>
      </c>
      <c r="J944" s="1" cm="1">
        <f t="array" ref="J944">AVERAGE(IF(F395:F944&lt;(-1*H944),F395:F944))</f>
        <v>-42635.766748863782</v>
      </c>
      <c r="L944" s="1">
        <f t="shared" si="30"/>
        <v>-26770.627280780231</v>
      </c>
      <c r="M944" s="1">
        <f t="shared" si="32"/>
        <v>26770.627280780231</v>
      </c>
      <c r="N944" s="1">
        <f t="shared" si="33"/>
        <v>0</v>
      </c>
      <c r="P944" s="1">
        <f t="shared" si="34"/>
        <v>0</v>
      </c>
    </row>
    <row r="945" spans="2:16" x14ac:dyDescent="0.35">
      <c r="B945" s="3">
        <v>44825</v>
      </c>
      <c r="C945" s="4">
        <v>938</v>
      </c>
      <c r="D945" s="4"/>
      <c r="E945" s="1">
        <v>-2.0585869500703517E-2</v>
      </c>
      <c r="F945" s="1">
        <v>-20585.869500703528</v>
      </c>
      <c r="G945" s="47">
        <v>11449.680292831214</v>
      </c>
      <c r="H945" s="4">
        <f t="shared" si="31"/>
        <v>39946.973453626502</v>
      </c>
      <c r="J945" s="1" cm="1">
        <f t="array" ref="J945">AVERAGE(IF(F396:F945&lt;(-1*H945),F396:F945))</f>
        <v>-42635.766748863782</v>
      </c>
      <c r="L945" s="1">
        <f t="shared" si="30"/>
        <v>-20585.869500703517</v>
      </c>
      <c r="M945" s="1">
        <f t="shared" si="32"/>
        <v>20585.869500703517</v>
      </c>
      <c r="N945" s="1">
        <f t="shared" si="33"/>
        <v>0</v>
      </c>
      <c r="P945" s="1">
        <f t="shared" si="34"/>
        <v>0</v>
      </c>
    </row>
    <row r="946" spans="2:16" x14ac:dyDescent="0.35">
      <c r="B946" s="3">
        <v>44826</v>
      </c>
      <c r="C946" s="4">
        <v>939</v>
      </c>
      <c r="D946" s="4"/>
      <c r="E946" s="1">
        <v>-1.212800848292107E-2</v>
      </c>
      <c r="F946" s="1">
        <v>-12128.008482921054</v>
      </c>
      <c r="G946" s="47">
        <v>-15189.040336585154</v>
      </c>
      <c r="H946" s="4">
        <f t="shared" si="31"/>
        <v>39946.973453626502</v>
      </c>
      <c r="J946" s="1" cm="1">
        <f t="array" ref="J946">AVERAGE(IF(F397:F946&lt;(-1*H946),F397:F946))</f>
        <v>-42635.766748863782</v>
      </c>
      <c r="L946" s="1">
        <f t="shared" si="30"/>
        <v>-12128.00848292107</v>
      </c>
      <c r="M946" s="1">
        <f t="shared" si="32"/>
        <v>12128.00848292107</v>
      </c>
      <c r="N946" s="1">
        <f t="shared" si="33"/>
        <v>0</v>
      </c>
      <c r="P946" s="1">
        <f t="shared" si="34"/>
        <v>0</v>
      </c>
    </row>
    <row r="947" spans="2:16" x14ac:dyDescent="0.35">
      <c r="B947" s="3">
        <v>44827</v>
      </c>
      <c r="C947" s="4">
        <v>940</v>
      </c>
      <c r="D947" s="4"/>
      <c r="E947" s="1">
        <v>-1.2203752236004383E-2</v>
      </c>
      <c r="F947" s="1">
        <v>-12203.752236004337</v>
      </c>
      <c r="G947" s="47">
        <v>-21437.311856681561</v>
      </c>
      <c r="H947" s="4">
        <f t="shared" si="31"/>
        <v>39946.973453626502</v>
      </c>
      <c r="J947" s="1" cm="1">
        <f t="array" ref="J947">AVERAGE(IF(F398:F947&lt;(-1*H947),F398:F947))</f>
        <v>-42635.766748863782</v>
      </c>
      <c r="L947" s="1">
        <f t="shared" si="30"/>
        <v>-12203.752236004382</v>
      </c>
      <c r="M947" s="1">
        <f t="shared" si="32"/>
        <v>12203.752236004382</v>
      </c>
      <c r="N947" s="1">
        <f t="shared" si="33"/>
        <v>0</v>
      </c>
      <c r="P947" s="1">
        <f t="shared" si="34"/>
        <v>0</v>
      </c>
    </row>
    <row r="948" spans="2:16" x14ac:dyDescent="0.35">
      <c r="B948" s="3">
        <v>44830</v>
      </c>
      <c r="C948" s="4">
        <v>941</v>
      </c>
      <c r="D948" s="4"/>
      <c r="E948" s="1">
        <v>-3.3161522267451941E-2</v>
      </c>
      <c r="F948" s="1">
        <v>-33161.522267451975</v>
      </c>
      <c r="G948" s="47">
        <v>3628.2306118870501</v>
      </c>
      <c r="H948" s="4">
        <f t="shared" si="31"/>
        <v>39946.973453626502</v>
      </c>
      <c r="J948" s="1" cm="1">
        <f t="array" ref="J948">AVERAGE(IF(F399:F948&lt;(-1*H948),F399:F948))</f>
        <v>-42635.766748863782</v>
      </c>
      <c r="L948" s="1">
        <f t="shared" si="30"/>
        <v>-33161.522267451939</v>
      </c>
      <c r="M948" s="1">
        <f t="shared" si="32"/>
        <v>33161.522267451939</v>
      </c>
      <c r="N948" s="1">
        <f t="shared" si="33"/>
        <v>0</v>
      </c>
      <c r="P948" s="1">
        <f t="shared" si="34"/>
        <v>0</v>
      </c>
    </row>
    <row r="949" spans="2:16" x14ac:dyDescent="0.35">
      <c r="B949" s="3">
        <v>44831</v>
      </c>
      <c r="C949" s="4">
        <v>942</v>
      </c>
      <c r="D949" s="4"/>
      <c r="E949" s="1">
        <v>-7.6807810022229547E-4</v>
      </c>
      <c r="F949" s="1">
        <v>-768.07810022227932</v>
      </c>
      <c r="G949" s="47">
        <v>1117.8643036485155</v>
      </c>
      <c r="H949" s="4">
        <f t="shared" si="31"/>
        <v>39946.973453626502</v>
      </c>
      <c r="J949" s="1" cm="1">
        <f t="array" ref="J949">AVERAGE(IF(F400:F949&lt;(-1*H949),F400:F949))</f>
        <v>-42635.766748863782</v>
      </c>
      <c r="L949" s="1">
        <f t="shared" si="30"/>
        <v>-768.07810022229546</v>
      </c>
      <c r="M949" s="1">
        <f t="shared" si="32"/>
        <v>768.07810022229546</v>
      </c>
      <c r="N949" s="1">
        <f t="shared" si="33"/>
        <v>0</v>
      </c>
      <c r="P949" s="1">
        <f t="shared" si="34"/>
        <v>0</v>
      </c>
    </row>
    <row r="950" spans="2:16" x14ac:dyDescent="0.35">
      <c r="B950" s="3">
        <v>44832</v>
      </c>
      <c r="C950" s="4">
        <v>943</v>
      </c>
      <c r="D950" s="4"/>
      <c r="E950" s="1">
        <v>9.2153270578903754E-3</v>
      </c>
      <c r="F950" s="1">
        <v>9215.3270578903612</v>
      </c>
      <c r="G950" s="47">
        <v>4365.8706715360577</v>
      </c>
      <c r="H950" s="4">
        <f t="shared" si="31"/>
        <v>39946.973453626502</v>
      </c>
      <c r="J950" s="1" cm="1">
        <f t="array" ref="J950">AVERAGE(IF(F401:F950&lt;(-1*H950),F401:F950))</f>
        <v>-42635.766748863782</v>
      </c>
      <c r="L950" s="1">
        <f t="shared" si="30"/>
        <v>9215.3270578903757</v>
      </c>
      <c r="M950" s="1">
        <f t="shared" si="32"/>
        <v>-9215.3270578903757</v>
      </c>
      <c r="N950" s="1">
        <f t="shared" si="33"/>
        <v>0</v>
      </c>
      <c r="P950" s="1">
        <f t="shared" si="34"/>
        <v>0</v>
      </c>
    </row>
    <row r="951" spans="2:16" x14ac:dyDescent="0.35">
      <c r="B951" s="3">
        <v>44833</v>
      </c>
      <c r="C951" s="4">
        <v>944</v>
      </c>
      <c r="D951" s="4"/>
      <c r="E951" s="1">
        <v>-2.5195163239583884E-2</v>
      </c>
      <c r="F951" s="1">
        <v>-25195.163239583839</v>
      </c>
      <c r="G951" s="47">
        <v>4775.6777633958163</v>
      </c>
      <c r="H951" s="4">
        <f t="shared" si="31"/>
        <v>39946.973453626502</v>
      </c>
      <c r="J951" s="1" cm="1">
        <f t="array" ref="J951">AVERAGE(IF(F402:F951&lt;(-1*H951),F402:F951))</f>
        <v>-42635.766748863782</v>
      </c>
      <c r="L951" s="1">
        <f t="shared" si="30"/>
        <v>-25195.163239583882</v>
      </c>
      <c r="M951" s="1">
        <f t="shared" si="32"/>
        <v>25195.163239583882</v>
      </c>
      <c r="N951" s="1">
        <f t="shared" si="33"/>
        <v>0</v>
      </c>
      <c r="P951" s="1">
        <f t="shared" si="34"/>
        <v>0</v>
      </c>
    </row>
    <row r="952" spans="2:16" x14ac:dyDescent="0.35">
      <c r="B952" s="3">
        <v>44834</v>
      </c>
      <c r="C952" s="4">
        <v>945</v>
      </c>
      <c r="D952" s="4"/>
      <c r="E952" s="1">
        <v>8.5692268208597509E-3</v>
      </c>
      <c r="F952" s="1">
        <v>8569.2268208597088</v>
      </c>
      <c r="G952" s="47">
        <v>-8505.7872070092726</v>
      </c>
      <c r="H952" s="4">
        <f t="shared" si="31"/>
        <v>39946.973453626502</v>
      </c>
      <c r="J952" s="1" cm="1">
        <f t="array" ref="J952">AVERAGE(IF(F403:F952&lt;(-1*H952),F403:F952))</f>
        <v>-42635.766748863782</v>
      </c>
      <c r="L952" s="1">
        <f t="shared" si="30"/>
        <v>8569.2268208597507</v>
      </c>
      <c r="M952" s="1">
        <f t="shared" si="32"/>
        <v>-8569.2268208597507</v>
      </c>
      <c r="N952" s="1">
        <f t="shared" si="33"/>
        <v>0</v>
      </c>
      <c r="P952" s="1">
        <f t="shared" si="34"/>
        <v>0</v>
      </c>
    </row>
    <row r="953" spans="2:16" x14ac:dyDescent="0.35">
      <c r="B953" s="3">
        <v>44837</v>
      </c>
      <c r="C953" s="4">
        <v>946</v>
      </c>
      <c r="D953" s="4"/>
      <c r="E953" s="1">
        <v>2.9394296985036424E-2</v>
      </c>
      <c r="F953" s="1">
        <v>29394.296985036461</v>
      </c>
      <c r="G953" s="47">
        <v>11448.854914701591</v>
      </c>
      <c r="H953" s="4">
        <f t="shared" si="31"/>
        <v>39946.973453626502</v>
      </c>
      <c r="J953" s="1" cm="1">
        <f t="array" ref="J953">AVERAGE(IF(F404:F953&lt;(-1*H953),F404:F953))</f>
        <v>-42635.766748863782</v>
      </c>
      <c r="L953" s="1">
        <f t="shared" si="30"/>
        <v>29394.296985036424</v>
      </c>
      <c r="M953" s="1">
        <f t="shared" si="32"/>
        <v>-29394.296985036424</v>
      </c>
      <c r="N953" s="1">
        <f t="shared" si="33"/>
        <v>0</v>
      </c>
      <c r="P953" s="1">
        <f t="shared" si="34"/>
        <v>0</v>
      </c>
    </row>
    <row r="954" spans="2:16" x14ac:dyDescent="0.35">
      <c r="B954" s="3">
        <v>44838</v>
      </c>
      <c r="C954" s="4">
        <v>947</v>
      </c>
      <c r="D954" s="4"/>
      <c r="E954" s="1">
        <v>1.5601936762901844E-2</v>
      </c>
      <c r="F954" s="1">
        <v>15601.936762901838</v>
      </c>
      <c r="G954" s="47">
        <v>17089.00802090063</v>
      </c>
      <c r="H954" s="4">
        <f t="shared" si="31"/>
        <v>39946.973453626502</v>
      </c>
      <c r="J954" s="1" cm="1">
        <f t="array" ref="J954">AVERAGE(IF(F405:F954&lt;(-1*H954),F405:F954))</f>
        <v>-42635.766748863782</v>
      </c>
      <c r="L954" s="1">
        <f t="shared" si="30"/>
        <v>15601.936762901845</v>
      </c>
      <c r="M954" s="1">
        <f t="shared" si="32"/>
        <v>-15601.936762901845</v>
      </c>
      <c r="N954" s="1">
        <f t="shared" si="33"/>
        <v>0</v>
      </c>
      <c r="P954" s="1">
        <f t="shared" si="34"/>
        <v>0</v>
      </c>
    </row>
    <row r="955" spans="2:16" x14ac:dyDescent="0.35">
      <c r="B955" s="3">
        <v>44839</v>
      </c>
      <c r="C955" s="4">
        <v>948</v>
      </c>
      <c r="D955" s="4"/>
      <c r="E955" s="1">
        <v>8.8014935505578836E-4</v>
      </c>
      <c r="F955" s="1">
        <v>880.14935505576432</v>
      </c>
      <c r="G955" s="47">
        <v>-8620.6153227705545</v>
      </c>
      <c r="H955" s="4">
        <f t="shared" si="31"/>
        <v>39946.973453626502</v>
      </c>
      <c r="J955" s="1" cm="1">
        <f t="array" ref="J955">AVERAGE(IF(F406:F955&lt;(-1*H955),F406:F955))</f>
        <v>-42635.766748863782</v>
      </c>
      <c r="L955" s="1">
        <f t="shared" si="30"/>
        <v>880.14935505578842</v>
      </c>
      <c r="M955" s="1">
        <f t="shared" si="32"/>
        <v>-880.14935505578842</v>
      </c>
      <c r="N955" s="1">
        <f t="shared" si="33"/>
        <v>0</v>
      </c>
      <c r="P955" s="1">
        <f t="shared" si="34"/>
        <v>0</v>
      </c>
    </row>
    <row r="956" spans="2:16" x14ac:dyDescent="0.35">
      <c r="B956" s="3">
        <v>44840</v>
      </c>
      <c r="C956" s="4">
        <v>949</v>
      </c>
      <c r="D956" s="4"/>
      <c r="E956" s="1">
        <v>-2.843003367027145E-2</v>
      </c>
      <c r="F956" s="1">
        <v>-28430.033670271398</v>
      </c>
      <c r="G956" s="47">
        <v>-11668.648378962986</v>
      </c>
      <c r="H956" s="4">
        <f t="shared" si="31"/>
        <v>39946.973453626502</v>
      </c>
      <c r="J956" s="1" cm="1">
        <f t="array" ref="J956">AVERAGE(IF(F407:F956&lt;(-1*H956),F407:F956))</f>
        <v>-42635.766748863782</v>
      </c>
      <c r="L956" s="1">
        <f t="shared" si="30"/>
        <v>-28430.033670271448</v>
      </c>
      <c r="M956" s="1">
        <f t="shared" si="32"/>
        <v>28430.033670271448</v>
      </c>
      <c r="N956" s="1">
        <f t="shared" si="33"/>
        <v>0</v>
      </c>
      <c r="P956" s="1">
        <f t="shared" si="34"/>
        <v>0</v>
      </c>
    </row>
    <row r="957" spans="2:16" x14ac:dyDescent="0.35">
      <c r="B957" s="3">
        <v>44841</v>
      </c>
      <c r="C957" s="4">
        <v>950</v>
      </c>
      <c r="D957" s="4"/>
      <c r="E957" s="1">
        <v>-3.0815851306174744E-2</v>
      </c>
      <c r="F957" s="1">
        <v>-30815.851306174765</v>
      </c>
      <c r="G957" s="47">
        <v>5527.945804287483</v>
      </c>
      <c r="H957" s="4">
        <f t="shared" si="31"/>
        <v>39946.973453626502</v>
      </c>
      <c r="J957" s="1" cm="1">
        <f t="array" ref="J957">AVERAGE(IF(F408:F957&lt;(-1*H957),F408:F957))</f>
        <v>-42635.766748863782</v>
      </c>
      <c r="L957" s="1">
        <f t="shared" si="30"/>
        <v>-30815.851306174744</v>
      </c>
      <c r="M957" s="1">
        <f t="shared" si="32"/>
        <v>30815.851306174744</v>
      </c>
      <c r="N957" s="1">
        <f t="shared" si="33"/>
        <v>0</v>
      </c>
      <c r="P957" s="1">
        <f t="shared" si="34"/>
        <v>0</v>
      </c>
    </row>
    <row r="958" spans="2:16" x14ac:dyDescent="0.35">
      <c r="B958" s="3">
        <v>44844</v>
      </c>
      <c r="C958" s="4">
        <v>951</v>
      </c>
      <c r="D958" s="4"/>
      <c r="E958" s="1">
        <v>-3.2031083409336886E-2</v>
      </c>
      <c r="F958" s="1">
        <v>-32031.083409336861</v>
      </c>
      <c r="G958" s="47">
        <v>-638.9640533135572</v>
      </c>
      <c r="H958" s="4">
        <f t="shared" si="31"/>
        <v>39946.973453626502</v>
      </c>
      <c r="J958" s="1" cm="1">
        <f t="array" ref="J958">AVERAGE(IF(F409:F958&lt;(-1*H958),F409:F958))</f>
        <v>-42635.766748863782</v>
      </c>
      <c r="L958" s="1">
        <f t="shared" si="30"/>
        <v>-32031.083409336887</v>
      </c>
      <c r="M958" s="1">
        <f t="shared" si="32"/>
        <v>32031.083409336887</v>
      </c>
      <c r="N958" s="1">
        <f t="shared" si="33"/>
        <v>0</v>
      </c>
      <c r="P958" s="1">
        <f t="shared" si="34"/>
        <v>0</v>
      </c>
    </row>
    <row r="959" spans="2:16" x14ac:dyDescent="0.35">
      <c r="B959" s="3">
        <v>44845</v>
      </c>
      <c r="C959" s="4">
        <v>952</v>
      </c>
      <c r="D959" s="4"/>
      <c r="E959" s="1">
        <v>-1.3828098870151972E-2</v>
      </c>
      <c r="F959" s="1">
        <v>-13828.098870152025</v>
      </c>
      <c r="G959" s="47">
        <v>20117.455171909562</v>
      </c>
      <c r="H959" s="4">
        <f t="shared" si="31"/>
        <v>39946.973453626502</v>
      </c>
      <c r="J959" s="1" cm="1">
        <f t="array" ref="J959">AVERAGE(IF(F410:F959&lt;(-1*H959),F410:F959))</f>
        <v>-42635.766748863782</v>
      </c>
      <c r="L959" s="1">
        <f t="shared" si="30"/>
        <v>-13828.098870151971</v>
      </c>
      <c r="M959" s="1">
        <f t="shared" si="32"/>
        <v>13828.098870151971</v>
      </c>
      <c r="N959" s="1">
        <f t="shared" si="33"/>
        <v>0</v>
      </c>
      <c r="P959" s="1">
        <f t="shared" si="34"/>
        <v>0</v>
      </c>
    </row>
    <row r="960" spans="2:16" x14ac:dyDescent="0.35">
      <c r="B960" s="3">
        <v>44846</v>
      </c>
      <c r="C960" s="4">
        <v>953</v>
      </c>
      <c r="D960" s="4"/>
      <c r="E960" s="1">
        <v>-8.8669982978469512E-3</v>
      </c>
      <c r="F960" s="1">
        <v>-8866.9982978469925</v>
      </c>
      <c r="G960" s="47">
        <v>-2569.5492438439137</v>
      </c>
      <c r="H960" s="4">
        <f t="shared" si="31"/>
        <v>39946.973453626502</v>
      </c>
      <c r="J960" s="1" cm="1">
        <f t="array" ref="J960">AVERAGE(IF(F411:F960&lt;(-1*H960),F411:F960))</f>
        <v>-42635.766748863782</v>
      </c>
      <c r="L960" s="1">
        <f t="shared" si="30"/>
        <v>-8866.9982978469507</v>
      </c>
      <c r="M960" s="1">
        <f t="shared" si="32"/>
        <v>8866.9982978469507</v>
      </c>
      <c r="N960" s="1">
        <f t="shared" si="33"/>
        <v>0</v>
      </c>
      <c r="P960" s="1">
        <f t="shared" si="34"/>
        <v>0</v>
      </c>
    </row>
    <row r="961" spans="2:16" x14ac:dyDescent="0.35">
      <c r="B961" s="3">
        <v>44847</v>
      </c>
      <c r="C961" s="4">
        <v>954</v>
      </c>
      <c r="D961" s="4"/>
      <c r="E961" s="1">
        <v>3.9981309966567131E-2</v>
      </c>
      <c r="F961" s="1">
        <v>39981.309966567089</v>
      </c>
      <c r="G961" s="47">
        <v>-817.39188426834028</v>
      </c>
      <c r="H961" s="4">
        <f t="shared" si="31"/>
        <v>39946.973453626502</v>
      </c>
      <c r="J961" s="1" cm="1">
        <f t="array" ref="J961">AVERAGE(IF(F412:F961&lt;(-1*H961),F412:F961))</f>
        <v>-42635.766748863782</v>
      </c>
      <c r="L961" s="1">
        <f t="shared" si="30"/>
        <v>39981.309966567133</v>
      </c>
      <c r="M961" s="1">
        <f t="shared" si="32"/>
        <v>-39981.309966567133</v>
      </c>
      <c r="N961" s="1">
        <f t="shared" si="33"/>
        <v>0</v>
      </c>
      <c r="P961" s="1">
        <f t="shared" si="34"/>
        <v>6825581365.003397</v>
      </c>
    </row>
    <row r="962" spans="2:16" x14ac:dyDescent="0.35">
      <c r="B962" s="3">
        <v>44848</v>
      </c>
      <c r="C962" s="4">
        <v>955</v>
      </c>
      <c r="D962" s="4"/>
      <c r="E962" s="1">
        <v>-9.3791802175441606E-3</v>
      </c>
      <c r="F962" s="1">
        <v>-9379.180217544199</v>
      </c>
      <c r="G962" s="47">
        <v>-9922.8884979183131</v>
      </c>
      <c r="H962" s="4">
        <f t="shared" si="31"/>
        <v>39946.973453626502</v>
      </c>
      <c r="J962" s="1" cm="1">
        <f t="array" ref="J962">AVERAGE(IF(F413:F962&lt;(-1*H962),F413:F962))</f>
        <v>-42635.766748863782</v>
      </c>
      <c r="L962" s="1">
        <f t="shared" si="30"/>
        <v>-9379.1802175441608</v>
      </c>
      <c r="M962" s="1">
        <f t="shared" si="32"/>
        <v>9379.1802175441608</v>
      </c>
      <c r="N962" s="1">
        <f t="shared" si="33"/>
        <v>0</v>
      </c>
      <c r="P962" s="1">
        <f t="shared" si="34"/>
        <v>0</v>
      </c>
    </row>
    <row r="963" spans="2:16" x14ac:dyDescent="0.35">
      <c r="B963" s="3">
        <v>44851</v>
      </c>
      <c r="C963" s="4">
        <v>956</v>
      </c>
      <c r="D963" s="4"/>
      <c r="E963" s="1">
        <v>2.8292172940327466E-2</v>
      </c>
      <c r="F963" s="1">
        <v>28292.172940327437</v>
      </c>
      <c r="G963" s="47">
        <v>-6717.8478500626661</v>
      </c>
      <c r="H963" s="4">
        <f t="shared" si="31"/>
        <v>39946.973453626502</v>
      </c>
      <c r="J963" s="1" cm="1">
        <f t="array" ref="J963">AVERAGE(IF(F414:F963&lt;(-1*H963),F414:F963))</f>
        <v>-42635.766748863782</v>
      </c>
      <c r="L963" s="1">
        <f t="shared" si="30"/>
        <v>28292.172940327466</v>
      </c>
      <c r="M963" s="1">
        <f t="shared" si="32"/>
        <v>-28292.172940327466</v>
      </c>
      <c r="N963" s="1">
        <f t="shared" si="33"/>
        <v>0</v>
      </c>
      <c r="P963" s="1">
        <f t="shared" si="34"/>
        <v>0</v>
      </c>
    </row>
    <row r="964" spans="2:16" x14ac:dyDescent="0.35">
      <c r="B964" s="3">
        <v>44852</v>
      </c>
      <c r="C964" s="4">
        <v>957</v>
      </c>
      <c r="D964" s="4"/>
      <c r="E964" s="1">
        <v>2.1179523303877693E-2</v>
      </c>
      <c r="F964" s="1">
        <v>21179.523303877679</v>
      </c>
      <c r="G964" s="47">
        <v>20432.727362265741</v>
      </c>
      <c r="H964" s="4">
        <f t="shared" si="31"/>
        <v>39946.973453626502</v>
      </c>
      <c r="J964" s="1" cm="1">
        <f t="array" ref="J964">AVERAGE(IF(F415:F964&lt;(-1*H964),F415:F964))</f>
        <v>-42635.766748863782</v>
      </c>
      <c r="L964" s="1">
        <f t="shared" si="30"/>
        <v>21179.523303877693</v>
      </c>
      <c r="M964" s="1">
        <f t="shared" si="32"/>
        <v>-21179.523303877693</v>
      </c>
      <c r="N964" s="1">
        <f t="shared" si="33"/>
        <v>0</v>
      </c>
      <c r="P964" s="1">
        <f t="shared" si="34"/>
        <v>0</v>
      </c>
    </row>
    <row r="965" spans="2:16" x14ac:dyDescent="0.35">
      <c r="B965" s="3">
        <v>44853</v>
      </c>
      <c r="C965" s="4">
        <v>958</v>
      </c>
      <c r="D965" s="4"/>
      <c r="E965" s="1">
        <v>-2.3122033637689748E-2</v>
      </c>
      <c r="F965" s="1">
        <v>-23122.033637689776</v>
      </c>
      <c r="G965" s="47">
        <v>-8787.3026961144205</v>
      </c>
      <c r="H965" s="4">
        <f t="shared" si="31"/>
        <v>39946.973453626502</v>
      </c>
      <c r="J965" s="1" cm="1">
        <f t="array" ref="J965">AVERAGE(IF(F416:F965&lt;(-1*H965),F416:F965))</f>
        <v>-42635.766748863782</v>
      </c>
      <c r="L965" s="1">
        <f t="shared" si="30"/>
        <v>-23122.033637689747</v>
      </c>
      <c r="M965" s="1">
        <f t="shared" si="32"/>
        <v>23122.033637689747</v>
      </c>
      <c r="N965" s="1">
        <f t="shared" si="33"/>
        <v>0</v>
      </c>
      <c r="P965" s="1">
        <f t="shared" si="34"/>
        <v>0</v>
      </c>
    </row>
    <row r="966" spans="2:16" x14ac:dyDescent="0.35">
      <c r="B966" s="3">
        <v>44854</v>
      </c>
      <c r="C966" s="4">
        <v>959</v>
      </c>
      <c r="D966" s="4"/>
      <c r="E966" s="1">
        <v>-3.755274469223047E-3</v>
      </c>
      <c r="F966" s="1">
        <v>-3755.2744692229899</v>
      </c>
      <c r="G966" s="47">
        <v>-2228.7250237835678</v>
      </c>
      <c r="H966" s="4">
        <f t="shared" si="31"/>
        <v>39946.973453626502</v>
      </c>
      <c r="J966" s="1" cm="1">
        <f t="array" ref="J966">AVERAGE(IF(F417:F966&lt;(-1*H966),F417:F966))</f>
        <v>-42635.766748863782</v>
      </c>
      <c r="L966" s="1">
        <f t="shared" si="30"/>
        <v>-3755.2744692230472</v>
      </c>
      <c r="M966" s="1">
        <f t="shared" si="32"/>
        <v>3755.2744692230472</v>
      </c>
      <c r="N966" s="1">
        <f t="shared" si="33"/>
        <v>0</v>
      </c>
      <c r="P966" s="1">
        <f t="shared" si="34"/>
        <v>0</v>
      </c>
    </row>
    <row r="967" spans="2:16" x14ac:dyDescent="0.35">
      <c r="B967" s="3">
        <v>44855</v>
      </c>
      <c r="C967" s="4">
        <v>960</v>
      </c>
      <c r="D967" s="4"/>
      <c r="E967" s="1">
        <v>7.9789003370215933E-4</v>
      </c>
      <c r="F967" s="1">
        <v>797.89003370213322</v>
      </c>
      <c r="G967" s="47">
        <v>12651.689412555039</v>
      </c>
      <c r="H967" s="4">
        <f t="shared" si="31"/>
        <v>39946.973453626502</v>
      </c>
      <c r="J967" s="1" cm="1">
        <f t="array" ref="J967">AVERAGE(IF(F418:F967&lt;(-1*H967),F418:F967))</f>
        <v>-42635.766748863782</v>
      </c>
      <c r="L967" s="1">
        <f t="shared" si="30"/>
        <v>797.89003370215937</v>
      </c>
      <c r="M967" s="1">
        <f t="shared" si="32"/>
        <v>-797.89003370215937</v>
      </c>
      <c r="N967" s="1">
        <f t="shared" si="33"/>
        <v>0</v>
      </c>
      <c r="P967" s="1">
        <f t="shared" si="34"/>
        <v>0</v>
      </c>
    </row>
    <row r="968" spans="2:16" x14ac:dyDescent="0.35">
      <c r="B968" s="3">
        <v>44858</v>
      </c>
      <c r="C968" s="4">
        <v>961</v>
      </c>
      <c r="D968" s="4"/>
      <c r="E968" s="1">
        <v>-3.1908839373400266E-3</v>
      </c>
      <c r="F968" s="1">
        <v>-3190.8839373399969</v>
      </c>
      <c r="G968" s="47">
        <v>1477.1690997435428</v>
      </c>
      <c r="H968" s="4">
        <f t="shared" si="31"/>
        <v>39946.973453626502</v>
      </c>
      <c r="J968" s="1" cm="1">
        <f t="array" ref="J968">AVERAGE(IF(F419:F968&lt;(-1*H968),F419:F968))</f>
        <v>-42635.766748863782</v>
      </c>
      <c r="L968" s="1">
        <f t="shared" si="30"/>
        <v>-3190.8839373400265</v>
      </c>
      <c r="M968" s="1">
        <f t="shared" si="32"/>
        <v>3190.8839373400265</v>
      </c>
      <c r="N968" s="1">
        <f t="shared" si="33"/>
        <v>0</v>
      </c>
      <c r="P968" s="1">
        <f t="shared" si="34"/>
        <v>0</v>
      </c>
    </row>
    <row r="969" spans="2:16" x14ac:dyDescent="0.35">
      <c r="B969" s="3">
        <v>44859</v>
      </c>
      <c r="C969" s="4">
        <v>962</v>
      </c>
      <c r="D969" s="4"/>
      <c r="E969" s="1">
        <v>2.4337594979874266E-2</v>
      </c>
      <c r="F969" s="1">
        <v>24337.594979874324</v>
      </c>
      <c r="G969" s="47">
        <v>-813.63133090046949</v>
      </c>
      <c r="H969" s="4">
        <f t="shared" si="31"/>
        <v>39946.973453626502</v>
      </c>
      <c r="J969" s="1" cm="1">
        <f t="array" ref="J969">AVERAGE(IF(F420:F969&lt;(-1*H969),F420:F969))</f>
        <v>-42635.766748863782</v>
      </c>
      <c r="L969" s="1">
        <f t="shared" si="30"/>
        <v>24337.594979874266</v>
      </c>
      <c r="M969" s="1">
        <f t="shared" si="32"/>
        <v>-24337.594979874266</v>
      </c>
      <c r="N969" s="1">
        <f t="shared" si="33"/>
        <v>0</v>
      </c>
      <c r="P969" s="1">
        <f t="shared" si="34"/>
        <v>0</v>
      </c>
    </row>
    <row r="970" spans="2:16" x14ac:dyDescent="0.35">
      <c r="B970" s="3">
        <v>44860</v>
      </c>
      <c r="C970" s="4">
        <v>963</v>
      </c>
      <c r="D970" s="4"/>
      <c r="E970" s="1">
        <v>1.3507558567832527E-2</v>
      </c>
      <c r="F970" s="1">
        <v>13507.558567832573</v>
      </c>
      <c r="G970" s="47">
        <v>12754.669994170707</v>
      </c>
      <c r="H970" s="4">
        <f t="shared" si="31"/>
        <v>39946.973453626502</v>
      </c>
      <c r="J970" s="1" cm="1">
        <f t="array" ref="J970">AVERAGE(IF(F421:F970&lt;(-1*H970),F421:F970))</f>
        <v>-42635.766748863782</v>
      </c>
      <c r="L970" s="1">
        <f t="shared" si="30"/>
        <v>13507.558567832526</v>
      </c>
      <c r="M970" s="1">
        <f t="shared" si="32"/>
        <v>-13507.558567832526</v>
      </c>
      <c r="N970" s="1">
        <f t="shared" si="33"/>
        <v>0</v>
      </c>
      <c r="P970" s="1">
        <f t="shared" si="34"/>
        <v>0</v>
      </c>
    </row>
    <row r="971" spans="2:16" x14ac:dyDescent="0.35">
      <c r="B971" s="3">
        <v>44861</v>
      </c>
      <c r="C971" s="4">
        <v>964</v>
      </c>
      <c r="D971" s="4"/>
      <c r="E971" s="1">
        <v>5.4943289264721982E-3</v>
      </c>
      <c r="F971" s="1">
        <v>5494.3289264722262</v>
      </c>
      <c r="G971" s="47">
        <v>58505.997849106425</v>
      </c>
      <c r="H971" s="4">
        <f t="shared" si="31"/>
        <v>39946.973453626502</v>
      </c>
      <c r="J971" s="1" cm="1">
        <f t="array" ref="J971">AVERAGE(IF(F422:F971&lt;(-1*H971),F422:F971))</f>
        <v>-42635.766748863782</v>
      </c>
      <c r="L971" s="1">
        <f t="shared" si="30"/>
        <v>5494.328926472198</v>
      </c>
      <c r="M971" s="1">
        <f t="shared" si="32"/>
        <v>-5494.328926472198</v>
      </c>
      <c r="N971" s="1">
        <f t="shared" si="33"/>
        <v>0</v>
      </c>
      <c r="P971" s="1">
        <f t="shared" si="34"/>
        <v>0</v>
      </c>
    </row>
    <row r="972" spans="2:16" x14ac:dyDescent="0.35">
      <c r="B972" s="3">
        <v>44862</v>
      </c>
      <c r="C972" s="4">
        <v>965</v>
      </c>
      <c r="D972" s="4"/>
      <c r="E972" s="1">
        <v>2.0232648345107934E-2</v>
      </c>
      <c r="F972" s="1">
        <v>20232.648345107911</v>
      </c>
      <c r="G972" s="47">
        <v>1388.5691503599462</v>
      </c>
      <c r="H972" s="4">
        <f t="shared" si="31"/>
        <v>39946.973453626502</v>
      </c>
      <c r="J972" s="1" cm="1">
        <f t="array" ref="J972">AVERAGE(IF(F423:F972&lt;(-1*H972),F423:F972))</f>
        <v>-42635.766748863782</v>
      </c>
      <c r="L972" s="1">
        <f t="shared" si="30"/>
        <v>20232.648345107933</v>
      </c>
      <c r="M972" s="1">
        <f t="shared" si="32"/>
        <v>-20232.648345107933</v>
      </c>
      <c r="N972" s="1">
        <f t="shared" si="33"/>
        <v>0</v>
      </c>
      <c r="P972" s="1">
        <f t="shared" si="34"/>
        <v>0</v>
      </c>
    </row>
    <row r="973" spans="2:16" x14ac:dyDescent="0.35">
      <c r="B973" s="3">
        <v>44865</v>
      </c>
      <c r="C973" s="4">
        <v>966</v>
      </c>
      <c r="D973" s="4"/>
      <c r="E973" s="1">
        <v>5.7949172973507865E-3</v>
      </c>
      <c r="F973" s="1">
        <v>5794.9172973508248</v>
      </c>
      <c r="G973" s="47">
        <v>4260.6592065521982</v>
      </c>
      <c r="H973" s="4">
        <f t="shared" si="31"/>
        <v>39946.973453626502</v>
      </c>
      <c r="J973" s="1" cm="1">
        <f t="array" ref="J973">AVERAGE(IF(F424:F973&lt;(-1*H973),F424:F973))</f>
        <v>-42635.766748863782</v>
      </c>
      <c r="L973" s="1">
        <f t="shared" si="30"/>
        <v>5794.9172973507866</v>
      </c>
      <c r="M973" s="1">
        <f t="shared" si="32"/>
        <v>-5794.9172973507866</v>
      </c>
      <c r="N973" s="1">
        <f t="shared" si="33"/>
        <v>0</v>
      </c>
      <c r="P973" s="1">
        <f t="shared" si="34"/>
        <v>0</v>
      </c>
    </row>
    <row r="974" spans="2:16" x14ac:dyDescent="0.35">
      <c r="B974" s="3">
        <v>44866</v>
      </c>
      <c r="C974" s="4">
        <v>967</v>
      </c>
      <c r="D974" s="4"/>
      <c r="E974" s="1">
        <v>2.7423286567816053E-2</v>
      </c>
      <c r="F974" s="1">
        <v>27423.286567816045</v>
      </c>
      <c r="G974" s="47">
        <v>3906.8881714264849</v>
      </c>
      <c r="H974" s="4">
        <f t="shared" si="31"/>
        <v>39946.973453626502</v>
      </c>
      <c r="J974" s="1" cm="1">
        <f t="array" ref="J974">AVERAGE(IF(F425:F974&lt;(-1*H974),F425:F974))</f>
        <v>-42635.766748863782</v>
      </c>
      <c r="L974" s="1">
        <f t="shared" si="30"/>
        <v>27423.286567816052</v>
      </c>
      <c r="M974" s="1">
        <f t="shared" si="32"/>
        <v>-27423.286567816052</v>
      </c>
      <c r="N974" s="1">
        <f t="shared" si="33"/>
        <v>0</v>
      </c>
      <c r="P974" s="1">
        <f t="shared" si="34"/>
        <v>0</v>
      </c>
    </row>
    <row r="975" spans="2:16" x14ac:dyDescent="0.35">
      <c r="B975" s="3">
        <v>44867</v>
      </c>
      <c r="C975" s="4">
        <v>968</v>
      </c>
      <c r="D975" s="4"/>
      <c r="E975" s="1">
        <v>4.9550709693846375E-3</v>
      </c>
      <c r="F975" s="1">
        <v>4955.0709693846293</v>
      </c>
      <c r="G975" s="47">
        <v>12684.259434164835</v>
      </c>
      <c r="H975" s="4">
        <f t="shared" si="31"/>
        <v>39946.973453626502</v>
      </c>
      <c r="J975" s="1" cm="1">
        <f t="array" ref="J975">AVERAGE(IF(F426:F975&lt;(-1*H975),F426:F975))</f>
        <v>-42635.766748863782</v>
      </c>
      <c r="L975" s="1">
        <f t="shared" si="30"/>
        <v>4955.0709693846375</v>
      </c>
      <c r="M975" s="1">
        <f t="shared" si="32"/>
        <v>-4955.0709693846375</v>
      </c>
      <c r="N975" s="1">
        <f t="shared" si="33"/>
        <v>0</v>
      </c>
      <c r="P975" s="1">
        <f t="shared" si="34"/>
        <v>0</v>
      </c>
    </row>
    <row r="976" spans="2:16" x14ac:dyDescent="0.35">
      <c r="B976" s="3">
        <v>44868</v>
      </c>
      <c r="C976" s="4">
        <v>969</v>
      </c>
      <c r="D976" s="4"/>
      <c r="E976" s="1">
        <v>-2.1706688198415383E-2</v>
      </c>
      <c r="F976" s="1">
        <v>-21706.68819841533</v>
      </c>
      <c r="G976" s="47">
        <v>-3461.7902295887725</v>
      </c>
      <c r="H976" s="4">
        <f t="shared" si="31"/>
        <v>39946.973453626502</v>
      </c>
      <c r="J976" s="1" cm="1">
        <f t="array" ref="J976">AVERAGE(IF(F427:F976&lt;(-1*H976),F427:F976))</f>
        <v>-42635.766748863782</v>
      </c>
      <c r="L976" s="1">
        <f t="shared" si="30"/>
        <v>-21706.688198415384</v>
      </c>
      <c r="M976" s="1">
        <f t="shared" si="32"/>
        <v>21706.688198415384</v>
      </c>
      <c r="N976" s="1">
        <f t="shared" si="33"/>
        <v>0</v>
      </c>
      <c r="P976" s="1">
        <f t="shared" si="34"/>
        <v>0</v>
      </c>
    </row>
    <row r="977" spans="2:16" x14ac:dyDescent="0.35">
      <c r="B977" s="3">
        <v>44869</v>
      </c>
      <c r="C977" s="4">
        <v>970</v>
      </c>
      <c r="D977" s="4"/>
      <c r="E977" s="1">
        <v>1.6693584926864808E-2</v>
      </c>
      <c r="F977" s="1">
        <v>16693.584926864831</v>
      </c>
      <c r="G977" s="47">
        <v>10318.215614381817</v>
      </c>
      <c r="H977" s="4">
        <f t="shared" si="31"/>
        <v>39946.973453626502</v>
      </c>
      <c r="J977" s="1" cm="1">
        <f t="array" ref="J977">AVERAGE(IF(F428:F977&lt;(-1*H977),F428:F977))</f>
        <v>-42635.766748863782</v>
      </c>
      <c r="L977" s="1">
        <f t="shared" si="30"/>
        <v>16693.584926864809</v>
      </c>
      <c r="M977" s="1">
        <f t="shared" si="32"/>
        <v>-16693.584926864809</v>
      </c>
      <c r="N977" s="1">
        <f t="shared" si="33"/>
        <v>0</v>
      </c>
      <c r="P977" s="1">
        <f t="shared" si="34"/>
        <v>0</v>
      </c>
    </row>
    <row r="978" spans="2:16" x14ac:dyDescent="0.35">
      <c r="B978" s="3">
        <v>44872</v>
      </c>
      <c r="C978" s="4">
        <v>971</v>
      </c>
      <c r="D978" s="4"/>
      <c r="E978" s="1">
        <v>-5.7618442206666745E-3</v>
      </c>
      <c r="F978" s="1">
        <v>-5761.8442206666805</v>
      </c>
      <c r="G978" s="47">
        <v>-9898.6133069174957</v>
      </c>
      <c r="H978" s="4">
        <f t="shared" si="31"/>
        <v>39946.973453626502</v>
      </c>
      <c r="J978" s="1" cm="1">
        <f t="array" ref="J978">AVERAGE(IF(F429:F978&lt;(-1*H978),F429:F978))</f>
        <v>-42635.766748863782</v>
      </c>
      <c r="L978" s="1">
        <f t="shared" si="30"/>
        <v>-5761.8442206666741</v>
      </c>
      <c r="M978" s="1">
        <f t="shared" si="32"/>
        <v>5761.8442206666741</v>
      </c>
      <c r="N978" s="1">
        <f t="shared" si="33"/>
        <v>0</v>
      </c>
      <c r="P978" s="1">
        <f t="shared" si="34"/>
        <v>0</v>
      </c>
    </row>
    <row r="979" spans="2:16" x14ac:dyDescent="0.35">
      <c r="B979" s="3">
        <v>44873</v>
      </c>
      <c r="C979" s="4">
        <v>972</v>
      </c>
      <c r="D979" s="4"/>
      <c r="E979" s="1">
        <v>2.5743712965470577E-2</v>
      </c>
      <c r="F979" s="1">
        <v>25743.712965470622</v>
      </c>
      <c r="G979" s="47">
        <v>15118.311769549384</v>
      </c>
      <c r="H979" s="4">
        <f t="shared" si="31"/>
        <v>39946.973453626502</v>
      </c>
      <c r="J979" s="1" cm="1">
        <f t="array" ref="J979">AVERAGE(IF(F430:F979&lt;(-1*H979),F430:F979))</f>
        <v>-42635.766748863782</v>
      </c>
      <c r="L979" s="1">
        <f t="shared" si="30"/>
        <v>25743.712965470579</v>
      </c>
      <c r="M979" s="1">
        <f t="shared" si="32"/>
        <v>-25743.712965470579</v>
      </c>
      <c r="N979" s="1">
        <f t="shared" si="33"/>
        <v>0</v>
      </c>
      <c r="P979" s="1">
        <f t="shared" si="34"/>
        <v>0</v>
      </c>
    </row>
    <row r="980" spans="2:16" x14ac:dyDescent="0.35">
      <c r="B980" s="3">
        <v>44874</v>
      </c>
      <c r="C980" s="4">
        <v>973</v>
      </c>
      <c r="D980" s="4"/>
      <c r="E980" s="1">
        <v>-3.6537970115109106E-3</v>
      </c>
      <c r="F980" s="1">
        <v>-3653.7970115109347</v>
      </c>
      <c r="G980" s="47">
        <v>-3569.809287004342</v>
      </c>
      <c r="H980" s="4">
        <f t="shared" si="31"/>
        <v>39946.973453626502</v>
      </c>
      <c r="J980" s="1" cm="1">
        <f t="array" ref="J980">AVERAGE(IF(F431:F980&lt;(-1*H980),F431:F980))</f>
        <v>-42635.766748863782</v>
      </c>
      <c r="L980" s="1">
        <f t="shared" si="30"/>
        <v>-3653.7970115109106</v>
      </c>
      <c r="M980" s="1">
        <f t="shared" si="32"/>
        <v>3653.7970115109106</v>
      </c>
      <c r="N980" s="1">
        <f t="shared" si="33"/>
        <v>0</v>
      </c>
      <c r="P980" s="1">
        <f t="shared" si="34"/>
        <v>0</v>
      </c>
    </row>
    <row r="981" spans="2:16" x14ac:dyDescent="0.35">
      <c r="B981" s="3">
        <v>44875</v>
      </c>
      <c r="C981" s="4">
        <v>974</v>
      </c>
      <c r="D981" s="4"/>
      <c r="E981" s="1">
        <v>6.3070226730626427E-2</v>
      </c>
      <c r="F981" s="1">
        <v>63070.226730626542</v>
      </c>
      <c r="G981" s="47">
        <v>3456.5671335547008</v>
      </c>
      <c r="H981" s="4">
        <f t="shared" si="31"/>
        <v>39946.973453626502</v>
      </c>
      <c r="J981" s="1" cm="1">
        <f t="array" ref="J981">AVERAGE(IF(F432:F981&lt;(-1*H981),F432:F981))</f>
        <v>-42635.766748863782</v>
      </c>
      <c r="L981" s="1">
        <f t="shared" si="30"/>
        <v>63070.226730626426</v>
      </c>
      <c r="M981" s="1">
        <f t="shared" si="32"/>
        <v>-63070.226730626426</v>
      </c>
      <c r="N981" s="1">
        <f t="shared" si="33"/>
        <v>0</v>
      </c>
      <c r="P981" s="1">
        <f t="shared" si="34"/>
        <v>11173757057.486027</v>
      </c>
    </row>
    <row r="982" spans="2:16" x14ac:dyDescent="0.35">
      <c r="B982" s="3">
        <v>44876</v>
      </c>
      <c r="C982" s="4">
        <v>975</v>
      </c>
      <c r="D982" s="4"/>
      <c r="E982" s="1">
        <v>2.4403490980781199E-2</v>
      </c>
      <c r="F982" s="1">
        <v>24403.490980781149</v>
      </c>
      <c r="G982" s="47">
        <v>8901.2798027388271</v>
      </c>
      <c r="H982" s="4">
        <f t="shared" si="31"/>
        <v>39946.973453626502</v>
      </c>
      <c r="J982" s="1" cm="1">
        <f t="array" ref="J982">AVERAGE(IF(F433:F982&lt;(-1*H982),F433:F982))</f>
        <v>-42635.766748863782</v>
      </c>
      <c r="L982" s="1">
        <f t="shared" si="30"/>
        <v>24403.4909807812</v>
      </c>
      <c r="M982" s="1">
        <f t="shared" si="32"/>
        <v>-24403.4909807812</v>
      </c>
      <c r="N982" s="1">
        <f t="shared" si="33"/>
        <v>0</v>
      </c>
      <c r="P982" s="1">
        <f t="shared" si="34"/>
        <v>0</v>
      </c>
    </row>
    <row r="983" spans="2:16" x14ac:dyDescent="0.35">
      <c r="B983" s="3">
        <v>44879</v>
      </c>
      <c r="C983" s="4">
        <v>976</v>
      </c>
      <c r="D983" s="4"/>
      <c r="E983" s="1">
        <v>-2.6956945378597399E-2</v>
      </c>
      <c r="F983" s="1">
        <v>-26956.94537859736</v>
      </c>
      <c r="G983" s="47">
        <v>-4493.8240945214729</v>
      </c>
      <c r="H983" s="4">
        <f t="shared" si="31"/>
        <v>39946.973453626502</v>
      </c>
      <c r="J983" s="1" cm="1">
        <f t="array" ref="J983">AVERAGE(IF(F434:F983&lt;(-1*H983),F434:F983))</f>
        <v>-42635.766748863782</v>
      </c>
      <c r="L983" s="1">
        <f t="shared" si="30"/>
        <v>-26956.9453785974</v>
      </c>
      <c r="M983" s="1">
        <f t="shared" si="32"/>
        <v>26956.9453785974</v>
      </c>
      <c r="N983" s="1">
        <f t="shared" si="33"/>
        <v>0</v>
      </c>
      <c r="P983" s="1">
        <f t="shared" si="34"/>
        <v>0</v>
      </c>
    </row>
    <row r="984" spans="2:16" x14ac:dyDescent="0.35">
      <c r="B984" s="3">
        <v>44880</v>
      </c>
      <c r="C984" s="4">
        <v>977</v>
      </c>
      <c r="D984" s="4"/>
      <c r="E984" s="1">
        <v>9.23769582831847E-3</v>
      </c>
      <c r="F984" s="1">
        <v>9237.6958283184795</v>
      </c>
      <c r="G984" s="47">
        <v>14686.292240012626</v>
      </c>
      <c r="H984" s="4">
        <f t="shared" si="31"/>
        <v>39946.973453626502</v>
      </c>
      <c r="J984" s="1" cm="1">
        <f t="array" ref="J984">AVERAGE(IF(F435:F984&lt;(-1*H984),F435:F984))</f>
        <v>-42635.766748863782</v>
      </c>
      <c r="L984" s="1">
        <f t="shared" si="30"/>
        <v>9237.6958283184704</v>
      </c>
      <c r="M984" s="1">
        <f t="shared" si="32"/>
        <v>-9237.6958283184704</v>
      </c>
      <c r="N984" s="1">
        <f t="shared" si="33"/>
        <v>0</v>
      </c>
      <c r="P984" s="1">
        <f t="shared" si="34"/>
        <v>0</v>
      </c>
    </row>
    <row r="985" spans="2:16" x14ac:dyDescent="0.35">
      <c r="B985" s="3">
        <v>44881</v>
      </c>
      <c r="C985" s="4">
        <v>978</v>
      </c>
      <c r="D985" s="4"/>
      <c r="E985" s="1">
        <v>-1.300980830443761E-2</v>
      </c>
      <c r="F985" s="1">
        <v>-13009.808304437669</v>
      </c>
      <c r="G985" s="47">
        <v>211.26257343517889</v>
      </c>
      <c r="H985" s="4">
        <f t="shared" si="31"/>
        <v>39946.973453626502</v>
      </c>
      <c r="J985" s="1" cm="1">
        <f t="array" ref="J985">AVERAGE(IF(F436:F985&lt;(-1*H985),F436:F985))</f>
        <v>-42635.766748863782</v>
      </c>
      <c r="L985" s="1">
        <f t="shared" si="30"/>
        <v>-13009.808304437611</v>
      </c>
      <c r="M985" s="1">
        <f t="shared" si="32"/>
        <v>13009.808304437611</v>
      </c>
      <c r="N985" s="1">
        <f t="shared" si="33"/>
        <v>0</v>
      </c>
      <c r="P985" s="1">
        <f t="shared" si="34"/>
        <v>0</v>
      </c>
    </row>
    <row r="986" spans="2:16" x14ac:dyDescent="0.35">
      <c r="B986" s="3">
        <v>44882</v>
      </c>
      <c r="C986" s="4">
        <v>979</v>
      </c>
      <c r="D986" s="4"/>
      <c r="E986" s="1">
        <v>-1.4502818679832892E-2</v>
      </c>
      <c r="F986" s="1">
        <v>-14502.818679832853</v>
      </c>
      <c r="G986" s="47">
        <v>323.17875120217394</v>
      </c>
      <c r="H986" s="4">
        <f t="shared" si="31"/>
        <v>39946.973453626502</v>
      </c>
      <c r="J986" s="1" cm="1">
        <f t="array" ref="J986">AVERAGE(IF(F437:F986&lt;(-1*H986),F437:F986))</f>
        <v>-42635.766748863782</v>
      </c>
      <c r="L986" s="1">
        <f t="shared" si="30"/>
        <v>-14502.818679832892</v>
      </c>
      <c r="M986" s="1">
        <f t="shared" si="32"/>
        <v>14502.818679832892</v>
      </c>
      <c r="N986" s="1">
        <f t="shared" si="33"/>
        <v>0</v>
      </c>
      <c r="P986" s="1">
        <f t="shared" si="34"/>
        <v>0</v>
      </c>
    </row>
    <row r="987" spans="2:16" x14ac:dyDescent="0.35">
      <c r="B987" s="3">
        <v>44883</v>
      </c>
      <c r="C987" s="4">
        <v>980</v>
      </c>
      <c r="D987" s="4"/>
      <c r="E987" s="1">
        <v>-4.0564837746693205E-3</v>
      </c>
      <c r="F987" s="1">
        <v>-4056.483774669352</v>
      </c>
      <c r="G987" s="47">
        <v>-4352.6550342219443</v>
      </c>
      <c r="H987" s="4">
        <f t="shared" si="31"/>
        <v>39946.973453626502</v>
      </c>
      <c r="J987" s="1" cm="1">
        <f t="array" ref="J987">AVERAGE(IF(F438:F987&lt;(-1*H987),F438:F987))</f>
        <v>-42635.766748863782</v>
      </c>
      <c r="L987" s="1">
        <f t="shared" si="30"/>
        <v>-4056.4837746693206</v>
      </c>
      <c r="M987" s="1">
        <f t="shared" si="32"/>
        <v>4056.4837746693206</v>
      </c>
      <c r="N987" s="1">
        <f t="shared" si="33"/>
        <v>0</v>
      </c>
      <c r="P987" s="1">
        <f t="shared" si="34"/>
        <v>0</v>
      </c>
    </row>
    <row r="988" spans="2:16" x14ac:dyDescent="0.35">
      <c r="B988" s="3">
        <v>44886</v>
      </c>
      <c r="C988" s="4">
        <v>981</v>
      </c>
      <c r="D988" s="4"/>
      <c r="E988" s="1">
        <v>6.3484519856614983E-3</v>
      </c>
      <c r="F988" s="1">
        <v>6348.4519856615225</v>
      </c>
      <c r="G988" s="47">
        <v>12680.277591313445</v>
      </c>
      <c r="H988" s="4">
        <f t="shared" si="31"/>
        <v>39946.973453626502</v>
      </c>
      <c r="J988" s="1" cm="1">
        <f t="array" ref="J988">AVERAGE(IF(F439:F988&lt;(-1*H988),F439:F988))</f>
        <v>-42635.766748863782</v>
      </c>
      <c r="L988" s="1">
        <f t="shared" si="30"/>
        <v>6348.4519856614979</v>
      </c>
      <c r="M988" s="1">
        <f t="shared" si="32"/>
        <v>-6348.4519856614979</v>
      </c>
      <c r="N988" s="1">
        <f t="shared" si="33"/>
        <v>0</v>
      </c>
      <c r="P988" s="1">
        <f t="shared" si="34"/>
        <v>0</v>
      </c>
    </row>
    <row r="989" spans="2:16" x14ac:dyDescent="0.35">
      <c r="B989" s="3">
        <v>44887</v>
      </c>
      <c r="C989" s="4">
        <v>982</v>
      </c>
      <c r="D989" s="4"/>
      <c r="E989" s="1">
        <v>7.9259226170101549E-3</v>
      </c>
      <c r="F989" s="1">
        <v>7925.9226170101902</v>
      </c>
      <c r="G989" s="47">
        <v>1723.0021350816144</v>
      </c>
      <c r="H989" s="4">
        <f t="shared" si="31"/>
        <v>39946.973453626502</v>
      </c>
      <c r="J989" s="1" cm="1">
        <f t="array" ref="J989">AVERAGE(IF(F440:F989&lt;(-1*H989),F440:F989))</f>
        <v>-42635.766748863782</v>
      </c>
      <c r="L989" s="1">
        <f t="shared" si="30"/>
        <v>7925.9226170101547</v>
      </c>
      <c r="M989" s="1">
        <f t="shared" si="32"/>
        <v>-7925.9226170101547</v>
      </c>
      <c r="N989" s="1">
        <f t="shared" si="33"/>
        <v>0</v>
      </c>
      <c r="P989" s="1">
        <f t="shared" si="34"/>
        <v>0</v>
      </c>
    </row>
    <row r="990" spans="2:16" x14ac:dyDescent="0.35">
      <c r="B990" s="3">
        <v>44888</v>
      </c>
      <c r="C990" s="4">
        <v>983</v>
      </c>
      <c r="D990" s="4"/>
      <c r="E990" s="1">
        <v>-1.7381241102398783E-2</v>
      </c>
      <c r="F990" s="1">
        <v>-17381.241102398839</v>
      </c>
      <c r="G990" s="47">
        <v>778.72316987884301</v>
      </c>
      <c r="H990" s="4">
        <f t="shared" si="31"/>
        <v>39946.973453626502</v>
      </c>
      <c r="J990" s="1" cm="1">
        <f t="array" ref="J990">AVERAGE(IF(F441:F990&lt;(-1*H990),F441:F990))</f>
        <v>-42635.766748863782</v>
      </c>
      <c r="L990" s="1">
        <f t="shared" si="30"/>
        <v>-17381.241102398784</v>
      </c>
      <c r="M990" s="1">
        <f t="shared" si="32"/>
        <v>17381.241102398784</v>
      </c>
      <c r="N990" s="1">
        <f t="shared" si="33"/>
        <v>0</v>
      </c>
      <c r="P990" s="1">
        <f t="shared" si="34"/>
        <v>0</v>
      </c>
    </row>
    <row r="991" spans="2:16" x14ac:dyDescent="0.35">
      <c r="B991" s="3">
        <v>44890</v>
      </c>
      <c r="C991" s="4">
        <v>984</v>
      </c>
      <c r="D991" s="4"/>
      <c r="E991" s="1">
        <v>-4.3787333657873675E-3</v>
      </c>
      <c r="F991" s="1">
        <v>-4378.733365787426</v>
      </c>
      <c r="G991" s="47">
        <v>-3262.4964281218577</v>
      </c>
      <c r="H991" s="4">
        <f t="shared" si="31"/>
        <v>39946.973453626502</v>
      </c>
      <c r="J991" s="1" cm="1">
        <f t="array" ref="J991">AVERAGE(IF(F442:F991&lt;(-1*H991),F442:F991))</f>
        <v>-42635.766748863782</v>
      </c>
      <c r="L991" s="1">
        <f t="shared" si="30"/>
        <v>-4378.7333657873678</v>
      </c>
      <c r="M991" s="1">
        <f t="shared" si="32"/>
        <v>4378.7333657873678</v>
      </c>
      <c r="N991" s="1">
        <f t="shared" si="33"/>
        <v>0</v>
      </c>
      <c r="P991" s="1">
        <f t="shared" si="34"/>
        <v>0</v>
      </c>
    </row>
    <row r="992" spans="2:16" x14ac:dyDescent="0.35">
      <c r="B992" s="3">
        <v>44893</v>
      </c>
      <c r="C992" s="4">
        <v>985</v>
      </c>
      <c r="D992" s="4"/>
      <c r="E992" s="1">
        <v>-3.7022301278254482E-2</v>
      </c>
      <c r="F992" s="1">
        <v>-37022.301278254483</v>
      </c>
      <c r="G992" s="47">
        <v>836.12239850220317</v>
      </c>
      <c r="H992" s="4">
        <f t="shared" si="31"/>
        <v>39946.973453626502</v>
      </c>
      <c r="J992" s="1" cm="1">
        <f t="array" ref="J992">AVERAGE(IF(F443:F992&lt;(-1*H992),F443:F992))</f>
        <v>-42635.766748863782</v>
      </c>
      <c r="L992" s="1">
        <f t="shared" si="30"/>
        <v>-37022.301278254483</v>
      </c>
      <c r="M992" s="1">
        <f t="shared" si="32"/>
        <v>37022.301278254483</v>
      </c>
      <c r="N992" s="1">
        <f t="shared" si="33"/>
        <v>0</v>
      </c>
      <c r="P992" s="1">
        <f t="shared" si="34"/>
        <v>0</v>
      </c>
    </row>
    <row r="993" spans="2:16" x14ac:dyDescent="0.35">
      <c r="B993" s="3">
        <v>44894</v>
      </c>
      <c r="C993" s="4">
        <v>986</v>
      </c>
      <c r="D993" s="4"/>
      <c r="E993" s="1">
        <v>1.5140155670964224E-2</v>
      </c>
      <c r="F993" s="1">
        <v>15140.155670964275</v>
      </c>
      <c r="G993" s="47">
        <v>1018.0354549563096</v>
      </c>
      <c r="H993" s="4">
        <f t="shared" si="31"/>
        <v>39946.973453626502</v>
      </c>
      <c r="J993" s="1" cm="1">
        <f t="array" ref="J993">AVERAGE(IF(F444:F993&lt;(-1*H993),F444:F993))</f>
        <v>-42635.766748863782</v>
      </c>
      <c r="L993" s="1">
        <f t="shared" si="30"/>
        <v>15140.155670964225</v>
      </c>
      <c r="M993" s="1">
        <f t="shared" si="32"/>
        <v>-15140.155670964225</v>
      </c>
      <c r="N993" s="1">
        <f t="shared" si="33"/>
        <v>0</v>
      </c>
      <c r="P993" s="1">
        <f t="shared" si="34"/>
        <v>0</v>
      </c>
    </row>
    <row r="994" spans="2:16" x14ac:dyDescent="0.35">
      <c r="B994" s="3">
        <v>44895</v>
      </c>
      <c r="C994" s="4">
        <v>987</v>
      </c>
      <c r="D994" s="4"/>
      <c r="E994" s="1">
        <v>1.7654927657790843E-2</v>
      </c>
      <c r="F994" s="1">
        <v>17654.927657790831</v>
      </c>
      <c r="G994" s="47">
        <v>-13247.848858444311</v>
      </c>
      <c r="H994" s="4">
        <f t="shared" si="31"/>
        <v>39946.973453626502</v>
      </c>
      <c r="J994" s="1" cm="1">
        <f t="array" ref="J994">AVERAGE(IF(F445:F994&lt;(-1*H994),F445:F994))</f>
        <v>-42635.766748863782</v>
      </c>
      <c r="L994" s="1">
        <f t="shared" si="30"/>
        <v>17654.927657790842</v>
      </c>
      <c r="M994" s="1">
        <f t="shared" si="32"/>
        <v>-17654.927657790842</v>
      </c>
      <c r="N994" s="1">
        <f t="shared" si="33"/>
        <v>0</v>
      </c>
      <c r="P994" s="1">
        <f t="shared" si="34"/>
        <v>0</v>
      </c>
    </row>
    <row r="995" spans="2:16" x14ac:dyDescent="0.35">
      <c r="B995" s="3">
        <v>44896</v>
      </c>
      <c r="C995" s="4">
        <v>988</v>
      </c>
      <c r="D995" s="4"/>
      <c r="E995" s="1">
        <v>-7.2218506905532536E-3</v>
      </c>
      <c r="F995" s="1">
        <v>-7221.8506905531976</v>
      </c>
      <c r="G995" s="47">
        <v>6826.2290809892211</v>
      </c>
      <c r="H995" s="4">
        <f t="shared" si="31"/>
        <v>39946.973453626502</v>
      </c>
      <c r="J995" s="1" cm="1">
        <f t="array" ref="J995">AVERAGE(IF(F446:F995&lt;(-1*H995),F446:F995))</f>
        <v>-42635.766748863782</v>
      </c>
      <c r="L995" s="1">
        <f t="shared" si="30"/>
        <v>-7221.850690553254</v>
      </c>
      <c r="M995" s="1">
        <f t="shared" si="32"/>
        <v>7221.850690553254</v>
      </c>
      <c r="N995" s="1">
        <f t="shared" si="33"/>
        <v>0</v>
      </c>
      <c r="P995" s="1">
        <f t="shared" si="34"/>
        <v>0</v>
      </c>
    </row>
    <row r="996" spans="2:16" x14ac:dyDescent="0.35">
      <c r="B996" s="3">
        <v>44897</v>
      </c>
      <c r="C996" s="4">
        <v>989</v>
      </c>
      <c r="D996" s="4"/>
      <c r="E996" s="1">
        <v>-5.8873060405837518E-3</v>
      </c>
      <c r="F996" s="1">
        <v>-5887.3060405837605</v>
      </c>
      <c r="G996" s="47">
        <v>1066.549979368978</v>
      </c>
      <c r="H996" s="4">
        <f t="shared" si="31"/>
        <v>39946.973453626502</v>
      </c>
      <c r="J996" s="1" cm="1">
        <f t="array" ref="J996">AVERAGE(IF(F447:F996&lt;(-1*H996),F447:F996))</f>
        <v>-42635.766748863782</v>
      </c>
      <c r="L996" s="1">
        <f t="shared" si="30"/>
        <v>-5887.3060405837514</v>
      </c>
      <c r="M996" s="1">
        <f t="shared" si="32"/>
        <v>5887.3060405837514</v>
      </c>
      <c r="N996" s="1">
        <f t="shared" si="33"/>
        <v>0</v>
      </c>
      <c r="P996" s="1">
        <f t="shared" si="34"/>
        <v>0</v>
      </c>
    </row>
    <row r="997" spans="2:16" x14ac:dyDescent="0.35">
      <c r="B997" s="3">
        <v>44900</v>
      </c>
      <c r="C997" s="4">
        <v>990</v>
      </c>
      <c r="D997" s="4"/>
      <c r="E997" s="1">
        <v>-1.9588470880766672E-2</v>
      </c>
      <c r="F997" s="1">
        <v>-19588.470880766632</v>
      </c>
      <c r="G997" s="47">
        <v>-6862.5608996392857</v>
      </c>
      <c r="H997" s="4">
        <f t="shared" si="31"/>
        <v>39946.973453626502</v>
      </c>
      <c r="J997" s="1" cm="1">
        <f t="array" ref="J997">AVERAGE(IF(F448:F997&lt;(-1*H997),F448:F997))</f>
        <v>-42635.766748863782</v>
      </c>
      <c r="L997" s="1">
        <f t="shared" si="30"/>
        <v>-19588.470880766672</v>
      </c>
      <c r="M997" s="1">
        <f t="shared" si="32"/>
        <v>19588.470880766672</v>
      </c>
      <c r="N997" s="1">
        <f t="shared" si="33"/>
        <v>0</v>
      </c>
      <c r="P997" s="1">
        <f t="shared" si="34"/>
        <v>0</v>
      </c>
    </row>
    <row r="998" spans="2:16" x14ac:dyDescent="0.35">
      <c r="B998" s="3">
        <v>44901</v>
      </c>
      <c r="C998" s="4">
        <v>991</v>
      </c>
      <c r="D998" s="4"/>
      <c r="E998" s="1">
        <v>-1.7211611455317116E-2</v>
      </c>
      <c r="F998" s="1">
        <v>-17211.611455317121</v>
      </c>
      <c r="G998" s="47">
        <v>5864.6357582856663</v>
      </c>
      <c r="H998" s="4">
        <f t="shared" si="31"/>
        <v>39946.973453626502</v>
      </c>
      <c r="J998" s="1" cm="1">
        <f t="array" ref="J998">AVERAGE(IF(F449:F998&lt;(-1*H998),F449:F998))</f>
        <v>-42635.766748863782</v>
      </c>
      <c r="L998" s="1">
        <f t="shared" si="30"/>
        <v>-17211.611455317114</v>
      </c>
      <c r="M998" s="1">
        <f t="shared" si="32"/>
        <v>17211.611455317114</v>
      </c>
      <c r="N998" s="1">
        <f t="shared" si="33"/>
        <v>0</v>
      </c>
      <c r="P998" s="1">
        <f t="shared" si="34"/>
        <v>0</v>
      </c>
    </row>
    <row r="999" spans="2:16" x14ac:dyDescent="0.35">
      <c r="B999" s="3">
        <v>44902</v>
      </c>
      <c r="C999" s="4">
        <v>992</v>
      </c>
      <c r="D999" s="4"/>
      <c r="E999" s="1">
        <v>-1.8920194830721227E-3</v>
      </c>
      <c r="F999" s="1">
        <v>-1892.0194830721011</v>
      </c>
      <c r="G999" s="47">
        <v>-3346.1983307715223</v>
      </c>
      <c r="H999" s="4">
        <f t="shared" si="31"/>
        <v>39946.973453626502</v>
      </c>
      <c r="J999" s="1" cm="1">
        <f t="array" ref="J999">AVERAGE(IF(F450:F999&lt;(-1*H999),F450:F999))</f>
        <v>-42635.766748863782</v>
      </c>
      <c r="L999" s="1">
        <f t="shared" si="30"/>
        <v>-1892.0194830721227</v>
      </c>
      <c r="M999" s="1">
        <f t="shared" si="32"/>
        <v>1892.0194830721227</v>
      </c>
      <c r="N999" s="1">
        <f t="shared" si="33"/>
        <v>0</v>
      </c>
      <c r="P999" s="1">
        <f t="shared" si="34"/>
        <v>0</v>
      </c>
    </row>
    <row r="1000" spans="2:16" x14ac:dyDescent="0.35">
      <c r="B1000" s="3">
        <v>44903</v>
      </c>
      <c r="C1000" s="4">
        <v>993</v>
      </c>
      <c r="D1000" s="4"/>
      <c r="E1000" s="1">
        <v>6.5652780231120252E-3</v>
      </c>
      <c r="F1000" s="1">
        <v>6565.2780231119832</v>
      </c>
      <c r="G1000" s="47">
        <v>-5170.5265664427334</v>
      </c>
      <c r="H1000" s="4">
        <f t="shared" si="31"/>
        <v>39946.973453626502</v>
      </c>
      <c r="J1000" s="1" cm="1">
        <f t="array" ref="J1000">AVERAGE(IF(F451:F1000&lt;(-1*H1000),F451:F1000))</f>
        <v>-42635.766748863782</v>
      </c>
      <c r="L1000" s="1">
        <f t="shared" si="30"/>
        <v>6565.278023112025</v>
      </c>
      <c r="M1000" s="1">
        <f t="shared" si="32"/>
        <v>-6565.278023112025</v>
      </c>
      <c r="N1000" s="1">
        <f t="shared" si="33"/>
        <v>0</v>
      </c>
      <c r="P1000" s="1">
        <f t="shared" si="34"/>
        <v>0</v>
      </c>
    </row>
    <row r="1001" spans="2:16" x14ac:dyDescent="0.35">
      <c r="B1001" s="3">
        <v>44904</v>
      </c>
      <c r="C1001" s="4">
        <v>994</v>
      </c>
      <c r="D1001" s="4"/>
      <c r="E1001" s="1">
        <v>1.2207838150195493E-3</v>
      </c>
      <c r="F1001" s="1">
        <v>1220.7838150195312</v>
      </c>
      <c r="G1001" s="47">
        <v>-8119.0959121871256</v>
      </c>
      <c r="H1001" s="4">
        <f t="shared" si="31"/>
        <v>39946.973453626502</v>
      </c>
      <c r="J1001" s="1" cm="1">
        <f t="array" ref="J1001">AVERAGE(IF(F452:F1001&lt;(-1*H1001),F452:F1001))</f>
        <v>-42635.766748863782</v>
      </c>
      <c r="L1001" s="1">
        <f t="shared" si="30"/>
        <v>1220.7838150195494</v>
      </c>
      <c r="M1001" s="1">
        <f t="shared" si="32"/>
        <v>-1220.7838150195494</v>
      </c>
      <c r="N1001" s="1">
        <f t="shared" si="33"/>
        <v>0</v>
      </c>
      <c r="P1001" s="1">
        <f t="shared" si="34"/>
        <v>0</v>
      </c>
    </row>
    <row r="1002" spans="2:16" x14ac:dyDescent="0.35">
      <c r="B1002" s="3">
        <v>44907</v>
      </c>
      <c r="C1002" s="4">
        <v>995</v>
      </c>
      <c r="D1002" s="4"/>
      <c r="E1002" s="1">
        <v>1.4706905239280752E-2</v>
      </c>
      <c r="F1002" s="1">
        <v>14706.905239280779</v>
      </c>
      <c r="G1002" s="47">
        <v>7620.9718632206841</v>
      </c>
      <c r="H1002" s="4">
        <f t="shared" si="31"/>
        <v>39946.973453626502</v>
      </c>
      <c r="J1002" s="1" cm="1">
        <f t="array" ref="J1002">AVERAGE(IF(F453:F1002&lt;(-1*H1002),F453:F1002))</f>
        <v>-42635.766748863782</v>
      </c>
      <c r="L1002" s="1">
        <f t="shared" si="30"/>
        <v>14706.905239280752</v>
      </c>
      <c r="M1002" s="1">
        <f t="shared" si="32"/>
        <v>-14706.905239280752</v>
      </c>
      <c r="N1002" s="1">
        <f t="shared" si="33"/>
        <v>0</v>
      </c>
      <c r="P1002" s="1">
        <f t="shared" si="34"/>
        <v>0</v>
      </c>
    </row>
    <row r="1003" spans="2:16" x14ac:dyDescent="0.35">
      <c r="B1003" s="3">
        <v>44908</v>
      </c>
      <c r="C1003" s="4">
        <v>996</v>
      </c>
      <c r="D1003" s="4"/>
      <c r="E1003" s="1">
        <v>2.7531274814955861E-2</v>
      </c>
      <c r="F1003" s="1">
        <v>27531.27481495589</v>
      </c>
      <c r="G1003" s="47">
        <v>765.30979389997697</v>
      </c>
      <c r="H1003" s="4">
        <f t="shared" si="31"/>
        <v>39946.973453626502</v>
      </c>
      <c r="J1003" s="1" cm="1">
        <f t="array" ref="J1003">AVERAGE(IF(F454:F1003&lt;(-1*H1003),F454:F1003))</f>
        <v>-42635.766748863782</v>
      </c>
      <c r="L1003" s="1">
        <f t="shared" si="30"/>
        <v>27531.274814955861</v>
      </c>
      <c r="M1003" s="1">
        <f t="shared" si="32"/>
        <v>-27531.274814955861</v>
      </c>
      <c r="N1003" s="1">
        <f t="shared" si="33"/>
        <v>0</v>
      </c>
      <c r="P1003" s="1">
        <f t="shared" si="34"/>
        <v>0</v>
      </c>
    </row>
    <row r="1004" spans="2:16" x14ac:dyDescent="0.35">
      <c r="B1004" s="3">
        <v>44909</v>
      </c>
      <c r="C1004" s="4">
        <v>997</v>
      </c>
      <c r="D1004" s="4"/>
      <c r="E1004" s="1">
        <v>-2.3593590642657179E-2</v>
      </c>
      <c r="F1004" s="1">
        <v>-23593.590642657131</v>
      </c>
      <c r="G1004" s="47">
        <v>-7439.1755907114448</v>
      </c>
      <c r="H1004" s="4">
        <f t="shared" si="31"/>
        <v>39946.973453626502</v>
      </c>
      <c r="J1004" s="1" cm="1">
        <f t="array" ref="J1004">AVERAGE(IF(F455:F1004&lt;(-1*H1004),F455:F1004))</f>
        <v>-42635.766748863782</v>
      </c>
      <c r="L1004" s="1">
        <f t="shared" si="30"/>
        <v>-23593.590642657178</v>
      </c>
      <c r="M1004" s="1">
        <f t="shared" si="32"/>
        <v>23593.590642657178</v>
      </c>
      <c r="N1004" s="1">
        <f t="shared" si="33"/>
        <v>0</v>
      </c>
      <c r="P1004" s="1">
        <f t="shared" si="34"/>
        <v>0</v>
      </c>
    </row>
    <row r="1005" spans="2:16" x14ac:dyDescent="0.35">
      <c r="B1005" s="3">
        <v>44910</v>
      </c>
      <c r="C1005" s="4">
        <v>998</v>
      </c>
      <c r="D1005" s="4"/>
      <c r="E1005" s="1">
        <v>-8.2877729928119669E-3</v>
      </c>
      <c r="F1005" s="1">
        <v>-8287.7729928119807</v>
      </c>
      <c r="G1005" s="47">
        <v>2449.8442609147241</v>
      </c>
      <c r="H1005" s="4">
        <f t="shared" si="31"/>
        <v>39946.973453626502</v>
      </c>
      <c r="J1005" s="1" cm="1">
        <f t="array" ref="J1005">AVERAGE(IF(F456:F1005&lt;(-1*H1005),F456:F1005))</f>
        <v>-42635.766748863782</v>
      </c>
      <c r="L1005" s="1">
        <f t="shared" ref="L1005:L1068" si="35">E1005*$C$4</f>
        <v>-8287.7729928119661</v>
      </c>
      <c r="M1005" s="1">
        <f t="shared" si="32"/>
        <v>8287.7729928119661</v>
      </c>
      <c r="N1005" s="1">
        <f t="shared" si="33"/>
        <v>0</v>
      </c>
      <c r="P1005" s="1">
        <f t="shared" si="34"/>
        <v>0</v>
      </c>
    </row>
    <row r="1006" spans="2:16" x14ac:dyDescent="0.35">
      <c r="B1006" s="3">
        <v>44911</v>
      </c>
      <c r="C1006" s="4">
        <v>999</v>
      </c>
      <c r="D1006" s="4"/>
      <c r="E1006" s="1">
        <v>-1.4118244836841994E-2</v>
      </c>
      <c r="F1006" s="1">
        <v>-14118.244836841943</v>
      </c>
      <c r="G1006" s="47">
        <v>-9190.9421070149529</v>
      </c>
      <c r="H1006" s="4">
        <f t="shared" ref="H1006:I1058" si="36">-LARGE(F457:F1006,(1-$C$3)*$C$2)</f>
        <v>39946.973453626502</v>
      </c>
      <c r="J1006" s="1" cm="1">
        <f t="array" ref="J1006">AVERAGE(IF(F457:F1006&lt;(-1*H1006),F457:F1006))</f>
        <v>-42635.766748863782</v>
      </c>
      <c r="L1006" s="1">
        <f t="shared" si="35"/>
        <v>-14118.244836841994</v>
      </c>
      <c r="M1006" s="1">
        <f t="shared" ref="M1006:M1069" si="37">L1006*-1</f>
        <v>14118.244836841994</v>
      </c>
      <c r="N1006" s="1">
        <f t="shared" ref="N1006:N1069" si="38">IF(M1006&gt;H1006,1,0)</f>
        <v>0</v>
      </c>
      <c r="P1006" s="1">
        <f t="shared" ref="P1006:P1069" si="39">IF($L1006&gt;H1006,($L1006-J1006)^2,0)</f>
        <v>0</v>
      </c>
    </row>
    <row r="1007" spans="2:16" x14ac:dyDescent="0.35">
      <c r="B1007" s="3">
        <v>44914</v>
      </c>
      <c r="C1007" s="4">
        <v>1000</v>
      </c>
      <c r="D1007" s="4"/>
      <c r="E1007" s="1">
        <v>-1.4210170277157756E-2</v>
      </c>
      <c r="F1007" s="1">
        <v>-14210.170277157798</v>
      </c>
      <c r="G1007" s="47">
        <v>5869.2128467349521</v>
      </c>
      <c r="H1007" s="4">
        <f t="shared" si="36"/>
        <v>39946.973453626502</v>
      </c>
      <c r="J1007" s="1" cm="1">
        <f t="array" ref="J1007">AVERAGE(IF(F458:F1007&lt;(-1*H1007),F458:F1007))</f>
        <v>-42635.766748863782</v>
      </c>
      <c r="L1007" s="1">
        <f t="shared" si="35"/>
        <v>-14210.170277157757</v>
      </c>
      <c r="M1007" s="1">
        <f t="shared" si="37"/>
        <v>14210.170277157757</v>
      </c>
      <c r="N1007" s="1">
        <f t="shared" si="38"/>
        <v>0</v>
      </c>
      <c r="P1007" s="1">
        <f t="shared" si="39"/>
        <v>0</v>
      </c>
    </row>
    <row r="1008" spans="2:16" x14ac:dyDescent="0.35">
      <c r="B1008" s="3">
        <v>44915</v>
      </c>
      <c r="C1008" s="4">
        <v>1001</v>
      </c>
      <c r="D1008" s="4"/>
      <c r="E1008" s="1">
        <v>-5.2122124747222276E-3</v>
      </c>
      <c r="F1008" s="1">
        <v>-5212.2124747221824</v>
      </c>
      <c r="G1008" s="47">
        <v>-393.2882812017732</v>
      </c>
      <c r="H1008" s="4">
        <f t="shared" si="36"/>
        <v>39946.973453626502</v>
      </c>
      <c r="J1008" s="1" cm="1">
        <f t="array" ref="J1008">AVERAGE(IF(F459:F1008&lt;(-1*H1008),F459:F1008))</f>
        <v>-42635.766748863782</v>
      </c>
      <c r="L1008" s="1">
        <f t="shared" si="35"/>
        <v>-5212.2124747222279</v>
      </c>
      <c r="M1008" s="1">
        <f t="shared" si="37"/>
        <v>5212.2124747222279</v>
      </c>
      <c r="N1008" s="1">
        <f t="shared" si="38"/>
        <v>0</v>
      </c>
      <c r="P1008" s="1">
        <f t="shared" si="39"/>
        <v>0</v>
      </c>
    </row>
    <row r="1009" spans="2:16" x14ac:dyDescent="0.35">
      <c r="B1009" s="3">
        <v>44916</v>
      </c>
      <c r="C1009" s="4">
        <v>1002</v>
      </c>
      <c r="D1009" s="4"/>
      <c r="E1009" s="1">
        <v>7.0951519974107946E-3</v>
      </c>
      <c r="F1009" s="1">
        <v>7095.1519974108087</v>
      </c>
      <c r="G1009" s="47">
        <v>-1308.6545615311272</v>
      </c>
      <c r="H1009" s="4">
        <f t="shared" si="36"/>
        <v>39946.973453626502</v>
      </c>
      <c r="J1009" s="1" cm="1">
        <f t="array" ref="J1009">AVERAGE(IF(F460:F1009&lt;(-1*H1009),F460:F1009))</f>
        <v>-42635.766748863782</v>
      </c>
      <c r="L1009" s="1">
        <f t="shared" si="35"/>
        <v>7095.151997410795</v>
      </c>
      <c r="M1009" s="1">
        <f t="shared" si="37"/>
        <v>-7095.151997410795</v>
      </c>
      <c r="N1009" s="1">
        <f t="shared" si="38"/>
        <v>0</v>
      </c>
      <c r="P1009" s="1">
        <f t="shared" si="39"/>
        <v>0</v>
      </c>
    </row>
    <row r="1010" spans="2:16" x14ac:dyDescent="0.35">
      <c r="B1010" s="3">
        <v>44917</v>
      </c>
      <c r="C1010" s="4">
        <v>1003</v>
      </c>
      <c r="D1010" s="4"/>
      <c r="E1010" s="1">
        <v>-4.4916057788244148E-3</v>
      </c>
      <c r="F1010" s="1">
        <v>-4491.6057788244216</v>
      </c>
      <c r="G1010" s="47">
        <v>-3483.5896555276845</v>
      </c>
      <c r="H1010" s="4">
        <f t="shared" si="36"/>
        <v>39946.973453626502</v>
      </c>
      <c r="J1010" s="1" cm="1">
        <f t="array" ref="J1010">AVERAGE(IF(F461:F1010&lt;(-1*H1010),F461:F1010))</f>
        <v>-42635.766748863782</v>
      </c>
      <c r="L1010" s="1">
        <f t="shared" si="35"/>
        <v>-4491.6057788244152</v>
      </c>
      <c r="M1010" s="1">
        <f t="shared" si="37"/>
        <v>4491.6057788244152</v>
      </c>
      <c r="N1010" s="1">
        <f t="shared" si="38"/>
        <v>0</v>
      </c>
      <c r="P1010" s="1">
        <f t="shared" si="39"/>
        <v>0</v>
      </c>
    </row>
    <row r="1011" spans="2:16" x14ac:dyDescent="0.35">
      <c r="B1011" s="3">
        <v>44918</v>
      </c>
      <c r="C1011" s="4">
        <v>1004</v>
      </c>
      <c r="D1011" s="4"/>
      <c r="E1011" s="1">
        <v>1.485090069944589E-2</v>
      </c>
      <c r="F1011" s="1">
        <v>14850.900699445861</v>
      </c>
      <c r="G1011" s="47">
        <v>2019.9090657584402</v>
      </c>
      <c r="H1011" s="4">
        <f t="shared" si="36"/>
        <v>39946.973453626502</v>
      </c>
      <c r="J1011" s="1" cm="1">
        <f t="array" ref="J1011">AVERAGE(IF(F462:F1011&lt;(-1*H1011),F462:F1011))</f>
        <v>-42635.766748863782</v>
      </c>
      <c r="L1011" s="1">
        <f t="shared" si="35"/>
        <v>14850.90069944589</v>
      </c>
      <c r="M1011" s="1">
        <f t="shared" si="37"/>
        <v>-14850.90069944589</v>
      </c>
      <c r="N1011" s="1">
        <f t="shared" si="38"/>
        <v>0</v>
      </c>
      <c r="P1011" s="1">
        <f t="shared" si="39"/>
        <v>0</v>
      </c>
    </row>
    <row r="1012" spans="2:16" x14ac:dyDescent="0.35">
      <c r="B1012" s="3">
        <v>44922</v>
      </c>
      <c r="C1012" s="4">
        <v>1005</v>
      </c>
      <c r="D1012" s="4"/>
      <c r="E1012" s="1">
        <v>1.0895410988118427E-3</v>
      </c>
      <c r="F1012" s="1">
        <v>1089.5410988118965</v>
      </c>
      <c r="G1012" s="47">
        <v>1875.0305890332713</v>
      </c>
      <c r="H1012" s="4">
        <f t="shared" si="36"/>
        <v>39946.973453626502</v>
      </c>
      <c r="J1012" s="1" cm="1">
        <f t="array" ref="J1012">AVERAGE(IF(F463:F1012&lt;(-1*H1012),F463:F1012))</f>
        <v>-42635.766748863782</v>
      </c>
      <c r="L1012" s="1">
        <f t="shared" si="35"/>
        <v>1089.5410988118426</v>
      </c>
      <c r="M1012" s="1">
        <f t="shared" si="37"/>
        <v>-1089.5410988118426</v>
      </c>
      <c r="N1012" s="1">
        <f t="shared" si="38"/>
        <v>0</v>
      </c>
      <c r="P1012" s="1">
        <f t="shared" si="39"/>
        <v>0</v>
      </c>
    </row>
    <row r="1013" spans="2:16" x14ac:dyDescent="0.35">
      <c r="B1013" s="3">
        <v>44923</v>
      </c>
      <c r="C1013" s="4">
        <v>1006</v>
      </c>
      <c r="D1013" s="4"/>
      <c r="E1013" s="1">
        <v>-1.1220133552093487E-3</v>
      </c>
      <c r="F1013" s="1">
        <v>-1122.0133552093757</v>
      </c>
      <c r="G1013" s="47">
        <v>-8899.750542858581</v>
      </c>
      <c r="H1013" s="4">
        <f t="shared" si="36"/>
        <v>39946.973453626502</v>
      </c>
      <c r="J1013" s="1" cm="1">
        <f t="array" ref="J1013">AVERAGE(IF(F464:F1013&lt;(-1*H1013),F464:F1013))</f>
        <v>-42635.766748863782</v>
      </c>
      <c r="L1013" s="1">
        <f t="shared" si="35"/>
        <v>-1122.0133552093487</v>
      </c>
      <c r="M1013" s="1">
        <f t="shared" si="37"/>
        <v>1122.0133552093487</v>
      </c>
      <c r="N1013" s="1">
        <f t="shared" si="38"/>
        <v>0</v>
      </c>
      <c r="P1013" s="1">
        <f t="shared" si="39"/>
        <v>0</v>
      </c>
    </row>
    <row r="1014" spans="2:16" x14ac:dyDescent="0.35">
      <c r="B1014" s="3">
        <v>44924</v>
      </c>
      <c r="C1014" s="4">
        <v>1007</v>
      </c>
      <c r="D1014" s="4"/>
      <c r="E1014" s="1">
        <v>2.2358299810891075E-2</v>
      </c>
      <c r="F1014" s="1">
        <v>22358.29981089104</v>
      </c>
      <c r="G1014" s="47">
        <v>-2367.8925925789254</v>
      </c>
      <c r="H1014" s="4">
        <f t="shared" si="36"/>
        <v>39946.973453626502</v>
      </c>
      <c r="J1014" s="1" cm="1">
        <f t="array" ref="J1014">AVERAGE(IF(F465:F1014&lt;(-1*H1014),F465:F1014))</f>
        <v>-42635.766748863782</v>
      </c>
      <c r="L1014" s="1">
        <f t="shared" si="35"/>
        <v>22358.299810891076</v>
      </c>
      <c r="M1014" s="1">
        <f t="shared" si="37"/>
        <v>-22358.299810891076</v>
      </c>
      <c r="N1014" s="1">
        <f t="shared" si="38"/>
        <v>0</v>
      </c>
      <c r="P1014" s="1">
        <f t="shared" si="39"/>
        <v>0</v>
      </c>
    </row>
    <row r="1015" spans="2:16" x14ac:dyDescent="0.35">
      <c r="B1015" s="3">
        <v>44925</v>
      </c>
      <c r="C1015" s="4">
        <v>1008</v>
      </c>
      <c r="D1015" s="4"/>
      <c r="E1015" s="1">
        <v>-4.6202064884524512E-3</v>
      </c>
      <c r="F1015" s="1">
        <v>-4620.2064884525025</v>
      </c>
      <c r="G1015" s="47">
        <v>-2887.6814640579892</v>
      </c>
      <c r="H1015" s="4">
        <f t="shared" si="36"/>
        <v>39946.973453626502</v>
      </c>
      <c r="J1015" s="1" cm="1">
        <f t="array" ref="J1015">AVERAGE(IF(F466:F1015&lt;(-1*H1015),F466:F1015))</f>
        <v>-42635.766748863782</v>
      </c>
      <c r="L1015" s="1">
        <f t="shared" si="35"/>
        <v>-4620.2064884524516</v>
      </c>
      <c r="M1015" s="1">
        <f t="shared" si="37"/>
        <v>4620.2064884524516</v>
      </c>
      <c r="N1015" s="1">
        <f t="shared" si="38"/>
        <v>0</v>
      </c>
      <c r="P1015" s="1">
        <f t="shared" si="39"/>
        <v>0</v>
      </c>
    </row>
    <row r="1016" spans="2:16" x14ac:dyDescent="0.35">
      <c r="B1016" s="3">
        <v>44929</v>
      </c>
      <c r="C1016" s="4">
        <v>1009</v>
      </c>
      <c r="D1016" s="4"/>
      <c r="E1016" s="1">
        <v>6.1325898978667279E-3</v>
      </c>
      <c r="F1016" s="1">
        <v>6132.5898978667101</v>
      </c>
      <c r="G1016" s="47">
        <v>6441.6730536536252</v>
      </c>
      <c r="H1016" s="4">
        <f t="shared" si="36"/>
        <v>39946.973453626502</v>
      </c>
      <c r="J1016" s="1" cm="1">
        <f t="array" ref="J1016">AVERAGE(IF(F467:F1016&lt;(-1*H1016),F467:F1016))</f>
        <v>-42635.766748863782</v>
      </c>
      <c r="L1016" s="1">
        <f t="shared" si="35"/>
        <v>6132.5898978667283</v>
      </c>
      <c r="M1016" s="1">
        <f t="shared" si="37"/>
        <v>-6132.5898978667283</v>
      </c>
      <c r="N1016" s="1">
        <f t="shared" si="38"/>
        <v>0</v>
      </c>
      <c r="P1016" s="1">
        <f t="shared" si="39"/>
        <v>0</v>
      </c>
    </row>
    <row r="1017" spans="2:16" x14ac:dyDescent="0.35">
      <c r="B1017" s="3">
        <v>44930</v>
      </c>
      <c r="C1017" s="4">
        <v>1010</v>
      </c>
      <c r="D1017" s="4"/>
      <c r="E1017" s="1">
        <v>2.2394350439304943E-2</v>
      </c>
      <c r="F1017" s="1">
        <v>22394.350439304952</v>
      </c>
      <c r="G1017" s="47">
        <v>17875.443262298104</v>
      </c>
      <c r="H1017" s="4">
        <f t="shared" si="36"/>
        <v>39946.973453626502</v>
      </c>
      <c r="J1017" s="1" cm="1">
        <f t="array" ref="J1017">AVERAGE(IF(F468:F1017&lt;(-1*H1017),F468:F1017))</f>
        <v>-42635.766748863782</v>
      </c>
      <c r="L1017" s="1">
        <f t="shared" si="35"/>
        <v>22394.350439304944</v>
      </c>
      <c r="M1017" s="1">
        <f t="shared" si="37"/>
        <v>-22394.350439304944</v>
      </c>
      <c r="N1017" s="1">
        <f t="shared" si="38"/>
        <v>0</v>
      </c>
      <c r="P1017" s="1">
        <f t="shared" si="39"/>
        <v>0</v>
      </c>
    </row>
    <row r="1018" spans="2:16" x14ac:dyDescent="0.35">
      <c r="B1018" s="3">
        <v>44931</v>
      </c>
      <c r="C1018" s="4">
        <v>1011</v>
      </c>
      <c r="D1018" s="4"/>
      <c r="E1018" s="1">
        <v>4.0300963608197486E-3</v>
      </c>
      <c r="F1018" s="1">
        <v>4030.0963608197635</v>
      </c>
      <c r="G1018" s="47">
        <v>7713.006323621179</v>
      </c>
      <c r="H1018" s="4">
        <f t="shared" si="36"/>
        <v>39946.973453626502</v>
      </c>
      <c r="J1018" s="1" cm="1">
        <f t="array" ref="J1018">AVERAGE(IF(F469:F1018&lt;(-1*H1018),F469:F1018))</f>
        <v>-42635.766748863782</v>
      </c>
      <c r="L1018" s="1">
        <f t="shared" si="35"/>
        <v>4030.0963608197485</v>
      </c>
      <c r="M1018" s="1">
        <f t="shared" si="37"/>
        <v>-4030.0963608197485</v>
      </c>
      <c r="N1018" s="1">
        <f t="shared" si="38"/>
        <v>0</v>
      </c>
      <c r="P1018" s="1">
        <f t="shared" si="39"/>
        <v>0</v>
      </c>
    </row>
    <row r="1019" spans="2:16" x14ac:dyDescent="0.35">
      <c r="B1019" s="3">
        <v>44932</v>
      </c>
      <c r="C1019" s="4">
        <v>1012</v>
      </c>
      <c r="D1019" s="4"/>
      <c r="E1019" s="1">
        <v>1.7588195880883221E-2</v>
      </c>
      <c r="F1019" s="1">
        <v>17588.195880883257</v>
      </c>
      <c r="G1019" s="47">
        <v>15321.699611837133</v>
      </c>
      <c r="H1019" s="4">
        <f t="shared" si="36"/>
        <v>39946.973453626502</v>
      </c>
      <c r="J1019" s="1" cm="1">
        <f t="array" ref="J1019">AVERAGE(IF(F470:F1019&lt;(-1*H1019),F470:F1019))</f>
        <v>-42635.766748863782</v>
      </c>
      <c r="L1019" s="1">
        <f t="shared" si="35"/>
        <v>17588.195880883221</v>
      </c>
      <c r="M1019" s="1">
        <f t="shared" si="37"/>
        <v>-17588.195880883221</v>
      </c>
      <c r="N1019" s="1">
        <f t="shared" si="38"/>
        <v>0</v>
      </c>
      <c r="P1019" s="1">
        <f t="shared" si="39"/>
        <v>0</v>
      </c>
    </row>
    <row r="1020" spans="2:16" x14ac:dyDescent="0.35">
      <c r="B1020" s="3">
        <v>44935</v>
      </c>
      <c r="C1020" s="4">
        <v>1013</v>
      </c>
      <c r="D1020" s="4"/>
      <c r="E1020" s="1">
        <v>9.4613910064456639E-4</v>
      </c>
      <c r="F1020" s="1">
        <v>946.13910064462107</v>
      </c>
      <c r="G1020" s="47">
        <v>4493.4925616009878</v>
      </c>
      <c r="H1020" s="4">
        <f t="shared" si="36"/>
        <v>39946.973453626502</v>
      </c>
      <c r="J1020" s="1" cm="1">
        <f t="array" ref="J1020">AVERAGE(IF(F471:F1020&lt;(-1*H1020),F471:F1020))</f>
        <v>-42635.766748863782</v>
      </c>
      <c r="L1020" s="1">
        <f t="shared" si="35"/>
        <v>946.13910064456638</v>
      </c>
      <c r="M1020" s="1">
        <f t="shared" si="37"/>
        <v>-946.13910064456638</v>
      </c>
      <c r="N1020" s="1">
        <f t="shared" si="38"/>
        <v>0</v>
      </c>
      <c r="P1020" s="1">
        <f t="shared" si="39"/>
        <v>0</v>
      </c>
    </row>
    <row r="1021" spans="2:16" x14ac:dyDescent="0.35">
      <c r="B1021" s="3">
        <v>44936</v>
      </c>
      <c r="C1021" s="4">
        <v>1014</v>
      </c>
      <c r="D1021" s="4"/>
      <c r="E1021" s="1">
        <v>2.1228707778980296E-3</v>
      </c>
      <c r="F1021" s="1">
        <v>2122.8707778980024</v>
      </c>
      <c r="G1021" s="47">
        <v>-2412.8914466514234</v>
      </c>
      <c r="H1021" s="4">
        <f t="shared" si="36"/>
        <v>39946.973453626502</v>
      </c>
      <c r="J1021" s="1" cm="1">
        <f t="array" ref="J1021">AVERAGE(IF(F472:F1021&lt;(-1*H1021),F472:F1021))</f>
        <v>-42635.766748863782</v>
      </c>
      <c r="L1021" s="1">
        <f t="shared" si="35"/>
        <v>2122.8707778980297</v>
      </c>
      <c r="M1021" s="1">
        <f t="shared" si="37"/>
        <v>-2122.8707778980297</v>
      </c>
      <c r="N1021" s="1">
        <f t="shared" si="38"/>
        <v>0</v>
      </c>
      <c r="P1021" s="1">
        <f t="shared" si="39"/>
        <v>0</v>
      </c>
    </row>
    <row r="1022" spans="2:16" x14ac:dyDescent="0.35">
      <c r="B1022" s="3">
        <v>44937</v>
      </c>
      <c r="C1022" s="4">
        <v>1015</v>
      </c>
      <c r="D1022" s="4"/>
      <c r="E1022" s="1">
        <v>3.1042139827775175E-2</v>
      </c>
      <c r="F1022" s="1">
        <v>31042.139827775187</v>
      </c>
      <c r="G1022" s="47">
        <v>3874.7307255833898</v>
      </c>
      <c r="H1022" s="4">
        <f t="shared" si="36"/>
        <v>39946.973453626502</v>
      </c>
      <c r="J1022" s="1" cm="1">
        <f t="array" ref="J1022">AVERAGE(IF(F473:F1022&lt;(-1*H1022),F473:F1022))</f>
        <v>-42635.766748863782</v>
      </c>
      <c r="L1022" s="1">
        <f t="shared" si="35"/>
        <v>31042.139827775176</v>
      </c>
      <c r="M1022" s="1">
        <f t="shared" si="37"/>
        <v>-31042.139827775176</v>
      </c>
      <c r="N1022" s="1">
        <f t="shared" si="38"/>
        <v>0</v>
      </c>
      <c r="P1022" s="1">
        <f t="shared" si="39"/>
        <v>0</v>
      </c>
    </row>
    <row r="1023" spans="2:16" x14ac:dyDescent="0.35">
      <c r="B1023" s="3">
        <v>44938</v>
      </c>
      <c r="C1023" s="4">
        <v>1016</v>
      </c>
      <c r="D1023" s="4"/>
      <c r="E1023" s="1">
        <v>1.1787396037638139E-2</v>
      </c>
      <c r="F1023" s="1">
        <v>11787.396037638187</v>
      </c>
      <c r="G1023" s="47">
        <v>-8100.8059456476185</v>
      </c>
      <c r="H1023" s="4">
        <f t="shared" si="36"/>
        <v>39946.973453626502</v>
      </c>
      <c r="J1023" s="1" cm="1">
        <f t="array" ref="J1023">AVERAGE(IF(F474:F1023&lt;(-1*H1023),F474:F1023))</f>
        <v>-42635.766748863782</v>
      </c>
      <c r="L1023" s="1">
        <f t="shared" si="35"/>
        <v>11787.39603763814</v>
      </c>
      <c r="M1023" s="1">
        <f t="shared" si="37"/>
        <v>-11787.39603763814</v>
      </c>
      <c r="N1023" s="1">
        <f t="shared" si="38"/>
        <v>0</v>
      </c>
      <c r="P1023" s="1">
        <f t="shared" si="39"/>
        <v>0</v>
      </c>
    </row>
    <row r="1024" spans="2:16" x14ac:dyDescent="0.35">
      <c r="B1024" s="3">
        <v>44939</v>
      </c>
      <c r="C1024" s="4">
        <v>1017</v>
      </c>
      <c r="D1024" s="4"/>
      <c r="E1024" s="1">
        <v>3.5337232370457831E-3</v>
      </c>
      <c r="F1024" s="1">
        <v>3533.7232370458078</v>
      </c>
      <c r="G1024" s="47">
        <v>4412.9506080487363</v>
      </c>
      <c r="H1024" s="4">
        <f t="shared" si="36"/>
        <v>39946.973453626502</v>
      </c>
      <c r="J1024" s="1" cm="1">
        <f t="array" ref="J1024">AVERAGE(IF(F475:F1024&lt;(-1*H1024),F475:F1024))</f>
        <v>-42635.766748863782</v>
      </c>
      <c r="L1024" s="1">
        <f t="shared" si="35"/>
        <v>3533.7232370457832</v>
      </c>
      <c r="M1024" s="1">
        <f t="shared" si="37"/>
        <v>-3533.7232370457832</v>
      </c>
      <c r="N1024" s="1">
        <f t="shared" si="38"/>
        <v>0</v>
      </c>
      <c r="P1024" s="1">
        <f t="shared" si="39"/>
        <v>0</v>
      </c>
    </row>
    <row r="1025" spans="2:16" x14ac:dyDescent="0.35">
      <c r="B1025" s="3">
        <v>44943</v>
      </c>
      <c r="C1025" s="4">
        <v>1018</v>
      </c>
      <c r="D1025" s="4"/>
      <c r="E1025" s="1">
        <v>-9.3735840594886908E-3</v>
      </c>
      <c r="F1025" s="1">
        <v>-9373.5840594887268</v>
      </c>
      <c r="G1025" s="47">
        <v>-1256.1522765098566</v>
      </c>
      <c r="H1025" s="4">
        <f t="shared" si="36"/>
        <v>39946.973453626502</v>
      </c>
      <c r="J1025" s="1" cm="1">
        <f t="array" ref="J1025">AVERAGE(IF(F476:F1025&lt;(-1*H1025),F476:F1025))</f>
        <v>-42635.766748863782</v>
      </c>
      <c r="L1025" s="1">
        <f t="shared" si="35"/>
        <v>-9373.5840594886904</v>
      </c>
      <c r="M1025" s="1">
        <f t="shared" si="37"/>
        <v>9373.5840594886904</v>
      </c>
      <c r="N1025" s="1">
        <f t="shared" si="38"/>
        <v>0</v>
      </c>
      <c r="P1025" s="1">
        <f t="shared" si="39"/>
        <v>0</v>
      </c>
    </row>
    <row r="1026" spans="2:16" x14ac:dyDescent="0.35">
      <c r="B1026" s="3">
        <v>44944</v>
      </c>
      <c r="C1026" s="4">
        <v>1019</v>
      </c>
      <c r="D1026" s="4"/>
      <c r="E1026" s="1">
        <v>-9.7874401455679341E-3</v>
      </c>
      <c r="F1026" s="1">
        <v>-9787.4401455679908</v>
      </c>
      <c r="G1026" s="47">
        <v>-2305.2096913571709</v>
      </c>
      <c r="H1026" s="4">
        <f t="shared" si="36"/>
        <v>39946.973453626502</v>
      </c>
      <c r="J1026" s="1" cm="1">
        <f t="array" ref="J1026">AVERAGE(IF(F477:F1026&lt;(-1*H1026),F477:F1026))</f>
        <v>-42635.766748863782</v>
      </c>
      <c r="L1026" s="1">
        <f t="shared" si="35"/>
        <v>-9787.4401455679345</v>
      </c>
      <c r="M1026" s="1">
        <f t="shared" si="37"/>
        <v>9787.4401455679345</v>
      </c>
      <c r="N1026" s="1">
        <f t="shared" si="38"/>
        <v>0</v>
      </c>
      <c r="P1026" s="1">
        <f t="shared" si="39"/>
        <v>0</v>
      </c>
    </row>
    <row r="1027" spans="2:16" x14ac:dyDescent="0.35">
      <c r="B1027" s="3">
        <v>44945</v>
      </c>
      <c r="C1027" s="4">
        <v>1020</v>
      </c>
      <c r="D1027" s="4"/>
      <c r="E1027" s="1">
        <v>1.1566506489435137E-2</v>
      </c>
      <c r="F1027" s="1">
        <v>11566.506489435094</v>
      </c>
      <c r="G1027" s="47">
        <v>-18132.777723965013</v>
      </c>
      <c r="H1027" s="4">
        <f t="shared" si="36"/>
        <v>39946.973453626502</v>
      </c>
      <c r="J1027" s="1" cm="1">
        <f t="array" ref="J1027">AVERAGE(IF(F478:F1027&lt;(-1*H1027),F478:F1027))</f>
        <v>-42635.766748863782</v>
      </c>
      <c r="L1027" s="1">
        <f t="shared" si="35"/>
        <v>11566.506489435138</v>
      </c>
      <c r="M1027" s="1">
        <f t="shared" si="37"/>
        <v>-11566.506489435138</v>
      </c>
      <c r="N1027" s="1">
        <f t="shared" si="38"/>
        <v>0</v>
      </c>
      <c r="P1027" s="1">
        <f t="shared" si="39"/>
        <v>0</v>
      </c>
    </row>
    <row r="1028" spans="2:16" x14ac:dyDescent="0.35">
      <c r="B1028" s="3">
        <v>44946</v>
      </c>
      <c r="C1028" s="4">
        <v>1021</v>
      </c>
      <c r="D1028" s="4"/>
      <c r="E1028" s="1">
        <v>-1.9578734598658817E-3</v>
      </c>
      <c r="F1028" s="1">
        <v>-1957.8734598659212</v>
      </c>
      <c r="G1028" s="47">
        <v>3067.4669977336021</v>
      </c>
      <c r="H1028" s="4">
        <f t="shared" si="36"/>
        <v>39946.973453626502</v>
      </c>
      <c r="J1028" s="1" cm="1">
        <f t="array" ref="J1028">AVERAGE(IF(F479:F1028&lt;(-1*H1028),F479:F1028))</f>
        <v>-42635.766748863782</v>
      </c>
      <c r="L1028" s="1">
        <f t="shared" si="35"/>
        <v>-1957.8734598658816</v>
      </c>
      <c r="M1028" s="1">
        <f t="shared" si="37"/>
        <v>1957.8734598658816</v>
      </c>
      <c r="N1028" s="1">
        <f t="shared" si="38"/>
        <v>0</v>
      </c>
      <c r="P1028" s="1">
        <f t="shared" si="39"/>
        <v>0</v>
      </c>
    </row>
    <row r="1029" spans="2:16" x14ac:dyDescent="0.35">
      <c r="B1029" s="3">
        <v>44949</v>
      </c>
      <c r="C1029" s="4">
        <v>1022</v>
      </c>
      <c r="D1029" s="4"/>
      <c r="E1029" s="1">
        <v>-2.4679169950988468E-3</v>
      </c>
      <c r="F1029" s="1">
        <v>-2467.9169950988144</v>
      </c>
      <c r="G1029" s="47">
        <v>3400.7846600535959</v>
      </c>
      <c r="H1029" s="4">
        <f t="shared" si="36"/>
        <v>39946.973453626502</v>
      </c>
      <c r="J1029" s="1" cm="1">
        <f t="array" ref="J1029">AVERAGE(IF(F480:F1029&lt;(-1*H1029),F480:F1029))</f>
        <v>-42635.766748863782</v>
      </c>
      <c r="L1029" s="1">
        <f t="shared" si="35"/>
        <v>-2467.9169950988467</v>
      </c>
      <c r="M1029" s="1">
        <f t="shared" si="37"/>
        <v>2467.9169950988467</v>
      </c>
      <c r="N1029" s="1">
        <f t="shared" si="38"/>
        <v>0</v>
      </c>
      <c r="P1029" s="1">
        <f t="shared" si="39"/>
        <v>0</v>
      </c>
    </row>
    <row r="1030" spans="2:16" x14ac:dyDescent="0.35">
      <c r="B1030" s="3">
        <v>44950</v>
      </c>
      <c r="C1030" s="4">
        <v>1023</v>
      </c>
      <c r="D1030" s="4"/>
      <c r="E1030" s="1">
        <v>-3.3966421030052537E-3</v>
      </c>
      <c r="F1030" s="1">
        <v>-3396.6421030052006</v>
      </c>
      <c r="G1030" s="47">
        <v>-4838.7865608717275</v>
      </c>
      <c r="H1030" s="4">
        <f t="shared" si="36"/>
        <v>39946.973453626502</v>
      </c>
      <c r="J1030" s="1" cm="1">
        <f t="array" ref="J1030">AVERAGE(IF(F481:F1030&lt;(-1*H1030),F481:F1030))</f>
        <v>-42635.766748863782</v>
      </c>
      <c r="L1030" s="1">
        <f t="shared" si="35"/>
        <v>-3396.6421030052538</v>
      </c>
      <c r="M1030" s="1">
        <f t="shared" si="37"/>
        <v>3396.6421030052538</v>
      </c>
      <c r="N1030" s="1">
        <f t="shared" si="38"/>
        <v>0</v>
      </c>
      <c r="P1030" s="1">
        <f t="shared" si="39"/>
        <v>0</v>
      </c>
    </row>
    <row r="1031" spans="2:16" x14ac:dyDescent="0.35">
      <c r="B1031" s="3">
        <v>44951</v>
      </c>
      <c r="C1031" s="4">
        <v>1024</v>
      </c>
      <c r="D1031" s="4"/>
      <c r="E1031" s="1">
        <v>4.5912275551738616E-3</v>
      </c>
      <c r="F1031" s="1">
        <v>4591.2275551739149</v>
      </c>
      <c r="G1031" s="47">
        <v>-7112.0194636895922</v>
      </c>
      <c r="H1031" s="4">
        <f t="shared" si="36"/>
        <v>39946.973453626502</v>
      </c>
      <c r="J1031" s="1" cm="1">
        <f t="array" ref="J1031">AVERAGE(IF(F482:F1031&lt;(-1*H1031),F482:F1031))</f>
        <v>-42635.766748863782</v>
      </c>
      <c r="L1031" s="1">
        <f t="shared" si="35"/>
        <v>4591.2275551738612</v>
      </c>
      <c r="M1031" s="1">
        <f t="shared" si="37"/>
        <v>-4591.2275551738612</v>
      </c>
      <c r="N1031" s="1">
        <f t="shared" si="38"/>
        <v>0</v>
      </c>
      <c r="P1031" s="1">
        <f t="shared" si="39"/>
        <v>0</v>
      </c>
    </row>
    <row r="1032" spans="2:16" x14ac:dyDescent="0.35">
      <c r="B1032" s="3">
        <v>44952</v>
      </c>
      <c r="C1032" s="4">
        <v>1025</v>
      </c>
      <c r="D1032" s="4"/>
      <c r="E1032" s="1">
        <v>1.03698385489335E-2</v>
      </c>
      <c r="F1032" s="1">
        <v>10369.838548933505</v>
      </c>
      <c r="G1032" s="47">
        <v>-12403.194124007461</v>
      </c>
      <c r="H1032" s="4">
        <f t="shared" si="36"/>
        <v>39946.973453626502</v>
      </c>
      <c r="J1032" s="1" cm="1">
        <f t="array" ref="J1032">AVERAGE(IF(F483:F1032&lt;(-1*H1032),F483:F1032))</f>
        <v>-42635.766748863782</v>
      </c>
      <c r="L1032" s="1">
        <f t="shared" si="35"/>
        <v>10369.8385489335</v>
      </c>
      <c r="M1032" s="1">
        <f t="shared" si="37"/>
        <v>-10369.8385489335</v>
      </c>
      <c r="N1032" s="1">
        <f t="shared" si="38"/>
        <v>0</v>
      </c>
      <c r="P1032" s="1">
        <f t="shared" si="39"/>
        <v>0</v>
      </c>
    </row>
    <row r="1033" spans="2:16" x14ac:dyDescent="0.35">
      <c r="B1033" s="3">
        <v>44953</v>
      </c>
      <c r="C1033" s="4">
        <v>1026</v>
      </c>
      <c r="D1033" s="4"/>
      <c r="E1033" s="1">
        <v>-1.5313169992773172E-3</v>
      </c>
      <c r="F1033" s="1">
        <v>-1531.3169992773328</v>
      </c>
      <c r="G1033" s="47">
        <v>-3198.9522308191699</v>
      </c>
      <c r="H1033" s="4">
        <f t="shared" si="36"/>
        <v>39946.973453626502</v>
      </c>
      <c r="J1033" s="1" cm="1">
        <f t="array" ref="J1033">AVERAGE(IF(F484:F1033&lt;(-1*H1033),F484:F1033))</f>
        <v>-42635.766748863782</v>
      </c>
      <c r="L1033" s="1">
        <f t="shared" si="35"/>
        <v>-1531.3169992773171</v>
      </c>
      <c r="M1033" s="1">
        <f t="shared" si="37"/>
        <v>1531.3169992773171</v>
      </c>
      <c r="N1033" s="1">
        <f t="shared" si="38"/>
        <v>0</v>
      </c>
      <c r="P1033" s="1">
        <f t="shared" si="39"/>
        <v>0</v>
      </c>
    </row>
    <row r="1034" spans="2:16" x14ac:dyDescent="0.35">
      <c r="B1034" s="3">
        <v>44956</v>
      </c>
      <c r="C1034" s="4">
        <v>1027</v>
      </c>
      <c r="D1034" s="4"/>
      <c r="E1034" s="1">
        <v>-2.3907595301796904E-2</v>
      </c>
      <c r="F1034" s="1">
        <v>-23907.595301796915</v>
      </c>
      <c r="G1034" s="47">
        <v>1410.1039466406619</v>
      </c>
      <c r="H1034" s="4">
        <f t="shared" si="36"/>
        <v>39946.973453626502</v>
      </c>
      <c r="J1034" s="1" cm="1">
        <f t="array" ref="J1034">AVERAGE(IF(F485:F1034&lt;(-1*H1034),F485:F1034))</f>
        <v>-42635.766748863782</v>
      </c>
      <c r="L1034" s="1">
        <f t="shared" si="35"/>
        <v>-23907.595301796904</v>
      </c>
      <c r="M1034" s="1">
        <f t="shared" si="37"/>
        <v>23907.595301796904</v>
      </c>
      <c r="N1034" s="1">
        <f t="shared" si="38"/>
        <v>0</v>
      </c>
      <c r="P1034" s="1">
        <f t="shared" si="39"/>
        <v>0</v>
      </c>
    </row>
    <row r="1035" spans="2:16" x14ac:dyDescent="0.35">
      <c r="B1035" s="3">
        <v>44957</v>
      </c>
      <c r="C1035" s="4">
        <v>1028</v>
      </c>
      <c r="D1035" s="4"/>
      <c r="E1035" s="1">
        <v>2.1002314408174509E-2</v>
      </c>
      <c r="F1035" s="1">
        <v>21002.314408174483</v>
      </c>
      <c r="G1035" s="47">
        <v>1834.4739189533645</v>
      </c>
      <c r="H1035" s="4">
        <f t="shared" si="36"/>
        <v>39946.973453626502</v>
      </c>
      <c r="J1035" s="1" cm="1">
        <f t="array" ref="J1035">AVERAGE(IF(F486:F1035&lt;(-1*H1035),F486:F1035))</f>
        <v>-42635.766748863782</v>
      </c>
      <c r="L1035" s="1">
        <f t="shared" si="35"/>
        <v>21002.314408174509</v>
      </c>
      <c r="M1035" s="1">
        <f t="shared" si="37"/>
        <v>-21002.314408174509</v>
      </c>
      <c r="N1035" s="1">
        <f t="shared" si="38"/>
        <v>0</v>
      </c>
      <c r="P1035" s="1">
        <f t="shared" si="39"/>
        <v>0</v>
      </c>
    </row>
    <row r="1036" spans="2:16" x14ac:dyDescent="0.35">
      <c r="B1036" s="3">
        <v>44958</v>
      </c>
      <c r="C1036" s="4">
        <v>1029</v>
      </c>
      <c r="D1036" s="4"/>
      <c r="E1036" s="1">
        <v>4.1602960532233111E-3</v>
      </c>
      <c r="F1036" s="1">
        <v>4160.2960532233119</v>
      </c>
      <c r="G1036" s="47">
        <v>1072.8921050870365</v>
      </c>
      <c r="H1036" s="4">
        <f t="shared" si="36"/>
        <v>39946.973453626502</v>
      </c>
      <c r="J1036" s="1" cm="1">
        <f t="array" ref="J1036">AVERAGE(IF(F487:F1036&lt;(-1*H1036),F487:F1036))</f>
        <v>-42635.766748863782</v>
      </c>
      <c r="L1036" s="1">
        <f t="shared" si="35"/>
        <v>4160.296053223311</v>
      </c>
      <c r="M1036" s="1">
        <f t="shared" si="37"/>
        <v>-4160.296053223311</v>
      </c>
      <c r="N1036" s="1">
        <f t="shared" si="38"/>
        <v>0</v>
      </c>
      <c r="P1036" s="1">
        <f t="shared" si="39"/>
        <v>0</v>
      </c>
    </row>
    <row r="1037" spans="2:16" x14ac:dyDescent="0.35">
      <c r="B1037" s="3">
        <v>44959</v>
      </c>
      <c r="C1037" s="4">
        <v>1030</v>
      </c>
      <c r="D1037" s="4"/>
      <c r="E1037" s="1">
        <v>1.9187866581189018E-2</v>
      </c>
      <c r="F1037" s="1">
        <v>19187.86658118898</v>
      </c>
      <c r="G1037" s="47">
        <v>-42712.744500764893</v>
      </c>
      <c r="H1037" s="4">
        <f t="shared" si="36"/>
        <v>39946.973453626502</v>
      </c>
      <c r="J1037" s="1" cm="1">
        <f t="array" ref="J1037">AVERAGE(IF(F488:F1037&lt;(-1*H1037),F488:F1037))</f>
        <v>-42635.766748863782</v>
      </c>
      <c r="L1037" s="1">
        <f t="shared" si="35"/>
        <v>19187.866581189017</v>
      </c>
      <c r="M1037" s="1">
        <f t="shared" si="37"/>
        <v>-19187.866581189017</v>
      </c>
      <c r="N1037" s="1">
        <f t="shared" si="38"/>
        <v>0</v>
      </c>
      <c r="P1037" s="1">
        <f t="shared" si="39"/>
        <v>0</v>
      </c>
    </row>
    <row r="1038" spans="2:16" x14ac:dyDescent="0.35">
      <c r="B1038" s="3">
        <v>44960</v>
      </c>
      <c r="C1038" s="4">
        <v>1031</v>
      </c>
      <c r="D1038" s="4"/>
      <c r="E1038" s="1">
        <v>-1.828792477249196E-2</v>
      </c>
      <c r="F1038" s="1">
        <v>-18287.924772491911</v>
      </c>
      <c r="G1038" s="47">
        <v>-12450.062317175227</v>
      </c>
      <c r="H1038" s="4">
        <f t="shared" si="36"/>
        <v>39946.973453626502</v>
      </c>
      <c r="J1038" s="1" cm="1">
        <f t="array" ref="J1038">AVERAGE(IF(F489:F1038&lt;(-1*H1038),F489:F1038))</f>
        <v>-42635.766748863782</v>
      </c>
      <c r="L1038" s="1">
        <f t="shared" si="35"/>
        <v>-18287.924772491959</v>
      </c>
      <c r="M1038" s="1">
        <f t="shared" si="37"/>
        <v>18287.924772491959</v>
      </c>
      <c r="N1038" s="1">
        <f t="shared" si="38"/>
        <v>0</v>
      </c>
      <c r="P1038" s="1">
        <f t="shared" si="39"/>
        <v>0</v>
      </c>
    </row>
    <row r="1039" spans="2:16" x14ac:dyDescent="0.35">
      <c r="B1039" s="3">
        <v>44963</v>
      </c>
      <c r="C1039" s="4">
        <v>1032</v>
      </c>
      <c r="D1039" s="4"/>
      <c r="E1039" s="1">
        <v>-1.2027220773829833E-2</v>
      </c>
      <c r="F1039" s="1">
        <v>-12027.220773829846</v>
      </c>
      <c r="G1039" s="47">
        <v>-9278.5299090330591</v>
      </c>
      <c r="H1039" s="4">
        <f t="shared" si="36"/>
        <v>39946.973453626502</v>
      </c>
      <c r="J1039" s="1" cm="1">
        <f t="array" ref="J1039">AVERAGE(IF(F490:F1039&lt;(-1*H1039),F490:F1039))</f>
        <v>-42635.766748863782</v>
      </c>
      <c r="L1039" s="1">
        <f t="shared" si="35"/>
        <v>-12027.220773829833</v>
      </c>
      <c r="M1039" s="1">
        <f t="shared" si="37"/>
        <v>12027.220773829833</v>
      </c>
      <c r="N1039" s="1">
        <f t="shared" si="38"/>
        <v>0</v>
      </c>
      <c r="P1039" s="1">
        <f t="shared" si="39"/>
        <v>0</v>
      </c>
    </row>
    <row r="1040" spans="2:16" x14ac:dyDescent="0.35">
      <c r="B1040" s="3">
        <v>44964</v>
      </c>
      <c r="C1040" s="4">
        <v>1033</v>
      </c>
      <c r="D1040" s="4"/>
      <c r="E1040" s="1">
        <v>4.1271126125763224E-2</v>
      </c>
      <c r="F1040" s="1">
        <v>41271.12612576317</v>
      </c>
      <c r="G1040" s="47">
        <v>15612.026124617905</v>
      </c>
      <c r="H1040" s="4">
        <f t="shared" si="36"/>
        <v>39946.973453626502</v>
      </c>
      <c r="J1040" s="1" cm="1">
        <f t="array" ref="J1040">AVERAGE(IF(F491:F1040&lt;(-1*H1040),F491:F1040))</f>
        <v>-42635.766748863782</v>
      </c>
      <c r="L1040" s="1">
        <f t="shared" si="35"/>
        <v>41271.126125763221</v>
      </c>
      <c r="M1040" s="1">
        <f t="shared" si="37"/>
        <v>-41271.126125763221</v>
      </c>
      <c r="N1040" s="1">
        <f t="shared" si="38"/>
        <v>0</v>
      </c>
      <c r="P1040" s="1">
        <f t="shared" si="39"/>
        <v>7040366671.8741302</v>
      </c>
    </row>
    <row r="1041" spans="2:16" x14ac:dyDescent="0.35">
      <c r="B1041" s="3">
        <v>44965</v>
      </c>
      <c r="C1041" s="4">
        <v>1034</v>
      </c>
      <c r="D1041" s="4"/>
      <c r="E1041" s="1">
        <v>-6.7892336016907263E-3</v>
      </c>
      <c r="F1041" s="1">
        <v>-6789.2336016907357</v>
      </c>
      <c r="G1041" s="47">
        <v>1340.6032295910666</v>
      </c>
      <c r="H1041" s="4">
        <f t="shared" si="36"/>
        <v>39946.973453626502</v>
      </c>
      <c r="J1041" s="1" cm="1">
        <f t="array" ref="J1041">AVERAGE(IF(F492:F1041&lt;(-1*H1041),F492:F1041))</f>
        <v>-42635.766748863782</v>
      </c>
      <c r="L1041" s="1">
        <f t="shared" si="35"/>
        <v>-6789.2336016907266</v>
      </c>
      <c r="M1041" s="1">
        <f t="shared" si="37"/>
        <v>6789.2336016907266</v>
      </c>
      <c r="N1041" s="1">
        <f t="shared" si="38"/>
        <v>0</v>
      </c>
      <c r="P1041" s="1">
        <f t="shared" si="39"/>
        <v>0</v>
      </c>
    </row>
    <row r="1042" spans="2:16" x14ac:dyDescent="0.35">
      <c r="B1042" s="3">
        <v>44966</v>
      </c>
      <c r="C1042" s="4">
        <v>1035</v>
      </c>
      <c r="D1042" s="4"/>
      <c r="E1042" s="1">
        <v>-1.8616684200053964E-2</v>
      </c>
      <c r="F1042" s="1">
        <v>-18616.684200053918</v>
      </c>
      <c r="G1042" s="47">
        <v>2759.9659583597536</v>
      </c>
      <c r="H1042" s="4">
        <f t="shared" si="36"/>
        <v>39946.973453626502</v>
      </c>
      <c r="J1042" s="1" cm="1">
        <f t="array" ref="J1042">AVERAGE(IF(F493:F1042&lt;(-1*H1042),F493:F1042))</f>
        <v>-42635.766748863782</v>
      </c>
      <c r="L1042" s="1">
        <f t="shared" si="35"/>
        <v>-18616.684200053965</v>
      </c>
      <c r="M1042" s="1">
        <f t="shared" si="37"/>
        <v>18616.684200053965</v>
      </c>
      <c r="N1042" s="1">
        <f t="shared" si="38"/>
        <v>0</v>
      </c>
      <c r="P1042" s="1">
        <f t="shared" si="39"/>
        <v>0</v>
      </c>
    </row>
    <row r="1043" spans="2:16" x14ac:dyDescent="0.35">
      <c r="B1043" s="3">
        <v>44967</v>
      </c>
      <c r="C1043" s="4">
        <v>1036</v>
      </c>
      <c r="D1043" s="4"/>
      <c r="E1043" s="1">
        <v>4.9804964533855297E-4</v>
      </c>
      <c r="F1043" s="1">
        <v>498.04964533855673</v>
      </c>
      <c r="G1043" s="47">
        <v>3179.4826980458893</v>
      </c>
      <c r="H1043" s="4">
        <f t="shared" si="36"/>
        <v>39946.973453626502</v>
      </c>
      <c r="J1043" s="1" cm="1">
        <f t="array" ref="J1043">AVERAGE(IF(F494:F1043&lt;(-1*H1043),F494:F1043))</f>
        <v>-42635.766748863782</v>
      </c>
      <c r="L1043" s="1">
        <f t="shared" si="35"/>
        <v>498.04964533855298</v>
      </c>
      <c r="M1043" s="1">
        <f t="shared" si="37"/>
        <v>-498.04964533855298</v>
      </c>
      <c r="N1043" s="1">
        <f t="shared" si="38"/>
        <v>0</v>
      </c>
      <c r="P1043" s="1">
        <f t="shared" si="39"/>
        <v>0</v>
      </c>
    </row>
    <row r="1044" spans="2:16" x14ac:dyDescent="0.35">
      <c r="B1044" s="3">
        <v>44970</v>
      </c>
      <c r="C1044" s="4">
        <v>1037</v>
      </c>
      <c r="D1044" s="4"/>
      <c r="E1044" s="1">
        <v>-2.4583007075126553E-3</v>
      </c>
      <c r="F1044" s="1">
        <v>-2458.3007075126516</v>
      </c>
      <c r="G1044" s="47">
        <v>5688.0992752847878</v>
      </c>
      <c r="H1044" s="4">
        <f t="shared" si="36"/>
        <v>39946.973453626502</v>
      </c>
      <c r="J1044" s="1" cm="1">
        <f t="array" ref="J1044">AVERAGE(IF(F495:F1044&lt;(-1*H1044),F495:F1044))</f>
        <v>-42635.766748863782</v>
      </c>
      <c r="L1044" s="1">
        <f t="shared" si="35"/>
        <v>-2458.3007075126552</v>
      </c>
      <c r="M1044" s="1">
        <f t="shared" si="37"/>
        <v>2458.3007075126552</v>
      </c>
      <c r="N1044" s="1">
        <f t="shared" si="38"/>
        <v>0</v>
      </c>
      <c r="P1044" s="1">
        <f t="shared" si="39"/>
        <v>0</v>
      </c>
    </row>
    <row r="1045" spans="2:16" x14ac:dyDescent="0.35">
      <c r="B1045" s="3">
        <v>44971</v>
      </c>
      <c r="C1045" s="4">
        <v>1038</v>
      </c>
      <c r="D1045" s="4"/>
      <c r="E1045" s="1">
        <v>-2.8642592951276784E-5</v>
      </c>
      <c r="F1045" s="1">
        <v>-28.642592951306142</v>
      </c>
      <c r="G1045" s="47">
        <v>-1066.1035188266003</v>
      </c>
      <c r="H1045" s="4">
        <f t="shared" si="36"/>
        <v>39946.973453626502</v>
      </c>
      <c r="J1045" s="1" cm="1">
        <f t="array" ref="J1045">AVERAGE(IF(F496:F1045&lt;(-1*H1045),F496:F1045))</f>
        <v>-42635.766748863782</v>
      </c>
      <c r="L1045" s="1">
        <f t="shared" si="35"/>
        <v>-28.642592951276786</v>
      </c>
      <c r="M1045" s="1">
        <f t="shared" si="37"/>
        <v>28.642592951276786</v>
      </c>
      <c r="N1045" s="1">
        <f t="shared" si="38"/>
        <v>0</v>
      </c>
      <c r="P1045" s="1">
        <f t="shared" si="39"/>
        <v>0</v>
      </c>
    </row>
    <row r="1046" spans="2:16" x14ac:dyDescent="0.35">
      <c r="B1046" s="3">
        <v>44972</v>
      </c>
      <c r="C1046" s="4">
        <v>1039</v>
      </c>
      <c r="D1046" s="4"/>
      <c r="E1046" s="1">
        <v>2.72539138497996E-3</v>
      </c>
      <c r="F1046" s="1">
        <v>2725.3913849799428</v>
      </c>
      <c r="G1046" s="47">
        <v>3460.7127828133348</v>
      </c>
      <c r="H1046" s="4">
        <f t="shared" si="36"/>
        <v>39946.973453626502</v>
      </c>
      <c r="J1046" s="1" cm="1">
        <f t="array" ref="J1046">AVERAGE(IF(F497:F1046&lt;(-1*H1046),F497:F1046))</f>
        <v>-42635.766748863782</v>
      </c>
      <c r="L1046" s="1">
        <f t="shared" si="35"/>
        <v>2725.3913849799601</v>
      </c>
      <c r="M1046" s="1">
        <f t="shared" si="37"/>
        <v>-2725.3913849799601</v>
      </c>
      <c r="N1046" s="1">
        <f t="shared" si="38"/>
        <v>0</v>
      </c>
      <c r="P1046" s="1">
        <f t="shared" si="39"/>
        <v>0</v>
      </c>
    </row>
    <row r="1047" spans="2:16" x14ac:dyDescent="0.35">
      <c r="B1047" s="3">
        <v>44973</v>
      </c>
      <c r="C1047" s="4">
        <v>1040</v>
      </c>
      <c r="D1047" s="4"/>
      <c r="E1047" s="1">
        <v>-1.0071794897510066E-2</v>
      </c>
      <c r="F1047" s="1">
        <v>-10071.794897510088</v>
      </c>
      <c r="G1047" s="47">
        <v>-3921.7058132329084</v>
      </c>
      <c r="H1047" s="4">
        <f t="shared" si="36"/>
        <v>39946.973453626502</v>
      </c>
      <c r="J1047" s="1" cm="1">
        <f t="array" ref="J1047">AVERAGE(IF(F498:F1047&lt;(-1*H1047),F498:F1047))</f>
        <v>-42635.766748863782</v>
      </c>
      <c r="L1047" s="1">
        <f t="shared" si="35"/>
        <v>-10071.794897510066</v>
      </c>
      <c r="M1047" s="1">
        <f t="shared" si="37"/>
        <v>10071.794897510066</v>
      </c>
      <c r="N1047" s="1">
        <f t="shared" si="38"/>
        <v>0</v>
      </c>
      <c r="P1047" s="1">
        <f t="shared" si="39"/>
        <v>0</v>
      </c>
    </row>
    <row r="1048" spans="2:16" x14ac:dyDescent="0.35">
      <c r="B1048" s="3">
        <v>44974</v>
      </c>
      <c r="C1048" s="4">
        <v>1041</v>
      </c>
      <c r="D1048" s="4"/>
      <c r="E1048" s="1">
        <v>-4.9370375255586976E-2</v>
      </c>
      <c r="F1048" s="1">
        <v>-49370.375255586929</v>
      </c>
      <c r="G1048" s="47">
        <v>-6088.6835266974194</v>
      </c>
      <c r="H1048" s="4">
        <f t="shared" si="36"/>
        <v>40473.654722425854</v>
      </c>
      <c r="J1048" s="1" cm="1">
        <f t="array" ref="J1048">AVERAGE(IF(F499:F1048&lt;(-1*H1048),F499:F1048))</f>
        <v>-44415.110855496001</v>
      </c>
      <c r="L1048" s="1">
        <f t="shared" si="35"/>
        <v>-49370.37525558698</v>
      </c>
      <c r="M1048" s="1">
        <f t="shared" si="37"/>
        <v>49370.37525558698</v>
      </c>
      <c r="N1048" s="1">
        <f t="shared" si="38"/>
        <v>1</v>
      </c>
      <c r="P1048" s="1">
        <f t="shared" si="39"/>
        <v>0</v>
      </c>
    </row>
    <row r="1049" spans="2:16" x14ac:dyDescent="0.35">
      <c r="B1049" s="3">
        <v>44978</v>
      </c>
      <c r="C1049" s="4">
        <v>1042</v>
      </c>
      <c r="D1049" s="4"/>
      <c r="E1049" s="1">
        <v>-2.9772160738854532E-2</v>
      </c>
      <c r="F1049" s="1">
        <v>-29772.160738854553</v>
      </c>
      <c r="G1049" s="47">
        <v>-3078.2650344577587</v>
      </c>
      <c r="H1049" s="4">
        <f t="shared" si="36"/>
        <v>40473.654722425854</v>
      </c>
      <c r="J1049" s="1" cm="1">
        <f t="array" ref="J1049">AVERAGE(IF(F500:F1049&lt;(-1*H1049),F500:F1049))</f>
        <v>-44415.110855496001</v>
      </c>
      <c r="L1049" s="1">
        <f t="shared" si="35"/>
        <v>-29772.160738854531</v>
      </c>
      <c r="M1049" s="1">
        <f t="shared" si="37"/>
        <v>29772.160738854531</v>
      </c>
      <c r="N1049" s="1">
        <f t="shared" si="38"/>
        <v>0</v>
      </c>
      <c r="P1049" s="1">
        <f t="shared" si="39"/>
        <v>0</v>
      </c>
    </row>
    <row r="1050" spans="2:16" x14ac:dyDescent="0.35">
      <c r="B1050" s="3">
        <v>44979</v>
      </c>
      <c r="C1050" s="4">
        <v>1043</v>
      </c>
      <c r="D1050" s="4"/>
      <c r="E1050" s="1">
        <v>-1.5787714602108444E-2</v>
      </c>
      <c r="F1050" s="1">
        <v>-15787.714602108463</v>
      </c>
      <c r="G1050" s="47">
        <v>-4233.6631739951372</v>
      </c>
      <c r="H1050" s="4">
        <f t="shared" si="36"/>
        <v>40473.654722425854</v>
      </c>
      <c r="J1050" s="1" cm="1">
        <f t="array" ref="J1050">AVERAGE(IF(F501:F1050&lt;(-1*H1050),F501:F1050))</f>
        <v>-44415.110855496001</v>
      </c>
      <c r="L1050" s="1">
        <f t="shared" si="35"/>
        <v>-15787.714602108445</v>
      </c>
      <c r="M1050" s="1">
        <f t="shared" si="37"/>
        <v>15787.714602108445</v>
      </c>
      <c r="N1050" s="1">
        <f t="shared" si="38"/>
        <v>0</v>
      </c>
      <c r="P1050" s="1">
        <f t="shared" si="39"/>
        <v>0</v>
      </c>
    </row>
    <row r="1051" spans="2:16" x14ac:dyDescent="0.35">
      <c r="B1051" s="3">
        <v>44980</v>
      </c>
      <c r="C1051" s="4">
        <v>1044</v>
      </c>
      <c r="D1051" s="4"/>
      <c r="E1051" s="1">
        <v>1.522717866251774E-2</v>
      </c>
      <c r="F1051" s="1">
        <v>15227.17866251769</v>
      </c>
      <c r="G1051" s="47">
        <v>-9723.8360662804007</v>
      </c>
      <c r="H1051" s="4">
        <f t="shared" si="36"/>
        <v>40473.654722425854</v>
      </c>
      <c r="J1051" s="1" cm="1">
        <f t="array" ref="J1051">AVERAGE(IF(F502:F1051&lt;(-1*H1051),F502:F1051))</f>
        <v>-44415.110855496001</v>
      </c>
      <c r="L1051" s="1">
        <f t="shared" si="35"/>
        <v>15227.178662517739</v>
      </c>
      <c r="M1051" s="1">
        <f t="shared" si="37"/>
        <v>-15227.178662517739</v>
      </c>
      <c r="N1051" s="1">
        <f t="shared" si="38"/>
        <v>0</v>
      </c>
      <c r="P1051" s="1">
        <f t="shared" si="39"/>
        <v>0</v>
      </c>
    </row>
    <row r="1052" spans="2:16" x14ac:dyDescent="0.35">
      <c r="B1052" s="3">
        <v>44981</v>
      </c>
      <c r="C1052" s="4">
        <v>1045</v>
      </c>
      <c r="D1052" s="4"/>
      <c r="E1052" s="1">
        <v>-5.6281924174866622E-3</v>
      </c>
      <c r="F1052" s="1">
        <v>-5628.1924174866872</v>
      </c>
      <c r="G1052" s="47">
        <v>4489.9767212266479</v>
      </c>
      <c r="H1052" s="4">
        <f t="shared" si="36"/>
        <v>40473.654722425854</v>
      </c>
      <c r="J1052" s="1" cm="1">
        <f t="array" ref="J1052">AVERAGE(IF(F503:F1052&lt;(-1*H1052),F503:F1052))</f>
        <v>-44415.110855496001</v>
      </c>
      <c r="L1052" s="1">
        <f t="shared" si="35"/>
        <v>-5628.1924174866617</v>
      </c>
      <c r="M1052" s="1">
        <f t="shared" si="37"/>
        <v>5628.1924174866617</v>
      </c>
      <c r="N1052" s="1">
        <f t="shared" si="38"/>
        <v>0</v>
      </c>
      <c r="P1052" s="1">
        <f t="shared" si="39"/>
        <v>0</v>
      </c>
    </row>
    <row r="1053" spans="2:16" x14ac:dyDescent="0.35">
      <c r="B1053" s="3">
        <v>44984</v>
      </c>
      <c r="C1053" s="4">
        <v>1046</v>
      </c>
      <c r="D1053" s="4"/>
      <c r="E1053" s="1">
        <v>-2.4458039254342625E-3</v>
      </c>
      <c r="F1053" s="1">
        <v>-2445.8039254342439</v>
      </c>
      <c r="G1053" s="47">
        <v>3930.1907423058265</v>
      </c>
      <c r="H1053" s="4">
        <f t="shared" si="36"/>
        <v>40473.654722425854</v>
      </c>
      <c r="J1053" s="1" cm="1">
        <f t="array" ref="J1053">AVERAGE(IF(F504:F1053&lt;(-1*H1053),F504:F1053))</f>
        <v>-44415.110855496001</v>
      </c>
      <c r="L1053" s="1">
        <f t="shared" si="35"/>
        <v>-2445.8039254342625</v>
      </c>
      <c r="M1053" s="1">
        <f t="shared" si="37"/>
        <v>2445.8039254342625</v>
      </c>
      <c r="N1053" s="1">
        <f t="shared" si="38"/>
        <v>0</v>
      </c>
      <c r="P1053" s="1">
        <f t="shared" si="39"/>
        <v>0</v>
      </c>
    </row>
    <row r="1054" spans="2:16" x14ac:dyDescent="0.35">
      <c r="B1054" s="3">
        <v>44985</v>
      </c>
      <c r="C1054" s="4">
        <v>1047</v>
      </c>
      <c r="D1054" s="4"/>
      <c r="E1054" s="1">
        <v>1.4956454752699692E-2</v>
      </c>
      <c r="F1054" s="1">
        <v>14956.454752699705</v>
      </c>
      <c r="G1054" s="47">
        <v>-1784.9166481785396</v>
      </c>
      <c r="H1054" s="4">
        <f t="shared" si="36"/>
        <v>40473.654722425854</v>
      </c>
      <c r="J1054" s="1" cm="1">
        <f t="array" ref="J1054">AVERAGE(IF(F505:F1054&lt;(-1*H1054),F505:F1054))</f>
        <v>-44415.110855496001</v>
      </c>
      <c r="L1054" s="1">
        <f t="shared" si="35"/>
        <v>14956.454752699692</v>
      </c>
      <c r="M1054" s="1">
        <f t="shared" si="37"/>
        <v>-14956.454752699692</v>
      </c>
      <c r="N1054" s="1">
        <f t="shared" si="38"/>
        <v>0</v>
      </c>
      <c r="P1054" s="1">
        <f t="shared" si="39"/>
        <v>0</v>
      </c>
    </row>
    <row r="1055" spans="2:16" x14ac:dyDescent="0.35">
      <c r="B1055" s="3">
        <v>44986</v>
      </c>
      <c r="C1055" s="4">
        <v>1048</v>
      </c>
      <c r="D1055" s="4"/>
      <c r="E1055" s="1">
        <v>-5.4474993656056497E-3</v>
      </c>
      <c r="F1055" s="1">
        <v>-5447.4993656056467</v>
      </c>
      <c r="G1055" s="47">
        <v>-525.71326447057299</v>
      </c>
      <c r="H1055" s="4">
        <f t="shared" si="36"/>
        <v>40473.654722425854</v>
      </c>
      <c r="J1055" s="1" cm="1">
        <f t="array" ref="J1055">AVERAGE(IF(F506:F1055&lt;(-1*H1055),F506:F1055))</f>
        <v>-44415.110855496001</v>
      </c>
      <c r="L1055" s="1">
        <f t="shared" si="35"/>
        <v>-5447.4993656056495</v>
      </c>
      <c r="M1055" s="1">
        <f t="shared" si="37"/>
        <v>5447.4993656056495</v>
      </c>
      <c r="N1055" s="1">
        <f t="shared" si="38"/>
        <v>0</v>
      </c>
      <c r="P1055" s="1">
        <f t="shared" si="39"/>
        <v>0</v>
      </c>
    </row>
    <row r="1056" spans="2:16" x14ac:dyDescent="0.35">
      <c r="B1056" s="3">
        <v>44987</v>
      </c>
      <c r="C1056" s="4">
        <v>1049</v>
      </c>
      <c r="D1056" s="4"/>
      <c r="E1056" s="1">
        <v>6.3054078206122048E-3</v>
      </c>
      <c r="F1056" s="1">
        <v>6305.4078206121922</v>
      </c>
      <c r="G1056" s="47">
        <v>7028.1770078165318</v>
      </c>
      <c r="H1056" s="4">
        <f t="shared" si="36"/>
        <v>40473.654722425854</v>
      </c>
      <c r="J1056" s="1" cm="1">
        <f t="array" ref="J1056">AVERAGE(IF(F507:F1056&lt;(-1*H1056),F507:F1056))</f>
        <v>-44415.110855496001</v>
      </c>
      <c r="L1056" s="1">
        <f t="shared" si="35"/>
        <v>6305.4078206122049</v>
      </c>
      <c r="M1056" s="1">
        <f t="shared" si="37"/>
        <v>-6305.4078206122049</v>
      </c>
      <c r="N1056" s="1">
        <f t="shared" si="38"/>
        <v>0</v>
      </c>
      <c r="P1056" s="1">
        <f t="shared" si="39"/>
        <v>0</v>
      </c>
    </row>
    <row r="1057" spans="2:17" x14ac:dyDescent="0.35">
      <c r="B1057" s="3">
        <v>44988</v>
      </c>
      <c r="C1057" s="4">
        <v>1050</v>
      </c>
      <c r="D1057" s="4">
        <v>1</v>
      </c>
      <c r="E1057" s="1">
        <v>1.4765398301192152E-2</v>
      </c>
      <c r="F1057" s="1">
        <v>14765.398301192094</v>
      </c>
      <c r="G1057" s="47">
        <v>-19094.635232741944</v>
      </c>
      <c r="H1057" s="4">
        <f t="shared" si="36"/>
        <v>40473.654722425854</v>
      </c>
      <c r="I1057" s="1">
        <f>-LARGE(G508:G1057,(1-$C$3)*$C$2)</f>
        <v>23996.001971175523</v>
      </c>
      <c r="J1057" s="1" cm="1">
        <f t="array" ref="J1057">AVERAGE(IF(F508:F1057&lt;(-1*H1057),F508:F1057))</f>
        <v>-44415.110855496001</v>
      </c>
      <c r="K1057" s="1" cm="1">
        <f t="array" ref="K1057">AVERAGE(IF(G508:G1057&lt;(-1*I1057),G508:G1057))</f>
        <v>-31745.078619060154</v>
      </c>
      <c r="L1057" s="1">
        <f t="shared" si="35"/>
        <v>14765.398301192152</v>
      </c>
      <c r="M1057" s="1">
        <f t="shared" si="37"/>
        <v>-14765.398301192152</v>
      </c>
      <c r="N1057" s="1">
        <f t="shared" si="38"/>
        <v>0</v>
      </c>
      <c r="O1057" s="1">
        <f t="shared" ref="O1057:O1120" si="40">IF(M1057&gt;I1057,1,0)</f>
        <v>0</v>
      </c>
      <c r="P1057" s="1">
        <f t="shared" si="39"/>
        <v>0</v>
      </c>
      <c r="Q1057" s="1">
        <f t="shared" ref="Q1057:Q1120" si="41">IF($L1057&gt;I1057,(O1057-K1057)^2,0)</f>
        <v>0</v>
      </c>
    </row>
    <row r="1058" spans="2:17" x14ac:dyDescent="0.35">
      <c r="B1058" s="3">
        <v>44991</v>
      </c>
      <c r="C1058" s="4">
        <v>1051</v>
      </c>
      <c r="D1058" s="4">
        <v>2</v>
      </c>
      <c r="E1058" s="1">
        <v>-1.4156397736378577E-2</v>
      </c>
      <c r="F1058" s="1">
        <v>-14156.397736378596</v>
      </c>
      <c r="G1058" s="47">
        <v>-14795.21078016347</v>
      </c>
      <c r="H1058" s="4">
        <f t="shared" si="36"/>
        <v>40473.654722425854</v>
      </c>
      <c r="I1058" s="1">
        <f t="shared" si="36"/>
        <v>23996.001971175523</v>
      </c>
      <c r="J1058" s="1" cm="1">
        <f t="array" ref="J1058">AVERAGE(IF(F509:F1058&lt;(-1*H1058),F509:F1058))</f>
        <v>-44415.110855496001</v>
      </c>
      <c r="K1058" s="1" cm="1">
        <f t="array" ref="K1058">AVERAGE(IF(G509:G1058&lt;(-1*I1058),G509:G1058))</f>
        <v>-31745.078619060154</v>
      </c>
      <c r="L1058" s="1">
        <f t="shared" si="35"/>
        <v>-14156.397736378578</v>
      </c>
      <c r="M1058" s="1">
        <f t="shared" si="37"/>
        <v>14156.397736378578</v>
      </c>
      <c r="N1058" s="1">
        <f t="shared" si="38"/>
        <v>0</v>
      </c>
      <c r="O1058" s="1">
        <f t="shared" si="40"/>
        <v>0</v>
      </c>
      <c r="P1058" s="1">
        <f t="shared" si="39"/>
        <v>0</v>
      </c>
      <c r="Q1058" s="1">
        <f t="shared" si="41"/>
        <v>0</v>
      </c>
    </row>
    <row r="1059" spans="2:17" x14ac:dyDescent="0.35">
      <c r="B1059" s="3">
        <v>44992</v>
      </c>
      <c r="C1059" s="4">
        <v>1052</v>
      </c>
      <c r="D1059" s="4">
        <v>3</v>
      </c>
      <c r="E1059" s="1">
        <v>-2.4726631729760657E-2</v>
      </c>
      <c r="F1059" s="1">
        <v>-24726.631729760673</v>
      </c>
      <c r="G1059" s="47">
        <v>-10213.596781599228</v>
      </c>
      <c r="H1059" s="4">
        <f t="shared" ref="H1059:I1074" si="42">-LARGE(F510:F1059,(1-$C$3)*$C$2)</f>
        <v>40473.654722425854</v>
      </c>
      <c r="I1059" s="1">
        <f t="shared" si="42"/>
        <v>23996.001971175523</v>
      </c>
      <c r="J1059" s="1" cm="1">
        <f t="array" ref="J1059">AVERAGE(IF(F510:F1059&lt;(-1*H1059),F510:F1059))</f>
        <v>-44415.110855496001</v>
      </c>
      <c r="K1059" s="1" cm="1">
        <f t="array" ref="K1059">AVERAGE(IF(G510:G1059&lt;(-1*I1059),G510:G1059))</f>
        <v>-31745.078619060154</v>
      </c>
      <c r="L1059" s="1">
        <f t="shared" si="35"/>
        <v>-24726.631729760658</v>
      </c>
      <c r="M1059" s="1">
        <f t="shared" si="37"/>
        <v>24726.631729760658</v>
      </c>
      <c r="N1059" s="1">
        <f t="shared" si="38"/>
        <v>0</v>
      </c>
      <c r="O1059" s="1">
        <f t="shared" si="40"/>
        <v>1</v>
      </c>
      <c r="P1059" s="1">
        <f t="shared" si="39"/>
        <v>0</v>
      </c>
      <c r="Q1059" s="1">
        <f t="shared" si="41"/>
        <v>0</v>
      </c>
    </row>
    <row r="1060" spans="2:17" x14ac:dyDescent="0.35">
      <c r="B1060" s="3">
        <v>44993</v>
      </c>
      <c r="C1060" s="4">
        <v>1053</v>
      </c>
      <c r="D1060" s="4">
        <v>4</v>
      </c>
      <c r="E1060" s="1">
        <v>7.9997986340196335E-4</v>
      </c>
      <c r="F1060" s="1">
        <v>799.97986340196803</v>
      </c>
      <c r="G1060" s="47">
        <v>5903.4756864794663</v>
      </c>
      <c r="H1060" s="4">
        <f t="shared" si="42"/>
        <v>40473.654722425854</v>
      </c>
      <c r="I1060" s="1">
        <f t="shared" si="42"/>
        <v>23996.001971175523</v>
      </c>
      <c r="J1060" s="1" cm="1">
        <f t="array" ref="J1060">AVERAGE(IF(F511:F1060&lt;(-1*H1060),F511:F1060))</f>
        <v>-44415.110855496001</v>
      </c>
      <c r="K1060" s="1" cm="1">
        <f t="array" ref="K1060">AVERAGE(IF(G511:G1060&lt;(-1*I1060),G511:G1060))</f>
        <v>-31745.078619060154</v>
      </c>
      <c r="L1060" s="1">
        <f t="shared" si="35"/>
        <v>799.97986340196337</v>
      </c>
      <c r="M1060" s="1">
        <f t="shared" si="37"/>
        <v>-799.97986340196337</v>
      </c>
      <c r="N1060" s="1">
        <f t="shared" si="38"/>
        <v>0</v>
      </c>
      <c r="O1060" s="1">
        <f t="shared" si="40"/>
        <v>0</v>
      </c>
      <c r="P1060" s="1">
        <f t="shared" si="39"/>
        <v>0</v>
      </c>
      <c r="Q1060" s="1">
        <f t="shared" si="41"/>
        <v>0</v>
      </c>
    </row>
    <row r="1061" spans="2:17" x14ac:dyDescent="0.35">
      <c r="B1061" s="3">
        <v>44994</v>
      </c>
      <c r="C1061" s="4">
        <v>1054</v>
      </c>
      <c r="D1061" s="4">
        <v>5</v>
      </c>
      <c r="E1061" s="1">
        <v>-2.9625346493800185E-2</v>
      </c>
      <c r="F1061" s="1">
        <v>-29625.346493800171</v>
      </c>
      <c r="G1061" s="47">
        <v>4877.5807262837225</v>
      </c>
      <c r="H1061" s="4">
        <f t="shared" si="42"/>
        <v>40473.654722425854</v>
      </c>
      <c r="I1061" s="1">
        <f t="shared" si="42"/>
        <v>23996.001971175523</v>
      </c>
      <c r="J1061" s="1" cm="1">
        <f t="array" ref="J1061">AVERAGE(IF(F512:F1061&lt;(-1*H1061),F512:F1061))</f>
        <v>-44415.110855496001</v>
      </c>
      <c r="K1061" s="1" cm="1">
        <f t="array" ref="K1061">AVERAGE(IF(G512:G1061&lt;(-1*I1061),G512:G1061))</f>
        <v>-31745.078619060154</v>
      </c>
      <c r="L1061" s="1">
        <f t="shared" si="35"/>
        <v>-29625.346493800185</v>
      </c>
      <c r="M1061" s="1">
        <f t="shared" si="37"/>
        <v>29625.346493800185</v>
      </c>
      <c r="N1061" s="1">
        <f t="shared" si="38"/>
        <v>0</v>
      </c>
      <c r="O1061" s="1">
        <f t="shared" si="40"/>
        <v>1</v>
      </c>
      <c r="P1061" s="1">
        <f t="shared" si="39"/>
        <v>0</v>
      </c>
      <c r="Q1061" s="1">
        <f t="shared" si="41"/>
        <v>0</v>
      </c>
    </row>
    <row r="1062" spans="2:17" x14ac:dyDescent="0.35">
      <c r="B1062" s="3">
        <v>44995</v>
      </c>
      <c r="C1062" s="4">
        <v>1055</v>
      </c>
      <c r="D1062" s="4">
        <v>6</v>
      </c>
      <c r="E1062" s="1">
        <v>3.3403319827678551E-2</v>
      </c>
      <c r="F1062" s="1">
        <v>33403.319827678497</v>
      </c>
      <c r="G1062" s="47">
        <v>6166.7572497483516</v>
      </c>
      <c r="H1062" s="4">
        <f t="shared" si="42"/>
        <v>40473.654722425854</v>
      </c>
      <c r="I1062" s="1">
        <f t="shared" si="42"/>
        <v>23996.001971175523</v>
      </c>
      <c r="J1062" s="1" cm="1">
        <f t="array" ref="J1062">AVERAGE(IF(F513:F1062&lt;(-1*H1062),F513:F1062))</f>
        <v>-44415.110855496001</v>
      </c>
      <c r="K1062" s="1" cm="1">
        <f t="array" ref="K1062">AVERAGE(IF(G513:G1062&lt;(-1*I1062),G513:G1062))</f>
        <v>-31745.078619060154</v>
      </c>
      <c r="L1062" s="1">
        <f t="shared" si="35"/>
        <v>33403.319827678548</v>
      </c>
      <c r="M1062" s="1">
        <f t="shared" si="37"/>
        <v>-33403.319827678548</v>
      </c>
      <c r="N1062" s="1">
        <f t="shared" si="38"/>
        <v>0</v>
      </c>
      <c r="O1062" s="1">
        <f t="shared" si="40"/>
        <v>0</v>
      </c>
      <c r="P1062" s="1">
        <f t="shared" si="39"/>
        <v>0</v>
      </c>
      <c r="Q1062" s="1">
        <f t="shared" si="41"/>
        <v>1007750016.5303102</v>
      </c>
    </row>
    <row r="1063" spans="2:17" x14ac:dyDescent="0.35">
      <c r="B1063" s="3">
        <v>44998</v>
      </c>
      <c r="C1063" s="4">
        <v>1056</v>
      </c>
      <c r="D1063" s="4">
        <v>7</v>
      </c>
      <c r="E1063" s="1">
        <v>-4.0592470253740139E-3</v>
      </c>
      <c r="F1063" s="1">
        <v>-4059.2470253739739</v>
      </c>
      <c r="G1063" s="47">
        <v>-216.06752773896477</v>
      </c>
      <c r="H1063" s="4">
        <f t="shared" si="42"/>
        <v>40473.654722425854</v>
      </c>
      <c r="I1063" s="1">
        <f t="shared" si="42"/>
        <v>23996.001971175523</v>
      </c>
      <c r="J1063" s="1" cm="1">
        <f t="array" ref="J1063">AVERAGE(IF(F514:F1063&lt;(-1*H1063),F514:F1063))</f>
        <v>-44415.110855496001</v>
      </c>
      <c r="K1063" s="1" cm="1">
        <f t="array" ref="K1063">AVERAGE(IF(G514:G1063&lt;(-1*I1063),G514:G1063))</f>
        <v>-31745.078619060154</v>
      </c>
      <c r="L1063" s="1">
        <f t="shared" si="35"/>
        <v>-4059.2470253740139</v>
      </c>
      <c r="M1063" s="1">
        <f t="shared" si="37"/>
        <v>4059.2470253740139</v>
      </c>
      <c r="N1063" s="1">
        <f t="shared" si="38"/>
        <v>0</v>
      </c>
      <c r="O1063" s="1">
        <f t="shared" si="40"/>
        <v>0</v>
      </c>
      <c r="P1063" s="1">
        <f t="shared" si="39"/>
        <v>0</v>
      </c>
      <c r="Q1063" s="1">
        <f t="shared" si="41"/>
        <v>0</v>
      </c>
    </row>
    <row r="1064" spans="2:17" x14ac:dyDescent="0.35">
      <c r="B1064" s="3">
        <v>44999</v>
      </c>
      <c r="C1064" s="4">
        <v>1057</v>
      </c>
      <c r="D1064" s="4">
        <v>8</v>
      </c>
      <c r="E1064" s="1">
        <v>1.0687522439035813E-2</v>
      </c>
      <c r="F1064" s="1">
        <v>10687.52243903582</v>
      </c>
      <c r="G1064" s="47">
        <v>-13750.120585170935</v>
      </c>
      <c r="H1064" s="4">
        <f t="shared" si="42"/>
        <v>40473.654722425854</v>
      </c>
      <c r="I1064" s="1">
        <f t="shared" si="42"/>
        <v>23996.001971175523</v>
      </c>
      <c r="J1064" s="1" cm="1">
        <f t="array" ref="J1064">AVERAGE(IF(F515:F1064&lt;(-1*H1064),F515:F1064))</f>
        <v>-44415.110855496001</v>
      </c>
      <c r="K1064" s="1" cm="1">
        <f t="array" ref="K1064">AVERAGE(IF(G515:G1064&lt;(-1*I1064),G515:G1064))</f>
        <v>-31745.078619060154</v>
      </c>
      <c r="L1064" s="1">
        <f t="shared" si="35"/>
        <v>10687.522439035813</v>
      </c>
      <c r="M1064" s="1">
        <f t="shared" si="37"/>
        <v>-10687.522439035813</v>
      </c>
      <c r="N1064" s="1">
        <f t="shared" si="38"/>
        <v>0</v>
      </c>
      <c r="O1064" s="1">
        <f t="shared" si="40"/>
        <v>0</v>
      </c>
      <c r="P1064" s="1">
        <f t="shared" si="39"/>
        <v>0</v>
      </c>
      <c r="Q1064" s="1">
        <f t="shared" si="41"/>
        <v>0</v>
      </c>
    </row>
    <row r="1065" spans="2:17" x14ac:dyDescent="0.35">
      <c r="B1065" s="3">
        <v>45000</v>
      </c>
      <c r="C1065" s="4">
        <v>1058</v>
      </c>
      <c r="D1065" s="4">
        <v>9</v>
      </c>
      <c r="E1065" s="1">
        <v>-1.1098455457261919E-2</v>
      </c>
      <c r="F1065" s="1">
        <v>-11098.45545726188</v>
      </c>
      <c r="G1065" s="47">
        <v>-10338.634281492459</v>
      </c>
      <c r="H1065" s="4">
        <f t="shared" si="42"/>
        <v>40473.654722425854</v>
      </c>
      <c r="I1065" s="1">
        <f t="shared" si="42"/>
        <v>23996.001971175523</v>
      </c>
      <c r="J1065" s="1" cm="1">
        <f t="array" ref="J1065">AVERAGE(IF(F516:F1065&lt;(-1*H1065),F516:F1065))</f>
        <v>-44415.110855496001</v>
      </c>
      <c r="K1065" s="1" cm="1">
        <f t="array" ref="K1065">AVERAGE(IF(G516:G1065&lt;(-1*I1065),G516:G1065))</f>
        <v>-31745.078619060154</v>
      </c>
      <c r="L1065" s="1">
        <f t="shared" si="35"/>
        <v>-11098.45545726192</v>
      </c>
      <c r="M1065" s="1">
        <f t="shared" si="37"/>
        <v>11098.45545726192</v>
      </c>
      <c r="N1065" s="1">
        <f t="shared" si="38"/>
        <v>0</v>
      </c>
      <c r="O1065" s="1">
        <f t="shared" si="40"/>
        <v>0</v>
      </c>
      <c r="P1065" s="1">
        <f t="shared" si="39"/>
        <v>0</v>
      </c>
      <c r="Q1065" s="1">
        <f t="shared" si="41"/>
        <v>0</v>
      </c>
    </row>
    <row r="1066" spans="2:17" x14ac:dyDescent="0.35">
      <c r="B1066" s="3">
        <v>45001</v>
      </c>
      <c r="C1066" s="4">
        <v>1059</v>
      </c>
      <c r="D1066" s="4">
        <v>10</v>
      </c>
      <c r="E1066" s="1">
        <v>1.1633135952658556E-2</v>
      </c>
      <c r="F1066" s="1">
        <v>11633.135952658602</v>
      </c>
      <c r="G1066" s="47">
        <v>-10616.913078289075</v>
      </c>
      <c r="H1066" s="4">
        <f t="shared" si="42"/>
        <v>40473.654722425854</v>
      </c>
      <c r="I1066" s="1">
        <f t="shared" si="42"/>
        <v>23996.001971175523</v>
      </c>
      <c r="J1066" s="1" cm="1">
        <f t="array" ref="J1066">AVERAGE(IF(F517:F1066&lt;(-1*H1066),F517:F1066))</f>
        <v>-44415.110855496001</v>
      </c>
      <c r="K1066" s="1" cm="1">
        <f t="array" ref="K1066">AVERAGE(IF(G517:G1066&lt;(-1*I1066),G517:G1066))</f>
        <v>-31745.078619060154</v>
      </c>
      <c r="L1066" s="1">
        <f t="shared" si="35"/>
        <v>11633.135952658555</v>
      </c>
      <c r="M1066" s="1">
        <f t="shared" si="37"/>
        <v>-11633.135952658555</v>
      </c>
      <c r="N1066" s="1">
        <f t="shared" si="38"/>
        <v>0</v>
      </c>
      <c r="O1066" s="1">
        <f t="shared" si="40"/>
        <v>0</v>
      </c>
      <c r="P1066" s="1">
        <f t="shared" si="39"/>
        <v>0</v>
      </c>
      <c r="Q1066" s="1">
        <f t="shared" si="41"/>
        <v>0</v>
      </c>
    </row>
    <row r="1067" spans="2:17" x14ac:dyDescent="0.35">
      <c r="B1067" s="3">
        <v>45002</v>
      </c>
      <c r="C1067" s="4">
        <v>1060</v>
      </c>
      <c r="D1067" s="4">
        <v>11</v>
      </c>
      <c r="E1067" s="1">
        <v>-1.7973763122954747E-2</v>
      </c>
      <c r="F1067" s="1">
        <v>-17973.763122954755</v>
      </c>
      <c r="G1067" s="47">
        <v>9331.8067856651887</v>
      </c>
      <c r="H1067" s="4">
        <f t="shared" si="42"/>
        <v>40473.654722425854</v>
      </c>
      <c r="I1067" s="1">
        <f t="shared" si="42"/>
        <v>23996.001971175523</v>
      </c>
      <c r="J1067" s="1" cm="1">
        <f t="array" ref="J1067">AVERAGE(IF(F518:F1067&lt;(-1*H1067),F518:F1067))</f>
        <v>-44415.110855496001</v>
      </c>
      <c r="K1067" s="1" cm="1">
        <f t="array" ref="K1067">AVERAGE(IF(G518:G1067&lt;(-1*I1067),G518:G1067))</f>
        <v>-31745.078619060154</v>
      </c>
      <c r="L1067" s="1">
        <f t="shared" si="35"/>
        <v>-17973.763122954748</v>
      </c>
      <c r="M1067" s="1">
        <f t="shared" si="37"/>
        <v>17973.763122954748</v>
      </c>
      <c r="N1067" s="1">
        <f t="shared" si="38"/>
        <v>0</v>
      </c>
      <c r="O1067" s="1">
        <f t="shared" si="40"/>
        <v>0</v>
      </c>
      <c r="P1067" s="1">
        <f t="shared" si="39"/>
        <v>0</v>
      </c>
      <c r="Q1067" s="1">
        <f t="shared" si="41"/>
        <v>0</v>
      </c>
    </row>
    <row r="1068" spans="2:17" x14ac:dyDescent="0.35">
      <c r="B1068" s="3">
        <v>45005</v>
      </c>
      <c r="C1068" s="4">
        <v>1061</v>
      </c>
      <c r="D1068" s="4">
        <v>12</v>
      </c>
      <c r="E1068" s="1">
        <v>1.0793221738917779E-3</v>
      </c>
      <c r="F1068" s="1">
        <v>1079.3221738918219</v>
      </c>
      <c r="G1068" s="47">
        <v>5324.696944493372</v>
      </c>
      <c r="H1068" s="4">
        <f t="shared" si="42"/>
        <v>40473.654722425854</v>
      </c>
      <c r="I1068" s="1">
        <f t="shared" si="42"/>
        <v>23996.001971175523</v>
      </c>
      <c r="J1068" s="1" cm="1">
        <f t="array" ref="J1068">AVERAGE(IF(F519:F1068&lt;(-1*H1068),F519:F1068))</f>
        <v>-44415.110855496001</v>
      </c>
      <c r="K1068" s="1" cm="1">
        <f t="array" ref="K1068">AVERAGE(IF(G519:G1068&lt;(-1*I1068),G519:G1068))</f>
        <v>-31745.078619060154</v>
      </c>
      <c r="L1068" s="1">
        <f t="shared" si="35"/>
        <v>1079.322173891778</v>
      </c>
      <c r="M1068" s="1">
        <f t="shared" si="37"/>
        <v>-1079.322173891778</v>
      </c>
      <c r="N1068" s="1">
        <f t="shared" si="38"/>
        <v>0</v>
      </c>
      <c r="O1068" s="1">
        <f t="shared" si="40"/>
        <v>0</v>
      </c>
      <c r="P1068" s="1">
        <f t="shared" si="39"/>
        <v>0</v>
      </c>
      <c r="Q1068" s="1">
        <f t="shared" si="41"/>
        <v>0</v>
      </c>
    </row>
    <row r="1069" spans="2:17" x14ac:dyDescent="0.35">
      <c r="B1069" s="3">
        <v>45006</v>
      </c>
      <c r="C1069" s="4">
        <v>1062</v>
      </c>
      <c r="D1069" s="4">
        <v>13</v>
      </c>
      <c r="E1069" s="1">
        <v>8.985200747408424E-4</v>
      </c>
      <c r="F1069" s="1">
        <v>898.52007474086713</v>
      </c>
      <c r="G1069" s="47">
        <v>-10476.734061513122</v>
      </c>
      <c r="H1069" s="4">
        <f t="shared" si="42"/>
        <v>40473.654722425854</v>
      </c>
      <c r="I1069" s="1">
        <f t="shared" si="42"/>
        <v>23996.001971175523</v>
      </c>
      <c r="J1069" s="1" cm="1">
        <f t="array" ref="J1069">AVERAGE(IF(F520:F1069&lt;(-1*H1069),F520:F1069))</f>
        <v>-44415.110855496001</v>
      </c>
      <c r="K1069" s="1" cm="1">
        <f t="array" ref="K1069">AVERAGE(IF(G520:G1069&lt;(-1*I1069),G520:G1069))</f>
        <v>-31745.078619060154</v>
      </c>
      <c r="L1069" s="1">
        <f t="shared" ref="L1069:L1132" si="43">E1069*$C$4</f>
        <v>898.52007474084246</v>
      </c>
      <c r="M1069" s="1">
        <f t="shared" si="37"/>
        <v>-898.52007474084246</v>
      </c>
      <c r="N1069" s="1">
        <f t="shared" si="38"/>
        <v>0</v>
      </c>
      <c r="O1069" s="1">
        <f t="shared" si="40"/>
        <v>0</v>
      </c>
      <c r="P1069" s="1">
        <f t="shared" si="39"/>
        <v>0</v>
      </c>
      <c r="Q1069" s="1">
        <f t="shared" si="41"/>
        <v>0</v>
      </c>
    </row>
    <row r="1070" spans="2:17" x14ac:dyDescent="0.35">
      <c r="B1070" s="3">
        <v>45007</v>
      </c>
      <c r="C1070" s="4">
        <v>1063</v>
      </c>
      <c r="D1070" s="4">
        <v>14</v>
      </c>
      <c r="E1070" s="1">
        <v>-2.6478307221156103E-2</v>
      </c>
      <c r="F1070" s="1">
        <v>-26478.307221156079</v>
      </c>
      <c r="G1070" s="47">
        <v>3519.5405045310486</v>
      </c>
      <c r="H1070" s="4">
        <f t="shared" si="42"/>
        <v>40473.654722425854</v>
      </c>
      <c r="I1070" s="1">
        <f t="shared" si="42"/>
        <v>23996.001971175523</v>
      </c>
      <c r="J1070" s="1" cm="1">
        <f t="array" ref="J1070">AVERAGE(IF(F521:F1070&lt;(-1*H1070),F521:F1070))</f>
        <v>-44415.110855496001</v>
      </c>
      <c r="K1070" s="1" cm="1">
        <f t="array" ref="K1070">AVERAGE(IF(G521:G1070&lt;(-1*I1070),G521:G1070))</f>
        <v>-31745.078619060154</v>
      </c>
      <c r="L1070" s="1">
        <f t="shared" si="43"/>
        <v>-26478.307221156105</v>
      </c>
      <c r="M1070" s="1">
        <f t="shared" ref="M1070:M1133" si="44">L1070*-1</f>
        <v>26478.307221156105</v>
      </c>
      <c r="N1070" s="1">
        <f t="shared" ref="N1070:N1133" si="45">IF(M1070&gt;H1070,1,0)</f>
        <v>0</v>
      </c>
      <c r="O1070" s="1">
        <f t="shared" si="40"/>
        <v>1</v>
      </c>
      <c r="P1070" s="1">
        <f t="shared" ref="P1070:P1133" si="46">IF($L1070&gt;H1070,($L1070-J1070)^2,0)</f>
        <v>0</v>
      </c>
      <c r="Q1070" s="1">
        <f t="shared" si="41"/>
        <v>0</v>
      </c>
    </row>
    <row r="1071" spans="2:17" x14ac:dyDescent="0.35">
      <c r="B1071" s="3">
        <v>45008</v>
      </c>
      <c r="C1071" s="4">
        <v>1064</v>
      </c>
      <c r="D1071" s="4">
        <v>15</v>
      </c>
      <c r="E1071" s="1">
        <v>6.8670192598074245E-4</v>
      </c>
      <c r="F1071" s="1">
        <v>686.70192598074209</v>
      </c>
      <c r="G1071" s="47">
        <v>4577.21358045127</v>
      </c>
      <c r="H1071" s="4">
        <f t="shared" si="42"/>
        <v>40473.654722425854</v>
      </c>
      <c r="I1071" s="1">
        <f t="shared" si="42"/>
        <v>23996.001971175523</v>
      </c>
      <c r="J1071" s="1" cm="1">
        <f t="array" ref="J1071">AVERAGE(IF(F522:F1071&lt;(-1*H1071),F522:F1071))</f>
        <v>-44415.110855496001</v>
      </c>
      <c r="K1071" s="1" cm="1">
        <f t="array" ref="K1071">AVERAGE(IF(G522:G1071&lt;(-1*I1071),G522:G1071))</f>
        <v>-31745.078619060154</v>
      </c>
      <c r="L1071" s="1">
        <f t="shared" si="43"/>
        <v>686.70192598074243</v>
      </c>
      <c r="M1071" s="1">
        <f t="shared" si="44"/>
        <v>-686.70192598074243</v>
      </c>
      <c r="N1071" s="1">
        <f t="shared" si="45"/>
        <v>0</v>
      </c>
      <c r="O1071" s="1">
        <f t="shared" si="40"/>
        <v>0</v>
      </c>
      <c r="P1071" s="1">
        <f t="shared" si="46"/>
        <v>0</v>
      </c>
      <c r="Q1071" s="1">
        <f t="shared" si="41"/>
        <v>0</v>
      </c>
    </row>
    <row r="1072" spans="2:17" x14ac:dyDescent="0.35">
      <c r="B1072" s="3">
        <v>45009</v>
      </c>
      <c r="C1072" s="4">
        <v>1065</v>
      </c>
      <c r="D1072" s="4">
        <v>16</v>
      </c>
      <c r="E1072" s="1">
        <v>2.1665082551753527E-2</v>
      </c>
      <c r="F1072" s="1">
        <v>21665.082551753498</v>
      </c>
      <c r="G1072" s="47">
        <v>1017.8464179090288</v>
      </c>
      <c r="H1072" s="4">
        <f t="shared" si="42"/>
        <v>40473.654722425854</v>
      </c>
      <c r="I1072" s="1">
        <f t="shared" si="42"/>
        <v>23996.001971175523</v>
      </c>
      <c r="J1072" s="1" cm="1">
        <f t="array" ref="J1072">AVERAGE(IF(F523:F1072&lt;(-1*H1072),F523:F1072))</f>
        <v>-44415.110855496001</v>
      </c>
      <c r="K1072" s="1" cm="1">
        <f t="array" ref="K1072">AVERAGE(IF(G523:G1072&lt;(-1*I1072),G523:G1072))</f>
        <v>-31745.078619060154</v>
      </c>
      <c r="L1072" s="1">
        <f t="shared" si="43"/>
        <v>21665.082551753527</v>
      </c>
      <c r="M1072" s="1">
        <f t="shared" si="44"/>
        <v>-21665.082551753527</v>
      </c>
      <c r="N1072" s="1">
        <f t="shared" si="45"/>
        <v>0</v>
      </c>
      <c r="O1072" s="1">
        <f t="shared" si="40"/>
        <v>0</v>
      </c>
      <c r="P1072" s="1">
        <f t="shared" si="46"/>
        <v>0</v>
      </c>
      <c r="Q1072" s="1">
        <f t="shared" si="41"/>
        <v>0</v>
      </c>
    </row>
    <row r="1073" spans="2:17" x14ac:dyDescent="0.35">
      <c r="B1073" s="3">
        <v>45012</v>
      </c>
      <c r="C1073" s="4">
        <v>1066</v>
      </c>
      <c r="D1073" s="4">
        <v>17</v>
      </c>
      <c r="E1073" s="1">
        <v>-1.5970516538314876E-2</v>
      </c>
      <c r="F1073" s="1">
        <v>-15970.516538314871</v>
      </c>
      <c r="G1073" s="47">
        <v>3202.0388307082858</v>
      </c>
      <c r="H1073" s="4">
        <f t="shared" si="42"/>
        <v>40473.654722425854</v>
      </c>
      <c r="I1073" s="1">
        <f t="shared" si="42"/>
        <v>23996.001971175523</v>
      </c>
      <c r="J1073" s="1" cm="1">
        <f t="array" ref="J1073">AVERAGE(IF(F524:F1073&lt;(-1*H1073),F524:F1073))</f>
        <v>-44415.110855496001</v>
      </c>
      <c r="K1073" s="1" cm="1">
        <f t="array" ref="K1073">AVERAGE(IF(G524:G1073&lt;(-1*I1073),G524:G1073))</f>
        <v>-31745.078619060154</v>
      </c>
      <c r="L1073" s="1">
        <f t="shared" si="43"/>
        <v>-15970.516538314876</v>
      </c>
      <c r="M1073" s="1">
        <f t="shared" si="44"/>
        <v>15970.516538314876</v>
      </c>
      <c r="N1073" s="1">
        <f t="shared" si="45"/>
        <v>0</v>
      </c>
      <c r="O1073" s="1">
        <f t="shared" si="40"/>
        <v>0</v>
      </c>
      <c r="P1073" s="1">
        <f t="shared" si="46"/>
        <v>0</v>
      </c>
      <c r="Q1073" s="1">
        <f t="shared" si="41"/>
        <v>0</v>
      </c>
    </row>
    <row r="1074" spans="2:17" x14ac:dyDescent="0.35">
      <c r="B1074" s="3">
        <v>45013</v>
      </c>
      <c r="C1074" s="4">
        <v>1067</v>
      </c>
      <c r="D1074" s="4">
        <v>18</v>
      </c>
      <c r="E1074" s="1">
        <v>2.1554966865709323E-3</v>
      </c>
      <c r="F1074" s="1">
        <v>2155.4966865709284</v>
      </c>
      <c r="G1074" s="47">
        <v>16810.165475963444</v>
      </c>
      <c r="H1074" s="4">
        <f t="shared" si="42"/>
        <v>40473.654722425854</v>
      </c>
      <c r="I1074" s="1">
        <f t="shared" si="42"/>
        <v>23996.001971175523</v>
      </c>
      <c r="J1074" s="1" cm="1">
        <f t="array" ref="J1074">AVERAGE(IF(F525:F1074&lt;(-1*H1074),F525:F1074))</f>
        <v>-44415.110855496001</v>
      </c>
      <c r="K1074" s="1" cm="1">
        <f t="array" ref="K1074">AVERAGE(IF(G525:G1074&lt;(-1*I1074),G525:G1074))</f>
        <v>-31745.078619060154</v>
      </c>
      <c r="L1074" s="1">
        <f t="shared" si="43"/>
        <v>2155.4966865709321</v>
      </c>
      <c r="M1074" s="1">
        <f t="shared" si="44"/>
        <v>-2155.4966865709321</v>
      </c>
      <c r="N1074" s="1">
        <f t="shared" si="45"/>
        <v>0</v>
      </c>
      <c r="O1074" s="1">
        <f t="shared" si="40"/>
        <v>0</v>
      </c>
      <c r="P1074" s="1">
        <f t="shared" si="46"/>
        <v>0</v>
      </c>
      <c r="Q1074" s="1">
        <f t="shared" si="41"/>
        <v>0</v>
      </c>
    </row>
    <row r="1075" spans="2:17" x14ac:dyDescent="0.35">
      <c r="B1075" s="3">
        <v>45014</v>
      </c>
      <c r="C1075" s="4">
        <v>1068</v>
      </c>
      <c r="D1075" s="4">
        <v>19</v>
      </c>
      <c r="E1075" s="1">
        <v>2.1563919004915628E-2</v>
      </c>
      <c r="F1075" s="1">
        <v>21563.919004915631</v>
      </c>
      <c r="G1075" s="47">
        <v>7383.3276275826393</v>
      </c>
      <c r="H1075" s="4">
        <f t="shared" ref="H1075:I1090" si="47">-LARGE(F526:F1075,(1-$C$3)*$C$2)</f>
        <v>40473.654722425854</v>
      </c>
      <c r="I1075" s="1">
        <f t="shared" si="47"/>
        <v>23996.001971175523</v>
      </c>
      <c r="J1075" s="1" cm="1">
        <f t="array" ref="J1075">AVERAGE(IF(F526:F1075&lt;(-1*H1075),F526:F1075))</f>
        <v>-44415.110855496001</v>
      </c>
      <c r="K1075" s="1" cm="1">
        <f t="array" ref="K1075">AVERAGE(IF(G526:G1075&lt;(-1*I1075),G526:G1075))</f>
        <v>-31745.078619060154</v>
      </c>
      <c r="L1075" s="1">
        <f t="shared" si="43"/>
        <v>21563.919004915628</v>
      </c>
      <c r="M1075" s="1">
        <f t="shared" si="44"/>
        <v>-21563.919004915628</v>
      </c>
      <c r="N1075" s="1">
        <f t="shared" si="45"/>
        <v>0</v>
      </c>
      <c r="O1075" s="1">
        <f t="shared" si="40"/>
        <v>0</v>
      </c>
      <c r="P1075" s="1">
        <f t="shared" si="46"/>
        <v>0</v>
      </c>
      <c r="Q1075" s="1">
        <f t="shared" si="41"/>
        <v>0</v>
      </c>
    </row>
    <row r="1076" spans="2:17" x14ac:dyDescent="0.35">
      <c r="B1076" s="3">
        <v>45015</v>
      </c>
      <c r="C1076" s="4">
        <v>1069</v>
      </c>
      <c r="D1076" s="4">
        <v>20</v>
      </c>
      <c r="E1076" s="1">
        <v>7.7746644950993946E-4</v>
      </c>
      <c r="F1076" s="1">
        <v>777.46644950995687</v>
      </c>
      <c r="G1076" s="47">
        <v>-718.49641881546302</v>
      </c>
      <c r="H1076" s="4">
        <f t="shared" si="47"/>
        <v>40473.654722425854</v>
      </c>
      <c r="I1076" s="1">
        <f t="shared" si="47"/>
        <v>23996.001971175523</v>
      </c>
      <c r="J1076" s="1" cm="1">
        <f t="array" ref="J1076">AVERAGE(IF(F527:F1076&lt;(-1*H1076),F527:F1076))</f>
        <v>-44415.110855496001</v>
      </c>
      <c r="K1076" s="1" cm="1">
        <f t="array" ref="K1076">AVERAGE(IF(G527:G1076&lt;(-1*I1076),G527:G1076))</f>
        <v>-31745.078619060154</v>
      </c>
      <c r="L1076" s="1">
        <f t="shared" si="43"/>
        <v>777.46644950993948</v>
      </c>
      <c r="M1076" s="1">
        <f t="shared" si="44"/>
        <v>-777.46644950993948</v>
      </c>
      <c r="N1076" s="1">
        <f t="shared" si="45"/>
        <v>0</v>
      </c>
      <c r="O1076" s="1">
        <f t="shared" si="40"/>
        <v>0</v>
      </c>
      <c r="P1076" s="1">
        <f t="shared" si="46"/>
        <v>0</v>
      </c>
      <c r="Q1076" s="1">
        <f t="shared" si="41"/>
        <v>0</v>
      </c>
    </row>
    <row r="1077" spans="2:17" x14ac:dyDescent="0.35">
      <c r="B1077" s="3">
        <v>45016</v>
      </c>
      <c r="C1077" s="4">
        <v>1070</v>
      </c>
      <c r="D1077" s="4">
        <v>21</v>
      </c>
      <c r="E1077" s="1">
        <v>9.7758453373994608E-3</v>
      </c>
      <c r="F1077" s="1">
        <v>9775.8453373995144</v>
      </c>
      <c r="G1077" s="47">
        <v>5181.5111654344109</v>
      </c>
      <c r="H1077" s="4">
        <f t="shared" si="47"/>
        <v>40473.654722425854</v>
      </c>
      <c r="I1077" s="1">
        <f t="shared" si="47"/>
        <v>23996.001971175523</v>
      </c>
      <c r="J1077" s="1" cm="1">
        <f t="array" ref="J1077">AVERAGE(IF(F528:F1077&lt;(-1*H1077),F528:F1077))</f>
        <v>-44415.110855496001</v>
      </c>
      <c r="K1077" s="1" cm="1">
        <f t="array" ref="K1077">AVERAGE(IF(G528:G1077&lt;(-1*I1077),G528:G1077))</f>
        <v>-31745.078619060154</v>
      </c>
      <c r="L1077" s="1">
        <f t="shared" si="43"/>
        <v>9775.8453373994616</v>
      </c>
      <c r="M1077" s="1">
        <f t="shared" si="44"/>
        <v>-9775.8453373994616</v>
      </c>
      <c r="N1077" s="1">
        <f t="shared" si="45"/>
        <v>0</v>
      </c>
      <c r="O1077" s="1">
        <f t="shared" si="40"/>
        <v>0</v>
      </c>
      <c r="P1077" s="1">
        <f t="shared" si="46"/>
        <v>0</v>
      </c>
      <c r="Q1077" s="1">
        <f t="shared" si="41"/>
        <v>0</v>
      </c>
    </row>
    <row r="1078" spans="2:17" x14ac:dyDescent="0.35">
      <c r="B1078" s="3">
        <v>45019</v>
      </c>
      <c r="C1078" s="4">
        <v>1071</v>
      </c>
      <c r="D1078" s="4">
        <v>22</v>
      </c>
      <c r="E1078" s="1">
        <v>2.3267580802309178E-3</v>
      </c>
      <c r="F1078" s="1">
        <v>2326.7580802309094</v>
      </c>
      <c r="G1078" s="47">
        <v>-13802.125074659341</v>
      </c>
      <c r="H1078" s="4">
        <f t="shared" si="47"/>
        <v>40473.654722425854</v>
      </c>
      <c r="I1078" s="1">
        <f t="shared" si="47"/>
        <v>23996.001971175523</v>
      </c>
      <c r="J1078" s="1" cm="1">
        <f t="array" ref="J1078">AVERAGE(IF(F529:F1078&lt;(-1*H1078),F529:F1078))</f>
        <v>-44415.110855496001</v>
      </c>
      <c r="K1078" s="1" cm="1">
        <f t="array" ref="K1078">AVERAGE(IF(G529:G1078&lt;(-1*I1078),G529:G1078))</f>
        <v>-31745.078619060154</v>
      </c>
      <c r="L1078" s="1">
        <f t="shared" si="43"/>
        <v>2326.7580802309176</v>
      </c>
      <c r="M1078" s="1">
        <f t="shared" si="44"/>
        <v>-2326.7580802309176</v>
      </c>
      <c r="N1078" s="1">
        <f t="shared" si="45"/>
        <v>0</v>
      </c>
      <c r="O1078" s="1">
        <f t="shared" si="40"/>
        <v>0</v>
      </c>
      <c r="P1078" s="1">
        <f t="shared" si="46"/>
        <v>0</v>
      </c>
      <c r="Q1078" s="1">
        <f t="shared" si="41"/>
        <v>0</v>
      </c>
    </row>
    <row r="1079" spans="2:17" x14ac:dyDescent="0.35">
      <c r="B1079" s="3">
        <v>45020</v>
      </c>
      <c r="C1079" s="4">
        <v>1072</v>
      </c>
      <c r="D1079" s="4">
        <v>23</v>
      </c>
      <c r="E1079" s="1">
        <v>9.0725332073972442E-3</v>
      </c>
      <c r="F1079" s="1">
        <v>9072.5332073972095</v>
      </c>
      <c r="G1079" s="47">
        <v>-10910.296548043812</v>
      </c>
      <c r="H1079" s="4">
        <f t="shared" si="47"/>
        <v>40473.654722425854</v>
      </c>
      <c r="I1079" s="1">
        <f t="shared" si="47"/>
        <v>23996.001971175523</v>
      </c>
      <c r="J1079" s="1" cm="1">
        <f t="array" ref="J1079">AVERAGE(IF(F530:F1079&lt;(-1*H1079),F530:F1079))</f>
        <v>-44415.110855496001</v>
      </c>
      <c r="K1079" s="1" cm="1">
        <f t="array" ref="K1079">AVERAGE(IF(G530:G1079&lt;(-1*I1079),G530:G1079))</f>
        <v>-31745.078619060154</v>
      </c>
      <c r="L1079" s="1">
        <f t="shared" si="43"/>
        <v>9072.533207397244</v>
      </c>
      <c r="M1079" s="1">
        <f t="shared" si="44"/>
        <v>-9072.533207397244</v>
      </c>
      <c r="N1079" s="1">
        <f t="shared" si="45"/>
        <v>0</v>
      </c>
      <c r="O1079" s="1">
        <f t="shared" si="40"/>
        <v>0</v>
      </c>
      <c r="P1079" s="1">
        <f t="shared" si="46"/>
        <v>0</v>
      </c>
      <c r="Q1079" s="1">
        <f t="shared" si="41"/>
        <v>0</v>
      </c>
    </row>
    <row r="1080" spans="2:17" x14ac:dyDescent="0.35">
      <c r="B1080" s="3">
        <v>45021</v>
      </c>
      <c r="C1080" s="4">
        <v>1073</v>
      </c>
      <c r="D1080" s="4">
        <v>24</v>
      </c>
      <c r="E1080" s="1">
        <v>3.4401852516687807E-2</v>
      </c>
      <c r="F1080" s="1">
        <v>34401.852516687824</v>
      </c>
      <c r="G1080" s="47">
        <v>2279.7575062685351</v>
      </c>
      <c r="H1080" s="4">
        <f t="shared" si="47"/>
        <v>40473.654722425854</v>
      </c>
      <c r="I1080" s="1">
        <f t="shared" si="47"/>
        <v>23996.001971175523</v>
      </c>
      <c r="J1080" s="1" cm="1">
        <f t="array" ref="J1080">AVERAGE(IF(F531:F1080&lt;(-1*H1080),F531:F1080))</f>
        <v>-44415.110855496001</v>
      </c>
      <c r="K1080" s="1" cm="1">
        <f t="array" ref="K1080">AVERAGE(IF(G531:G1080&lt;(-1*I1080),G531:G1080))</f>
        <v>-31745.078619060154</v>
      </c>
      <c r="L1080" s="1">
        <f t="shared" si="43"/>
        <v>34401.85251668781</v>
      </c>
      <c r="M1080" s="1">
        <f t="shared" si="44"/>
        <v>-34401.85251668781</v>
      </c>
      <c r="N1080" s="1">
        <f t="shared" si="45"/>
        <v>0</v>
      </c>
      <c r="O1080" s="1">
        <f t="shared" si="40"/>
        <v>0</v>
      </c>
      <c r="P1080" s="1">
        <f t="shared" si="46"/>
        <v>0</v>
      </c>
      <c r="Q1080" s="1">
        <f t="shared" si="41"/>
        <v>1007750016.5303102</v>
      </c>
    </row>
    <row r="1081" spans="2:17" x14ac:dyDescent="0.35">
      <c r="B1081" s="3">
        <v>45022</v>
      </c>
      <c r="C1081" s="4">
        <v>1074</v>
      </c>
      <c r="D1081" s="4">
        <v>25</v>
      </c>
      <c r="E1081" s="1">
        <v>-1.6765126462053008E-4</v>
      </c>
      <c r="F1081" s="1">
        <v>-167.6512646204792</v>
      </c>
      <c r="G1081" s="47">
        <v>-9262.9752066952733</v>
      </c>
      <c r="H1081" s="4">
        <f t="shared" si="47"/>
        <v>40473.654722425854</v>
      </c>
      <c r="I1081" s="1">
        <f t="shared" si="47"/>
        <v>23996.001971175523</v>
      </c>
      <c r="J1081" s="1" cm="1">
        <f t="array" ref="J1081">AVERAGE(IF(F532:F1081&lt;(-1*H1081),F532:F1081))</f>
        <v>-44415.110855496001</v>
      </c>
      <c r="K1081" s="1" cm="1">
        <f t="array" ref="K1081">AVERAGE(IF(G532:G1081&lt;(-1*I1081),G532:G1081))</f>
        <v>-31745.078619060154</v>
      </c>
      <c r="L1081" s="1">
        <f t="shared" si="43"/>
        <v>-167.65126462053007</v>
      </c>
      <c r="M1081" s="1">
        <f t="shared" si="44"/>
        <v>167.65126462053007</v>
      </c>
      <c r="N1081" s="1">
        <f t="shared" si="45"/>
        <v>0</v>
      </c>
      <c r="O1081" s="1">
        <f t="shared" si="40"/>
        <v>0</v>
      </c>
      <c r="P1081" s="1">
        <f t="shared" si="46"/>
        <v>0</v>
      </c>
      <c r="Q1081" s="1">
        <f t="shared" si="41"/>
        <v>0</v>
      </c>
    </row>
    <row r="1082" spans="2:17" x14ac:dyDescent="0.35">
      <c r="B1082" s="3">
        <v>45026</v>
      </c>
      <c r="C1082" s="4">
        <v>1075</v>
      </c>
      <c r="D1082" s="4">
        <v>26</v>
      </c>
      <c r="E1082" s="1">
        <v>-6.7668285646722585E-3</v>
      </c>
      <c r="F1082" s="1">
        <v>-6766.8285646722652</v>
      </c>
      <c r="G1082" s="47">
        <v>-3486.0094992027216</v>
      </c>
      <c r="H1082" s="4">
        <f t="shared" si="47"/>
        <v>40473.654722425854</v>
      </c>
      <c r="I1082" s="1">
        <f t="shared" si="47"/>
        <v>21437.311856681561</v>
      </c>
      <c r="J1082" s="1" cm="1">
        <f t="array" ref="J1082">AVERAGE(IF(F533:F1082&lt;(-1*H1082),F533:F1082))</f>
        <v>-44415.110855496001</v>
      </c>
      <c r="K1082" s="1" cm="1">
        <f t="array" ref="K1082">AVERAGE(IF(G533:G1082&lt;(-1*I1082),G533:G1082))</f>
        <v>-29808.43584456281</v>
      </c>
      <c r="L1082" s="1">
        <f t="shared" si="43"/>
        <v>-6766.8285646722588</v>
      </c>
      <c r="M1082" s="1">
        <f t="shared" si="44"/>
        <v>6766.8285646722588</v>
      </c>
      <c r="N1082" s="1">
        <f t="shared" si="45"/>
        <v>0</v>
      </c>
      <c r="O1082" s="1">
        <f t="shared" si="40"/>
        <v>0</v>
      </c>
      <c r="P1082" s="1">
        <f t="shared" si="46"/>
        <v>0</v>
      </c>
      <c r="Q1082" s="1">
        <f t="shared" si="41"/>
        <v>0</v>
      </c>
    </row>
    <row r="1083" spans="2:17" x14ac:dyDescent="0.35">
      <c r="B1083" s="3">
        <v>45027</v>
      </c>
      <c r="C1083" s="4">
        <v>1076</v>
      </c>
      <c r="D1083" s="4">
        <v>27</v>
      </c>
      <c r="E1083" s="1">
        <v>1.0815449111751687E-2</v>
      </c>
      <c r="F1083" s="1">
        <v>10815.449111751746</v>
      </c>
      <c r="G1083" s="47">
        <v>1691.7197828609071</v>
      </c>
      <c r="H1083" s="4">
        <f t="shared" si="47"/>
        <v>40473.654722425854</v>
      </c>
      <c r="I1083" s="1">
        <f t="shared" si="47"/>
        <v>21437.311856681561</v>
      </c>
      <c r="J1083" s="1" cm="1">
        <f t="array" ref="J1083">AVERAGE(IF(F534:F1083&lt;(-1*H1083),F534:F1083))</f>
        <v>-44415.110855496001</v>
      </c>
      <c r="K1083" s="1" cm="1">
        <f t="array" ref="K1083">AVERAGE(IF(G534:G1083&lt;(-1*I1083),G534:G1083))</f>
        <v>-29808.43584456281</v>
      </c>
      <c r="L1083" s="1">
        <f t="shared" si="43"/>
        <v>10815.449111751688</v>
      </c>
      <c r="M1083" s="1">
        <f t="shared" si="44"/>
        <v>-10815.449111751688</v>
      </c>
      <c r="N1083" s="1">
        <f t="shared" si="45"/>
        <v>0</v>
      </c>
      <c r="O1083" s="1">
        <f t="shared" si="40"/>
        <v>0</v>
      </c>
      <c r="P1083" s="1">
        <f t="shared" si="46"/>
        <v>0</v>
      </c>
      <c r="Q1083" s="1">
        <f t="shared" si="41"/>
        <v>0</v>
      </c>
    </row>
    <row r="1084" spans="2:17" x14ac:dyDescent="0.35">
      <c r="B1084" s="3">
        <v>45028</v>
      </c>
      <c r="C1084" s="4">
        <v>1077</v>
      </c>
      <c r="D1084" s="4">
        <v>28</v>
      </c>
      <c r="E1084" s="1">
        <v>-1.6957384706668818E-3</v>
      </c>
      <c r="F1084" s="1">
        <v>-1695.7384706669254</v>
      </c>
      <c r="G1084" s="47">
        <v>1762.5782082144749</v>
      </c>
      <c r="H1084" s="4">
        <f t="shared" si="47"/>
        <v>40473.654722425854</v>
      </c>
      <c r="I1084" s="1">
        <f t="shared" si="47"/>
        <v>21437.311856681561</v>
      </c>
      <c r="J1084" s="1" cm="1">
        <f t="array" ref="J1084">AVERAGE(IF(F535:F1084&lt;(-1*H1084),F535:F1084))</f>
        <v>-44415.110855496001</v>
      </c>
      <c r="K1084" s="1" cm="1">
        <f t="array" ref="K1084">AVERAGE(IF(G535:G1084&lt;(-1*I1084),G535:G1084))</f>
        <v>-29808.43584456281</v>
      </c>
      <c r="L1084" s="1">
        <f t="shared" si="43"/>
        <v>-1695.7384706668818</v>
      </c>
      <c r="M1084" s="1">
        <f t="shared" si="44"/>
        <v>1695.7384706668818</v>
      </c>
      <c r="N1084" s="1">
        <f t="shared" si="45"/>
        <v>0</v>
      </c>
      <c r="O1084" s="1">
        <f t="shared" si="40"/>
        <v>0</v>
      </c>
      <c r="P1084" s="1">
        <f t="shared" si="46"/>
        <v>0</v>
      </c>
      <c r="Q1084" s="1">
        <f t="shared" si="41"/>
        <v>0</v>
      </c>
    </row>
    <row r="1085" spans="2:17" x14ac:dyDescent="0.35">
      <c r="B1085" s="3">
        <v>45029</v>
      </c>
      <c r="C1085" s="4">
        <v>1078</v>
      </c>
      <c r="D1085" s="4">
        <v>29</v>
      </c>
      <c r="E1085" s="1">
        <v>3.7732985574575489E-3</v>
      </c>
      <c r="F1085" s="1">
        <v>3773.2985574575141</v>
      </c>
      <c r="G1085" s="47">
        <v>-9953.071163798435</v>
      </c>
      <c r="H1085" s="4">
        <f t="shared" si="47"/>
        <v>40473.654722425854</v>
      </c>
      <c r="I1085" s="1">
        <f t="shared" si="47"/>
        <v>21437.311856681561</v>
      </c>
      <c r="J1085" s="1" cm="1">
        <f t="array" ref="J1085">AVERAGE(IF(F536:F1085&lt;(-1*H1085),F536:F1085))</f>
        <v>-44415.110855496001</v>
      </c>
      <c r="K1085" s="1" cm="1">
        <f t="array" ref="K1085">AVERAGE(IF(G536:G1085&lt;(-1*I1085),G536:G1085))</f>
        <v>-29808.43584456281</v>
      </c>
      <c r="L1085" s="1">
        <f t="shared" si="43"/>
        <v>3773.2985574575487</v>
      </c>
      <c r="M1085" s="1">
        <f t="shared" si="44"/>
        <v>-3773.2985574575487</v>
      </c>
      <c r="N1085" s="1">
        <f t="shared" si="45"/>
        <v>0</v>
      </c>
      <c r="O1085" s="1">
        <f t="shared" si="40"/>
        <v>0</v>
      </c>
      <c r="P1085" s="1">
        <f t="shared" si="46"/>
        <v>0</v>
      </c>
      <c r="Q1085" s="1">
        <f t="shared" si="41"/>
        <v>0</v>
      </c>
    </row>
    <row r="1086" spans="2:17" x14ac:dyDescent="0.35">
      <c r="B1086" s="3">
        <v>45030</v>
      </c>
      <c r="C1086" s="4">
        <v>1079</v>
      </c>
      <c r="D1086" s="4">
        <v>30</v>
      </c>
      <c r="E1086" s="1">
        <v>7.298246195037634E-4</v>
      </c>
      <c r="F1086" s="1">
        <v>729.82461950380821</v>
      </c>
      <c r="G1086" s="47">
        <v>-10212.666430739695</v>
      </c>
      <c r="H1086" s="4">
        <f t="shared" si="47"/>
        <v>40473.654722425854</v>
      </c>
      <c r="I1086" s="1">
        <f t="shared" si="47"/>
        <v>21437.311856681561</v>
      </c>
      <c r="J1086" s="1" cm="1">
        <f t="array" ref="J1086">AVERAGE(IF(F537:F1086&lt;(-1*H1086),F537:F1086))</f>
        <v>-44415.110855496001</v>
      </c>
      <c r="K1086" s="1" cm="1">
        <f t="array" ref="K1086">AVERAGE(IF(G537:G1086&lt;(-1*I1086),G537:G1086))</f>
        <v>-29808.43584456281</v>
      </c>
      <c r="L1086" s="1">
        <f t="shared" si="43"/>
        <v>729.82461950376342</v>
      </c>
      <c r="M1086" s="1">
        <f t="shared" si="44"/>
        <v>-729.82461950376342</v>
      </c>
      <c r="N1086" s="1">
        <f t="shared" si="45"/>
        <v>0</v>
      </c>
      <c r="O1086" s="1">
        <f t="shared" si="40"/>
        <v>0</v>
      </c>
      <c r="P1086" s="1">
        <f t="shared" si="46"/>
        <v>0</v>
      </c>
      <c r="Q1086" s="1">
        <f t="shared" si="41"/>
        <v>0</v>
      </c>
    </row>
    <row r="1087" spans="2:17" x14ac:dyDescent="0.35">
      <c r="B1087" s="3">
        <v>45033</v>
      </c>
      <c r="C1087" s="4">
        <v>1080</v>
      </c>
      <c r="D1087" s="4">
        <v>31</v>
      </c>
      <c r="E1087" s="1">
        <v>-6.111330557869994E-4</v>
      </c>
      <c r="F1087" s="1">
        <v>-611.13305578695145</v>
      </c>
      <c r="G1087" s="47">
        <v>16904.938627721942</v>
      </c>
      <c r="H1087" s="4">
        <f t="shared" si="47"/>
        <v>40473.654722425854</v>
      </c>
      <c r="I1087" s="1">
        <f t="shared" si="47"/>
        <v>21437.311856681561</v>
      </c>
      <c r="J1087" s="1" cm="1">
        <f t="array" ref="J1087">AVERAGE(IF(F538:F1087&lt;(-1*H1087),F538:F1087))</f>
        <v>-44415.110855496001</v>
      </c>
      <c r="K1087" s="1" cm="1">
        <f t="array" ref="K1087">AVERAGE(IF(G538:G1087&lt;(-1*I1087),G538:G1087))</f>
        <v>-29808.43584456281</v>
      </c>
      <c r="L1087" s="1">
        <f t="shared" si="43"/>
        <v>-611.13305578699942</v>
      </c>
      <c r="M1087" s="1">
        <f t="shared" si="44"/>
        <v>611.13305578699942</v>
      </c>
      <c r="N1087" s="1">
        <f t="shared" si="45"/>
        <v>0</v>
      </c>
      <c r="O1087" s="1">
        <f t="shared" si="40"/>
        <v>0</v>
      </c>
      <c r="P1087" s="1">
        <f t="shared" si="46"/>
        <v>0</v>
      </c>
      <c r="Q1087" s="1">
        <f t="shared" si="41"/>
        <v>0</v>
      </c>
    </row>
    <row r="1088" spans="2:17" x14ac:dyDescent="0.35">
      <c r="B1088" s="3">
        <v>45034</v>
      </c>
      <c r="C1088" s="4">
        <v>1081</v>
      </c>
      <c r="D1088" s="4">
        <v>32</v>
      </c>
      <c r="E1088" s="1">
        <v>2.8528991518266301E-3</v>
      </c>
      <c r="F1088" s="1">
        <v>2852.8991518266266</v>
      </c>
      <c r="G1088" s="47">
        <v>1866.7554093499673</v>
      </c>
      <c r="H1088" s="4">
        <f t="shared" si="47"/>
        <v>40473.654722425854</v>
      </c>
      <c r="I1088" s="1">
        <f t="shared" si="47"/>
        <v>21437.311856681561</v>
      </c>
      <c r="J1088" s="1" cm="1">
        <f t="array" ref="J1088">AVERAGE(IF(F539:F1088&lt;(-1*H1088),F539:F1088))</f>
        <v>-44415.110855496001</v>
      </c>
      <c r="K1088" s="1" cm="1">
        <f t="array" ref="K1088">AVERAGE(IF(G539:G1088&lt;(-1*I1088),G539:G1088))</f>
        <v>-29808.43584456281</v>
      </c>
      <c r="L1088" s="1">
        <f t="shared" si="43"/>
        <v>2852.8991518266303</v>
      </c>
      <c r="M1088" s="1">
        <f t="shared" si="44"/>
        <v>-2852.8991518266303</v>
      </c>
      <c r="N1088" s="1">
        <f t="shared" si="45"/>
        <v>0</v>
      </c>
      <c r="O1088" s="1">
        <f t="shared" si="40"/>
        <v>0</v>
      </c>
      <c r="P1088" s="1">
        <f t="shared" si="46"/>
        <v>0</v>
      </c>
      <c r="Q1088" s="1">
        <f t="shared" si="41"/>
        <v>0</v>
      </c>
    </row>
    <row r="1089" spans="2:17" x14ac:dyDescent="0.35">
      <c r="B1089" s="3">
        <v>45035</v>
      </c>
      <c r="C1089" s="4">
        <v>1082</v>
      </c>
      <c r="D1089" s="4">
        <v>33</v>
      </c>
      <c r="E1089" s="1">
        <v>-2.2129553313179444E-3</v>
      </c>
      <c r="F1089" s="1">
        <v>-2212.955331317964</v>
      </c>
      <c r="G1089" s="47">
        <v>17759.899371475145</v>
      </c>
      <c r="H1089" s="4">
        <f t="shared" si="47"/>
        <v>40473.654722425854</v>
      </c>
      <c r="I1089" s="1">
        <f t="shared" si="47"/>
        <v>21437.311856681561</v>
      </c>
      <c r="J1089" s="1" cm="1">
        <f t="array" ref="J1089">AVERAGE(IF(F540:F1089&lt;(-1*H1089),F540:F1089))</f>
        <v>-44415.110855496001</v>
      </c>
      <c r="K1089" s="1" cm="1">
        <f t="array" ref="K1089">AVERAGE(IF(G540:G1089&lt;(-1*I1089),G540:G1089))</f>
        <v>-29808.43584456281</v>
      </c>
      <c r="L1089" s="1">
        <f t="shared" si="43"/>
        <v>-2212.9553313179445</v>
      </c>
      <c r="M1089" s="1">
        <f t="shared" si="44"/>
        <v>2212.9553313179445</v>
      </c>
      <c r="N1089" s="1">
        <f t="shared" si="45"/>
        <v>0</v>
      </c>
      <c r="O1089" s="1">
        <f t="shared" si="40"/>
        <v>0</v>
      </c>
      <c r="P1089" s="1">
        <f t="shared" si="46"/>
        <v>0</v>
      </c>
      <c r="Q1089" s="1">
        <f t="shared" si="41"/>
        <v>0</v>
      </c>
    </row>
    <row r="1090" spans="2:17" x14ac:dyDescent="0.35">
      <c r="B1090" s="3">
        <v>45036</v>
      </c>
      <c r="C1090" s="4">
        <v>1083</v>
      </c>
      <c r="D1090" s="4">
        <v>34</v>
      </c>
      <c r="E1090" s="1">
        <v>-1.253429996141258E-2</v>
      </c>
      <c r="F1090" s="1">
        <v>-12534.299961412558</v>
      </c>
      <c r="G1090" s="47">
        <v>2376.2150612098562</v>
      </c>
      <c r="H1090" s="4">
        <f t="shared" si="47"/>
        <v>40473.654722425854</v>
      </c>
      <c r="I1090" s="1">
        <f t="shared" si="47"/>
        <v>21437.311856681561</v>
      </c>
      <c r="J1090" s="1" cm="1">
        <f t="array" ref="J1090">AVERAGE(IF(F541:F1090&lt;(-1*H1090),F541:F1090))</f>
        <v>-44415.110855496001</v>
      </c>
      <c r="K1090" s="1" cm="1">
        <f t="array" ref="K1090">AVERAGE(IF(G541:G1090&lt;(-1*I1090),G541:G1090))</f>
        <v>-29808.43584456281</v>
      </c>
      <c r="L1090" s="1">
        <f t="shared" si="43"/>
        <v>-12534.29996141258</v>
      </c>
      <c r="M1090" s="1">
        <f t="shared" si="44"/>
        <v>12534.29996141258</v>
      </c>
      <c r="N1090" s="1">
        <f t="shared" si="45"/>
        <v>0</v>
      </c>
      <c r="O1090" s="1">
        <f t="shared" si="40"/>
        <v>0</v>
      </c>
      <c r="P1090" s="1">
        <f t="shared" si="46"/>
        <v>0</v>
      </c>
      <c r="Q1090" s="1">
        <f t="shared" si="41"/>
        <v>0</v>
      </c>
    </row>
    <row r="1091" spans="2:17" x14ac:dyDescent="0.35">
      <c r="B1091" s="3">
        <v>45037</v>
      </c>
      <c r="C1091" s="4">
        <v>1084</v>
      </c>
      <c r="D1091" s="4">
        <v>35</v>
      </c>
      <c r="E1091" s="1">
        <v>-3.764124515276716E-3</v>
      </c>
      <c r="F1091" s="1">
        <v>-3764.1245152767515</v>
      </c>
      <c r="G1091" s="47">
        <v>2033.5731921551203</v>
      </c>
      <c r="H1091" s="4">
        <f t="shared" ref="H1091:I1106" si="48">-LARGE(F542:F1091,(1-$C$3)*$C$2)</f>
        <v>40473.654722425854</v>
      </c>
      <c r="I1091" s="1">
        <f t="shared" si="48"/>
        <v>21437.311856681561</v>
      </c>
      <c r="J1091" s="1" cm="1">
        <f t="array" ref="J1091">AVERAGE(IF(F542:F1091&lt;(-1*H1091),F542:F1091))</f>
        <v>-44415.110855496001</v>
      </c>
      <c r="K1091" s="1" cm="1">
        <f t="array" ref="K1091">AVERAGE(IF(G542:G1091&lt;(-1*I1091),G542:G1091))</f>
        <v>-29808.43584456281</v>
      </c>
      <c r="L1091" s="1">
        <f t="shared" si="43"/>
        <v>-3764.124515276716</v>
      </c>
      <c r="M1091" s="1">
        <f t="shared" si="44"/>
        <v>3764.124515276716</v>
      </c>
      <c r="N1091" s="1">
        <f t="shared" si="45"/>
        <v>0</v>
      </c>
      <c r="O1091" s="1">
        <f t="shared" si="40"/>
        <v>0</v>
      </c>
      <c r="P1091" s="1">
        <f t="shared" si="46"/>
        <v>0</v>
      </c>
      <c r="Q1091" s="1">
        <f t="shared" si="41"/>
        <v>0</v>
      </c>
    </row>
    <row r="1092" spans="2:17" x14ac:dyDescent="0.35">
      <c r="B1092" s="3">
        <v>45040</v>
      </c>
      <c r="C1092" s="4">
        <v>1085</v>
      </c>
      <c r="D1092" s="4">
        <v>36</v>
      </c>
      <c r="E1092" s="1">
        <v>7.6081948690614612E-3</v>
      </c>
      <c r="F1092" s="1">
        <v>7608.1948690614663</v>
      </c>
      <c r="G1092" s="47">
        <v>5492.8118460359956</v>
      </c>
      <c r="H1092" s="4">
        <f t="shared" si="48"/>
        <v>40473.654722425854</v>
      </c>
      <c r="I1092" s="1">
        <f t="shared" si="48"/>
        <v>21437.311856681561</v>
      </c>
      <c r="J1092" s="1" cm="1">
        <f t="array" ref="J1092">AVERAGE(IF(F543:F1092&lt;(-1*H1092),F543:F1092))</f>
        <v>-44415.110855496001</v>
      </c>
      <c r="K1092" s="1" cm="1">
        <f t="array" ref="K1092">AVERAGE(IF(G543:G1092&lt;(-1*I1092),G543:G1092))</f>
        <v>-29808.43584456281</v>
      </c>
      <c r="L1092" s="1">
        <f t="shared" si="43"/>
        <v>7608.1948690614608</v>
      </c>
      <c r="M1092" s="1">
        <f t="shared" si="44"/>
        <v>-7608.1948690614608</v>
      </c>
      <c r="N1092" s="1">
        <f t="shared" si="45"/>
        <v>0</v>
      </c>
      <c r="O1092" s="1">
        <f t="shared" si="40"/>
        <v>0</v>
      </c>
      <c r="P1092" s="1">
        <f t="shared" si="46"/>
        <v>0</v>
      </c>
      <c r="Q1092" s="1">
        <f t="shared" si="41"/>
        <v>0</v>
      </c>
    </row>
    <row r="1093" spans="2:17" x14ac:dyDescent="0.35">
      <c r="B1093" s="3">
        <v>45041</v>
      </c>
      <c r="C1093" s="4">
        <v>1086</v>
      </c>
      <c r="D1093" s="4">
        <v>37</v>
      </c>
      <c r="E1093" s="1">
        <v>-1.7856825538937741E-2</v>
      </c>
      <c r="F1093" s="1">
        <v>-17856.825538937701</v>
      </c>
      <c r="G1093" s="47">
        <v>-10664.928171652564</v>
      </c>
      <c r="H1093" s="4">
        <f t="shared" si="48"/>
        <v>40473.654722425854</v>
      </c>
      <c r="I1093" s="1">
        <f t="shared" si="48"/>
        <v>21437.311856681561</v>
      </c>
      <c r="J1093" s="1" cm="1">
        <f t="array" ref="J1093">AVERAGE(IF(F544:F1093&lt;(-1*H1093),F544:F1093))</f>
        <v>-44415.110855496001</v>
      </c>
      <c r="K1093" s="1" cm="1">
        <f t="array" ref="K1093">AVERAGE(IF(G544:G1093&lt;(-1*I1093),G544:G1093))</f>
        <v>-29808.43584456281</v>
      </c>
      <c r="L1093" s="1">
        <f t="shared" si="43"/>
        <v>-17856.825538937741</v>
      </c>
      <c r="M1093" s="1">
        <f t="shared" si="44"/>
        <v>17856.825538937741</v>
      </c>
      <c r="N1093" s="1">
        <f t="shared" si="45"/>
        <v>0</v>
      </c>
      <c r="O1093" s="1">
        <f t="shared" si="40"/>
        <v>0</v>
      </c>
      <c r="P1093" s="1">
        <f t="shared" si="46"/>
        <v>0</v>
      </c>
      <c r="Q1093" s="1">
        <f t="shared" si="41"/>
        <v>0</v>
      </c>
    </row>
    <row r="1094" spans="2:17" x14ac:dyDescent="0.35">
      <c r="B1094" s="3">
        <v>45042</v>
      </c>
      <c r="C1094" s="4">
        <v>1087</v>
      </c>
      <c r="D1094" s="4">
        <v>38</v>
      </c>
      <c r="E1094" s="1">
        <v>-7.4150030611810844E-3</v>
      </c>
      <c r="F1094" s="1">
        <v>-7415.0030611810507</v>
      </c>
      <c r="G1094" s="47">
        <v>-3916.6253052014413</v>
      </c>
      <c r="H1094" s="4">
        <f t="shared" si="48"/>
        <v>40473.654722425854</v>
      </c>
      <c r="I1094" s="1">
        <f t="shared" si="48"/>
        <v>21437.311856681561</v>
      </c>
      <c r="J1094" s="1" cm="1">
        <f t="array" ref="J1094">AVERAGE(IF(F545:F1094&lt;(-1*H1094),F545:F1094))</f>
        <v>-44415.110855496001</v>
      </c>
      <c r="K1094" s="1" cm="1">
        <f t="array" ref="K1094">AVERAGE(IF(G545:G1094&lt;(-1*I1094),G545:G1094))</f>
        <v>-29808.43584456281</v>
      </c>
      <c r="L1094" s="1">
        <f t="shared" si="43"/>
        <v>-7415.0030611810844</v>
      </c>
      <c r="M1094" s="1">
        <f t="shared" si="44"/>
        <v>7415.0030611810844</v>
      </c>
      <c r="N1094" s="1">
        <f t="shared" si="45"/>
        <v>0</v>
      </c>
      <c r="O1094" s="1">
        <f t="shared" si="40"/>
        <v>0</v>
      </c>
      <c r="P1094" s="1">
        <f t="shared" si="46"/>
        <v>0</v>
      </c>
      <c r="Q1094" s="1">
        <f t="shared" si="41"/>
        <v>0</v>
      </c>
    </row>
    <row r="1095" spans="2:17" x14ac:dyDescent="0.35">
      <c r="B1095" s="3">
        <v>45043</v>
      </c>
      <c r="C1095" s="4">
        <v>1088</v>
      </c>
      <c r="D1095" s="4">
        <v>39</v>
      </c>
      <c r="E1095" s="1">
        <v>2.2664585134921207E-2</v>
      </c>
      <c r="F1095" s="1">
        <v>22664.585134921246</v>
      </c>
      <c r="G1095" s="47">
        <v>-35724.996930036381</v>
      </c>
      <c r="H1095" s="4">
        <f t="shared" si="48"/>
        <v>40473.654722425854</v>
      </c>
      <c r="I1095" s="1">
        <f t="shared" si="48"/>
        <v>23996.001971175523</v>
      </c>
      <c r="J1095" s="1" cm="1">
        <f t="array" ref="J1095">AVERAGE(IF(F546:F1095&lt;(-1*H1095),F546:F1095))</f>
        <v>-44415.110855496001</v>
      </c>
      <c r="K1095" s="1" cm="1">
        <f t="array" ref="K1095">AVERAGE(IF(G546:G1095&lt;(-1*I1095),G546:G1095))</f>
        <v>-32154.234836334981</v>
      </c>
      <c r="L1095" s="1">
        <f t="shared" si="43"/>
        <v>22664.585134921206</v>
      </c>
      <c r="M1095" s="1">
        <f t="shared" si="44"/>
        <v>-22664.585134921206</v>
      </c>
      <c r="N1095" s="1">
        <f t="shared" si="45"/>
        <v>0</v>
      </c>
      <c r="O1095" s="1">
        <f t="shared" si="40"/>
        <v>0</v>
      </c>
      <c r="P1095" s="1">
        <f t="shared" si="46"/>
        <v>0</v>
      </c>
      <c r="Q1095" s="1">
        <f t="shared" si="41"/>
        <v>0</v>
      </c>
    </row>
    <row r="1096" spans="2:17" x14ac:dyDescent="0.35">
      <c r="B1096" s="3">
        <v>45044</v>
      </c>
      <c r="C1096" s="4">
        <v>1089</v>
      </c>
      <c r="D1096" s="4">
        <v>40</v>
      </c>
      <c r="E1096" s="1">
        <v>3.1656126608197565E-3</v>
      </c>
      <c r="F1096" s="1">
        <v>3165.612660819781</v>
      </c>
      <c r="G1096" s="47">
        <v>2657.4551909057654</v>
      </c>
      <c r="H1096" s="4">
        <f t="shared" si="48"/>
        <v>40473.654722425854</v>
      </c>
      <c r="I1096" s="1">
        <f t="shared" si="48"/>
        <v>23996.001971175523</v>
      </c>
      <c r="J1096" s="1" cm="1">
        <f t="array" ref="J1096">AVERAGE(IF(F547:F1096&lt;(-1*H1096),F547:F1096))</f>
        <v>-44415.110855496001</v>
      </c>
      <c r="K1096" s="1" cm="1">
        <f t="array" ref="K1096">AVERAGE(IF(G547:G1096&lt;(-1*I1096),G547:G1096))</f>
        <v>-32154.234836334981</v>
      </c>
      <c r="L1096" s="1">
        <f t="shared" si="43"/>
        <v>3165.6126608197565</v>
      </c>
      <c r="M1096" s="1">
        <f t="shared" si="44"/>
        <v>-3165.6126608197565</v>
      </c>
      <c r="N1096" s="1">
        <f t="shared" si="45"/>
        <v>0</v>
      </c>
      <c r="O1096" s="1">
        <f t="shared" si="40"/>
        <v>0</v>
      </c>
      <c r="P1096" s="1">
        <f t="shared" si="46"/>
        <v>0</v>
      </c>
      <c r="Q1096" s="1">
        <f t="shared" si="41"/>
        <v>0</v>
      </c>
    </row>
    <row r="1097" spans="2:17" x14ac:dyDescent="0.35">
      <c r="B1097" s="3">
        <v>45047</v>
      </c>
      <c r="C1097" s="4">
        <v>1090</v>
      </c>
      <c r="D1097" s="4">
        <v>41</v>
      </c>
      <c r="E1097" s="1">
        <v>-2.5526825539371443E-2</v>
      </c>
      <c r="F1097" s="1">
        <v>-25526.825539371464</v>
      </c>
      <c r="G1097" s="47">
        <v>-10649.543565342217</v>
      </c>
      <c r="H1097" s="4">
        <f t="shared" si="48"/>
        <v>40473.654722425854</v>
      </c>
      <c r="I1097" s="1">
        <f t="shared" si="48"/>
        <v>23996.001971175523</v>
      </c>
      <c r="J1097" s="1" cm="1">
        <f t="array" ref="J1097">AVERAGE(IF(F548:F1097&lt;(-1*H1097),F548:F1097))</f>
        <v>-44415.110855496001</v>
      </c>
      <c r="K1097" s="1" cm="1">
        <f t="array" ref="K1097">AVERAGE(IF(G548:G1097&lt;(-1*I1097),G548:G1097))</f>
        <v>-32154.234836334981</v>
      </c>
      <c r="L1097" s="1">
        <f t="shared" si="43"/>
        <v>-25526.825539371443</v>
      </c>
      <c r="M1097" s="1">
        <f t="shared" si="44"/>
        <v>25526.825539371443</v>
      </c>
      <c r="N1097" s="1">
        <f t="shared" si="45"/>
        <v>0</v>
      </c>
      <c r="O1097" s="1">
        <f t="shared" si="40"/>
        <v>1</v>
      </c>
      <c r="P1097" s="1">
        <f t="shared" si="46"/>
        <v>0</v>
      </c>
      <c r="Q1097" s="1">
        <f t="shared" si="41"/>
        <v>0</v>
      </c>
    </row>
    <row r="1098" spans="2:17" x14ac:dyDescent="0.35">
      <c r="B1098" s="3">
        <v>45048</v>
      </c>
      <c r="C1098" s="4">
        <v>1091</v>
      </c>
      <c r="D1098" s="4">
        <v>42</v>
      </c>
      <c r="E1098" s="1">
        <v>-4.698141165518914E-2</v>
      </c>
      <c r="F1098" s="1">
        <v>-46981.41165518912</v>
      </c>
      <c r="G1098" s="47">
        <v>-17837.737353038297</v>
      </c>
      <c r="H1098" s="4">
        <f t="shared" si="48"/>
        <v>42018.223360120319</v>
      </c>
      <c r="I1098" s="1">
        <f t="shared" si="48"/>
        <v>23996.001971175523</v>
      </c>
      <c r="J1098" s="1" cm="1">
        <f t="array" ref="J1098">AVERAGE(IF(F549:F1098&lt;(-1*H1098),F549:F1098))</f>
        <v>-45407.74851450976</v>
      </c>
      <c r="K1098" s="1" cm="1">
        <f t="array" ref="K1098">AVERAGE(IF(G549:G1098&lt;(-1*I1098),G549:G1098))</f>
        <v>-32154.234836334981</v>
      </c>
      <c r="L1098" s="1">
        <f t="shared" si="43"/>
        <v>-46981.411655189142</v>
      </c>
      <c r="M1098" s="1">
        <f t="shared" si="44"/>
        <v>46981.411655189142</v>
      </c>
      <c r="N1098" s="1">
        <f t="shared" si="45"/>
        <v>1</v>
      </c>
      <c r="O1098" s="1">
        <f t="shared" si="40"/>
        <v>1</v>
      </c>
      <c r="P1098" s="1">
        <f t="shared" si="46"/>
        <v>0</v>
      </c>
      <c r="Q1098" s="1">
        <f t="shared" si="41"/>
        <v>0</v>
      </c>
    </row>
    <row r="1099" spans="2:17" x14ac:dyDescent="0.35">
      <c r="B1099" s="3">
        <v>45049</v>
      </c>
      <c r="C1099" s="4">
        <v>1092</v>
      </c>
      <c r="D1099" s="4">
        <v>43</v>
      </c>
      <c r="E1099" s="1">
        <v>-2.1703868121328036E-2</v>
      </c>
      <c r="F1099" s="1">
        <v>-21703.868121328065</v>
      </c>
      <c r="G1099" s="47">
        <v>3264.4088935552163</v>
      </c>
      <c r="H1099" s="4">
        <f t="shared" si="48"/>
        <v>42018.223360120319</v>
      </c>
      <c r="I1099" s="1">
        <f t="shared" si="48"/>
        <v>23996.001971175523</v>
      </c>
      <c r="J1099" s="1" cm="1">
        <f t="array" ref="J1099">AVERAGE(IF(F550:F1099&lt;(-1*H1099),F550:F1099))</f>
        <v>-45407.74851450976</v>
      </c>
      <c r="K1099" s="1" cm="1">
        <f t="array" ref="K1099">AVERAGE(IF(G550:G1099&lt;(-1*I1099),G550:G1099))</f>
        <v>-32154.234836334981</v>
      </c>
      <c r="L1099" s="1">
        <f t="shared" si="43"/>
        <v>-21703.868121328036</v>
      </c>
      <c r="M1099" s="1">
        <f t="shared" si="44"/>
        <v>21703.868121328036</v>
      </c>
      <c r="N1099" s="1">
        <f t="shared" si="45"/>
        <v>0</v>
      </c>
      <c r="O1099" s="1">
        <f t="shared" si="40"/>
        <v>0</v>
      </c>
      <c r="P1099" s="1">
        <f t="shared" si="46"/>
        <v>0</v>
      </c>
      <c r="Q1099" s="1">
        <f t="shared" si="41"/>
        <v>0</v>
      </c>
    </row>
    <row r="1100" spans="2:17" x14ac:dyDescent="0.35">
      <c r="B1100" s="3">
        <v>45050</v>
      </c>
      <c r="C1100" s="4">
        <v>1093</v>
      </c>
      <c r="D1100" s="4">
        <v>44</v>
      </c>
      <c r="E1100" s="1">
        <v>6.7936361039221908E-3</v>
      </c>
      <c r="F1100" s="1">
        <v>6793.636103922152</v>
      </c>
      <c r="G1100" s="47">
        <v>5602.3904122419899</v>
      </c>
      <c r="H1100" s="4">
        <f t="shared" si="48"/>
        <v>42018.223360120319</v>
      </c>
      <c r="I1100" s="1">
        <f t="shared" si="48"/>
        <v>23996.001971175523</v>
      </c>
      <c r="J1100" s="1" cm="1">
        <f t="array" ref="J1100">AVERAGE(IF(F551:F1100&lt;(-1*H1100),F551:F1100))</f>
        <v>-45407.74851450976</v>
      </c>
      <c r="K1100" s="1" cm="1">
        <f t="array" ref="K1100">AVERAGE(IF(G551:G1100&lt;(-1*I1100),G551:G1100))</f>
        <v>-32154.234836334981</v>
      </c>
      <c r="L1100" s="1">
        <f t="shared" si="43"/>
        <v>6793.6361039221911</v>
      </c>
      <c r="M1100" s="1">
        <f t="shared" si="44"/>
        <v>-6793.6361039221911</v>
      </c>
      <c r="N1100" s="1">
        <f t="shared" si="45"/>
        <v>0</v>
      </c>
      <c r="O1100" s="1">
        <f t="shared" si="40"/>
        <v>0</v>
      </c>
      <c r="P1100" s="1">
        <f t="shared" si="46"/>
        <v>0</v>
      </c>
      <c r="Q1100" s="1">
        <f t="shared" si="41"/>
        <v>0</v>
      </c>
    </row>
    <row r="1101" spans="2:17" x14ac:dyDescent="0.35">
      <c r="B1101" s="3">
        <v>45051</v>
      </c>
      <c r="C1101" s="4">
        <v>1094</v>
      </c>
      <c r="D1101" s="4">
        <v>45</v>
      </c>
      <c r="E1101" s="1">
        <v>1.4906993252899455E-2</v>
      </c>
      <c r="F1101" s="1">
        <v>14906.993252899498</v>
      </c>
      <c r="G1101" s="47">
        <v>6708.4784974554195</v>
      </c>
      <c r="H1101" s="4">
        <f t="shared" si="48"/>
        <v>42018.223360120319</v>
      </c>
      <c r="I1101" s="1">
        <f t="shared" si="48"/>
        <v>23996.001971175523</v>
      </c>
      <c r="J1101" s="1" cm="1">
        <f t="array" ref="J1101">AVERAGE(IF(F552:F1101&lt;(-1*H1101),F552:F1101))</f>
        <v>-45407.74851450976</v>
      </c>
      <c r="K1101" s="1" cm="1">
        <f t="array" ref="K1101">AVERAGE(IF(G552:G1101&lt;(-1*I1101),G552:G1101))</f>
        <v>-32154.234836334981</v>
      </c>
      <c r="L1101" s="1">
        <f t="shared" si="43"/>
        <v>14906.993252899456</v>
      </c>
      <c r="M1101" s="1">
        <f t="shared" si="44"/>
        <v>-14906.993252899456</v>
      </c>
      <c r="N1101" s="1">
        <f t="shared" si="45"/>
        <v>0</v>
      </c>
      <c r="O1101" s="1">
        <f t="shared" si="40"/>
        <v>0</v>
      </c>
      <c r="P1101" s="1">
        <f t="shared" si="46"/>
        <v>0</v>
      </c>
      <c r="Q1101" s="1">
        <f t="shared" si="41"/>
        <v>0</v>
      </c>
    </row>
    <row r="1102" spans="2:17" x14ac:dyDescent="0.35">
      <c r="B1102" s="3">
        <v>45054</v>
      </c>
      <c r="C1102" s="4">
        <v>1095</v>
      </c>
      <c r="D1102" s="4">
        <v>46</v>
      </c>
      <c r="E1102" s="1">
        <v>-1.2211584706538272E-2</v>
      </c>
      <c r="F1102" s="1">
        <v>-12211.58470653824</v>
      </c>
      <c r="G1102" s="47">
        <v>-4872.6969402603572</v>
      </c>
      <c r="H1102" s="4">
        <f t="shared" si="48"/>
        <v>42018.223360120319</v>
      </c>
      <c r="I1102" s="1">
        <f t="shared" si="48"/>
        <v>23996.001971175523</v>
      </c>
      <c r="J1102" s="1" cm="1">
        <f t="array" ref="J1102">AVERAGE(IF(F553:F1102&lt;(-1*H1102),F553:F1102))</f>
        <v>-45407.74851450976</v>
      </c>
      <c r="K1102" s="1" cm="1">
        <f t="array" ref="K1102">AVERAGE(IF(G553:G1102&lt;(-1*I1102),G553:G1102))</f>
        <v>-32154.234836334981</v>
      </c>
      <c r="L1102" s="1">
        <f t="shared" si="43"/>
        <v>-12211.584706538271</v>
      </c>
      <c r="M1102" s="1">
        <f t="shared" si="44"/>
        <v>12211.584706538271</v>
      </c>
      <c r="N1102" s="1">
        <f t="shared" si="45"/>
        <v>0</v>
      </c>
      <c r="O1102" s="1">
        <f t="shared" si="40"/>
        <v>0</v>
      </c>
      <c r="P1102" s="1">
        <f t="shared" si="46"/>
        <v>0</v>
      </c>
      <c r="Q1102" s="1">
        <f t="shared" si="41"/>
        <v>0</v>
      </c>
    </row>
    <row r="1103" spans="2:17" x14ac:dyDescent="0.35">
      <c r="B1103" s="3">
        <v>45055</v>
      </c>
      <c r="C1103" s="4">
        <v>1096</v>
      </c>
      <c r="D1103" s="4">
        <v>47</v>
      </c>
      <c r="E1103" s="1">
        <v>-2.4090845378961631E-3</v>
      </c>
      <c r="F1103" s="1">
        <v>-2409.0845378962113</v>
      </c>
      <c r="G1103" s="47">
        <v>-3152.5071820514622</v>
      </c>
      <c r="H1103" s="4">
        <f t="shared" si="48"/>
        <v>42018.223360120319</v>
      </c>
      <c r="I1103" s="1">
        <f t="shared" si="48"/>
        <v>23996.001971175523</v>
      </c>
      <c r="J1103" s="1" cm="1">
        <f t="array" ref="J1103">AVERAGE(IF(F554:F1103&lt;(-1*H1103),F554:F1103))</f>
        <v>-45407.74851450976</v>
      </c>
      <c r="K1103" s="1" cm="1">
        <f t="array" ref="K1103">AVERAGE(IF(G554:G1103&lt;(-1*I1103),G554:G1103))</f>
        <v>-32154.234836334981</v>
      </c>
      <c r="L1103" s="1">
        <f t="shared" si="43"/>
        <v>-2409.0845378961631</v>
      </c>
      <c r="M1103" s="1">
        <f t="shared" si="44"/>
        <v>2409.0845378961631</v>
      </c>
      <c r="N1103" s="1">
        <f t="shared" si="45"/>
        <v>0</v>
      </c>
      <c r="O1103" s="1">
        <f t="shared" si="40"/>
        <v>0</v>
      </c>
      <c r="P1103" s="1">
        <f t="shared" si="46"/>
        <v>0</v>
      </c>
      <c r="Q1103" s="1">
        <f t="shared" si="41"/>
        <v>0</v>
      </c>
    </row>
    <row r="1104" spans="2:17" x14ac:dyDescent="0.35">
      <c r="B1104" s="3">
        <v>45056</v>
      </c>
      <c r="C1104" s="4">
        <v>1097</v>
      </c>
      <c r="D1104" s="4">
        <v>48</v>
      </c>
      <c r="E1104" s="1">
        <v>1.0986369732949936E-2</v>
      </c>
      <c r="F1104" s="1">
        <v>10986.369732949883</v>
      </c>
      <c r="G1104" s="47">
        <v>-1996.0848145478735</v>
      </c>
      <c r="H1104" s="4">
        <f t="shared" si="48"/>
        <v>42018.223360120319</v>
      </c>
      <c r="I1104" s="1">
        <f t="shared" si="48"/>
        <v>23996.001971175523</v>
      </c>
      <c r="J1104" s="1" cm="1">
        <f t="array" ref="J1104">AVERAGE(IF(F555:F1104&lt;(-1*H1104),F555:F1104))</f>
        <v>-45407.74851450976</v>
      </c>
      <c r="K1104" s="1" cm="1">
        <f t="array" ref="K1104">AVERAGE(IF(G555:G1104&lt;(-1*I1104),G555:G1104))</f>
        <v>-32154.234836334981</v>
      </c>
      <c r="L1104" s="1">
        <f t="shared" si="43"/>
        <v>10986.369732949935</v>
      </c>
      <c r="M1104" s="1">
        <f t="shared" si="44"/>
        <v>-10986.369732949935</v>
      </c>
      <c r="N1104" s="1">
        <f t="shared" si="45"/>
        <v>0</v>
      </c>
      <c r="O1104" s="1">
        <f t="shared" si="40"/>
        <v>0</v>
      </c>
      <c r="P1104" s="1">
        <f t="shared" si="46"/>
        <v>0</v>
      </c>
      <c r="Q1104" s="1">
        <f t="shared" si="41"/>
        <v>0</v>
      </c>
    </row>
    <row r="1105" spans="2:17" x14ac:dyDescent="0.35">
      <c r="B1105" s="3">
        <v>45057</v>
      </c>
      <c r="C1105" s="4">
        <v>1098</v>
      </c>
      <c r="D1105" s="4">
        <v>49</v>
      </c>
      <c r="E1105" s="1">
        <v>9.9267379546269519E-4</v>
      </c>
      <c r="F1105" s="1">
        <v>992.6737954627024</v>
      </c>
      <c r="G1105" s="47">
        <v>-1659.1824272464255</v>
      </c>
      <c r="H1105" s="4">
        <f t="shared" si="48"/>
        <v>42018.223360120319</v>
      </c>
      <c r="I1105" s="1">
        <f t="shared" si="48"/>
        <v>23996.001971175523</v>
      </c>
      <c r="J1105" s="1" cm="1">
        <f t="array" ref="J1105">AVERAGE(IF(F556:F1105&lt;(-1*H1105),F556:F1105))</f>
        <v>-45407.74851450976</v>
      </c>
      <c r="K1105" s="1" cm="1">
        <f t="array" ref="K1105">AVERAGE(IF(G556:G1105&lt;(-1*I1105),G556:G1105))</f>
        <v>-32154.234836334981</v>
      </c>
      <c r="L1105" s="1">
        <f t="shared" si="43"/>
        <v>992.67379546269524</v>
      </c>
      <c r="M1105" s="1">
        <f t="shared" si="44"/>
        <v>-992.67379546269524</v>
      </c>
      <c r="N1105" s="1">
        <f t="shared" si="45"/>
        <v>0</v>
      </c>
      <c r="O1105" s="1">
        <f t="shared" si="40"/>
        <v>0</v>
      </c>
      <c r="P1105" s="1">
        <f t="shared" si="46"/>
        <v>0</v>
      </c>
      <c r="Q1105" s="1">
        <f t="shared" si="41"/>
        <v>0</v>
      </c>
    </row>
    <row r="1106" spans="2:17" x14ac:dyDescent="0.35">
      <c r="B1106" s="3">
        <v>45058</v>
      </c>
      <c r="C1106" s="4">
        <v>1099</v>
      </c>
      <c r="D1106" s="4">
        <v>50</v>
      </c>
      <c r="E1106" s="1">
        <v>4.7809383330468472E-3</v>
      </c>
      <c r="F1106" s="1">
        <v>4780.9383330468554</v>
      </c>
      <c r="G1106" s="47">
        <v>-910.29322780299731</v>
      </c>
      <c r="H1106" s="4">
        <f t="shared" si="48"/>
        <v>42018.223360120319</v>
      </c>
      <c r="I1106" s="1">
        <f t="shared" si="48"/>
        <v>23996.001971175523</v>
      </c>
      <c r="J1106" s="1" cm="1">
        <f t="array" ref="J1106">AVERAGE(IF(F557:F1106&lt;(-1*H1106),F557:F1106))</f>
        <v>-45407.74851450976</v>
      </c>
      <c r="K1106" s="1" cm="1">
        <f t="array" ref="K1106">AVERAGE(IF(G557:G1106&lt;(-1*I1106),G557:G1106))</f>
        <v>-32154.234836334981</v>
      </c>
      <c r="L1106" s="1">
        <f t="shared" si="43"/>
        <v>4780.9383330468472</v>
      </c>
      <c r="M1106" s="1">
        <f t="shared" si="44"/>
        <v>-4780.9383330468472</v>
      </c>
      <c r="N1106" s="1">
        <f t="shared" si="45"/>
        <v>0</v>
      </c>
      <c r="O1106" s="1">
        <f t="shared" si="40"/>
        <v>0</v>
      </c>
      <c r="P1106" s="1">
        <f t="shared" si="46"/>
        <v>0</v>
      </c>
      <c r="Q1106" s="1">
        <f t="shared" si="41"/>
        <v>0</v>
      </c>
    </row>
    <row r="1107" spans="2:17" x14ac:dyDescent="0.35">
      <c r="B1107" s="3">
        <v>45061</v>
      </c>
      <c r="C1107" s="4">
        <v>1100</v>
      </c>
      <c r="D1107" s="4">
        <v>51</v>
      </c>
      <c r="E1107" s="1">
        <v>4.8040138717739041E-3</v>
      </c>
      <c r="F1107" s="1">
        <v>4804.013871773961</v>
      </c>
      <c r="G1107" s="47">
        <v>7556.7546526447368</v>
      </c>
      <c r="H1107" s="4">
        <f t="shared" ref="H1107:I1122" si="49">-LARGE(F558:F1107,(1-$C$3)*$C$2)</f>
        <v>42018.223360120319</v>
      </c>
      <c r="I1107" s="1">
        <f t="shared" si="49"/>
        <v>23996.001971175523</v>
      </c>
      <c r="J1107" s="1" cm="1">
        <f t="array" ref="J1107">AVERAGE(IF(F558:F1107&lt;(-1*H1107),F558:F1107))</f>
        <v>-45407.74851450976</v>
      </c>
      <c r="K1107" s="1" cm="1">
        <f t="array" ref="K1107">AVERAGE(IF(G558:G1107&lt;(-1*I1107),G558:G1107))</f>
        <v>-32154.234836334981</v>
      </c>
      <c r="L1107" s="1">
        <f t="shared" si="43"/>
        <v>4804.0138717739037</v>
      </c>
      <c r="M1107" s="1">
        <f t="shared" si="44"/>
        <v>-4804.0138717739037</v>
      </c>
      <c r="N1107" s="1">
        <f t="shared" si="45"/>
        <v>0</v>
      </c>
      <c r="O1107" s="1">
        <f t="shared" si="40"/>
        <v>0</v>
      </c>
      <c r="P1107" s="1">
        <f t="shared" si="46"/>
        <v>0</v>
      </c>
      <c r="Q1107" s="1">
        <f t="shared" si="41"/>
        <v>0</v>
      </c>
    </row>
    <row r="1108" spans="2:17" x14ac:dyDescent="0.35">
      <c r="B1108" s="3">
        <v>45062</v>
      </c>
      <c r="C1108" s="4">
        <v>1101</v>
      </c>
      <c r="D1108" s="4">
        <v>52</v>
      </c>
      <c r="E1108" s="1">
        <v>-1.2649994442069925E-2</v>
      </c>
      <c r="F1108" s="1">
        <v>-12649.994442069903</v>
      </c>
      <c r="G1108" s="47">
        <v>-5154.879633180265</v>
      </c>
      <c r="H1108" s="4">
        <f t="shared" si="49"/>
        <v>42018.223360120319</v>
      </c>
      <c r="I1108" s="1">
        <f t="shared" si="49"/>
        <v>23996.001971175523</v>
      </c>
      <c r="J1108" s="1" cm="1">
        <f t="array" ref="J1108">AVERAGE(IF(F559:F1108&lt;(-1*H1108),F559:F1108))</f>
        <v>-45407.74851450976</v>
      </c>
      <c r="K1108" s="1" cm="1">
        <f t="array" ref="K1108">AVERAGE(IF(G559:G1108&lt;(-1*I1108),G559:G1108))</f>
        <v>-32154.234836334981</v>
      </c>
      <c r="L1108" s="1">
        <f t="shared" si="43"/>
        <v>-12649.994442069925</v>
      </c>
      <c r="M1108" s="1">
        <f t="shared" si="44"/>
        <v>12649.994442069925</v>
      </c>
      <c r="N1108" s="1">
        <f t="shared" si="45"/>
        <v>0</v>
      </c>
      <c r="O1108" s="1">
        <f t="shared" si="40"/>
        <v>0</v>
      </c>
      <c r="P1108" s="1">
        <f t="shared" si="46"/>
        <v>0</v>
      </c>
      <c r="Q1108" s="1">
        <f t="shared" si="41"/>
        <v>0</v>
      </c>
    </row>
    <row r="1109" spans="2:17" x14ac:dyDescent="0.35">
      <c r="B1109" s="3">
        <v>45063</v>
      </c>
      <c r="C1109" s="4">
        <v>1102</v>
      </c>
      <c r="D1109" s="4">
        <v>53</v>
      </c>
      <c r="E1109" s="1">
        <v>1.9723442032862203E-2</v>
      </c>
      <c r="F1109" s="1">
        <v>19723.442032862222</v>
      </c>
      <c r="G1109" s="47">
        <v>-9387.0171246320369</v>
      </c>
      <c r="H1109" s="4">
        <f t="shared" si="49"/>
        <v>42018.223360120319</v>
      </c>
      <c r="I1109" s="1">
        <f t="shared" si="49"/>
        <v>23996.001971175523</v>
      </c>
      <c r="J1109" s="1" cm="1">
        <f t="array" ref="J1109">AVERAGE(IF(F560:F1109&lt;(-1*H1109),F560:F1109))</f>
        <v>-45407.74851450976</v>
      </c>
      <c r="K1109" s="1" cm="1">
        <f t="array" ref="K1109">AVERAGE(IF(G560:G1109&lt;(-1*I1109),G560:G1109))</f>
        <v>-32154.234836334981</v>
      </c>
      <c r="L1109" s="1">
        <f t="shared" si="43"/>
        <v>19723.442032862204</v>
      </c>
      <c r="M1109" s="1">
        <f t="shared" si="44"/>
        <v>-19723.442032862204</v>
      </c>
      <c r="N1109" s="1">
        <f t="shared" si="45"/>
        <v>0</v>
      </c>
      <c r="O1109" s="1">
        <f t="shared" si="40"/>
        <v>0</v>
      </c>
      <c r="P1109" s="1">
        <f t="shared" si="46"/>
        <v>0</v>
      </c>
      <c r="Q1109" s="1">
        <f t="shared" si="41"/>
        <v>0</v>
      </c>
    </row>
    <row r="1110" spans="2:17" x14ac:dyDescent="0.35">
      <c r="B1110" s="3">
        <v>45064</v>
      </c>
      <c r="C1110" s="4">
        <v>1103</v>
      </c>
      <c r="D1110" s="4">
        <v>54</v>
      </c>
      <c r="E1110" s="1">
        <v>5.9099829609334897E-4</v>
      </c>
      <c r="F1110" s="1">
        <v>590.99829609331209</v>
      </c>
      <c r="G1110" s="47">
        <v>7828.9997904053344</v>
      </c>
      <c r="H1110" s="4">
        <f t="shared" si="49"/>
        <v>42018.223360120319</v>
      </c>
      <c r="I1110" s="1">
        <f t="shared" si="49"/>
        <v>23996.001971175523</v>
      </c>
      <c r="J1110" s="1" cm="1">
        <f t="array" ref="J1110">AVERAGE(IF(F561:F1110&lt;(-1*H1110),F561:F1110))</f>
        <v>-45407.74851450976</v>
      </c>
      <c r="K1110" s="1" cm="1">
        <f t="array" ref="K1110">AVERAGE(IF(G561:G1110&lt;(-1*I1110),G561:G1110))</f>
        <v>-32154.234836334981</v>
      </c>
      <c r="L1110" s="1">
        <f t="shared" si="43"/>
        <v>590.99829609334893</v>
      </c>
      <c r="M1110" s="1">
        <f t="shared" si="44"/>
        <v>-590.99829609334893</v>
      </c>
      <c r="N1110" s="1">
        <f t="shared" si="45"/>
        <v>0</v>
      </c>
      <c r="O1110" s="1">
        <f t="shared" si="40"/>
        <v>0</v>
      </c>
      <c r="P1110" s="1">
        <f t="shared" si="46"/>
        <v>0</v>
      </c>
      <c r="Q1110" s="1">
        <f t="shared" si="41"/>
        <v>0</v>
      </c>
    </row>
    <row r="1111" spans="2:17" x14ac:dyDescent="0.35">
      <c r="B1111" s="3">
        <v>45065</v>
      </c>
      <c r="C1111" s="4">
        <v>1104</v>
      </c>
      <c r="D1111" s="4">
        <v>55</v>
      </c>
      <c r="E1111" s="1">
        <v>4.1338508861378754E-3</v>
      </c>
      <c r="F1111" s="1">
        <v>4133.8508861379232</v>
      </c>
      <c r="G1111" s="47">
        <v>-4267.0670109702505</v>
      </c>
      <c r="H1111" s="4">
        <f t="shared" si="49"/>
        <v>42018.223360120319</v>
      </c>
      <c r="I1111" s="1">
        <f t="shared" si="49"/>
        <v>23996.001971175523</v>
      </c>
      <c r="J1111" s="1" cm="1">
        <f t="array" ref="J1111">AVERAGE(IF(F562:F1111&lt;(-1*H1111),F562:F1111))</f>
        <v>-45407.74851450976</v>
      </c>
      <c r="K1111" s="1" cm="1">
        <f t="array" ref="K1111">AVERAGE(IF(G562:G1111&lt;(-1*I1111),G562:G1111))</f>
        <v>-32154.234836334981</v>
      </c>
      <c r="L1111" s="1">
        <f t="shared" si="43"/>
        <v>4133.850886137875</v>
      </c>
      <c r="M1111" s="1">
        <f t="shared" si="44"/>
        <v>-4133.850886137875</v>
      </c>
      <c r="N1111" s="1">
        <f t="shared" si="45"/>
        <v>0</v>
      </c>
      <c r="O1111" s="1">
        <f t="shared" si="40"/>
        <v>0</v>
      </c>
      <c r="P1111" s="1">
        <f t="shared" si="46"/>
        <v>0</v>
      </c>
      <c r="Q1111" s="1">
        <f t="shared" si="41"/>
        <v>0</v>
      </c>
    </row>
    <row r="1112" spans="2:17" x14ac:dyDescent="0.35">
      <c r="B1112" s="3">
        <v>45068</v>
      </c>
      <c r="C1112" s="4">
        <v>1105</v>
      </c>
      <c r="D1112" s="4">
        <v>56</v>
      </c>
      <c r="E1112" s="1">
        <v>1.3834886474769135E-2</v>
      </c>
      <c r="F1112" s="1">
        <v>13834.886474769097</v>
      </c>
      <c r="G1112" s="47">
        <v>-10738.879103695876</v>
      </c>
      <c r="H1112" s="4">
        <f t="shared" si="49"/>
        <v>42018.223360120319</v>
      </c>
      <c r="I1112" s="1">
        <f t="shared" si="49"/>
        <v>23996.001971175523</v>
      </c>
      <c r="J1112" s="1" cm="1">
        <f t="array" ref="J1112">AVERAGE(IF(F563:F1112&lt;(-1*H1112),F563:F1112))</f>
        <v>-45407.74851450976</v>
      </c>
      <c r="K1112" s="1" cm="1">
        <f t="array" ref="K1112">AVERAGE(IF(G563:G1112&lt;(-1*I1112),G563:G1112))</f>
        <v>-32154.234836334981</v>
      </c>
      <c r="L1112" s="1">
        <f t="shared" si="43"/>
        <v>13834.886474769135</v>
      </c>
      <c r="M1112" s="1">
        <f t="shared" si="44"/>
        <v>-13834.886474769135</v>
      </c>
      <c r="N1112" s="1">
        <f t="shared" si="45"/>
        <v>0</v>
      </c>
      <c r="O1112" s="1">
        <f t="shared" si="40"/>
        <v>0</v>
      </c>
      <c r="P1112" s="1">
        <f t="shared" si="46"/>
        <v>0</v>
      </c>
      <c r="Q1112" s="1">
        <f t="shared" si="41"/>
        <v>0</v>
      </c>
    </row>
    <row r="1113" spans="2:17" x14ac:dyDescent="0.35">
      <c r="B1113" s="3">
        <v>45069</v>
      </c>
      <c r="C1113" s="4">
        <v>1106</v>
      </c>
      <c r="D1113" s="4">
        <v>57</v>
      </c>
      <c r="E1113" s="1">
        <v>-9.6799800313065038E-3</v>
      </c>
      <c r="F1113" s="1">
        <v>-9679.9800313065061</v>
      </c>
      <c r="G1113" s="47">
        <v>2813.4137066342005</v>
      </c>
      <c r="H1113" s="4">
        <f t="shared" si="49"/>
        <v>42018.223360120319</v>
      </c>
      <c r="I1113" s="1">
        <f t="shared" si="49"/>
        <v>23996.001971175523</v>
      </c>
      <c r="J1113" s="1" cm="1">
        <f t="array" ref="J1113">AVERAGE(IF(F564:F1113&lt;(-1*H1113),F564:F1113))</f>
        <v>-45407.74851450976</v>
      </c>
      <c r="K1113" s="1" cm="1">
        <f t="array" ref="K1113">AVERAGE(IF(G564:G1113&lt;(-1*I1113),G564:G1113))</f>
        <v>-32154.234836334981</v>
      </c>
      <c r="L1113" s="1">
        <f t="shared" si="43"/>
        <v>-9679.9800313065043</v>
      </c>
      <c r="M1113" s="1">
        <f t="shared" si="44"/>
        <v>9679.9800313065043</v>
      </c>
      <c r="N1113" s="1">
        <f t="shared" si="45"/>
        <v>0</v>
      </c>
      <c r="O1113" s="1">
        <f t="shared" si="40"/>
        <v>0</v>
      </c>
      <c r="P1113" s="1">
        <f t="shared" si="46"/>
        <v>0</v>
      </c>
      <c r="Q1113" s="1">
        <f t="shared" si="41"/>
        <v>0</v>
      </c>
    </row>
    <row r="1114" spans="2:17" x14ac:dyDescent="0.35">
      <c r="B1114" s="3">
        <v>45070</v>
      </c>
      <c r="C1114" s="4">
        <v>1107</v>
      </c>
      <c r="D1114" s="4">
        <v>58</v>
      </c>
      <c r="E1114" s="1">
        <v>-9.4068117824838947E-3</v>
      </c>
      <c r="F1114" s="1">
        <v>-9406.8117824839428</v>
      </c>
      <c r="G1114" s="47">
        <v>-18413.716715868166</v>
      </c>
      <c r="H1114" s="4">
        <f t="shared" si="49"/>
        <v>42018.223360120319</v>
      </c>
      <c r="I1114" s="1">
        <f t="shared" si="49"/>
        <v>23996.001971175523</v>
      </c>
      <c r="J1114" s="1" cm="1">
        <f t="array" ref="J1114">AVERAGE(IF(F565:F1114&lt;(-1*H1114),F565:F1114))</f>
        <v>-45407.74851450976</v>
      </c>
      <c r="K1114" s="1" cm="1">
        <f t="array" ref="K1114">AVERAGE(IF(G565:G1114&lt;(-1*I1114),G565:G1114))</f>
        <v>-32154.234836334981</v>
      </c>
      <c r="L1114" s="1">
        <f t="shared" si="43"/>
        <v>-9406.8117824838955</v>
      </c>
      <c r="M1114" s="1">
        <f t="shared" si="44"/>
        <v>9406.8117824838955</v>
      </c>
      <c r="N1114" s="1">
        <f t="shared" si="45"/>
        <v>0</v>
      </c>
      <c r="O1114" s="1">
        <f t="shared" si="40"/>
        <v>0</v>
      </c>
      <c r="P1114" s="1">
        <f t="shared" si="46"/>
        <v>0</v>
      </c>
      <c r="Q1114" s="1">
        <f t="shared" si="41"/>
        <v>0</v>
      </c>
    </row>
    <row r="1115" spans="2:17" x14ac:dyDescent="0.35">
      <c r="B1115" s="3">
        <v>45071</v>
      </c>
      <c r="C1115" s="4">
        <v>1108</v>
      </c>
      <c r="D1115" s="4">
        <v>59</v>
      </c>
      <c r="E1115" s="1">
        <v>-4.9285117926941456E-3</v>
      </c>
      <c r="F1115" s="1">
        <v>-4928.511792694102</v>
      </c>
      <c r="G1115" s="47">
        <v>-5868.6460187184666</v>
      </c>
      <c r="H1115" s="4">
        <f t="shared" si="49"/>
        <v>42018.223360120319</v>
      </c>
      <c r="I1115" s="1">
        <f t="shared" si="49"/>
        <v>23996.001971175523</v>
      </c>
      <c r="J1115" s="1" cm="1">
        <f t="array" ref="J1115">AVERAGE(IF(F566:F1115&lt;(-1*H1115),F566:F1115))</f>
        <v>-45407.74851450976</v>
      </c>
      <c r="K1115" s="1" cm="1">
        <f t="array" ref="K1115">AVERAGE(IF(G566:G1115&lt;(-1*I1115),G566:G1115))</f>
        <v>-32154.234836334981</v>
      </c>
      <c r="L1115" s="1">
        <f t="shared" si="43"/>
        <v>-4928.5117926941457</v>
      </c>
      <c r="M1115" s="1">
        <f t="shared" si="44"/>
        <v>4928.5117926941457</v>
      </c>
      <c r="N1115" s="1">
        <f t="shared" si="45"/>
        <v>0</v>
      </c>
      <c r="O1115" s="1">
        <f t="shared" si="40"/>
        <v>0</v>
      </c>
      <c r="P1115" s="1">
        <f t="shared" si="46"/>
        <v>0</v>
      </c>
      <c r="Q1115" s="1">
        <f t="shared" si="41"/>
        <v>0</v>
      </c>
    </row>
    <row r="1116" spans="2:17" x14ac:dyDescent="0.35">
      <c r="B1116" s="3">
        <v>45072</v>
      </c>
      <c r="C1116" s="4">
        <v>1109</v>
      </c>
      <c r="D1116" s="4">
        <v>60</v>
      </c>
      <c r="E1116" s="1">
        <v>4.3553318314419123E-3</v>
      </c>
      <c r="F1116" s="1">
        <v>4355.3318314419594</v>
      </c>
      <c r="G1116" s="47">
        <v>-6379.0709716230194</v>
      </c>
      <c r="H1116" s="4">
        <f t="shared" si="49"/>
        <v>42018.223360120319</v>
      </c>
      <c r="I1116" s="1">
        <f t="shared" si="49"/>
        <v>23996.001971175523</v>
      </c>
      <c r="J1116" s="1" cm="1">
        <f t="array" ref="J1116">AVERAGE(IF(F567:F1116&lt;(-1*H1116),F567:F1116))</f>
        <v>-45407.74851450976</v>
      </c>
      <c r="K1116" s="1" cm="1">
        <f t="array" ref="K1116">AVERAGE(IF(G567:G1116&lt;(-1*I1116),G567:G1116))</f>
        <v>-32154.234836334981</v>
      </c>
      <c r="L1116" s="1">
        <f t="shared" si="43"/>
        <v>4355.3318314419121</v>
      </c>
      <c r="M1116" s="1">
        <f t="shared" si="44"/>
        <v>-4355.3318314419121</v>
      </c>
      <c r="N1116" s="1">
        <f t="shared" si="45"/>
        <v>0</v>
      </c>
      <c r="O1116" s="1">
        <f t="shared" si="40"/>
        <v>0</v>
      </c>
      <c r="P1116" s="1">
        <f t="shared" si="46"/>
        <v>0</v>
      </c>
      <c r="Q1116" s="1">
        <f t="shared" si="41"/>
        <v>0</v>
      </c>
    </row>
    <row r="1117" spans="2:17" x14ac:dyDescent="0.35">
      <c r="B1117" s="3">
        <v>45076</v>
      </c>
      <c r="C1117" s="4">
        <v>1110</v>
      </c>
      <c r="D1117" s="4">
        <v>61</v>
      </c>
      <c r="E1117" s="1">
        <v>2.675404115693554E-2</v>
      </c>
      <c r="F1117" s="1">
        <v>26754.041156935506</v>
      </c>
      <c r="G1117" s="47">
        <v>8107.5419303618601</v>
      </c>
      <c r="H1117" s="4">
        <f t="shared" si="49"/>
        <v>42018.223360120319</v>
      </c>
      <c r="I1117" s="1">
        <f t="shared" si="49"/>
        <v>23996.001971175523</v>
      </c>
      <c r="J1117" s="1" cm="1">
        <f t="array" ref="J1117">AVERAGE(IF(F568:F1117&lt;(-1*H1117),F568:F1117))</f>
        <v>-45407.74851450976</v>
      </c>
      <c r="K1117" s="1" cm="1">
        <f t="array" ref="K1117">AVERAGE(IF(G568:G1117&lt;(-1*I1117),G568:G1117))</f>
        <v>-32154.234836334981</v>
      </c>
      <c r="L1117" s="1">
        <f t="shared" si="43"/>
        <v>26754.041156935542</v>
      </c>
      <c r="M1117" s="1">
        <f t="shared" si="44"/>
        <v>-26754.041156935542</v>
      </c>
      <c r="N1117" s="1">
        <f t="shared" si="45"/>
        <v>0</v>
      </c>
      <c r="O1117" s="1">
        <f t="shared" si="40"/>
        <v>0</v>
      </c>
      <c r="P1117" s="1">
        <f t="shared" si="46"/>
        <v>0</v>
      </c>
      <c r="Q1117" s="1">
        <f t="shared" si="41"/>
        <v>1033894817.9101781</v>
      </c>
    </row>
    <row r="1118" spans="2:17" x14ac:dyDescent="0.35">
      <c r="B1118" s="3">
        <v>45077</v>
      </c>
      <c r="C1118" s="4">
        <v>1111</v>
      </c>
      <c r="D1118" s="4">
        <v>62</v>
      </c>
      <c r="E1118" s="1">
        <v>-2.2925819357167494E-3</v>
      </c>
      <c r="F1118" s="1">
        <v>-2292.5819357167929</v>
      </c>
      <c r="G1118" s="47">
        <v>-16110.918945595469</v>
      </c>
      <c r="H1118" s="4">
        <f t="shared" si="49"/>
        <v>42018.223360120319</v>
      </c>
      <c r="I1118" s="1">
        <f t="shared" si="49"/>
        <v>23996.001971175523</v>
      </c>
      <c r="J1118" s="1" cm="1">
        <f t="array" ref="J1118">AVERAGE(IF(F569:F1118&lt;(-1*H1118),F569:F1118))</f>
        <v>-45407.74851450976</v>
      </c>
      <c r="K1118" s="1" cm="1">
        <f t="array" ref="K1118">AVERAGE(IF(G569:G1118&lt;(-1*I1118),G569:G1118))</f>
        <v>-32154.234836334981</v>
      </c>
      <c r="L1118" s="1">
        <f t="shared" si="43"/>
        <v>-2292.5819357167493</v>
      </c>
      <c r="M1118" s="1">
        <f t="shared" si="44"/>
        <v>2292.5819357167493</v>
      </c>
      <c r="N1118" s="1">
        <f t="shared" si="45"/>
        <v>0</v>
      </c>
      <c r="O1118" s="1">
        <f t="shared" si="40"/>
        <v>0</v>
      </c>
      <c r="P1118" s="1">
        <f t="shared" si="46"/>
        <v>0</v>
      </c>
      <c r="Q1118" s="1">
        <f t="shared" si="41"/>
        <v>0</v>
      </c>
    </row>
    <row r="1119" spans="2:17" x14ac:dyDescent="0.35">
      <c r="B1119" s="3">
        <v>45078</v>
      </c>
      <c r="C1119" s="4">
        <v>1112</v>
      </c>
      <c r="D1119" s="4">
        <v>63</v>
      </c>
      <c r="E1119" s="1">
        <v>7.4388649646186392E-3</v>
      </c>
      <c r="F1119" s="1">
        <v>7438.8649646186968</v>
      </c>
      <c r="G1119" s="47">
        <v>-9832.253498492737</v>
      </c>
      <c r="H1119" s="4">
        <f t="shared" si="49"/>
        <v>42018.223360120319</v>
      </c>
      <c r="I1119" s="1">
        <f t="shared" si="49"/>
        <v>23996.001971175523</v>
      </c>
      <c r="J1119" s="1" cm="1">
        <f t="array" ref="J1119">AVERAGE(IF(F570:F1119&lt;(-1*H1119),F570:F1119))</f>
        <v>-45407.74851450976</v>
      </c>
      <c r="K1119" s="1" cm="1">
        <f t="array" ref="K1119">AVERAGE(IF(G570:G1119&lt;(-1*I1119),G570:G1119))</f>
        <v>-32154.234836334981</v>
      </c>
      <c r="L1119" s="1">
        <f t="shared" si="43"/>
        <v>7438.8649646186395</v>
      </c>
      <c r="M1119" s="1">
        <f t="shared" si="44"/>
        <v>-7438.8649646186395</v>
      </c>
      <c r="N1119" s="1">
        <f t="shared" si="45"/>
        <v>0</v>
      </c>
      <c r="O1119" s="1">
        <f t="shared" si="40"/>
        <v>0</v>
      </c>
      <c r="P1119" s="1">
        <f t="shared" si="46"/>
        <v>0</v>
      </c>
      <c r="Q1119" s="1">
        <f t="shared" si="41"/>
        <v>0</v>
      </c>
    </row>
    <row r="1120" spans="2:17" x14ac:dyDescent="0.35">
      <c r="B1120" s="3">
        <v>45079</v>
      </c>
      <c r="C1120" s="4">
        <v>1113</v>
      </c>
      <c r="D1120" s="4">
        <v>64</v>
      </c>
      <c r="E1120" s="1">
        <v>2.3287265215990022E-2</v>
      </c>
      <c r="F1120" s="1">
        <v>23287.265215990017</v>
      </c>
      <c r="G1120" s="47">
        <v>30580.233434466842</v>
      </c>
      <c r="H1120" s="4">
        <f t="shared" si="49"/>
        <v>42018.223360120319</v>
      </c>
      <c r="I1120" s="1">
        <f t="shared" si="49"/>
        <v>23996.001971175523</v>
      </c>
      <c r="J1120" s="1" cm="1">
        <f t="array" ref="J1120">AVERAGE(IF(F571:F1120&lt;(-1*H1120),F571:F1120))</f>
        <v>-45407.74851450976</v>
      </c>
      <c r="K1120" s="1" cm="1">
        <f t="array" ref="K1120">AVERAGE(IF(G571:G1120&lt;(-1*I1120),G571:G1120))</f>
        <v>-32154.234836334981</v>
      </c>
      <c r="L1120" s="1">
        <f t="shared" si="43"/>
        <v>23287.265215990021</v>
      </c>
      <c r="M1120" s="1">
        <f t="shared" si="44"/>
        <v>-23287.265215990021</v>
      </c>
      <c r="N1120" s="1">
        <f t="shared" si="45"/>
        <v>0</v>
      </c>
      <c r="O1120" s="1">
        <f t="shared" si="40"/>
        <v>0</v>
      </c>
      <c r="P1120" s="1">
        <f t="shared" si="46"/>
        <v>0</v>
      </c>
      <c r="Q1120" s="1">
        <f t="shared" si="41"/>
        <v>0</v>
      </c>
    </row>
    <row r="1121" spans="2:17" x14ac:dyDescent="0.35">
      <c r="B1121" s="3">
        <v>45082</v>
      </c>
      <c r="C1121" s="4">
        <v>1114</v>
      </c>
      <c r="D1121" s="4">
        <v>65</v>
      </c>
      <c r="E1121" s="1">
        <v>-5.3800293967724011E-3</v>
      </c>
      <c r="F1121" s="1">
        <v>-5380.0293967723846</v>
      </c>
      <c r="G1121" s="47">
        <v>711.19282566379661</v>
      </c>
      <c r="H1121" s="4">
        <f t="shared" si="49"/>
        <v>42018.223360120319</v>
      </c>
      <c r="I1121" s="1">
        <f t="shared" si="49"/>
        <v>23996.001971175523</v>
      </c>
      <c r="J1121" s="1" cm="1">
        <f t="array" ref="J1121">AVERAGE(IF(F572:F1121&lt;(-1*H1121),F572:F1121))</f>
        <v>-45407.74851450976</v>
      </c>
      <c r="K1121" s="1" cm="1">
        <f t="array" ref="K1121">AVERAGE(IF(G572:G1121&lt;(-1*I1121),G572:G1121))</f>
        <v>-32154.234836334981</v>
      </c>
      <c r="L1121" s="1">
        <f t="shared" si="43"/>
        <v>-5380.029396772401</v>
      </c>
      <c r="M1121" s="1">
        <f t="shared" si="44"/>
        <v>5380.029396772401</v>
      </c>
      <c r="N1121" s="1">
        <f t="shared" si="45"/>
        <v>0</v>
      </c>
      <c r="O1121" s="1">
        <f t="shared" ref="O1121:O1184" si="50">IF(M1121&gt;I1121,1,0)</f>
        <v>0</v>
      </c>
      <c r="P1121" s="1">
        <f t="shared" si="46"/>
        <v>0</v>
      </c>
      <c r="Q1121" s="1">
        <f t="shared" ref="Q1121:Q1184" si="51">IF($L1121&gt;I1121,(O1121-K1121)^2,0)</f>
        <v>0</v>
      </c>
    </row>
    <row r="1122" spans="2:17" x14ac:dyDescent="0.35">
      <c r="B1122" s="3">
        <v>45083</v>
      </c>
      <c r="C1122" s="4">
        <v>1115</v>
      </c>
      <c r="D1122" s="4">
        <v>66</v>
      </c>
      <c r="E1122" s="1">
        <v>-1.0912584522466226E-2</v>
      </c>
      <c r="F1122" s="1">
        <v>-10912.584522466175</v>
      </c>
      <c r="G1122" s="47">
        <v>4600.6834073685741</v>
      </c>
      <c r="H1122" s="4">
        <f t="shared" si="49"/>
        <v>42018.223360120319</v>
      </c>
      <c r="I1122" s="1">
        <f t="shared" si="49"/>
        <v>23996.001971175523</v>
      </c>
      <c r="J1122" s="1" cm="1">
        <f t="array" ref="J1122">AVERAGE(IF(F573:F1122&lt;(-1*H1122),F573:F1122))</f>
        <v>-45407.74851450976</v>
      </c>
      <c r="K1122" s="1" cm="1">
        <f t="array" ref="K1122">AVERAGE(IF(G573:G1122&lt;(-1*I1122),G573:G1122))</f>
        <v>-32154.234836334981</v>
      </c>
      <c r="L1122" s="1">
        <f t="shared" si="43"/>
        <v>-10912.584522466226</v>
      </c>
      <c r="M1122" s="1">
        <f t="shared" si="44"/>
        <v>10912.584522466226</v>
      </c>
      <c r="N1122" s="1">
        <f t="shared" si="45"/>
        <v>0</v>
      </c>
      <c r="O1122" s="1">
        <f t="shared" si="50"/>
        <v>0</v>
      </c>
      <c r="P1122" s="1">
        <f t="shared" si="46"/>
        <v>0</v>
      </c>
      <c r="Q1122" s="1">
        <f t="shared" si="51"/>
        <v>0</v>
      </c>
    </row>
    <row r="1123" spans="2:17" x14ac:dyDescent="0.35">
      <c r="B1123" s="3">
        <v>45084</v>
      </c>
      <c r="C1123" s="4">
        <v>1116</v>
      </c>
      <c r="D1123" s="4">
        <v>67</v>
      </c>
      <c r="E1123" s="1">
        <v>1.2390096982713063E-3</v>
      </c>
      <c r="F1123" s="1">
        <v>1239.0096982712857</v>
      </c>
      <c r="G1123" s="47">
        <v>8612.7390335136388</v>
      </c>
      <c r="H1123" s="4">
        <f t="shared" ref="H1123:I1138" si="52">-LARGE(F574:F1123,(1-$C$3)*$C$2)</f>
        <v>42018.223360120319</v>
      </c>
      <c r="I1123" s="1">
        <f t="shared" si="52"/>
        <v>23996.001971175523</v>
      </c>
      <c r="J1123" s="1" cm="1">
        <f t="array" ref="J1123">AVERAGE(IF(F574:F1123&lt;(-1*H1123),F574:F1123))</f>
        <v>-45407.74851450976</v>
      </c>
      <c r="K1123" s="1" cm="1">
        <f t="array" ref="K1123">AVERAGE(IF(G574:G1123&lt;(-1*I1123),G574:G1123))</f>
        <v>-32154.234836334981</v>
      </c>
      <c r="L1123" s="1">
        <f t="shared" si="43"/>
        <v>1239.0096982713064</v>
      </c>
      <c r="M1123" s="1">
        <f t="shared" si="44"/>
        <v>-1239.0096982713064</v>
      </c>
      <c r="N1123" s="1">
        <f t="shared" si="45"/>
        <v>0</v>
      </c>
      <c r="O1123" s="1">
        <f t="shared" si="50"/>
        <v>0</v>
      </c>
      <c r="P1123" s="1">
        <f t="shared" si="46"/>
        <v>0</v>
      </c>
      <c r="Q1123" s="1">
        <f t="shared" si="51"/>
        <v>0</v>
      </c>
    </row>
    <row r="1124" spans="2:17" x14ac:dyDescent="0.35">
      <c r="B1124" s="3">
        <v>45085</v>
      </c>
      <c r="C1124" s="4">
        <v>1117</v>
      </c>
      <c r="D1124" s="4">
        <v>68</v>
      </c>
      <c r="E1124" s="1">
        <v>-4.3391815960515208E-3</v>
      </c>
      <c r="F1124" s="1">
        <v>-4339.1815960515523</v>
      </c>
      <c r="G1124" s="47">
        <v>-3026.1159906504286</v>
      </c>
      <c r="H1124" s="4">
        <f t="shared" si="52"/>
        <v>42018.223360120319</v>
      </c>
      <c r="I1124" s="1">
        <f t="shared" si="52"/>
        <v>23996.001971175523</v>
      </c>
      <c r="J1124" s="1" cm="1">
        <f t="array" ref="J1124">AVERAGE(IF(F575:F1124&lt;(-1*H1124),F575:F1124))</f>
        <v>-45407.74851450976</v>
      </c>
      <c r="K1124" s="1" cm="1">
        <f t="array" ref="K1124">AVERAGE(IF(G575:G1124&lt;(-1*I1124),G575:G1124))</f>
        <v>-32154.234836334981</v>
      </c>
      <c r="L1124" s="1">
        <f t="shared" si="43"/>
        <v>-4339.1815960515205</v>
      </c>
      <c r="M1124" s="1">
        <f t="shared" si="44"/>
        <v>4339.1815960515205</v>
      </c>
      <c r="N1124" s="1">
        <f t="shared" si="45"/>
        <v>0</v>
      </c>
      <c r="O1124" s="1">
        <f t="shared" si="50"/>
        <v>0</v>
      </c>
      <c r="P1124" s="1">
        <f t="shared" si="46"/>
        <v>0</v>
      </c>
      <c r="Q1124" s="1">
        <f t="shared" si="51"/>
        <v>0</v>
      </c>
    </row>
    <row r="1125" spans="2:17" x14ac:dyDescent="0.35">
      <c r="B1125" s="3">
        <v>45086</v>
      </c>
      <c r="C1125" s="4">
        <v>1118</v>
      </c>
      <c r="D1125" s="4">
        <v>69</v>
      </c>
      <c r="E1125" s="1">
        <v>-9.1991168610056247E-3</v>
      </c>
      <c r="F1125" s="1">
        <v>-9199.1168610056629</v>
      </c>
      <c r="G1125" s="47">
        <v>-8396.2069148208066</v>
      </c>
      <c r="H1125" s="4">
        <f t="shared" si="52"/>
        <v>42018.223360120319</v>
      </c>
      <c r="I1125" s="1">
        <f t="shared" si="52"/>
        <v>23996.001971175523</v>
      </c>
      <c r="J1125" s="1" cm="1">
        <f t="array" ref="J1125">AVERAGE(IF(F576:F1125&lt;(-1*H1125),F576:F1125))</f>
        <v>-45407.74851450976</v>
      </c>
      <c r="K1125" s="1" cm="1">
        <f t="array" ref="K1125">AVERAGE(IF(G576:G1125&lt;(-1*I1125),G576:G1125))</f>
        <v>-32154.234836334981</v>
      </c>
      <c r="L1125" s="1">
        <f t="shared" si="43"/>
        <v>-9199.1168610056247</v>
      </c>
      <c r="M1125" s="1">
        <f t="shared" si="44"/>
        <v>9199.1168610056247</v>
      </c>
      <c r="N1125" s="1">
        <f t="shared" si="45"/>
        <v>0</v>
      </c>
      <c r="O1125" s="1">
        <f t="shared" si="50"/>
        <v>0</v>
      </c>
      <c r="P1125" s="1">
        <f t="shared" si="46"/>
        <v>0</v>
      </c>
      <c r="Q1125" s="1">
        <f t="shared" si="51"/>
        <v>0</v>
      </c>
    </row>
    <row r="1126" spans="2:17" x14ac:dyDescent="0.35">
      <c r="B1126" s="3">
        <v>45089</v>
      </c>
      <c r="C1126" s="4">
        <v>1119</v>
      </c>
      <c r="D1126" s="4">
        <v>70</v>
      </c>
      <c r="E1126" s="1">
        <v>-6.9255269626252187E-3</v>
      </c>
      <c r="F1126" s="1">
        <v>-6925.526962625212</v>
      </c>
      <c r="G1126" s="47">
        <v>-2085.665575221346</v>
      </c>
      <c r="H1126" s="4">
        <f t="shared" si="52"/>
        <v>42018.223360120319</v>
      </c>
      <c r="I1126" s="1">
        <f t="shared" si="52"/>
        <v>23996.001971175523</v>
      </c>
      <c r="J1126" s="1" cm="1">
        <f t="array" ref="J1126">AVERAGE(IF(F577:F1126&lt;(-1*H1126),F577:F1126))</f>
        <v>-45407.74851450976</v>
      </c>
      <c r="K1126" s="1" cm="1">
        <f t="array" ref="K1126">AVERAGE(IF(G577:G1126&lt;(-1*I1126),G577:G1126))</f>
        <v>-32154.234836334981</v>
      </c>
      <c r="L1126" s="1">
        <f t="shared" si="43"/>
        <v>-6925.5269626252184</v>
      </c>
      <c r="M1126" s="1">
        <f t="shared" si="44"/>
        <v>6925.5269626252184</v>
      </c>
      <c r="N1126" s="1">
        <f t="shared" si="45"/>
        <v>0</v>
      </c>
      <c r="O1126" s="1">
        <f t="shared" si="50"/>
        <v>0</v>
      </c>
      <c r="P1126" s="1">
        <f t="shared" si="46"/>
        <v>0</v>
      </c>
      <c r="Q1126" s="1">
        <f t="shared" si="51"/>
        <v>0</v>
      </c>
    </row>
    <row r="1127" spans="2:17" x14ac:dyDescent="0.35">
      <c r="B1127" s="3">
        <v>45090</v>
      </c>
      <c r="C1127" s="4">
        <v>1120</v>
      </c>
      <c r="D1127" s="4">
        <v>71</v>
      </c>
      <c r="E1127" s="1">
        <v>-2.3449104909135281E-4</v>
      </c>
      <c r="F1127" s="1">
        <v>-234.49104909133166</v>
      </c>
      <c r="G1127" s="47">
        <v>8697.6818146890946</v>
      </c>
      <c r="H1127" s="4">
        <f t="shared" si="52"/>
        <v>42018.223360120319</v>
      </c>
      <c r="I1127" s="1">
        <f t="shared" si="52"/>
        <v>23996.001971175523</v>
      </c>
      <c r="J1127" s="1" cm="1">
        <f t="array" ref="J1127">AVERAGE(IF(F578:F1127&lt;(-1*H1127),F578:F1127))</f>
        <v>-45407.74851450976</v>
      </c>
      <c r="K1127" s="1" cm="1">
        <f t="array" ref="K1127">AVERAGE(IF(G578:G1127&lt;(-1*I1127),G578:G1127))</f>
        <v>-32154.234836334981</v>
      </c>
      <c r="L1127" s="1">
        <f t="shared" si="43"/>
        <v>-234.49104909135281</v>
      </c>
      <c r="M1127" s="1">
        <f t="shared" si="44"/>
        <v>234.49104909135281</v>
      </c>
      <c r="N1127" s="1">
        <f t="shared" si="45"/>
        <v>0</v>
      </c>
      <c r="O1127" s="1">
        <f t="shared" si="50"/>
        <v>0</v>
      </c>
      <c r="P1127" s="1">
        <f t="shared" si="46"/>
        <v>0</v>
      </c>
      <c r="Q1127" s="1">
        <f t="shared" si="51"/>
        <v>0</v>
      </c>
    </row>
    <row r="1128" spans="2:17" x14ac:dyDescent="0.35">
      <c r="B1128" s="3">
        <v>45091</v>
      </c>
      <c r="C1128" s="4">
        <v>1121</v>
      </c>
      <c r="D1128" s="4">
        <v>72</v>
      </c>
      <c r="E1128" s="1">
        <v>-7.2063280326302992E-3</v>
      </c>
      <c r="F1128" s="1">
        <v>-7206.3280326302629</v>
      </c>
      <c r="G1128" s="47">
        <v>23856.780828047064</v>
      </c>
      <c r="H1128" s="4">
        <f t="shared" si="52"/>
        <v>42018.223360120319</v>
      </c>
      <c r="I1128" s="1">
        <f t="shared" si="52"/>
        <v>23996.001971175523</v>
      </c>
      <c r="J1128" s="1" cm="1">
        <f t="array" ref="J1128">AVERAGE(IF(F579:F1128&lt;(-1*H1128),F579:F1128))</f>
        <v>-45407.74851450976</v>
      </c>
      <c r="K1128" s="1" cm="1">
        <f t="array" ref="K1128">AVERAGE(IF(G579:G1128&lt;(-1*I1128),G579:G1128))</f>
        <v>-32154.234836334981</v>
      </c>
      <c r="L1128" s="1">
        <f t="shared" si="43"/>
        <v>-7206.3280326302993</v>
      </c>
      <c r="M1128" s="1">
        <f t="shared" si="44"/>
        <v>7206.3280326302993</v>
      </c>
      <c r="N1128" s="1">
        <f t="shared" si="45"/>
        <v>0</v>
      </c>
      <c r="O1128" s="1">
        <f t="shared" si="50"/>
        <v>0</v>
      </c>
      <c r="P1128" s="1">
        <f t="shared" si="46"/>
        <v>0</v>
      </c>
      <c r="Q1128" s="1">
        <f t="shared" si="51"/>
        <v>0</v>
      </c>
    </row>
    <row r="1129" spans="2:17" x14ac:dyDescent="0.35">
      <c r="B1129" s="3">
        <v>45092</v>
      </c>
      <c r="C1129" s="4">
        <v>1122</v>
      </c>
      <c r="D1129" s="4">
        <v>73</v>
      </c>
      <c r="E1129" s="1">
        <v>-2.4974845837210267E-3</v>
      </c>
      <c r="F1129" s="1">
        <v>-2497.4845837210305</v>
      </c>
      <c r="G1129" s="47">
        <v>-7380.1472063943293</v>
      </c>
      <c r="H1129" s="4">
        <f t="shared" si="52"/>
        <v>42018.223360120319</v>
      </c>
      <c r="I1129" s="1">
        <f t="shared" si="52"/>
        <v>23996.001971175523</v>
      </c>
      <c r="J1129" s="1" cm="1">
        <f t="array" ref="J1129">AVERAGE(IF(F580:F1129&lt;(-1*H1129),F580:F1129))</f>
        <v>-45407.74851450976</v>
      </c>
      <c r="K1129" s="1" cm="1">
        <f t="array" ref="K1129">AVERAGE(IF(G580:G1129&lt;(-1*I1129),G580:G1129))</f>
        <v>-32154.234836334981</v>
      </c>
      <c r="L1129" s="1">
        <f t="shared" si="43"/>
        <v>-2497.4845837210269</v>
      </c>
      <c r="M1129" s="1">
        <f t="shared" si="44"/>
        <v>2497.4845837210269</v>
      </c>
      <c r="N1129" s="1">
        <f t="shared" si="45"/>
        <v>0</v>
      </c>
      <c r="O1129" s="1">
        <f t="shared" si="50"/>
        <v>0</v>
      </c>
      <c r="P1129" s="1">
        <f t="shared" si="46"/>
        <v>0</v>
      </c>
      <c r="Q1129" s="1">
        <f t="shared" si="51"/>
        <v>0</v>
      </c>
    </row>
    <row r="1130" spans="2:17" x14ac:dyDescent="0.35">
      <c r="B1130" s="3">
        <v>45093</v>
      </c>
      <c r="C1130" s="4">
        <v>1123</v>
      </c>
      <c r="D1130" s="4">
        <v>74</v>
      </c>
      <c r="E1130" s="1">
        <v>-1.2828805828888233E-2</v>
      </c>
      <c r="F1130" s="1">
        <v>-12828.805828888202</v>
      </c>
      <c r="G1130" s="47">
        <v>451.04553845202344</v>
      </c>
      <c r="H1130" s="4">
        <f t="shared" si="52"/>
        <v>42018.223360120319</v>
      </c>
      <c r="I1130" s="1">
        <f t="shared" si="52"/>
        <v>23996.001971175523</v>
      </c>
      <c r="J1130" s="1" cm="1">
        <f t="array" ref="J1130">AVERAGE(IF(F581:F1130&lt;(-1*H1130),F581:F1130))</f>
        <v>-45407.74851450976</v>
      </c>
      <c r="K1130" s="1" cm="1">
        <f t="array" ref="K1130">AVERAGE(IF(G581:G1130&lt;(-1*I1130),G581:G1130))</f>
        <v>-32154.234836334981</v>
      </c>
      <c r="L1130" s="1">
        <f t="shared" si="43"/>
        <v>-12828.805828888233</v>
      </c>
      <c r="M1130" s="1">
        <f t="shared" si="44"/>
        <v>12828.805828888233</v>
      </c>
      <c r="N1130" s="1">
        <f t="shared" si="45"/>
        <v>0</v>
      </c>
      <c r="O1130" s="1">
        <f t="shared" si="50"/>
        <v>0</v>
      </c>
      <c r="P1130" s="1">
        <f t="shared" si="46"/>
        <v>0</v>
      </c>
      <c r="Q1130" s="1">
        <f t="shared" si="51"/>
        <v>0</v>
      </c>
    </row>
    <row r="1131" spans="2:17" x14ac:dyDescent="0.35">
      <c r="B1131" s="3">
        <v>45097</v>
      </c>
      <c r="C1131" s="4">
        <v>1124</v>
      </c>
      <c r="D1131" s="4">
        <v>75</v>
      </c>
      <c r="E1131" s="1">
        <v>-1.4012878133067659E-2</v>
      </c>
      <c r="F1131" s="1">
        <v>-14012.878133067628</v>
      </c>
      <c r="G1131" s="47">
        <v>-18956.30178909234</v>
      </c>
      <c r="H1131" s="4">
        <f t="shared" si="52"/>
        <v>42018.223360120319</v>
      </c>
      <c r="I1131" s="1">
        <f t="shared" si="52"/>
        <v>23996.001971175523</v>
      </c>
      <c r="J1131" s="1" cm="1">
        <f t="array" ref="J1131">AVERAGE(IF(F582:F1131&lt;(-1*H1131),F582:F1131))</f>
        <v>-45407.74851450976</v>
      </c>
      <c r="K1131" s="1" cm="1">
        <f t="array" ref="K1131">AVERAGE(IF(G582:G1131&lt;(-1*I1131),G582:G1131))</f>
        <v>-32154.234836334981</v>
      </c>
      <c r="L1131" s="1">
        <f t="shared" si="43"/>
        <v>-14012.878133067659</v>
      </c>
      <c r="M1131" s="1">
        <f t="shared" si="44"/>
        <v>14012.878133067659</v>
      </c>
      <c r="N1131" s="1">
        <f t="shared" si="45"/>
        <v>0</v>
      </c>
      <c r="O1131" s="1">
        <f t="shared" si="50"/>
        <v>0</v>
      </c>
      <c r="P1131" s="1">
        <f t="shared" si="46"/>
        <v>0</v>
      </c>
      <c r="Q1131" s="1">
        <f t="shared" si="51"/>
        <v>0</v>
      </c>
    </row>
    <row r="1132" spans="2:17" x14ac:dyDescent="0.35">
      <c r="B1132" s="3">
        <v>45098</v>
      </c>
      <c r="C1132" s="4">
        <v>1125</v>
      </c>
      <c r="D1132" s="4">
        <v>76</v>
      </c>
      <c r="E1132" s="1">
        <v>-1.262803703917925E-2</v>
      </c>
      <c r="F1132" s="1">
        <v>-12628.037039179238</v>
      </c>
      <c r="G1132" s="47">
        <v>-2074.6127392667581</v>
      </c>
      <c r="H1132" s="4">
        <f t="shared" si="52"/>
        <v>42018.223360120319</v>
      </c>
      <c r="I1132" s="1">
        <f t="shared" si="52"/>
        <v>23996.001971175523</v>
      </c>
      <c r="J1132" s="1" cm="1">
        <f t="array" ref="J1132">AVERAGE(IF(F583:F1132&lt;(-1*H1132),F583:F1132))</f>
        <v>-45407.74851450976</v>
      </c>
      <c r="K1132" s="1" cm="1">
        <f t="array" ref="K1132">AVERAGE(IF(G583:G1132&lt;(-1*I1132),G583:G1132))</f>
        <v>-32154.234836334981</v>
      </c>
      <c r="L1132" s="1">
        <f t="shared" si="43"/>
        <v>-12628.037039179249</v>
      </c>
      <c r="M1132" s="1">
        <f t="shared" si="44"/>
        <v>12628.037039179249</v>
      </c>
      <c r="N1132" s="1">
        <f t="shared" si="45"/>
        <v>0</v>
      </c>
      <c r="O1132" s="1">
        <f t="shared" si="50"/>
        <v>0</v>
      </c>
      <c r="P1132" s="1">
        <f t="shared" si="46"/>
        <v>0</v>
      </c>
      <c r="Q1132" s="1">
        <f t="shared" si="51"/>
        <v>0</v>
      </c>
    </row>
    <row r="1133" spans="2:17" x14ac:dyDescent="0.35">
      <c r="B1133" s="3">
        <v>45099</v>
      </c>
      <c r="C1133" s="4">
        <v>1126</v>
      </c>
      <c r="D1133" s="4">
        <v>77</v>
      </c>
      <c r="E1133" s="1">
        <v>-1.6245672476061793E-2</v>
      </c>
      <c r="F1133" s="1">
        <v>-16245.672476061736</v>
      </c>
      <c r="G1133" s="47">
        <v>-6036.0364249461218</v>
      </c>
      <c r="H1133" s="4">
        <f t="shared" si="52"/>
        <v>42018.223360120319</v>
      </c>
      <c r="I1133" s="1">
        <f t="shared" si="52"/>
        <v>23996.001971175523</v>
      </c>
      <c r="J1133" s="1" cm="1">
        <f t="array" ref="J1133">AVERAGE(IF(F584:F1133&lt;(-1*H1133),F584:F1133))</f>
        <v>-45407.74851450976</v>
      </c>
      <c r="K1133" s="1" cm="1">
        <f t="array" ref="K1133">AVERAGE(IF(G584:G1133&lt;(-1*I1133),G584:G1133))</f>
        <v>-32154.234836334981</v>
      </c>
      <c r="L1133" s="1">
        <f t="shared" ref="L1133:L1196" si="53">E1133*$C$4</f>
        <v>-16245.672476061793</v>
      </c>
      <c r="M1133" s="1">
        <f t="shared" si="44"/>
        <v>16245.672476061793</v>
      </c>
      <c r="N1133" s="1">
        <f t="shared" si="45"/>
        <v>0</v>
      </c>
      <c r="O1133" s="1">
        <f t="shared" si="50"/>
        <v>0</v>
      </c>
      <c r="P1133" s="1">
        <f t="shared" si="46"/>
        <v>0</v>
      </c>
      <c r="Q1133" s="1">
        <f t="shared" si="51"/>
        <v>0</v>
      </c>
    </row>
    <row r="1134" spans="2:17" x14ac:dyDescent="0.35">
      <c r="B1134" s="3">
        <v>45100</v>
      </c>
      <c r="C1134" s="4">
        <v>1127</v>
      </c>
      <c r="D1134" s="4">
        <v>78</v>
      </c>
      <c r="E1134" s="1">
        <v>8.9677250457439253E-3</v>
      </c>
      <c r="F1134" s="1">
        <v>8967.7250457439804</v>
      </c>
      <c r="G1134" s="47">
        <v>-1317.3122657120534</v>
      </c>
      <c r="H1134" s="4">
        <f t="shared" si="52"/>
        <v>42018.223360120319</v>
      </c>
      <c r="I1134" s="1">
        <f t="shared" si="52"/>
        <v>23996.001971175523</v>
      </c>
      <c r="J1134" s="1" cm="1">
        <f t="array" ref="J1134">AVERAGE(IF(F585:F1134&lt;(-1*H1134),F585:F1134))</f>
        <v>-45407.74851450976</v>
      </c>
      <c r="K1134" s="1" cm="1">
        <f t="array" ref="K1134">AVERAGE(IF(G585:G1134&lt;(-1*I1134),G585:G1134))</f>
        <v>-32154.234836334981</v>
      </c>
      <c r="L1134" s="1">
        <f t="shared" si="53"/>
        <v>8967.7250457439259</v>
      </c>
      <c r="M1134" s="1">
        <f t="shared" ref="M1134:M1197" si="54">L1134*-1</f>
        <v>-8967.7250457439259</v>
      </c>
      <c r="N1134" s="1">
        <f t="shared" ref="N1134:N1197" si="55">IF(M1134&gt;H1134,1,0)</f>
        <v>0</v>
      </c>
      <c r="O1134" s="1">
        <f t="shared" si="50"/>
        <v>0</v>
      </c>
      <c r="P1134" s="1">
        <f t="shared" ref="P1134:P1197" si="56">IF($L1134&gt;H1134,($L1134-J1134)^2,0)</f>
        <v>0</v>
      </c>
      <c r="Q1134" s="1">
        <f t="shared" si="51"/>
        <v>0</v>
      </c>
    </row>
    <row r="1135" spans="2:17" x14ac:dyDescent="0.35">
      <c r="B1135" s="3">
        <v>45103</v>
      </c>
      <c r="C1135" s="4">
        <v>1128</v>
      </c>
      <c r="D1135" s="4">
        <v>79</v>
      </c>
      <c r="E1135" s="1">
        <v>5.1925364297228851E-3</v>
      </c>
      <c r="F1135" s="1">
        <v>5192.5364297229098</v>
      </c>
      <c r="G1135" s="47">
        <v>7172.9321304333052</v>
      </c>
      <c r="H1135" s="4">
        <f t="shared" si="52"/>
        <v>42018.223360120319</v>
      </c>
      <c r="I1135" s="1">
        <f t="shared" si="52"/>
        <v>23996.001971175523</v>
      </c>
      <c r="J1135" s="1" cm="1">
        <f t="array" ref="J1135">AVERAGE(IF(F586:F1135&lt;(-1*H1135),F586:F1135))</f>
        <v>-45407.74851450976</v>
      </c>
      <c r="K1135" s="1" cm="1">
        <f t="array" ref="K1135">AVERAGE(IF(G586:G1135&lt;(-1*I1135),G586:G1135))</f>
        <v>-32154.234836334981</v>
      </c>
      <c r="L1135" s="1">
        <f t="shared" si="53"/>
        <v>5192.5364297228853</v>
      </c>
      <c r="M1135" s="1">
        <f t="shared" si="54"/>
        <v>-5192.5364297228853</v>
      </c>
      <c r="N1135" s="1">
        <f t="shared" si="55"/>
        <v>0</v>
      </c>
      <c r="O1135" s="1">
        <f t="shared" si="50"/>
        <v>0</v>
      </c>
      <c r="P1135" s="1">
        <f t="shared" si="56"/>
        <v>0</v>
      </c>
      <c r="Q1135" s="1">
        <f t="shared" si="51"/>
        <v>0</v>
      </c>
    </row>
    <row r="1136" spans="2:17" x14ac:dyDescent="0.35">
      <c r="B1136" s="3">
        <v>45104</v>
      </c>
      <c r="C1136" s="4">
        <v>1129</v>
      </c>
      <c r="D1136" s="4">
        <v>80</v>
      </c>
      <c r="E1136" s="1">
        <v>6.4115976506524683E-3</v>
      </c>
      <c r="F1136" s="1">
        <v>6411.5976506525185</v>
      </c>
      <c r="G1136" s="47">
        <v>-3245.8782983145538</v>
      </c>
      <c r="H1136" s="4">
        <f t="shared" si="52"/>
        <v>42018.223360120319</v>
      </c>
      <c r="I1136" s="1">
        <f t="shared" si="52"/>
        <v>23996.001971175523</v>
      </c>
      <c r="J1136" s="1" cm="1">
        <f t="array" ref="J1136">AVERAGE(IF(F587:F1136&lt;(-1*H1136),F587:F1136))</f>
        <v>-45407.74851450976</v>
      </c>
      <c r="K1136" s="1" cm="1">
        <f t="array" ref="K1136">AVERAGE(IF(G587:G1136&lt;(-1*I1136),G587:G1136))</f>
        <v>-32154.234836334981</v>
      </c>
      <c r="L1136" s="1">
        <f t="shared" si="53"/>
        <v>6411.5976506524685</v>
      </c>
      <c r="M1136" s="1">
        <f t="shared" si="54"/>
        <v>-6411.5976506524685</v>
      </c>
      <c r="N1136" s="1">
        <f t="shared" si="55"/>
        <v>0</v>
      </c>
      <c r="O1136" s="1">
        <f t="shared" si="50"/>
        <v>0</v>
      </c>
      <c r="P1136" s="1">
        <f t="shared" si="56"/>
        <v>0</v>
      </c>
      <c r="Q1136" s="1">
        <f t="shared" si="51"/>
        <v>0</v>
      </c>
    </row>
    <row r="1137" spans="2:17" x14ac:dyDescent="0.35">
      <c r="B1137" s="3">
        <v>45105</v>
      </c>
      <c r="C1137" s="4">
        <v>1130</v>
      </c>
      <c r="D1137" s="4">
        <v>81</v>
      </c>
      <c r="E1137" s="1">
        <v>2.306037876230858E-2</v>
      </c>
      <c r="F1137" s="1">
        <v>23060.378762308625</v>
      </c>
      <c r="G1137" s="47">
        <v>12564.911362684954</v>
      </c>
      <c r="H1137" s="4">
        <f t="shared" si="52"/>
        <v>42018.223360120319</v>
      </c>
      <c r="I1137" s="1">
        <f t="shared" si="52"/>
        <v>23996.001971175523</v>
      </c>
      <c r="J1137" s="1" cm="1">
        <f t="array" ref="J1137">AVERAGE(IF(F588:F1137&lt;(-1*H1137),F588:F1137))</f>
        <v>-45407.74851450976</v>
      </c>
      <c r="K1137" s="1" cm="1">
        <f t="array" ref="K1137">AVERAGE(IF(G588:G1137&lt;(-1*I1137),G588:G1137))</f>
        <v>-32154.234836334981</v>
      </c>
      <c r="L1137" s="1">
        <f t="shared" si="53"/>
        <v>23060.378762308581</v>
      </c>
      <c r="M1137" s="1">
        <f t="shared" si="54"/>
        <v>-23060.378762308581</v>
      </c>
      <c r="N1137" s="1">
        <f t="shared" si="55"/>
        <v>0</v>
      </c>
      <c r="O1137" s="1">
        <f t="shared" si="50"/>
        <v>0</v>
      </c>
      <c r="P1137" s="1">
        <f t="shared" si="56"/>
        <v>0</v>
      </c>
      <c r="Q1137" s="1">
        <f t="shared" si="51"/>
        <v>0</v>
      </c>
    </row>
    <row r="1138" spans="2:17" x14ac:dyDescent="0.35">
      <c r="B1138" s="3">
        <v>45106</v>
      </c>
      <c r="C1138" s="4">
        <v>1131</v>
      </c>
      <c r="D1138" s="4">
        <v>82</v>
      </c>
      <c r="E1138" s="1">
        <v>2.1741613116963102E-2</v>
      </c>
      <c r="F1138" s="1">
        <v>21741.613116963068</v>
      </c>
      <c r="G1138" s="47">
        <v>997.44354715059717</v>
      </c>
      <c r="H1138" s="4">
        <f t="shared" si="52"/>
        <v>42018.223360120319</v>
      </c>
      <c r="I1138" s="1">
        <f t="shared" si="52"/>
        <v>23996.001971175523</v>
      </c>
      <c r="J1138" s="1" cm="1">
        <f t="array" ref="J1138">AVERAGE(IF(F589:F1138&lt;(-1*H1138),F589:F1138))</f>
        <v>-45407.74851450976</v>
      </c>
      <c r="K1138" s="1" cm="1">
        <f t="array" ref="K1138">AVERAGE(IF(G589:G1138&lt;(-1*I1138),G589:G1138))</f>
        <v>-32154.234836334981</v>
      </c>
      <c r="L1138" s="1">
        <f t="shared" si="53"/>
        <v>21741.613116963101</v>
      </c>
      <c r="M1138" s="1">
        <f t="shared" si="54"/>
        <v>-21741.613116963101</v>
      </c>
      <c r="N1138" s="1">
        <f t="shared" si="55"/>
        <v>0</v>
      </c>
      <c r="O1138" s="1">
        <f t="shared" si="50"/>
        <v>0</v>
      </c>
      <c r="P1138" s="1">
        <f t="shared" si="56"/>
        <v>0</v>
      </c>
      <c r="Q1138" s="1">
        <f t="shared" si="51"/>
        <v>0</v>
      </c>
    </row>
    <row r="1139" spans="2:17" x14ac:dyDescent="0.35">
      <c r="B1139" s="3">
        <v>45107</v>
      </c>
      <c r="C1139" s="4">
        <v>1132</v>
      </c>
      <c r="D1139" s="4">
        <v>83</v>
      </c>
      <c r="E1139" s="1">
        <v>4.6946401512490757E-3</v>
      </c>
      <c r="F1139" s="1">
        <v>4694.6401512491284</v>
      </c>
      <c r="G1139" s="47">
        <v>3081.5114893404575</v>
      </c>
      <c r="H1139" s="4">
        <f t="shared" ref="H1139:I1154" si="57">-LARGE(F590:F1139,(1-$C$3)*$C$2)</f>
        <v>42018.223360120319</v>
      </c>
      <c r="I1139" s="1">
        <f t="shared" si="57"/>
        <v>23996.001971175523</v>
      </c>
      <c r="J1139" s="1" cm="1">
        <f t="array" ref="J1139">AVERAGE(IF(F590:F1139&lt;(-1*H1139),F590:F1139))</f>
        <v>-45407.74851450976</v>
      </c>
      <c r="K1139" s="1" cm="1">
        <f t="array" ref="K1139">AVERAGE(IF(G590:G1139&lt;(-1*I1139),G590:G1139))</f>
        <v>-32154.234836334981</v>
      </c>
      <c r="L1139" s="1">
        <f t="shared" si="53"/>
        <v>4694.6401512490756</v>
      </c>
      <c r="M1139" s="1">
        <f t="shared" si="54"/>
        <v>-4694.6401512490756</v>
      </c>
      <c r="N1139" s="1">
        <f t="shared" si="55"/>
        <v>0</v>
      </c>
      <c r="O1139" s="1">
        <f t="shared" si="50"/>
        <v>0</v>
      </c>
      <c r="P1139" s="1">
        <f t="shared" si="56"/>
        <v>0</v>
      </c>
      <c r="Q1139" s="1">
        <f t="shared" si="51"/>
        <v>0</v>
      </c>
    </row>
    <row r="1140" spans="2:17" x14ac:dyDescent="0.35">
      <c r="B1140" s="3">
        <v>45110</v>
      </c>
      <c r="C1140" s="4">
        <v>1133</v>
      </c>
      <c r="D1140" s="4">
        <v>84</v>
      </c>
      <c r="E1140" s="1">
        <v>2.1431791166547439E-3</v>
      </c>
      <c r="F1140" s="1">
        <v>2143.1791166547919</v>
      </c>
      <c r="G1140" s="47">
        <v>6353.8912581674258</v>
      </c>
      <c r="H1140" s="4">
        <f t="shared" si="57"/>
        <v>42018.223360120319</v>
      </c>
      <c r="I1140" s="1">
        <f t="shared" si="57"/>
        <v>23996.001971175523</v>
      </c>
      <c r="J1140" s="1" cm="1">
        <f t="array" ref="J1140">AVERAGE(IF(F591:F1140&lt;(-1*H1140),F591:F1140))</f>
        <v>-45407.74851450976</v>
      </c>
      <c r="K1140" s="1" cm="1">
        <f t="array" ref="K1140">AVERAGE(IF(G591:G1140&lt;(-1*I1140),G591:G1140))</f>
        <v>-32154.234836334981</v>
      </c>
      <c r="L1140" s="1">
        <f t="shared" si="53"/>
        <v>2143.1791166547437</v>
      </c>
      <c r="M1140" s="1">
        <f t="shared" si="54"/>
        <v>-2143.1791166547437</v>
      </c>
      <c r="N1140" s="1">
        <f t="shared" si="55"/>
        <v>0</v>
      </c>
      <c r="O1140" s="1">
        <f t="shared" si="50"/>
        <v>0</v>
      </c>
      <c r="P1140" s="1">
        <f t="shared" si="56"/>
        <v>0</v>
      </c>
      <c r="Q1140" s="1">
        <f t="shared" si="51"/>
        <v>0</v>
      </c>
    </row>
    <row r="1141" spans="2:17" x14ac:dyDescent="0.35">
      <c r="B1141" s="3">
        <v>45112</v>
      </c>
      <c r="C1141" s="4">
        <v>1134</v>
      </c>
      <c r="D1141" s="4">
        <v>85</v>
      </c>
      <c r="E1141" s="1">
        <v>-3.031708059278734E-3</v>
      </c>
      <c r="F1141" s="1">
        <v>-3031.7080592787825</v>
      </c>
      <c r="G1141" s="47">
        <v>-14916.268199260214</v>
      </c>
      <c r="H1141" s="4">
        <f t="shared" si="57"/>
        <v>42018.223360120319</v>
      </c>
      <c r="I1141" s="1">
        <f t="shared" si="57"/>
        <v>23996.001971175523</v>
      </c>
      <c r="J1141" s="1" cm="1">
        <f t="array" ref="J1141">AVERAGE(IF(F592:F1141&lt;(-1*H1141),F592:F1141))</f>
        <v>-45407.74851450976</v>
      </c>
      <c r="K1141" s="1" cm="1">
        <f t="array" ref="K1141">AVERAGE(IF(G592:G1141&lt;(-1*I1141),G592:G1141))</f>
        <v>-32154.234836334981</v>
      </c>
      <c r="L1141" s="1">
        <f t="shared" si="53"/>
        <v>-3031.7080592787338</v>
      </c>
      <c r="M1141" s="1">
        <f t="shared" si="54"/>
        <v>3031.7080592787338</v>
      </c>
      <c r="N1141" s="1">
        <f t="shared" si="55"/>
        <v>0</v>
      </c>
      <c r="O1141" s="1">
        <f t="shared" si="50"/>
        <v>0</v>
      </c>
      <c r="P1141" s="1">
        <f t="shared" si="56"/>
        <v>0</v>
      </c>
      <c r="Q1141" s="1">
        <f t="shared" si="51"/>
        <v>0</v>
      </c>
    </row>
    <row r="1142" spans="2:17" x14ac:dyDescent="0.35">
      <c r="B1142" s="3">
        <v>45113</v>
      </c>
      <c r="C1142" s="4">
        <v>1135</v>
      </c>
      <c r="D1142" s="4">
        <v>86</v>
      </c>
      <c r="E1142" s="1">
        <v>-1.4689631926601417E-2</v>
      </c>
      <c r="F1142" s="1">
        <v>-14689.631926601403</v>
      </c>
      <c r="G1142" s="47">
        <v>-2962.7517224975809</v>
      </c>
      <c r="H1142" s="4">
        <f t="shared" si="57"/>
        <v>42018.223360120319</v>
      </c>
      <c r="I1142" s="1">
        <f t="shared" si="57"/>
        <v>23996.001971175523</v>
      </c>
      <c r="J1142" s="1" cm="1">
        <f t="array" ref="J1142">AVERAGE(IF(F593:F1142&lt;(-1*H1142),F593:F1142))</f>
        <v>-45407.74851450976</v>
      </c>
      <c r="K1142" s="1" cm="1">
        <f t="array" ref="K1142">AVERAGE(IF(G593:G1142&lt;(-1*I1142),G593:G1142))</f>
        <v>-32154.234836334981</v>
      </c>
      <c r="L1142" s="1">
        <f t="shared" si="53"/>
        <v>-14689.631926601416</v>
      </c>
      <c r="M1142" s="1">
        <f t="shared" si="54"/>
        <v>14689.631926601416</v>
      </c>
      <c r="N1142" s="1">
        <f t="shared" si="55"/>
        <v>0</v>
      </c>
      <c r="O1142" s="1">
        <f t="shared" si="50"/>
        <v>0</v>
      </c>
      <c r="P1142" s="1">
        <f t="shared" si="56"/>
        <v>0</v>
      </c>
      <c r="Q1142" s="1">
        <f t="shared" si="51"/>
        <v>0</v>
      </c>
    </row>
    <row r="1143" spans="2:17" x14ac:dyDescent="0.35">
      <c r="B1143" s="3">
        <v>45114</v>
      </c>
      <c r="C1143" s="4">
        <v>1136</v>
      </c>
      <c r="D1143" s="4">
        <v>87</v>
      </c>
      <c r="E1143" s="1">
        <v>2.2782355107351976E-3</v>
      </c>
      <c r="F1143" s="1">
        <v>2278.2355107351905</v>
      </c>
      <c r="G1143" s="47">
        <v>3279.6820514763754</v>
      </c>
      <c r="H1143" s="4">
        <f t="shared" si="57"/>
        <v>42018.223360120319</v>
      </c>
      <c r="I1143" s="1">
        <f t="shared" si="57"/>
        <v>23996.001971175523</v>
      </c>
      <c r="J1143" s="1" cm="1">
        <f t="array" ref="J1143">AVERAGE(IF(F594:F1143&lt;(-1*H1143),F594:F1143))</f>
        <v>-45407.74851450976</v>
      </c>
      <c r="K1143" s="1" cm="1">
        <f t="array" ref="K1143">AVERAGE(IF(G594:G1143&lt;(-1*I1143),G594:G1143))</f>
        <v>-32154.234836334981</v>
      </c>
      <c r="L1143" s="1">
        <f t="shared" si="53"/>
        <v>2278.2355107351977</v>
      </c>
      <c r="M1143" s="1">
        <f t="shared" si="54"/>
        <v>-2278.2355107351977</v>
      </c>
      <c r="N1143" s="1">
        <f t="shared" si="55"/>
        <v>0</v>
      </c>
      <c r="O1143" s="1">
        <f t="shared" si="50"/>
        <v>0</v>
      </c>
      <c r="P1143" s="1">
        <f t="shared" si="56"/>
        <v>0</v>
      </c>
      <c r="Q1143" s="1">
        <f t="shared" si="51"/>
        <v>0</v>
      </c>
    </row>
    <row r="1144" spans="2:17" x14ac:dyDescent="0.35">
      <c r="B1144" s="3">
        <v>45117</v>
      </c>
      <c r="C1144" s="4">
        <v>1137</v>
      </c>
      <c r="D1144" s="4">
        <v>88</v>
      </c>
      <c r="E1144" s="1">
        <v>-1.9537085198668177E-3</v>
      </c>
      <c r="F1144" s="1">
        <v>-1953.7085198668065</v>
      </c>
      <c r="G1144" s="47">
        <v>-2051.1991176801366</v>
      </c>
      <c r="H1144" s="4">
        <f t="shared" si="57"/>
        <v>42018.223360120319</v>
      </c>
      <c r="I1144" s="1">
        <f t="shared" si="57"/>
        <v>23996.001971175523</v>
      </c>
      <c r="J1144" s="1" cm="1">
        <f t="array" ref="J1144">AVERAGE(IF(F595:F1144&lt;(-1*H1144),F595:F1144))</f>
        <v>-45407.74851450976</v>
      </c>
      <c r="K1144" s="1" cm="1">
        <f t="array" ref="K1144">AVERAGE(IF(G595:G1144&lt;(-1*I1144),G595:G1144))</f>
        <v>-32154.234836334981</v>
      </c>
      <c r="L1144" s="1">
        <f t="shared" si="53"/>
        <v>-1953.7085198668178</v>
      </c>
      <c r="M1144" s="1">
        <f t="shared" si="54"/>
        <v>1953.7085198668178</v>
      </c>
      <c r="N1144" s="1">
        <f t="shared" si="55"/>
        <v>0</v>
      </c>
      <c r="O1144" s="1">
        <f t="shared" si="50"/>
        <v>0</v>
      </c>
      <c r="P1144" s="1">
        <f t="shared" si="56"/>
        <v>0</v>
      </c>
      <c r="Q1144" s="1">
        <f t="shared" si="51"/>
        <v>0</v>
      </c>
    </row>
    <row r="1145" spans="2:17" x14ac:dyDescent="0.35">
      <c r="B1145" s="3">
        <v>45118</v>
      </c>
      <c r="C1145" s="4">
        <v>1138</v>
      </c>
      <c r="D1145" s="4">
        <v>89</v>
      </c>
      <c r="E1145" s="1">
        <v>8.1734629747854132E-3</v>
      </c>
      <c r="F1145" s="1">
        <v>8173.4629747853614</v>
      </c>
      <c r="G1145" s="47">
        <v>861.16166238927406</v>
      </c>
      <c r="H1145" s="4">
        <f t="shared" si="57"/>
        <v>42018.223360120319</v>
      </c>
      <c r="I1145" s="1">
        <f t="shared" si="57"/>
        <v>23996.001971175523</v>
      </c>
      <c r="J1145" s="1" cm="1">
        <f t="array" ref="J1145">AVERAGE(IF(F596:F1145&lt;(-1*H1145),F596:F1145))</f>
        <v>-45407.74851450976</v>
      </c>
      <c r="K1145" s="1" cm="1">
        <f t="array" ref="K1145">AVERAGE(IF(G596:G1145&lt;(-1*I1145),G596:G1145))</f>
        <v>-32154.234836334981</v>
      </c>
      <c r="L1145" s="1">
        <f t="shared" si="53"/>
        <v>8173.4629747854133</v>
      </c>
      <c r="M1145" s="1">
        <f t="shared" si="54"/>
        <v>-8173.4629747854133</v>
      </c>
      <c r="N1145" s="1">
        <f t="shared" si="55"/>
        <v>0</v>
      </c>
      <c r="O1145" s="1">
        <f t="shared" si="50"/>
        <v>0</v>
      </c>
      <c r="P1145" s="1">
        <f t="shared" si="56"/>
        <v>0</v>
      </c>
      <c r="Q1145" s="1">
        <f t="shared" si="51"/>
        <v>0</v>
      </c>
    </row>
    <row r="1146" spans="2:17" x14ac:dyDescent="0.35">
      <c r="B1146" s="3">
        <v>45119</v>
      </c>
      <c r="C1146" s="4">
        <v>1139</v>
      </c>
      <c r="D1146" s="4">
        <v>90</v>
      </c>
      <c r="E1146" s="1">
        <v>1.6401683282853755E-2</v>
      </c>
      <c r="F1146" s="1">
        <v>16401.683282853803</v>
      </c>
      <c r="G1146" s="47">
        <v>15025.566433983766</v>
      </c>
      <c r="H1146" s="4">
        <f t="shared" si="57"/>
        <v>42018.223360120319</v>
      </c>
      <c r="I1146" s="1">
        <f t="shared" si="57"/>
        <v>23996.001971175523</v>
      </c>
      <c r="J1146" s="1" cm="1">
        <f t="array" ref="J1146">AVERAGE(IF(F597:F1146&lt;(-1*H1146),F597:F1146))</f>
        <v>-45407.74851450976</v>
      </c>
      <c r="K1146" s="1" cm="1">
        <f t="array" ref="K1146">AVERAGE(IF(G597:G1146&lt;(-1*I1146),G597:G1146))</f>
        <v>-32154.234836334981</v>
      </c>
      <c r="L1146" s="1">
        <f t="shared" si="53"/>
        <v>16401.683282853755</v>
      </c>
      <c r="M1146" s="1">
        <f t="shared" si="54"/>
        <v>-16401.683282853755</v>
      </c>
      <c r="N1146" s="1">
        <f t="shared" si="55"/>
        <v>0</v>
      </c>
      <c r="O1146" s="1">
        <f t="shared" si="50"/>
        <v>0</v>
      </c>
      <c r="P1146" s="1">
        <f t="shared" si="56"/>
        <v>0</v>
      </c>
      <c r="Q1146" s="1">
        <f t="shared" si="51"/>
        <v>0</v>
      </c>
    </row>
    <row r="1147" spans="2:17" x14ac:dyDescent="0.35">
      <c r="B1147" s="3">
        <v>45120</v>
      </c>
      <c r="C1147" s="4">
        <v>1140</v>
      </c>
      <c r="D1147" s="4">
        <v>91</v>
      </c>
      <c r="E1147" s="1">
        <v>4.8754151228190198E-4</v>
      </c>
      <c r="F1147" s="1">
        <v>487.54151228186674</v>
      </c>
      <c r="G1147" s="47">
        <v>5986.2194891569106</v>
      </c>
      <c r="H1147" s="4">
        <f t="shared" si="57"/>
        <v>42018.223360120319</v>
      </c>
      <c r="I1147" s="1">
        <f t="shared" si="57"/>
        <v>23996.001971175523</v>
      </c>
      <c r="J1147" s="1" cm="1">
        <f t="array" ref="J1147">AVERAGE(IF(F598:F1147&lt;(-1*H1147),F598:F1147))</f>
        <v>-45407.74851450976</v>
      </c>
      <c r="K1147" s="1" cm="1">
        <f t="array" ref="K1147">AVERAGE(IF(G598:G1147&lt;(-1*I1147),G598:G1147))</f>
        <v>-32154.234836334981</v>
      </c>
      <c r="L1147" s="1">
        <f t="shared" si="53"/>
        <v>487.54151228190199</v>
      </c>
      <c r="M1147" s="1">
        <f t="shared" si="54"/>
        <v>-487.54151228190199</v>
      </c>
      <c r="N1147" s="1">
        <f t="shared" si="55"/>
        <v>0</v>
      </c>
      <c r="O1147" s="1">
        <f t="shared" si="50"/>
        <v>0</v>
      </c>
      <c r="P1147" s="1">
        <f t="shared" si="56"/>
        <v>0</v>
      </c>
      <c r="Q1147" s="1">
        <f t="shared" si="51"/>
        <v>0</v>
      </c>
    </row>
    <row r="1148" spans="2:17" x14ac:dyDescent="0.35">
      <c r="B1148" s="3">
        <v>45121</v>
      </c>
      <c r="C1148" s="4">
        <v>1141</v>
      </c>
      <c r="D1148" s="4">
        <v>92</v>
      </c>
      <c r="E1148" s="1">
        <v>-2.3640150765760544E-2</v>
      </c>
      <c r="F1148" s="1">
        <v>-23640.150765760569</v>
      </c>
      <c r="G1148" s="47">
        <v>-28437.55070686229</v>
      </c>
      <c r="H1148" s="4">
        <f t="shared" si="57"/>
        <v>42018.223360120319</v>
      </c>
      <c r="I1148" s="1">
        <f t="shared" si="57"/>
        <v>24028.517072467428</v>
      </c>
      <c r="J1148" s="1" cm="1">
        <f t="array" ref="J1148">AVERAGE(IF(F599:F1148&lt;(-1*H1148),F599:F1148))</f>
        <v>-45407.74851450976</v>
      </c>
      <c r="K1148" s="1" cm="1">
        <f t="array" ref="K1148">AVERAGE(IF(G599:G1148&lt;(-1*I1148),G599:G1148))</f>
        <v>-33036.041563213948</v>
      </c>
      <c r="L1148" s="1">
        <f t="shared" si="53"/>
        <v>-23640.150765760543</v>
      </c>
      <c r="M1148" s="1">
        <f t="shared" si="54"/>
        <v>23640.150765760543</v>
      </c>
      <c r="N1148" s="1">
        <f t="shared" si="55"/>
        <v>0</v>
      </c>
      <c r="O1148" s="1">
        <f t="shared" si="50"/>
        <v>0</v>
      </c>
      <c r="P1148" s="1">
        <f t="shared" si="56"/>
        <v>0</v>
      </c>
      <c r="Q1148" s="1">
        <f t="shared" si="51"/>
        <v>0</v>
      </c>
    </row>
    <row r="1149" spans="2:17" x14ac:dyDescent="0.35">
      <c r="B1149" s="3">
        <v>45124</v>
      </c>
      <c r="C1149" s="4">
        <v>1142</v>
      </c>
      <c r="D1149" s="4">
        <v>93</v>
      </c>
      <c r="E1149" s="1">
        <v>-1.9888522759283746E-2</v>
      </c>
      <c r="F1149" s="1">
        <v>-19888.522759283776</v>
      </c>
      <c r="G1149" s="47">
        <v>-4874.3516260974138</v>
      </c>
      <c r="H1149" s="4">
        <f t="shared" si="57"/>
        <v>42018.223360120319</v>
      </c>
      <c r="I1149" s="1">
        <f t="shared" si="57"/>
        <v>24028.517072467428</v>
      </c>
      <c r="J1149" s="1" cm="1">
        <f t="array" ref="J1149">AVERAGE(IF(F600:F1149&lt;(-1*H1149),F600:F1149))</f>
        <v>-45407.74851450976</v>
      </c>
      <c r="K1149" s="1" cm="1">
        <f t="array" ref="K1149">AVERAGE(IF(G600:G1149&lt;(-1*I1149),G600:G1149))</f>
        <v>-33036.041563213948</v>
      </c>
      <c r="L1149" s="1">
        <f t="shared" si="53"/>
        <v>-19888.522759283747</v>
      </c>
      <c r="M1149" s="1">
        <f t="shared" si="54"/>
        <v>19888.522759283747</v>
      </c>
      <c r="N1149" s="1">
        <f t="shared" si="55"/>
        <v>0</v>
      </c>
      <c r="O1149" s="1">
        <f t="shared" si="50"/>
        <v>0</v>
      </c>
      <c r="P1149" s="1">
        <f t="shared" si="56"/>
        <v>0</v>
      </c>
      <c r="Q1149" s="1">
        <f t="shared" si="51"/>
        <v>0</v>
      </c>
    </row>
    <row r="1150" spans="2:17" x14ac:dyDescent="0.35">
      <c r="B1150" s="3">
        <v>45125</v>
      </c>
      <c r="C1150" s="4">
        <v>1143</v>
      </c>
      <c r="D1150" s="4">
        <v>94</v>
      </c>
      <c r="E1150" s="1">
        <v>1.7171455976585135E-4</v>
      </c>
      <c r="F1150" s="1">
        <v>171.71455976588186</v>
      </c>
      <c r="G1150" s="47">
        <v>-2673.3758213034012</v>
      </c>
      <c r="H1150" s="4">
        <f t="shared" si="57"/>
        <v>42018.223360120319</v>
      </c>
      <c r="I1150" s="1">
        <f t="shared" si="57"/>
        <v>24028.517072467428</v>
      </c>
      <c r="J1150" s="1" cm="1">
        <f t="array" ref="J1150">AVERAGE(IF(F601:F1150&lt;(-1*H1150),F601:F1150))</f>
        <v>-45407.74851450976</v>
      </c>
      <c r="K1150" s="1" cm="1">
        <f t="array" ref="K1150">AVERAGE(IF(G601:G1150&lt;(-1*I1150),G601:G1150))</f>
        <v>-33036.041563213948</v>
      </c>
      <c r="L1150" s="1">
        <f t="shared" si="53"/>
        <v>171.71455976585136</v>
      </c>
      <c r="M1150" s="1">
        <f t="shared" si="54"/>
        <v>-171.71455976585136</v>
      </c>
      <c r="N1150" s="1">
        <f t="shared" si="55"/>
        <v>0</v>
      </c>
      <c r="O1150" s="1">
        <f t="shared" si="50"/>
        <v>0</v>
      </c>
      <c r="P1150" s="1">
        <f t="shared" si="56"/>
        <v>0</v>
      </c>
      <c r="Q1150" s="1">
        <f t="shared" si="51"/>
        <v>0</v>
      </c>
    </row>
    <row r="1151" spans="2:17" x14ac:dyDescent="0.35">
      <c r="B1151" s="3">
        <v>45126</v>
      </c>
      <c r="C1151" s="4">
        <v>1144</v>
      </c>
      <c r="D1151" s="4">
        <v>95</v>
      </c>
      <c r="E1151" s="1">
        <v>7.8600247835440701E-3</v>
      </c>
      <c r="F1151" s="1">
        <v>7860.024783544126</v>
      </c>
      <c r="G1151" s="47">
        <v>1162.251171872455</v>
      </c>
      <c r="H1151" s="4">
        <f t="shared" si="57"/>
        <v>42018.223360120319</v>
      </c>
      <c r="I1151" s="1">
        <f t="shared" si="57"/>
        <v>24028.517072467428</v>
      </c>
      <c r="J1151" s="1" cm="1">
        <f t="array" ref="J1151">AVERAGE(IF(F602:F1151&lt;(-1*H1151),F602:F1151))</f>
        <v>-45407.74851450976</v>
      </c>
      <c r="K1151" s="1" cm="1">
        <f t="array" ref="K1151">AVERAGE(IF(G602:G1151&lt;(-1*I1151),G602:G1151))</f>
        <v>-33036.041563213948</v>
      </c>
      <c r="L1151" s="1">
        <f t="shared" si="53"/>
        <v>7860.0247835440705</v>
      </c>
      <c r="M1151" s="1">
        <f t="shared" si="54"/>
        <v>-7860.0247835440705</v>
      </c>
      <c r="N1151" s="1">
        <f t="shared" si="55"/>
        <v>0</v>
      </c>
      <c r="O1151" s="1">
        <f t="shared" si="50"/>
        <v>0</v>
      </c>
      <c r="P1151" s="1">
        <f t="shared" si="56"/>
        <v>0</v>
      </c>
      <c r="Q1151" s="1">
        <f t="shared" si="51"/>
        <v>0</v>
      </c>
    </row>
    <row r="1152" spans="2:17" x14ac:dyDescent="0.35">
      <c r="B1152" s="3">
        <v>45127</v>
      </c>
      <c r="C1152" s="4">
        <v>1145</v>
      </c>
      <c r="D1152" s="4">
        <v>96</v>
      </c>
      <c r="E1152" s="1">
        <v>-7.4496260727039956E-3</v>
      </c>
      <c r="F1152" s="1">
        <v>-7449.6260727039771</v>
      </c>
      <c r="G1152" s="47">
        <v>13633.670457165594</v>
      </c>
      <c r="H1152" s="4">
        <f t="shared" si="57"/>
        <v>42018.223360120319</v>
      </c>
      <c r="I1152" s="1">
        <f t="shared" si="57"/>
        <v>24028.517072467428</v>
      </c>
      <c r="J1152" s="1" cm="1">
        <f t="array" ref="J1152">AVERAGE(IF(F603:F1152&lt;(-1*H1152),F603:F1152))</f>
        <v>-45407.74851450976</v>
      </c>
      <c r="K1152" s="1" cm="1">
        <f t="array" ref="K1152">AVERAGE(IF(G603:G1152&lt;(-1*I1152),G603:G1152))</f>
        <v>-33036.041563213948</v>
      </c>
      <c r="L1152" s="1">
        <f t="shared" si="53"/>
        <v>-7449.6260727039953</v>
      </c>
      <c r="M1152" s="1">
        <f t="shared" si="54"/>
        <v>7449.6260727039953</v>
      </c>
      <c r="N1152" s="1">
        <f t="shared" si="55"/>
        <v>0</v>
      </c>
      <c r="O1152" s="1">
        <f t="shared" si="50"/>
        <v>0</v>
      </c>
      <c r="P1152" s="1">
        <f t="shared" si="56"/>
        <v>0</v>
      </c>
      <c r="Q1152" s="1">
        <f t="shared" si="51"/>
        <v>0</v>
      </c>
    </row>
    <row r="1153" spans="2:17" x14ac:dyDescent="0.35">
      <c r="B1153" s="3">
        <v>45128</v>
      </c>
      <c r="C1153" s="4">
        <v>1146</v>
      </c>
      <c r="D1153" s="4">
        <v>97</v>
      </c>
      <c r="E1153" s="1">
        <v>-1.7414266530311643E-4</v>
      </c>
      <c r="F1153" s="1">
        <v>-174.14266530307941</v>
      </c>
      <c r="G1153" s="47">
        <v>6558.6731744932531</v>
      </c>
      <c r="H1153" s="4">
        <f t="shared" si="57"/>
        <v>42018.223360120319</v>
      </c>
      <c r="I1153" s="1">
        <f t="shared" si="57"/>
        <v>24028.517072467428</v>
      </c>
      <c r="J1153" s="1" cm="1">
        <f t="array" ref="J1153">AVERAGE(IF(F604:F1153&lt;(-1*H1153),F604:F1153))</f>
        <v>-45407.74851450976</v>
      </c>
      <c r="K1153" s="1" cm="1">
        <f t="array" ref="K1153">AVERAGE(IF(G604:G1153&lt;(-1*I1153),G604:G1153))</f>
        <v>-33036.041563213948</v>
      </c>
      <c r="L1153" s="1">
        <f t="shared" si="53"/>
        <v>-174.14266530311644</v>
      </c>
      <c r="M1153" s="1">
        <f t="shared" si="54"/>
        <v>174.14266530311644</v>
      </c>
      <c r="N1153" s="1">
        <f t="shared" si="55"/>
        <v>0</v>
      </c>
      <c r="O1153" s="1">
        <f t="shared" si="50"/>
        <v>0</v>
      </c>
      <c r="P1153" s="1">
        <f t="shared" si="56"/>
        <v>0</v>
      </c>
      <c r="Q1153" s="1">
        <f t="shared" si="51"/>
        <v>0</v>
      </c>
    </row>
    <row r="1154" spans="2:17" x14ac:dyDescent="0.35">
      <c r="B1154" s="3">
        <v>45131</v>
      </c>
      <c r="C1154" s="4">
        <v>1147</v>
      </c>
      <c r="D1154" s="4">
        <v>98</v>
      </c>
      <c r="E1154" s="1">
        <v>2.5657275464738043E-2</v>
      </c>
      <c r="F1154" s="1">
        <v>25657.275464738021</v>
      </c>
      <c r="G1154" s="47">
        <v>878.64408771167211</v>
      </c>
      <c r="H1154" s="4">
        <f t="shared" si="57"/>
        <v>42018.223360120319</v>
      </c>
      <c r="I1154" s="1">
        <f t="shared" si="57"/>
        <v>24028.517072467428</v>
      </c>
      <c r="J1154" s="1" cm="1">
        <f t="array" ref="J1154">AVERAGE(IF(F605:F1154&lt;(-1*H1154),F605:F1154))</f>
        <v>-45407.74851450976</v>
      </c>
      <c r="K1154" s="1" cm="1">
        <f t="array" ref="K1154">AVERAGE(IF(G605:G1154&lt;(-1*I1154),G605:G1154))</f>
        <v>-33036.041563213948</v>
      </c>
      <c r="L1154" s="1">
        <f t="shared" si="53"/>
        <v>25657.275464738043</v>
      </c>
      <c r="M1154" s="1">
        <f t="shared" si="54"/>
        <v>-25657.275464738043</v>
      </c>
      <c r="N1154" s="1">
        <f t="shared" si="55"/>
        <v>0</v>
      </c>
      <c r="O1154" s="1">
        <f t="shared" si="50"/>
        <v>0</v>
      </c>
      <c r="P1154" s="1">
        <f t="shared" si="56"/>
        <v>0</v>
      </c>
      <c r="Q1154" s="1">
        <f t="shared" si="51"/>
        <v>1091380042.1663995</v>
      </c>
    </row>
    <row r="1155" spans="2:17" x14ac:dyDescent="0.35">
      <c r="B1155" s="3">
        <v>45132</v>
      </c>
      <c r="C1155" s="4">
        <v>1148</v>
      </c>
      <c r="D1155" s="4">
        <v>99</v>
      </c>
      <c r="E1155" s="1">
        <v>-2.4003804240409644E-2</v>
      </c>
      <c r="F1155" s="1">
        <v>-24003.804240409634</v>
      </c>
      <c r="G1155" s="47">
        <v>10998.79356401278</v>
      </c>
      <c r="H1155" s="4">
        <f t="shared" ref="H1155:I1170" si="58">-LARGE(F606:F1155,(1-$C$3)*$C$2)</f>
        <v>42018.223360120319</v>
      </c>
      <c r="I1155" s="1">
        <f t="shared" si="58"/>
        <v>24028.517072467428</v>
      </c>
      <c r="J1155" s="1" cm="1">
        <f t="array" ref="J1155">AVERAGE(IF(F606:F1155&lt;(-1*H1155),F606:F1155))</f>
        <v>-45407.74851450976</v>
      </c>
      <c r="K1155" s="1" cm="1">
        <f t="array" ref="K1155">AVERAGE(IF(G606:G1155&lt;(-1*I1155),G606:G1155))</f>
        <v>-33036.041563213948</v>
      </c>
      <c r="L1155" s="1">
        <f t="shared" si="53"/>
        <v>-24003.804240409645</v>
      </c>
      <c r="M1155" s="1">
        <f t="shared" si="54"/>
        <v>24003.804240409645</v>
      </c>
      <c r="N1155" s="1">
        <f t="shared" si="55"/>
        <v>0</v>
      </c>
      <c r="O1155" s="1">
        <f t="shared" si="50"/>
        <v>0</v>
      </c>
      <c r="P1155" s="1">
        <f t="shared" si="56"/>
        <v>0</v>
      </c>
      <c r="Q1155" s="1">
        <f t="shared" si="51"/>
        <v>0</v>
      </c>
    </row>
    <row r="1156" spans="2:17" x14ac:dyDescent="0.35">
      <c r="B1156" s="3">
        <v>45133</v>
      </c>
      <c r="C1156" s="4">
        <v>1149</v>
      </c>
      <c r="D1156" s="4">
        <v>100</v>
      </c>
      <c r="E1156" s="1">
        <v>2.201861119317185E-2</v>
      </c>
      <c r="F1156" s="1">
        <v>22018.611193171819</v>
      </c>
      <c r="G1156" s="47">
        <v>-430.64374822748471</v>
      </c>
      <c r="H1156" s="4">
        <f t="shared" si="58"/>
        <v>42018.223360120319</v>
      </c>
      <c r="I1156" s="1">
        <f t="shared" si="58"/>
        <v>24028.517072467428</v>
      </c>
      <c r="J1156" s="1" cm="1">
        <f t="array" ref="J1156">AVERAGE(IF(F607:F1156&lt;(-1*H1156),F607:F1156))</f>
        <v>-45407.74851450976</v>
      </c>
      <c r="K1156" s="1" cm="1">
        <f t="array" ref="K1156">AVERAGE(IF(G607:G1156&lt;(-1*I1156),G607:G1156))</f>
        <v>-33036.041563213948</v>
      </c>
      <c r="L1156" s="1">
        <f t="shared" si="53"/>
        <v>22018.611193171851</v>
      </c>
      <c r="M1156" s="1">
        <f t="shared" si="54"/>
        <v>-22018.611193171851</v>
      </c>
      <c r="N1156" s="1">
        <f t="shared" si="55"/>
        <v>0</v>
      </c>
      <c r="O1156" s="1">
        <f t="shared" si="50"/>
        <v>0</v>
      </c>
      <c r="P1156" s="1">
        <f t="shared" si="56"/>
        <v>0</v>
      </c>
      <c r="Q1156" s="1">
        <f t="shared" si="51"/>
        <v>0</v>
      </c>
    </row>
    <row r="1157" spans="2:17" x14ac:dyDescent="0.35">
      <c r="B1157" s="3">
        <v>45134</v>
      </c>
      <c r="C1157" s="4">
        <v>1150</v>
      </c>
      <c r="D1157" s="4">
        <v>101</v>
      </c>
      <c r="E1157" s="1">
        <v>1.81905801343825E-2</v>
      </c>
      <c r="F1157" s="1">
        <v>18190.580134382471</v>
      </c>
      <c r="G1157" s="47">
        <v>-7231.1710660125036</v>
      </c>
      <c r="H1157" s="4">
        <f t="shared" si="58"/>
        <v>42018.223360120319</v>
      </c>
      <c r="I1157" s="1">
        <f t="shared" si="58"/>
        <v>24028.517072467428</v>
      </c>
      <c r="J1157" s="1" cm="1">
        <f t="array" ref="J1157">AVERAGE(IF(F608:F1157&lt;(-1*H1157),F608:F1157))</f>
        <v>-45407.74851450976</v>
      </c>
      <c r="K1157" s="1" cm="1">
        <f t="array" ref="K1157">AVERAGE(IF(G608:G1157&lt;(-1*I1157),G608:G1157))</f>
        <v>-33036.041563213948</v>
      </c>
      <c r="L1157" s="1">
        <f t="shared" si="53"/>
        <v>18190.580134382501</v>
      </c>
      <c r="M1157" s="1">
        <f t="shared" si="54"/>
        <v>-18190.580134382501</v>
      </c>
      <c r="N1157" s="1">
        <f t="shared" si="55"/>
        <v>0</v>
      </c>
      <c r="O1157" s="1">
        <f t="shared" si="50"/>
        <v>0</v>
      </c>
      <c r="P1157" s="1">
        <f t="shared" si="56"/>
        <v>0</v>
      </c>
      <c r="Q1157" s="1">
        <f t="shared" si="51"/>
        <v>0</v>
      </c>
    </row>
    <row r="1158" spans="2:17" x14ac:dyDescent="0.35">
      <c r="B1158" s="3">
        <v>45135</v>
      </c>
      <c r="C1158" s="4">
        <v>1151</v>
      </c>
      <c r="D1158" s="4">
        <v>102</v>
      </c>
      <c r="E1158" s="1">
        <v>-1.5260345591617298E-2</v>
      </c>
      <c r="F1158" s="1">
        <v>-15260.345591617282</v>
      </c>
      <c r="G1158" s="47">
        <v>-7794.3757431715976</v>
      </c>
      <c r="H1158" s="4">
        <f t="shared" si="58"/>
        <v>42018.223360120319</v>
      </c>
      <c r="I1158" s="1">
        <f t="shared" si="58"/>
        <v>24028.517072467428</v>
      </c>
      <c r="J1158" s="1" cm="1">
        <f t="array" ref="J1158">AVERAGE(IF(F609:F1158&lt;(-1*H1158),F609:F1158))</f>
        <v>-45407.74851450976</v>
      </c>
      <c r="K1158" s="1" cm="1">
        <f t="array" ref="K1158">AVERAGE(IF(G609:G1158&lt;(-1*I1158),G609:G1158))</f>
        <v>-33036.041563213948</v>
      </c>
      <c r="L1158" s="1">
        <f t="shared" si="53"/>
        <v>-15260.345591617299</v>
      </c>
      <c r="M1158" s="1">
        <f t="shared" si="54"/>
        <v>15260.345591617299</v>
      </c>
      <c r="N1158" s="1">
        <f t="shared" si="55"/>
        <v>0</v>
      </c>
      <c r="O1158" s="1">
        <f t="shared" si="50"/>
        <v>0</v>
      </c>
      <c r="P1158" s="1">
        <f t="shared" si="56"/>
        <v>0</v>
      </c>
      <c r="Q1158" s="1">
        <f t="shared" si="51"/>
        <v>0</v>
      </c>
    </row>
    <row r="1159" spans="2:17" x14ac:dyDescent="0.35">
      <c r="B1159" s="3">
        <v>45138</v>
      </c>
      <c r="C1159" s="4">
        <v>1152</v>
      </c>
      <c r="D1159" s="4">
        <v>103</v>
      </c>
      <c r="E1159" s="1">
        <v>1.5362850603143846E-2</v>
      </c>
      <c r="F1159" s="1">
        <v>15362.850603143801</v>
      </c>
      <c r="G1159" s="47">
        <v>2186.7338538986023</v>
      </c>
      <c r="H1159" s="4">
        <f t="shared" si="58"/>
        <v>42018.223360120319</v>
      </c>
      <c r="I1159" s="1">
        <f t="shared" si="58"/>
        <v>24028.517072467428</v>
      </c>
      <c r="J1159" s="1" cm="1">
        <f t="array" ref="J1159">AVERAGE(IF(F610:F1159&lt;(-1*H1159),F610:F1159))</f>
        <v>-45407.74851450976</v>
      </c>
      <c r="K1159" s="1" cm="1">
        <f t="array" ref="K1159">AVERAGE(IF(G610:G1159&lt;(-1*I1159),G610:G1159))</f>
        <v>-33036.041563213948</v>
      </c>
      <c r="L1159" s="1">
        <f t="shared" si="53"/>
        <v>15362.850603143846</v>
      </c>
      <c r="M1159" s="1">
        <f t="shared" si="54"/>
        <v>-15362.850603143846</v>
      </c>
      <c r="N1159" s="1">
        <f t="shared" si="55"/>
        <v>0</v>
      </c>
      <c r="O1159" s="1">
        <f t="shared" si="50"/>
        <v>0</v>
      </c>
      <c r="P1159" s="1">
        <f t="shared" si="56"/>
        <v>0</v>
      </c>
      <c r="Q1159" s="1">
        <f t="shared" si="51"/>
        <v>0</v>
      </c>
    </row>
    <row r="1160" spans="2:17" x14ac:dyDescent="0.35">
      <c r="B1160" s="3">
        <v>45139</v>
      </c>
      <c r="C1160" s="4">
        <v>1153</v>
      </c>
      <c r="D1160" s="4">
        <v>104</v>
      </c>
      <c r="E1160" s="1">
        <v>-7.7673822439938665E-3</v>
      </c>
      <c r="F1160" s="1">
        <v>-7767.3822439939249</v>
      </c>
      <c r="G1160" s="47">
        <v>-8537.1973781171237</v>
      </c>
      <c r="H1160" s="4">
        <f t="shared" si="58"/>
        <v>42018.223360120319</v>
      </c>
      <c r="I1160" s="1">
        <f t="shared" si="58"/>
        <v>24028.517072467428</v>
      </c>
      <c r="J1160" s="1" cm="1">
        <f t="array" ref="J1160">AVERAGE(IF(F611:F1160&lt;(-1*H1160),F611:F1160))</f>
        <v>-45407.74851450976</v>
      </c>
      <c r="K1160" s="1" cm="1">
        <f t="array" ref="K1160">AVERAGE(IF(G611:G1160&lt;(-1*I1160),G611:G1160))</f>
        <v>-33036.041563213948</v>
      </c>
      <c r="L1160" s="1">
        <f t="shared" si="53"/>
        <v>-7767.3822439938667</v>
      </c>
      <c r="M1160" s="1">
        <f t="shared" si="54"/>
        <v>7767.3822439938667</v>
      </c>
      <c r="N1160" s="1">
        <f t="shared" si="55"/>
        <v>0</v>
      </c>
      <c r="O1160" s="1">
        <f t="shared" si="50"/>
        <v>0</v>
      </c>
      <c r="P1160" s="1">
        <f t="shared" si="56"/>
        <v>0</v>
      </c>
      <c r="Q1160" s="1">
        <f t="shared" si="51"/>
        <v>0</v>
      </c>
    </row>
    <row r="1161" spans="2:17" x14ac:dyDescent="0.35">
      <c r="B1161" s="3">
        <v>45140</v>
      </c>
      <c r="C1161" s="4">
        <v>1154</v>
      </c>
      <c r="D1161" s="4">
        <v>105</v>
      </c>
      <c r="E1161" s="1">
        <v>-5.8549891684020333E-3</v>
      </c>
      <c r="F1161" s="1">
        <v>-5854.9891684020404</v>
      </c>
      <c r="G1161" s="47">
        <v>1260.4569205713333</v>
      </c>
      <c r="H1161" s="4">
        <f t="shared" si="58"/>
        <v>42018.223360120319</v>
      </c>
      <c r="I1161" s="1">
        <f t="shared" si="58"/>
        <v>24028.517072467428</v>
      </c>
      <c r="J1161" s="1" cm="1">
        <f t="array" ref="J1161">AVERAGE(IF(F612:F1161&lt;(-1*H1161),F612:F1161))</f>
        <v>-45407.74851450976</v>
      </c>
      <c r="K1161" s="1" cm="1">
        <f t="array" ref="K1161">AVERAGE(IF(G612:G1161&lt;(-1*I1161),G612:G1161))</f>
        <v>-33036.041563213948</v>
      </c>
      <c r="L1161" s="1">
        <f t="shared" si="53"/>
        <v>-5854.9891684020331</v>
      </c>
      <c r="M1161" s="1">
        <f t="shared" si="54"/>
        <v>5854.9891684020331</v>
      </c>
      <c r="N1161" s="1">
        <f t="shared" si="55"/>
        <v>0</v>
      </c>
      <c r="O1161" s="1">
        <f t="shared" si="50"/>
        <v>0</v>
      </c>
      <c r="P1161" s="1">
        <f t="shared" si="56"/>
        <v>0</v>
      </c>
      <c r="Q1161" s="1">
        <f t="shared" si="51"/>
        <v>0</v>
      </c>
    </row>
    <row r="1162" spans="2:17" x14ac:dyDescent="0.35">
      <c r="B1162" s="3">
        <v>45141</v>
      </c>
      <c r="C1162" s="4">
        <v>1155</v>
      </c>
      <c r="D1162" s="4">
        <v>106</v>
      </c>
      <c r="E1162" s="1">
        <v>3.968673584750072E-3</v>
      </c>
      <c r="F1162" s="1">
        <v>3968.6735847500386</v>
      </c>
      <c r="G1162" s="47">
        <v>-150.37163092824136</v>
      </c>
      <c r="H1162" s="4">
        <f t="shared" si="58"/>
        <v>42018.223360120319</v>
      </c>
      <c r="I1162" s="1">
        <f t="shared" si="58"/>
        <v>24028.517072467428</v>
      </c>
      <c r="J1162" s="1" cm="1">
        <f t="array" ref="J1162">AVERAGE(IF(F613:F1162&lt;(-1*H1162),F613:F1162))</f>
        <v>-45407.74851450976</v>
      </c>
      <c r="K1162" s="1" cm="1">
        <f t="array" ref="K1162">AVERAGE(IF(G613:G1162&lt;(-1*I1162),G613:G1162))</f>
        <v>-33036.041563213948</v>
      </c>
      <c r="L1162" s="1">
        <f t="shared" si="53"/>
        <v>3968.6735847500718</v>
      </c>
      <c r="M1162" s="1">
        <f t="shared" si="54"/>
        <v>-3968.6735847500718</v>
      </c>
      <c r="N1162" s="1">
        <f t="shared" si="55"/>
        <v>0</v>
      </c>
      <c r="O1162" s="1">
        <f t="shared" si="50"/>
        <v>0</v>
      </c>
      <c r="P1162" s="1">
        <f t="shared" si="56"/>
        <v>0</v>
      </c>
      <c r="Q1162" s="1">
        <f t="shared" si="51"/>
        <v>0</v>
      </c>
    </row>
    <row r="1163" spans="2:17" x14ac:dyDescent="0.35">
      <c r="B1163" s="3">
        <v>45142</v>
      </c>
      <c r="C1163" s="4">
        <v>1156</v>
      </c>
      <c r="D1163" s="4">
        <v>107</v>
      </c>
      <c r="E1163" s="1">
        <v>2.3487159151831809E-3</v>
      </c>
      <c r="F1163" s="1">
        <v>2348.7159151831875</v>
      </c>
      <c r="G1163" s="47">
        <v>2962.1260041232777</v>
      </c>
      <c r="H1163" s="4">
        <f t="shared" si="58"/>
        <v>42018.223360120319</v>
      </c>
      <c r="I1163" s="1">
        <f t="shared" si="58"/>
        <v>24028.517072467428</v>
      </c>
      <c r="J1163" s="1" cm="1">
        <f t="array" ref="J1163">AVERAGE(IF(F614:F1163&lt;(-1*H1163),F614:F1163))</f>
        <v>-45407.74851450976</v>
      </c>
      <c r="K1163" s="1" cm="1">
        <f t="array" ref="K1163">AVERAGE(IF(G614:G1163&lt;(-1*I1163),G614:G1163))</f>
        <v>-33036.041563213948</v>
      </c>
      <c r="L1163" s="1">
        <f t="shared" si="53"/>
        <v>2348.7159151831811</v>
      </c>
      <c r="M1163" s="1">
        <f t="shared" si="54"/>
        <v>-2348.7159151831811</v>
      </c>
      <c r="N1163" s="1">
        <f t="shared" si="55"/>
        <v>0</v>
      </c>
      <c r="O1163" s="1">
        <f t="shared" si="50"/>
        <v>0</v>
      </c>
      <c r="P1163" s="1">
        <f t="shared" si="56"/>
        <v>0</v>
      </c>
      <c r="Q1163" s="1">
        <f t="shared" si="51"/>
        <v>0</v>
      </c>
    </row>
    <row r="1164" spans="2:17" x14ac:dyDescent="0.35">
      <c r="B1164" s="3">
        <v>45145</v>
      </c>
      <c r="C1164" s="4">
        <v>1157</v>
      </c>
      <c r="D1164" s="4">
        <v>108</v>
      </c>
      <c r="E1164" s="1">
        <v>-8.3411743547615862E-3</v>
      </c>
      <c r="F1164" s="1">
        <v>-8341.1743547616061</v>
      </c>
      <c r="G1164" s="47">
        <v>-39.446877979589416</v>
      </c>
      <c r="H1164" s="4">
        <f t="shared" si="58"/>
        <v>42018.223360120319</v>
      </c>
      <c r="I1164" s="1">
        <f t="shared" si="58"/>
        <v>24028.517072467428</v>
      </c>
      <c r="J1164" s="1" cm="1">
        <f t="array" ref="J1164">AVERAGE(IF(F615:F1164&lt;(-1*H1164),F615:F1164))</f>
        <v>-45407.74851450976</v>
      </c>
      <c r="K1164" s="1" cm="1">
        <f t="array" ref="K1164">AVERAGE(IF(G615:G1164&lt;(-1*I1164),G615:G1164))</f>
        <v>-33036.041563213948</v>
      </c>
      <c r="L1164" s="1">
        <f t="shared" si="53"/>
        <v>-8341.1743547615861</v>
      </c>
      <c r="M1164" s="1">
        <f t="shared" si="54"/>
        <v>8341.1743547615861</v>
      </c>
      <c r="N1164" s="1">
        <f t="shared" si="55"/>
        <v>0</v>
      </c>
      <c r="O1164" s="1">
        <f t="shared" si="50"/>
        <v>0</v>
      </c>
      <c r="P1164" s="1">
        <f t="shared" si="56"/>
        <v>0</v>
      </c>
      <c r="Q1164" s="1">
        <f t="shared" si="51"/>
        <v>0</v>
      </c>
    </row>
    <row r="1165" spans="2:17" x14ac:dyDescent="0.35">
      <c r="B1165" s="3">
        <v>45146</v>
      </c>
      <c r="C1165" s="4">
        <v>1158</v>
      </c>
      <c r="D1165" s="4">
        <v>109</v>
      </c>
      <c r="E1165" s="1">
        <v>2.6356867817518559E-3</v>
      </c>
      <c r="F1165" s="1">
        <v>2635.6867817518068</v>
      </c>
      <c r="G1165" s="47">
        <v>6900.7409959212073</v>
      </c>
      <c r="H1165" s="4">
        <f t="shared" si="58"/>
        <v>42018.223360120319</v>
      </c>
      <c r="I1165" s="1">
        <f t="shared" si="58"/>
        <v>24028.517072467428</v>
      </c>
      <c r="J1165" s="1" cm="1">
        <f t="array" ref="J1165">AVERAGE(IF(F616:F1165&lt;(-1*H1165),F616:F1165))</f>
        <v>-45407.74851450976</v>
      </c>
      <c r="K1165" s="1" cm="1">
        <f t="array" ref="K1165">AVERAGE(IF(G616:G1165&lt;(-1*I1165),G616:G1165))</f>
        <v>-33036.041563213948</v>
      </c>
      <c r="L1165" s="1">
        <f t="shared" si="53"/>
        <v>2635.686781751856</v>
      </c>
      <c r="M1165" s="1">
        <f t="shared" si="54"/>
        <v>-2635.686781751856</v>
      </c>
      <c r="N1165" s="1">
        <f t="shared" si="55"/>
        <v>0</v>
      </c>
      <c r="O1165" s="1">
        <f t="shared" si="50"/>
        <v>0</v>
      </c>
      <c r="P1165" s="1">
        <f t="shared" si="56"/>
        <v>0</v>
      </c>
      <c r="Q1165" s="1">
        <f t="shared" si="51"/>
        <v>0</v>
      </c>
    </row>
    <row r="1166" spans="2:17" x14ac:dyDescent="0.35">
      <c r="B1166" s="3">
        <v>45147</v>
      </c>
      <c r="C1166" s="4">
        <v>1159</v>
      </c>
      <c r="D1166" s="4">
        <v>110</v>
      </c>
      <c r="E1166" s="1">
        <v>-4.4753076843240093E-3</v>
      </c>
      <c r="F1166" s="1">
        <v>-4475.3076843239833</v>
      </c>
      <c r="G1166" s="47">
        <v>5634.6200966048737</v>
      </c>
      <c r="H1166" s="4">
        <f t="shared" si="58"/>
        <v>42018.223360120319</v>
      </c>
      <c r="I1166" s="1">
        <f t="shared" si="58"/>
        <v>24028.517072467428</v>
      </c>
      <c r="J1166" s="1" cm="1">
        <f t="array" ref="J1166">AVERAGE(IF(F617:F1166&lt;(-1*H1166),F617:F1166))</f>
        <v>-45407.74851450976</v>
      </c>
      <c r="K1166" s="1" cm="1">
        <f t="array" ref="K1166">AVERAGE(IF(G617:G1166&lt;(-1*I1166),G617:G1166))</f>
        <v>-33036.041563213948</v>
      </c>
      <c r="L1166" s="1">
        <f t="shared" si="53"/>
        <v>-4475.3076843240096</v>
      </c>
      <c r="M1166" s="1">
        <f t="shared" si="54"/>
        <v>4475.3076843240096</v>
      </c>
      <c r="N1166" s="1">
        <f t="shared" si="55"/>
        <v>0</v>
      </c>
      <c r="O1166" s="1">
        <f t="shared" si="50"/>
        <v>0</v>
      </c>
      <c r="P1166" s="1">
        <f t="shared" si="56"/>
        <v>0</v>
      </c>
      <c r="Q1166" s="1">
        <f t="shared" si="51"/>
        <v>0</v>
      </c>
    </row>
    <row r="1167" spans="2:17" x14ac:dyDescent="0.35">
      <c r="B1167" s="3">
        <v>45148</v>
      </c>
      <c r="C1167" s="4">
        <v>1160</v>
      </c>
      <c r="D1167" s="4">
        <v>111</v>
      </c>
      <c r="E1167" s="1">
        <v>-1.9008855363776233E-3</v>
      </c>
      <c r="F1167" s="1">
        <v>-1900.8855363776674</v>
      </c>
      <c r="G1167" s="47">
        <v>-4887.3825834406553</v>
      </c>
      <c r="H1167" s="4">
        <f t="shared" si="58"/>
        <v>42018.223360120319</v>
      </c>
      <c r="I1167" s="1">
        <f t="shared" si="58"/>
        <v>24028.517072467428</v>
      </c>
      <c r="J1167" s="1" cm="1">
        <f t="array" ref="J1167">AVERAGE(IF(F618:F1167&lt;(-1*H1167),F618:F1167))</f>
        <v>-45407.74851450976</v>
      </c>
      <c r="K1167" s="1" cm="1">
        <f t="array" ref="K1167">AVERAGE(IF(G618:G1167&lt;(-1*I1167),G618:G1167))</f>
        <v>-33036.041563213948</v>
      </c>
      <c r="L1167" s="1">
        <f t="shared" si="53"/>
        <v>-1900.8855363776233</v>
      </c>
      <c r="M1167" s="1">
        <f t="shared" si="54"/>
        <v>1900.8855363776233</v>
      </c>
      <c r="N1167" s="1">
        <f t="shared" si="55"/>
        <v>0</v>
      </c>
      <c r="O1167" s="1">
        <f t="shared" si="50"/>
        <v>0</v>
      </c>
      <c r="P1167" s="1">
        <f t="shared" si="56"/>
        <v>0</v>
      </c>
      <c r="Q1167" s="1">
        <f t="shared" si="51"/>
        <v>0</v>
      </c>
    </row>
    <row r="1168" spans="2:17" x14ac:dyDescent="0.35">
      <c r="B1168" s="3">
        <v>45149</v>
      </c>
      <c r="C1168" s="4">
        <v>1161</v>
      </c>
      <c r="D1168" s="4">
        <v>112</v>
      </c>
      <c r="E1168" s="1">
        <v>6.7652545017588186E-3</v>
      </c>
      <c r="F1168" s="1">
        <v>6765.2545017588418</v>
      </c>
      <c r="G1168" s="47">
        <v>1112.3060825209734</v>
      </c>
      <c r="H1168" s="4">
        <f t="shared" si="58"/>
        <v>42018.223360120319</v>
      </c>
      <c r="I1168" s="1">
        <f t="shared" si="58"/>
        <v>24028.517072467428</v>
      </c>
      <c r="J1168" s="1" cm="1">
        <f t="array" ref="J1168">AVERAGE(IF(F619:F1168&lt;(-1*H1168),F619:F1168))</f>
        <v>-45407.74851450976</v>
      </c>
      <c r="K1168" s="1" cm="1">
        <f t="array" ref="K1168">AVERAGE(IF(G619:G1168&lt;(-1*I1168),G619:G1168))</f>
        <v>-33036.041563213948</v>
      </c>
      <c r="L1168" s="1">
        <f t="shared" si="53"/>
        <v>6765.2545017588182</v>
      </c>
      <c r="M1168" s="1">
        <f t="shared" si="54"/>
        <v>-6765.2545017588182</v>
      </c>
      <c r="N1168" s="1">
        <f t="shared" si="55"/>
        <v>0</v>
      </c>
      <c r="O1168" s="1">
        <f t="shared" si="50"/>
        <v>0</v>
      </c>
      <c r="P1168" s="1">
        <f t="shared" si="56"/>
        <v>0</v>
      </c>
      <c r="Q1168" s="1">
        <f t="shared" si="51"/>
        <v>0</v>
      </c>
    </row>
    <row r="1169" spans="2:17" x14ac:dyDescent="0.35">
      <c r="B1169" s="3">
        <v>45152</v>
      </c>
      <c r="C1169" s="4">
        <v>1162</v>
      </c>
      <c r="D1169" s="4">
        <v>113</v>
      </c>
      <c r="E1169" s="1">
        <v>1.6756627367250742E-3</v>
      </c>
      <c r="F1169" s="1">
        <v>1675.6627367250621</v>
      </c>
      <c r="G1169" s="47">
        <v>-9627.6730114917264</v>
      </c>
      <c r="H1169" s="4">
        <f t="shared" si="58"/>
        <v>42018.223360120319</v>
      </c>
      <c r="I1169" s="1">
        <f t="shared" si="58"/>
        <v>24028.517072467428</v>
      </c>
      <c r="J1169" s="1" cm="1">
        <f t="array" ref="J1169">AVERAGE(IF(F620:F1169&lt;(-1*H1169),F620:F1169))</f>
        <v>-45407.74851450976</v>
      </c>
      <c r="K1169" s="1" cm="1">
        <f t="array" ref="K1169">AVERAGE(IF(G620:G1169&lt;(-1*I1169),G620:G1169))</f>
        <v>-33036.041563213948</v>
      </c>
      <c r="L1169" s="1">
        <f t="shared" si="53"/>
        <v>1675.6627367250742</v>
      </c>
      <c r="M1169" s="1">
        <f t="shared" si="54"/>
        <v>-1675.6627367250742</v>
      </c>
      <c r="N1169" s="1">
        <f t="shared" si="55"/>
        <v>0</v>
      </c>
      <c r="O1169" s="1">
        <f t="shared" si="50"/>
        <v>0</v>
      </c>
      <c r="P1169" s="1">
        <f t="shared" si="56"/>
        <v>0</v>
      </c>
      <c r="Q1169" s="1">
        <f t="shared" si="51"/>
        <v>0</v>
      </c>
    </row>
    <row r="1170" spans="2:17" x14ac:dyDescent="0.35">
      <c r="B1170" s="3">
        <v>45153</v>
      </c>
      <c r="C1170" s="4">
        <v>1163</v>
      </c>
      <c r="D1170" s="4">
        <v>114</v>
      </c>
      <c r="E1170" s="1">
        <v>-1.5492550023641433E-2</v>
      </c>
      <c r="F1170" s="1">
        <v>-15492.550023641437</v>
      </c>
      <c r="G1170" s="47">
        <v>-5346.4709442023714</v>
      </c>
      <c r="H1170" s="4">
        <f t="shared" si="58"/>
        <v>42018.223360120319</v>
      </c>
      <c r="I1170" s="1">
        <f t="shared" si="58"/>
        <v>24028.517072467428</v>
      </c>
      <c r="J1170" s="1" cm="1">
        <f t="array" ref="J1170">AVERAGE(IF(F621:F1170&lt;(-1*H1170),F621:F1170))</f>
        <v>-45407.74851450976</v>
      </c>
      <c r="K1170" s="1" cm="1">
        <f t="array" ref="K1170">AVERAGE(IF(G621:G1170&lt;(-1*I1170),G621:G1170))</f>
        <v>-33036.041563213948</v>
      </c>
      <c r="L1170" s="1">
        <f t="shared" si="53"/>
        <v>-15492.550023641434</v>
      </c>
      <c r="M1170" s="1">
        <f t="shared" si="54"/>
        <v>15492.550023641434</v>
      </c>
      <c r="N1170" s="1">
        <f t="shared" si="55"/>
        <v>0</v>
      </c>
      <c r="O1170" s="1">
        <f t="shared" si="50"/>
        <v>0</v>
      </c>
      <c r="P1170" s="1">
        <f t="shared" si="56"/>
        <v>0</v>
      </c>
      <c r="Q1170" s="1">
        <f t="shared" si="51"/>
        <v>0</v>
      </c>
    </row>
    <row r="1171" spans="2:17" x14ac:dyDescent="0.35">
      <c r="B1171" s="3">
        <v>45154</v>
      </c>
      <c r="C1171" s="4">
        <v>1164</v>
      </c>
      <c r="D1171" s="4">
        <v>115</v>
      </c>
      <c r="E1171" s="1">
        <v>-2.2384709094514336E-2</v>
      </c>
      <c r="F1171" s="1">
        <v>-22384.709094514372</v>
      </c>
      <c r="G1171" s="47">
        <v>5513.936687412599</v>
      </c>
      <c r="H1171" s="4">
        <f t="shared" ref="H1171:I1186" si="59">-LARGE(F622:F1171,(1-$C$3)*$C$2)</f>
        <v>42018.223360120319</v>
      </c>
      <c r="I1171" s="1">
        <f t="shared" si="59"/>
        <v>24028.517072467428</v>
      </c>
      <c r="J1171" s="1" cm="1">
        <f t="array" ref="J1171">AVERAGE(IF(F622:F1171&lt;(-1*H1171),F622:F1171))</f>
        <v>-45407.74851450976</v>
      </c>
      <c r="K1171" s="1" cm="1">
        <f t="array" ref="K1171">AVERAGE(IF(G622:G1171&lt;(-1*I1171),G622:G1171))</f>
        <v>-33036.041563213948</v>
      </c>
      <c r="L1171" s="1">
        <f t="shared" si="53"/>
        <v>-22384.709094514335</v>
      </c>
      <c r="M1171" s="1">
        <f t="shared" si="54"/>
        <v>22384.709094514335</v>
      </c>
      <c r="N1171" s="1">
        <f t="shared" si="55"/>
        <v>0</v>
      </c>
      <c r="O1171" s="1">
        <f t="shared" si="50"/>
        <v>0</v>
      </c>
      <c r="P1171" s="1">
        <f t="shared" si="56"/>
        <v>0</v>
      </c>
      <c r="Q1171" s="1">
        <f t="shared" si="51"/>
        <v>0</v>
      </c>
    </row>
    <row r="1172" spans="2:17" x14ac:dyDescent="0.35">
      <c r="B1172" s="3">
        <v>45155</v>
      </c>
      <c r="C1172" s="4">
        <v>1165</v>
      </c>
      <c r="D1172" s="4">
        <v>116</v>
      </c>
      <c r="E1172" s="1">
        <v>3.1659111306374227E-3</v>
      </c>
      <c r="F1172" s="1">
        <v>3165.9111306373961</v>
      </c>
      <c r="G1172" s="47">
        <v>9773.861209235085</v>
      </c>
      <c r="H1172" s="4">
        <f t="shared" si="59"/>
        <v>42018.223360120319</v>
      </c>
      <c r="I1172" s="1">
        <f t="shared" si="59"/>
        <v>24028.517072467428</v>
      </c>
      <c r="J1172" s="1" cm="1">
        <f t="array" ref="J1172">AVERAGE(IF(F623:F1172&lt;(-1*H1172),F623:F1172))</f>
        <v>-45407.74851450976</v>
      </c>
      <c r="K1172" s="1" cm="1">
        <f t="array" ref="K1172">AVERAGE(IF(G623:G1172&lt;(-1*I1172),G623:G1172))</f>
        <v>-33036.041563213948</v>
      </c>
      <c r="L1172" s="1">
        <f t="shared" si="53"/>
        <v>3165.911130637423</v>
      </c>
      <c r="M1172" s="1">
        <f t="shared" si="54"/>
        <v>-3165.911130637423</v>
      </c>
      <c r="N1172" s="1">
        <f t="shared" si="55"/>
        <v>0</v>
      </c>
      <c r="O1172" s="1">
        <f t="shared" si="50"/>
        <v>0</v>
      </c>
      <c r="P1172" s="1">
        <f t="shared" si="56"/>
        <v>0</v>
      </c>
      <c r="Q1172" s="1">
        <f t="shared" si="51"/>
        <v>0</v>
      </c>
    </row>
    <row r="1173" spans="2:17" x14ac:dyDescent="0.35">
      <c r="B1173" s="3">
        <v>45156</v>
      </c>
      <c r="C1173" s="4">
        <v>1166</v>
      </c>
      <c r="D1173" s="4">
        <v>117</v>
      </c>
      <c r="E1173" s="1">
        <v>3.4320452782278889E-2</v>
      </c>
      <c r="F1173" s="1">
        <v>34320.45278227888</v>
      </c>
      <c r="G1173" s="47">
        <v>5861.6579718147359</v>
      </c>
      <c r="H1173" s="4">
        <f t="shared" si="59"/>
        <v>42018.223360120319</v>
      </c>
      <c r="I1173" s="1">
        <f t="shared" si="59"/>
        <v>24028.517072467428</v>
      </c>
      <c r="J1173" s="1" cm="1">
        <f t="array" ref="J1173">AVERAGE(IF(F624:F1173&lt;(-1*H1173),F624:F1173))</f>
        <v>-45407.74851450976</v>
      </c>
      <c r="K1173" s="1" cm="1">
        <f t="array" ref="K1173">AVERAGE(IF(G624:G1173&lt;(-1*I1173),G624:G1173))</f>
        <v>-33036.041563213948</v>
      </c>
      <c r="L1173" s="1">
        <f t="shared" si="53"/>
        <v>34320.452782278888</v>
      </c>
      <c r="M1173" s="1">
        <f t="shared" si="54"/>
        <v>-34320.452782278888</v>
      </c>
      <c r="N1173" s="1">
        <f t="shared" si="55"/>
        <v>0</v>
      </c>
      <c r="O1173" s="1">
        <f t="shared" si="50"/>
        <v>0</v>
      </c>
      <c r="P1173" s="1">
        <f t="shared" si="56"/>
        <v>0</v>
      </c>
      <c r="Q1173" s="1">
        <f t="shared" si="51"/>
        <v>1091380042.1663995</v>
      </c>
    </row>
    <row r="1174" spans="2:17" x14ac:dyDescent="0.35">
      <c r="B1174" s="3">
        <v>45159</v>
      </c>
      <c r="C1174" s="4">
        <v>1167</v>
      </c>
      <c r="D1174" s="4">
        <v>118</v>
      </c>
      <c r="E1174" s="1">
        <v>-3.4729947942650449E-3</v>
      </c>
      <c r="F1174" s="1">
        <v>-3472.9947942650178</v>
      </c>
      <c r="G1174" s="47">
        <v>-16971.698688141521</v>
      </c>
      <c r="H1174" s="4">
        <f t="shared" si="59"/>
        <v>42018.223360120319</v>
      </c>
      <c r="I1174" s="1">
        <f t="shared" si="59"/>
        <v>24028.517072467428</v>
      </c>
      <c r="J1174" s="1" cm="1">
        <f t="array" ref="J1174">AVERAGE(IF(F625:F1174&lt;(-1*H1174),F625:F1174))</f>
        <v>-45407.74851450976</v>
      </c>
      <c r="K1174" s="1" cm="1">
        <f t="array" ref="K1174">AVERAGE(IF(G625:G1174&lt;(-1*I1174),G625:G1174))</f>
        <v>-33036.041563213948</v>
      </c>
      <c r="L1174" s="1">
        <f t="shared" si="53"/>
        <v>-3472.9947942650447</v>
      </c>
      <c r="M1174" s="1">
        <f t="shared" si="54"/>
        <v>3472.9947942650447</v>
      </c>
      <c r="N1174" s="1">
        <f t="shared" si="55"/>
        <v>0</v>
      </c>
      <c r="O1174" s="1">
        <f t="shared" si="50"/>
        <v>0</v>
      </c>
      <c r="P1174" s="1">
        <f t="shared" si="56"/>
        <v>0</v>
      </c>
      <c r="Q1174" s="1">
        <f t="shared" si="51"/>
        <v>0</v>
      </c>
    </row>
    <row r="1175" spans="2:17" x14ac:dyDescent="0.35">
      <c r="B1175" s="3">
        <v>45160</v>
      </c>
      <c r="C1175" s="4">
        <v>1168</v>
      </c>
      <c r="D1175" s="4">
        <v>119</v>
      </c>
      <c r="E1175" s="1">
        <v>-3.2009147533999562E-3</v>
      </c>
      <c r="F1175" s="1">
        <v>-3200.9147533999057</v>
      </c>
      <c r="G1175" s="47">
        <v>685.72288731458355</v>
      </c>
      <c r="H1175" s="4">
        <f t="shared" si="59"/>
        <v>42018.223360120319</v>
      </c>
      <c r="I1175" s="1">
        <f t="shared" si="59"/>
        <v>24028.517072467428</v>
      </c>
      <c r="J1175" s="1" cm="1">
        <f t="array" ref="J1175">AVERAGE(IF(F626:F1175&lt;(-1*H1175),F626:F1175))</f>
        <v>-45407.74851450976</v>
      </c>
      <c r="K1175" s="1" cm="1">
        <f t="array" ref="K1175">AVERAGE(IF(G626:G1175&lt;(-1*I1175),G626:G1175))</f>
        <v>-33036.041563213948</v>
      </c>
      <c r="L1175" s="1">
        <f t="shared" si="53"/>
        <v>-3200.9147533999562</v>
      </c>
      <c r="M1175" s="1">
        <f t="shared" si="54"/>
        <v>3200.9147533999562</v>
      </c>
      <c r="N1175" s="1">
        <f t="shared" si="55"/>
        <v>0</v>
      </c>
      <c r="O1175" s="1">
        <f t="shared" si="50"/>
        <v>0</v>
      </c>
      <c r="P1175" s="1">
        <f t="shared" si="56"/>
        <v>0</v>
      </c>
      <c r="Q1175" s="1">
        <f t="shared" si="51"/>
        <v>0</v>
      </c>
    </row>
    <row r="1176" spans="2:17" x14ac:dyDescent="0.35">
      <c r="B1176" s="3">
        <v>45161</v>
      </c>
      <c r="C1176" s="4">
        <v>1169</v>
      </c>
      <c r="D1176" s="4">
        <v>120</v>
      </c>
      <c r="E1176" s="1">
        <v>4.4532332940251966E-4</v>
      </c>
      <c r="F1176" s="1">
        <v>445.32332940248307</v>
      </c>
      <c r="G1176" s="47">
        <v>7754.4180826149077</v>
      </c>
      <c r="H1176" s="4">
        <f t="shared" si="59"/>
        <v>42018.223360120319</v>
      </c>
      <c r="I1176" s="1">
        <f t="shared" si="59"/>
        <v>24028.517072467428</v>
      </c>
      <c r="J1176" s="1" cm="1">
        <f t="array" ref="J1176">AVERAGE(IF(F627:F1176&lt;(-1*H1176),F627:F1176))</f>
        <v>-45407.74851450976</v>
      </c>
      <c r="K1176" s="1" cm="1">
        <f t="array" ref="K1176">AVERAGE(IF(G627:G1176&lt;(-1*I1176),G627:G1176))</f>
        <v>-33036.041563213948</v>
      </c>
      <c r="L1176" s="1">
        <f t="shared" si="53"/>
        <v>445.32332940251968</v>
      </c>
      <c r="M1176" s="1">
        <f t="shared" si="54"/>
        <v>-445.32332940251968</v>
      </c>
      <c r="N1176" s="1">
        <f t="shared" si="55"/>
        <v>0</v>
      </c>
      <c r="O1176" s="1">
        <f t="shared" si="50"/>
        <v>0</v>
      </c>
      <c r="P1176" s="1">
        <f t="shared" si="56"/>
        <v>0</v>
      </c>
      <c r="Q1176" s="1">
        <f t="shared" si="51"/>
        <v>0</v>
      </c>
    </row>
    <row r="1177" spans="2:17" x14ac:dyDescent="0.35">
      <c r="B1177" s="3">
        <v>45162</v>
      </c>
      <c r="C1177" s="4">
        <v>1170</v>
      </c>
      <c r="D1177" s="4">
        <v>121</v>
      </c>
      <c r="E1177" s="1">
        <v>4.2673118925904314E-3</v>
      </c>
      <c r="F1177" s="1">
        <v>4267.3118925904855</v>
      </c>
      <c r="G1177" s="47">
        <v>1379.8896642577952</v>
      </c>
      <c r="H1177" s="4">
        <f t="shared" si="59"/>
        <v>42018.223360120319</v>
      </c>
      <c r="I1177" s="1">
        <f t="shared" si="59"/>
        <v>24028.517072467428</v>
      </c>
      <c r="J1177" s="1" cm="1">
        <f t="array" ref="J1177">AVERAGE(IF(F628:F1177&lt;(-1*H1177),F628:F1177))</f>
        <v>-45407.74851450976</v>
      </c>
      <c r="K1177" s="1" cm="1">
        <f t="array" ref="K1177">AVERAGE(IF(G628:G1177&lt;(-1*I1177),G628:G1177))</f>
        <v>-33036.041563213948</v>
      </c>
      <c r="L1177" s="1">
        <f t="shared" si="53"/>
        <v>4267.3118925904319</v>
      </c>
      <c r="M1177" s="1">
        <f t="shared" si="54"/>
        <v>-4267.3118925904319</v>
      </c>
      <c r="N1177" s="1">
        <f t="shared" si="55"/>
        <v>0</v>
      </c>
      <c r="O1177" s="1">
        <f t="shared" si="50"/>
        <v>0</v>
      </c>
      <c r="P1177" s="1">
        <f t="shared" si="56"/>
        <v>0</v>
      </c>
      <c r="Q1177" s="1">
        <f t="shared" si="51"/>
        <v>0</v>
      </c>
    </row>
    <row r="1178" spans="2:17" x14ac:dyDescent="0.35">
      <c r="B1178" s="3">
        <v>45163</v>
      </c>
      <c r="C1178" s="4">
        <v>1171</v>
      </c>
      <c r="D1178" s="4">
        <v>122</v>
      </c>
      <c r="E1178" s="1">
        <v>7.3797681355255258E-4</v>
      </c>
      <c r="F1178" s="1">
        <v>737.9768135525519</v>
      </c>
      <c r="G1178" s="47">
        <v>7980.5930243403227</v>
      </c>
      <c r="H1178" s="4">
        <f t="shared" si="59"/>
        <v>42018.223360120319</v>
      </c>
      <c r="I1178" s="1">
        <f t="shared" si="59"/>
        <v>24028.517072467428</v>
      </c>
      <c r="J1178" s="1" cm="1">
        <f t="array" ref="J1178">AVERAGE(IF(F629:F1178&lt;(-1*H1178),F629:F1178))</f>
        <v>-45407.74851450976</v>
      </c>
      <c r="K1178" s="1" cm="1">
        <f t="array" ref="K1178">AVERAGE(IF(G629:G1178&lt;(-1*I1178),G629:G1178))</f>
        <v>-33036.041563213948</v>
      </c>
      <c r="L1178" s="1">
        <f t="shared" si="53"/>
        <v>737.97681355255258</v>
      </c>
      <c r="M1178" s="1">
        <f t="shared" si="54"/>
        <v>-737.97681355255258</v>
      </c>
      <c r="N1178" s="1">
        <f t="shared" si="55"/>
        <v>0</v>
      </c>
      <c r="O1178" s="1">
        <f t="shared" si="50"/>
        <v>0</v>
      </c>
      <c r="P1178" s="1">
        <f t="shared" si="56"/>
        <v>0</v>
      </c>
      <c r="Q1178" s="1">
        <f t="shared" si="51"/>
        <v>0</v>
      </c>
    </row>
    <row r="1179" spans="2:17" x14ac:dyDescent="0.35">
      <c r="B1179" s="3">
        <v>45166</v>
      </c>
      <c r="C1179" s="4">
        <v>1172</v>
      </c>
      <c r="D1179" s="4">
        <v>123</v>
      </c>
      <c r="E1179" s="1">
        <v>4.0292330052010931E-3</v>
      </c>
      <c r="F1179" s="1">
        <v>4029.2330052010948</v>
      </c>
      <c r="G1179" s="47">
        <v>1956.8814114157731</v>
      </c>
      <c r="H1179" s="4">
        <f t="shared" si="59"/>
        <v>42018.223360120319</v>
      </c>
      <c r="I1179" s="1">
        <f t="shared" si="59"/>
        <v>24028.517072467428</v>
      </c>
      <c r="J1179" s="1" cm="1">
        <f t="array" ref="J1179">AVERAGE(IF(F630:F1179&lt;(-1*H1179),F630:F1179))</f>
        <v>-45407.74851450976</v>
      </c>
      <c r="K1179" s="1" cm="1">
        <f t="array" ref="K1179">AVERAGE(IF(G630:G1179&lt;(-1*I1179),G630:G1179))</f>
        <v>-33036.041563213948</v>
      </c>
      <c r="L1179" s="1">
        <f t="shared" si="53"/>
        <v>4029.233005201093</v>
      </c>
      <c r="M1179" s="1">
        <f t="shared" si="54"/>
        <v>-4029.233005201093</v>
      </c>
      <c r="N1179" s="1">
        <f t="shared" si="55"/>
        <v>0</v>
      </c>
      <c r="O1179" s="1">
        <f t="shared" si="50"/>
        <v>0</v>
      </c>
      <c r="P1179" s="1">
        <f t="shared" si="56"/>
        <v>0</v>
      </c>
      <c r="Q1179" s="1">
        <f t="shared" si="51"/>
        <v>0</v>
      </c>
    </row>
    <row r="1180" spans="2:17" x14ac:dyDescent="0.35">
      <c r="B1180" s="3">
        <v>45167</v>
      </c>
      <c r="C1180" s="4">
        <v>1173</v>
      </c>
      <c r="D1180" s="4">
        <v>124</v>
      </c>
      <c r="E1180" s="1">
        <v>9.8561489893218505E-3</v>
      </c>
      <c r="F1180" s="1">
        <v>9856.1489893218968</v>
      </c>
      <c r="G1180" s="47">
        <v>6594.4581838997574</v>
      </c>
      <c r="H1180" s="4">
        <f t="shared" si="59"/>
        <v>42018.223360120319</v>
      </c>
      <c r="I1180" s="1">
        <f t="shared" si="59"/>
        <v>24028.517072467428</v>
      </c>
      <c r="J1180" s="1" cm="1">
        <f t="array" ref="J1180">AVERAGE(IF(F631:F1180&lt;(-1*H1180),F631:F1180))</f>
        <v>-45407.74851450976</v>
      </c>
      <c r="K1180" s="1" cm="1">
        <f t="array" ref="K1180">AVERAGE(IF(G631:G1180&lt;(-1*I1180),G631:G1180))</f>
        <v>-33036.041563213948</v>
      </c>
      <c r="L1180" s="1">
        <f t="shared" si="53"/>
        <v>9856.1489893218513</v>
      </c>
      <c r="M1180" s="1">
        <f t="shared" si="54"/>
        <v>-9856.1489893218513</v>
      </c>
      <c r="N1180" s="1">
        <f t="shared" si="55"/>
        <v>0</v>
      </c>
      <c r="O1180" s="1">
        <f t="shared" si="50"/>
        <v>0</v>
      </c>
      <c r="P1180" s="1">
        <f t="shared" si="56"/>
        <v>0</v>
      </c>
      <c r="Q1180" s="1">
        <f t="shared" si="51"/>
        <v>0</v>
      </c>
    </row>
    <row r="1181" spans="2:17" x14ac:dyDescent="0.35">
      <c r="B1181" s="3">
        <v>45168</v>
      </c>
      <c r="C1181" s="4">
        <v>1174</v>
      </c>
      <c r="D1181" s="4">
        <v>125</v>
      </c>
      <c r="E1181" s="1">
        <v>-6.2357788617135278E-3</v>
      </c>
      <c r="F1181" s="1">
        <v>-6235.7788617134793</v>
      </c>
      <c r="G1181" s="47">
        <v>12789.353635985915</v>
      </c>
      <c r="H1181" s="4">
        <f t="shared" si="59"/>
        <v>42018.223360120319</v>
      </c>
      <c r="I1181" s="1">
        <f t="shared" si="59"/>
        <v>24028.517072467428</v>
      </c>
      <c r="J1181" s="1" cm="1">
        <f t="array" ref="J1181">AVERAGE(IF(F632:F1181&lt;(-1*H1181),F632:F1181))</f>
        <v>-45407.74851450976</v>
      </c>
      <c r="K1181" s="1" cm="1">
        <f t="array" ref="K1181">AVERAGE(IF(G632:G1181&lt;(-1*I1181),G632:G1181))</f>
        <v>-33036.041563213948</v>
      </c>
      <c r="L1181" s="1">
        <f t="shared" si="53"/>
        <v>-6235.7788617135275</v>
      </c>
      <c r="M1181" s="1">
        <f t="shared" si="54"/>
        <v>6235.7788617135275</v>
      </c>
      <c r="N1181" s="1">
        <f t="shared" si="55"/>
        <v>0</v>
      </c>
      <c r="O1181" s="1">
        <f t="shared" si="50"/>
        <v>0</v>
      </c>
      <c r="P1181" s="1">
        <f t="shared" si="56"/>
        <v>0</v>
      </c>
      <c r="Q1181" s="1">
        <f t="shared" si="51"/>
        <v>0</v>
      </c>
    </row>
    <row r="1182" spans="2:17" x14ac:dyDescent="0.35">
      <c r="B1182" s="3">
        <v>45169</v>
      </c>
      <c r="C1182" s="4">
        <v>1175</v>
      </c>
      <c r="D1182" s="4">
        <v>126</v>
      </c>
      <c r="E1182" s="1">
        <v>5.2662688147749287E-4</v>
      </c>
      <c r="F1182" s="1">
        <v>526.62688147753943</v>
      </c>
      <c r="G1182" s="47">
        <v>19826.695224763578</v>
      </c>
      <c r="H1182" s="4">
        <f t="shared" si="59"/>
        <v>42018.223360120319</v>
      </c>
      <c r="I1182" s="1">
        <f t="shared" si="59"/>
        <v>24028.517072467428</v>
      </c>
      <c r="J1182" s="1" cm="1">
        <f t="array" ref="J1182">AVERAGE(IF(F633:F1182&lt;(-1*H1182),F633:F1182))</f>
        <v>-45407.74851450976</v>
      </c>
      <c r="K1182" s="1" cm="1">
        <f t="array" ref="K1182">AVERAGE(IF(G633:G1182&lt;(-1*I1182),G633:G1182))</f>
        <v>-33036.041563213948</v>
      </c>
      <c r="L1182" s="1">
        <f t="shared" si="53"/>
        <v>526.62688147749282</v>
      </c>
      <c r="M1182" s="1">
        <f t="shared" si="54"/>
        <v>-526.62688147749282</v>
      </c>
      <c r="N1182" s="1">
        <f t="shared" si="55"/>
        <v>0</v>
      </c>
      <c r="O1182" s="1">
        <f t="shared" si="50"/>
        <v>0</v>
      </c>
      <c r="P1182" s="1">
        <f t="shared" si="56"/>
        <v>0</v>
      </c>
      <c r="Q1182" s="1">
        <f t="shared" si="51"/>
        <v>0</v>
      </c>
    </row>
    <row r="1183" spans="2:17" x14ac:dyDescent="0.35">
      <c r="B1183" s="3">
        <v>45170</v>
      </c>
      <c r="C1183" s="4">
        <v>1176</v>
      </c>
      <c r="D1183" s="4">
        <v>127</v>
      </c>
      <c r="E1183" s="1">
        <v>1.6286459118196755E-3</v>
      </c>
      <c r="F1183" s="1">
        <v>1628.6459118196508</v>
      </c>
      <c r="G1183" s="47">
        <v>1337.7467383737669</v>
      </c>
      <c r="H1183" s="4">
        <f t="shared" si="59"/>
        <v>42018.223360120319</v>
      </c>
      <c r="I1183" s="1">
        <f t="shared" si="59"/>
        <v>24028.517072467428</v>
      </c>
      <c r="J1183" s="1" cm="1">
        <f t="array" ref="J1183">AVERAGE(IF(F634:F1183&lt;(-1*H1183),F634:F1183))</f>
        <v>-45407.74851450976</v>
      </c>
      <c r="K1183" s="1" cm="1">
        <f t="array" ref="K1183">AVERAGE(IF(G634:G1183&lt;(-1*I1183),G634:G1183))</f>
        <v>-33036.041563213948</v>
      </c>
      <c r="L1183" s="1">
        <f t="shared" si="53"/>
        <v>1628.6459118196756</v>
      </c>
      <c r="M1183" s="1">
        <f t="shared" si="54"/>
        <v>-1628.6459118196756</v>
      </c>
      <c r="N1183" s="1">
        <f t="shared" si="55"/>
        <v>0</v>
      </c>
      <c r="O1183" s="1">
        <f t="shared" si="50"/>
        <v>0</v>
      </c>
      <c r="P1183" s="1">
        <f t="shared" si="56"/>
        <v>0</v>
      </c>
      <c r="Q1183" s="1">
        <f t="shared" si="51"/>
        <v>0</v>
      </c>
    </row>
    <row r="1184" spans="2:17" x14ac:dyDescent="0.35">
      <c r="B1184" s="3">
        <v>45174</v>
      </c>
      <c r="C1184" s="4">
        <v>1177</v>
      </c>
      <c r="D1184" s="4">
        <v>128</v>
      </c>
      <c r="E1184" s="1">
        <v>-8.7731759062831902E-3</v>
      </c>
      <c r="F1184" s="1">
        <v>-8773.1759062831989</v>
      </c>
      <c r="G1184" s="47">
        <v>-38154.561916001243</v>
      </c>
      <c r="H1184" s="4">
        <f t="shared" si="59"/>
        <v>42018.223360120319</v>
      </c>
      <c r="I1184" s="1">
        <f t="shared" si="59"/>
        <v>28056.482786713703</v>
      </c>
      <c r="J1184" s="1" cm="1">
        <f t="array" ref="J1184">AVERAGE(IF(F635:F1184&lt;(-1*H1184),F635:F1184))</f>
        <v>-45407.74851450976</v>
      </c>
      <c r="K1184" s="1" cm="1">
        <f t="array" ref="K1184">AVERAGE(IF(G635:G1184&lt;(-1*I1184),G635:G1184))</f>
        <v>-35055.657389071457</v>
      </c>
      <c r="L1184" s="1">
        <f t="shared" si="53"/>
        <v>-8773.1759062831898</v>
      </c>
      <c r="M1184" s="1">
        <f t="shared" si="54"/>
        <v>8773.1759062831898</v>
      </c>
      <c r="N1184" s="1">
        <f t="shared" si="55"/>
        <v>0</v>
      </c>
      <c r="O1184" s="1">
        <f t="shared" si="50"/>
        <v>0</v>
      </c>
      <c r="P1184" s="1">
        <f t="shared" si="56"/>
        <v>0</v>
      </c>
      <c r="Q1184" s="1">
        <f t="shared" si="51"/>
        <v>0</v>
      </c>
    </row>
    <row r="1185" spans="2:17" x14ac:dyDescent="0.35">
      <c r="B1185" s="3">
        <v>45175</v>
      </c>
      <c r="C1185" s="4">
        <v>1178</v>
      </c>
      <c r="D1185" s="4">
        <v>129</v>
      </c>
      <c r="E1185" s="1">
        <v>-1.8210658453126881E-3</v>
      </c>
      <c r="F1185" s="1">
        <v>-1821.0658453126671</v>
      </c>
      <c r="G1185" s="47">
        <v>8909.89767822672</v>
      </c>
      <c r="H1185" s="4">
        <f t="shared" si="59"/>
        <v>42018.223360120319</v>
      </c>
      <c r="I1185" s="1">
        <f t="shared" si="59"/>
        <v>28056.482786713703</v>
      </c>
      <c r="J1185" s="1" cm="1">
        <f t="array" ref="J1185">AVERAGE(IF(F636:F1185&lt;(-1*H1185),F636:F1185))</f>
        <v>-45407.74851450976</v>
      </c>
      <c r="K1185" s="1" cm="1">
        <f t="array" ref="K1185">AVERAGE(IF(G636:G1185&lt;(-1*I1185),G636:G1185))</f>
        <v>-35055.657389071457</v>
      </c>
      <c r="L1185" s="1">
        <f t="shared" si="53"/>
        <v>-1821.065845312688</v>
      </c>
      <c r="M1185" s="1">
        <f t="shared" si="54"/>
        <v>1821.065845312688</v>
      </c>
      <c r="N1185" s="1">
        <f t="shared" si="55"/>
        <v>0</v>
      </c>
      <c r="O1185" s="1">
        <f t="shared" ref="O1185:O1248" si="60">IF(M1185&gt;I1185,1,0)</f>
        <v>0</v>
      </c>
      <c r="P1185" s="1">
        <f t="shared" si="56"/>
        <v>0</v>
      </c>
      <c r="Q1185" s="1">
        <f t="shared" ref="Q1185:Q1248" si="61">IF($L1185&gt;I1185,(O1185-K1185)^2,0)</f>
        <v>0</v>
      </c>
    </row>
    <row r="1186" spans="2:17" x14ac:dyDescent="0.35">
      <c r="B1186" s="3">
        <v>45176</v>
      </c>
      <c r="C1186" s="4">
        <v>1179</v>
      </c>
      <c r="D1186" s="4">
        <v>130</v>
      </c>
      <c r="E1186" s="1">
        <v>7.9662701679911983E-3</v>
      </c>
      <c r="F1186" s="1">
        <v>7966.2701679911697</v>
      </c>
      <c r="G1186" s="47">
        <v>-1461.8601558183971</v>
      </c>
      <c r="H1186" s="4">
        <f t="shared" si="59"/>
        <v>42018.223360120319</v>
      </c>
      <c r="I1186" s="1">
        <f t="shared" si="59"/>
        <v>28056.482786713703</v>
      </c>
      <c r="J1186" s="1" cm="1">
        <f t="array" ref="J1186">AVERAGE(IF(F637:F1186&lt;(-1*H1186),F637:F1186))</f>
        <v>-45407.74851450976</v>
      </c>
      <c r="K1186" s="1" cm="1">
        <f t="array" ref="K1186">AVERAGE(IF(G637:G1186&lt;(-1*I1186),G637:G1186))</f>
        <v>-35055.657389071457</v>
      </c>
      <c r="L1186" s="1">
        <f t="shared" si="53"/>
        <v>7966.2701679911979</v>
      </c>
      <c r="M1186" s="1">
        <f t="shared" si="54"/>
        <v>-7966.2701679911979</v>
      </c>
      <c r="N1186" s="1">
        <f t="shared" si="55"/>
        <v>0</v>
      </c>
      <c r="O1186" s="1">
        <f t="shared" si="60"/>
        <v>0</v>
      </c>
      <c r="P1186" s="1">
        <f t="shared" si="56"/>
        <v>0</v>
      </c>
      <c r="Q1186" s="1">
        <f t="shared" si="61"/>
        <v>0</v>
      </c>
    </row>
    <row r="1187" spans="2:17" x14ac:dyDescent="0.35">
      <c r="B1187" s="3">
        <v>45177</v>
      </c>
      <c r="C1187" s="4">
        <v>1180</v>
      </c>
      <c r="D1187" s="4">
        <v>131</v>
      </c>
      <c r="E1187" s="1">
        <v>9.2130954292254045E-3</v>
      </c>
      <c r="F1187" s="1">
        <v>9213.0954292253591</v>
      </c>
      <c r="G1187" s="47">
        <v>3693.383088023611</v>
      </c>
      <c r="H1187" s="4">
        <f t="shared" ref="H1187:I1202" si="62">-LARGE(F638:F1187,(1-$C$3)*$C$2)</f>
        <v>42018.223360120319</v>
      </c>
      <c r="I1187" s="1">
        <f t="shared" si="62"/>
        <v>28056.482786713703</v>
      </c>
      <c r="J1187" s="1" cm="1">
        <f t="array" ref="J1187">AVERAGE(IF(F638:F1187&lt;(-1*H1187),F638:F1187))</f>
        <v>-45407.74851450976</v>
      </c>
      <c r="K1187" s="1" cm="1">
        <f t="array" ref="K1187">AVERAGE(IF(G638:G1187&lt;(-1*I1187),G638:G1187))</f>
        <v>-35055.657389071457</v>
      </c>
      <c r="L1187" s="1">
        <f t="shared" si="53"/>
        <v>9213.0954292254046</v>
      </c>
      <c r="M1187" s="1">
        <f t="shared" si="54"/>
        <v>-9213.0954292254046</v>
      </c>
      <c r="N1187" s="1">
        <f t="shared" si="55"/>
        <v>0</v>
      </c>
      <c r="O1187" s="1">
        <f t="shared" si="60"/>
        <v>0</v>
      </c>
      <c r="P1187" s="1">
        <f t="shared" si="56"/>
        <v>0</v>
      </c>
      <c r="Q1187" s="1">
        <f t="shared" si="61"/>
        <v>0</v>
      </c>
    </row>
    <row r="1188" spans="2:17" x14ac:dyDescent="0.35">
      <c r="B1188" s="3">
        <v>45180</v>
      </c>
      <c r="C1188" s="4">
        <v>1181</v>
      </c>
      <c r="D1188" s="4">
        <v>132</v>
      </c>
      <c r="E1188" s="1">
        <v>-7.2129461371529084E-3</v>
      </c>
      <c r="F1188" s="1">
        <v>-7212.9461371529615</v>
      </c>
      <c r="G1188" s="47">
        <v>-5465.1940009271893</v>
      </c>
      <c r="H1188" s="4">
        <f t="shared" si="62"/>
        <v>42018.223360120319</v>
      </c>
      <c r="I1188" s="1">
        <f t="shared" si="62"/>
        <v>28056.482786713703</v>
      </c>
      <c r="J1188" s="1" cm="1">
        <f t="array" ref="J1188">AVERAGE(IF(F639:F1188&lt;(-1*H1188),F639:F1188))</f>
        <v>-45407.74851450976</v>
      </c>
      <c r="K1188" s="1" cm="1">
        <f t="array" ref="K1188">AVERAGE(IF(G639:G1188&lt;(-1*I1188),G639:G1188))</f>
        <v>-35055.657389071457</v>
      </c>
      <c r="L1188" s="1">
        <f t="shared" si="53"/>
        <v>-7212.9461371529087</v>
      </c>
      <c r="M1188" s="1">
        <f t="shared" si="54"/>
        <v>7212.9461371529087</v>
      </c>
      <c r="N1188" s="1">
        <f t="shared" si="55"/>
        <v>0</v>
      </c>
      <c r="O1188" s="1">
        <f t="shared" si="60"/>
        <v>0</v>
      </c>
      <c r="P1188" s="1">
        <f t="shared" si="56"/>
        <v>0</v>
      </c>
      <c r="Q1188" s="1">
        <f t="shared" si="61"/>
        <v>0</v>
      </c>
    </row>
    <row r="1189" spans="2:17" x14ac:dyDescent="0.35">
      <c r="B1189" s="3">
        <v>45181</v>
      </c>
      <c r="C1189" s="4">
        <v>1182</v>
      </c>
      <c r="D1189" s="4">
        <v>133</v>
      </c>
      <c r="E1189" s="1">
        <v>5.0220659855829582E-3</v>
      </c>
      <c r="F1189" s="1">
        <v>5022.0659855830017</v>
      </c>
      <c r="G1189" s="47">
        <v>1626.4228227532353</v>
      </c>
      <c r="H1189" s="4">
        <f t="shared" si="62"/>
        <v>42018.223360120319</v>
      </c>
      <c r="I1189" s="1">
        <f t="shared" si="62"/>
        <v>28056.482786713703</v>
      </c>
      <c r="J1189" s="1" cm="1">
        <f t="array" ref="J1189">AVERAGE(IF(F640:F1189&lt;(-1*H1189),F640:F1189))</f>
        <v>-45407.74851450976</v>
      </c>
      <c r="K1189" s="1" cm="1">
        <f t="array" ref="K1189">AVERAGE(IF(G640:G1189&lt;(-1*I1189),G640:G1189))</f>
        <v>-35055.657389071457</v>
      </c>
      <c r="L1189" s="1">
        <f t="shared" si="53"/>
        <v>5022.0659855829581</v>
      </c>
      <c r="M1189" s="1">
        <f t="shared" si="54"/>
        <v>-5022.0659855829581</v>
      </c>
      <c r="N1189" s="1">
        <f t="shared" si="55"/>
        <v>0</v>
      </c>
      <c r="O1189" s="1">
        <f t="shared" si="60"/>
        <v>0</v>
      </c>
      <c r="P1189" s="1">
        <f t="shared" si="56"/>
        <v>0</v>
      </c>
      <c r="Q1189" s="1">
        <f t="shared" si="61"/>
        <v>0</v>
      </c>
    </row>
    <row r="1190" spans="2:17" x14ac:dyDescent="0.35">
      <c r="B1190" s="3">
        <v>45182</v>
      </c>
      <c r="C1190" s="4">
        <v>1183</v>
      </c>
      <c r="D1190" s="4">
        <v>134</v>
      </c>
      <c r="E1190" s="1">
        <v>-1.5304150491083053E-2</v>
      </c>
      <c r="F1190" s="1">
        <v>-15304.150491083041</v>
      </c>
      <c r="G1190" s="47">
        <v>-9244.4211417324168</v>
      </c>
      <c r="H1190" s="4">
        <f t="shared" si="62"/>
        <v>42018.223360120319</v>
      </c>
      <c r="I1190" s="1">
        <f t="shared" si="62"/>
        <v>28056.482786713703</v>
      </c>
      <c r="J1190" s="1" cm="1">
        <f t="array" ref="J1190">AVERAGE(IF(F641:F1190&lt;(-1*H1190),F641:F1190))</f>
        <v>-45407.74851450976</v>
      </c>
      <c r="K1190" s="1" cm="1">
        <f t="array" ref="K1190">AVERAGE(IF(G641:G1190&lt;(-1*I1190),G641:G1190))</f>
        <v>-35055.657389071457</v>
      </c>
      <c r="L1190" s="1">
        <f t="shared" si="53"/>
        <v>-15304.150491083054</v>
      </c>
      <c r="M1190" s="1">
        <f t="shared" si="54"/>
        <v>15304.150491083054</v>
      </c>
      <c r="N1190" s="1">
        <f t="shared" si="55"/>
        <v>0</v>
      </c>
      <c r="O1190" s="1">
        <f t="shared" si="60"/>
        <v>0</v>
      </c>
      <c r="P1190" s="1">
        <f t="shared" si="56"/>
        <v>0</v>
      </c>
      <c r="Q1190" s="1">
        <f t="shared" si="61"/>
        <v>0</v>
      </c>
    </row>
    <row r="1191" spans="2:17" x14ac:dyDescent="0.35">
      <c r="B1191" s="3">
        <v>45183</v>
      </c>
      <c r="C1191" s="4">
        <v>1184</v>
      </c>
      <c r="D1191" s="4">
        <v>135</v>
      </c>
      <c r="E1191" s="1">
        <v>1.3020142446807562E-2</v>
      </c>
      <c r="F1191" s="1">
        <v>13020.142446807586</v>
      </c>
      <c r="G1191" s="47">
        <v>-1877.8889599901647</v>
      </c>
      <c r="H1191" s="4">
        <f t="shared" si="62"/>
        <v>42018.223360120319</v>
      </c>
      <c r="I1191" s="1">
        <f t="shared" si="62"/>
        <v>28056.482786713703</v>
      </c>
      <c r="J1191" s="1" cm="1">
        <f t="array" ref="J1191">AVERAGE(IF(F642:F1191&lt;(-1*H1191),F642:F1191))</f>
        <v>-45407.74851450976</v>
      </c>
      <c r="K1191" s="1" cm="1">
        <f t="array" ref="K1191">AVERAGE(IF(G642:G1191&lt;(-1*I1191),G642:G1191))</f>
        <v>-35055.657389071457</v>
      </c>
      <c r="L1191" s="1">
        <f t="shared" si="53"/>
        <v>13020.142446807562</v>
      </c>
      <c r="M1191" s="1">
        <f t="shared" si="54"/>
        <v>-13020.142446807562</v>
      </c>
      <c r="N1191" s="1">
        <f t="shared" si="55"/>
        <v>0</v>
      </c>
      <c r="O1191" s="1">
        <f t="shared" si="60"/>
        <v>0</v>
      </c>
      <c r="P1191" s="1">
        <f t="shared" si="56"/>
        <v>0</v>
      </c>
      <c r="Q1191" s="1">
        <f t="shared" si="61"/>
        <v>0</v>
      </c>
    </row>
    <row r="1192" spans="2:17" x14ac:dyDescent="0.35">
      <c r="B1192" s="3">
        <v>45184</v>
      </c>
      <c r="C1192" s="4">
        <v>1185</v>
      </c>
      <c r="D1192" s="4">
        <v>136</v>
      </c>
      <c r="E1192" s="1">
        <v>-1.0816335805593944E-2</v>
      </c>
      <c r="F1192" s="1">
        <v>-10816.33580559399</v>
      </c>
      <c r="G1192" s="47">
        <v>1418.1017292092311</v>
      </c>
      <c r="H1192" s="4">
        <f t="shared" si="62"/>
        <v>42018.223360120319</v>
      </c>
      <c r="I1192" s="1">
        <f t="shared" si="62"/>
        <v>28056.482786713703</v>
      </c>
      <c r="J1192" s="1" cm="1">
        <f t="array" ref="J1192">AVERAGE(IF(F643:F1192&lt;(-1*H1192),F643:F1192))</f>
        <v>-45407.74851450976</v>
      </c>
      <c r="K1192" s="1" cm="1">
        <f t="array" ref="K1192">AVERAGE(IF(G643:G1192&lt;(-1*I1192),G643:G1192))</f>
        <v>-35055.657389071457</v>
      </c>
      <c r="L1192" s="1">
        <f t="shared" si="53"/>
        <v>-10816.335805593944</v>
      </c>
      <c r="M1192" s="1">
        <f t="shared" si="54"/>
        <v>10816.335805593944</v>
      </c>
      <c r="N1192" s="1">
        <f t="shared" si="55"/>
        <v>0</v>
      </c>
      <c r="O1192" s="1">
        <f t="shared" si="60"/>
        <v>0</v>
      </c>
      <c r="P1192" s="1">
        <f t="shared" si="56"/>
        <v>0</v>
      </c>
      <c r="Q1192" s="1">
        <f t="shared" si="61"/>
        <v>0</v>
      </c>
    </row>
    <row r="1193" spans="2:17" x14ac:dyDescent="0.35">
      <c r="B1193" s="3">
        <v>45187</v>
      </c>
      <c r="C1193" s="4">
        <v>1186</v>
      </c>
      <c r="D1193" s="4">
        <v>137</v>
      </c>
      <c r="E1193" s="1">
        <v>3.4259434036860549E-3</v>
      </c>
      <c r="F1193" s="1">
        <v>3425.9434036860475</v>
      </c>
      <c r="G1193" s="47">
        <v>-2833.4623784923169</v>
      </c>
      <c r="H1193" s="4">
        <f t="shared" si="62"/>
        <v>42018.223360120319</v>
      </c>
      <c r="I1193" s="1">
        <f t="shared" si="62"/>
        <v>28056.482786713703</v>
      </c>
      <c r="J1193" s="1" cm="1">
        <f t="array" ref="J1193">AVERAGE(IF(F644:F1193&lt;(-1*H1193),F644:F1193))</f>
        <v>-45407.74851450976</v>
      </c>
      <c r="K1193" s="1" cm="1">
        <f t="array" ref="K1193">AVERAGE(IF(G644:G1193&lt;(-1*I1193),G644:G1193))</f>
        <v>-35055.657389071457</v>
      </c>
      <c r="L1193" s="1">
        <f t="shared" si="53"/>
        <v>3425.9434036860548</v>
      </c>
      <c r="M1193" s="1">
        <f t="shared" si="54"/>
        <v>-3425.9434036860548</v>
      </c>
      <c r="N1193" s="1">
        <f t="shared" si="55"/>
        <v>0</v>
      </c>
      <c r="O1193" s="1">
        <f t="shared" si="60"/>
        <v>0</v>
      </c>
      <c r="P1193" s="1">
        <f t="shared" si="56"/>
        <v>0</v>
      </c>
      <c r="Q1193" s="1">
        <f t="shared" si="61"/>
        <v>0</v>
      </c>
    </row>
    <row r="1194" spans="2:17" x14ac:dyDescent="0.35">
      <c r="B1194" s="3">
        <v>45188</v>
      </c>
      <c r="C1194" s="4">
        <v>1187</v>
      </c>
      <c r="D1194" s="4">
        <v>138</v>
      </c>
      <c r="E1194" s="1">
        <v>5.3353187005106655E-3</v>
      </c>
      <c r="F1194" s="1">
        <v>5335.3187005106593</v>
      </c>
      <c r="G1194" s="47">
        <v>-2459.9031166315399</v>
      </c>
      <c r="H1194" s="4">
        <f t="shared" si="62"/>
        <v>42018.223360120319</v>
      </c>
      <c r="I1194" s="1">
        <f t="shared" si="62"/>
        <v>28056.482786713703</v>
      </c>
      <c r="J1194" s="1" cm="1">
        <f t="array" ref="J1194">AVERAGE(IF(F645:F1194&lt;(-1*H1194),F645:F1194))</f>
        <v>-45407.74851450976</v>
      </c>
      <c r="K1194" s="1" cm="1">
        <f t="array" ref="K1194">AVERAGE(IF(G645:G1194&lt;(-1*I1194),G645:G1194))</f>
        <v>-35055.657389071457</v>
      </c>
      <c r="L1194" s="1">
        <f t="shared" si="53"/>
        <v>5335.3187005106656</v>
      </c>
      <c r="M1194" s="1">
        <f t="shared" si="54"/>
        <v>-5335.3187005106656</v>
      </c>
      <c r="N1194" s="1">
        <f t="shared" si="55"/>
        <v>0</v>
      </c>
      <c r="O1194" s="1">
        <f t="shared" si="60"/>
        <v>0</v>
      </c>
      <c r="P1194" s="1">
        <f t="shared" si="56"/>
        <v>0</v>
      </c>
      <c r="Q1194" s="1">
        <f t="shared" si="61"/>
        <v>0</v>
      </c>
    </row>
    <row r="1195" spans="2:17" x14ac:dyDescent="0.35">
      <c r="B1195" s="3">
        <v>45189</v>
      </c>
      <c r="C1195" s="4">
        <v>1188</v>
      </c>
      <c r="D1195" s="4">
        <v>139</v>
      </c>
      <c r="E1195" s="1">
        <v>-1.0161286826389051E-2</v>
      </c>
      <c r="F1195" s="1">
        <v>-10161.286826389027</v>
      </c>
      <c r="G1195" s="47">
        <v>-7362.950476768131</v>
      </c>
      <c r="H1195" s="4">
        <f t="shared" si="62"/>
        <v>42018.223360120319</v>
      </c>
      <c r="I1195" s="1">
        <f t="shared" si="62"/>
        <v>28056.482786713703</v>
      </c>
      <c r="J1195" s="1" cm="1">
        <f t="array" ref="J1195">AVERAGE(IF(F646:F1195&lt;(-1*H1195),F646:F1195))</f>
        <v>-45407.74851450976</v>
      </c>
      <c r="K1195" s="1" cm="1">
        <f t="array" ref="K1195">AVERAGE(IF(G646:G1195&lt;(-1*I1195),G646:G1195))</f>
        <v>-35055.657389071457</v>
      </c>
      <c r="L1195" s="1">
        <f t="shared" si="53"/>
        <v>-10161.28682638905</v>
      </c>
      <c r="M1195" s="1">
        <f t="shared" si="54"/>
        <v>10161.28682638905</v>
      </c>
      <c r="N1195" s="1">
        <f t="shared" si="55"/>
        <v>0</v>
      </c>
      <c r="O1195" s="1">
        <f t="shared" si="60"/>
        <v>0</v>
      </c>
      <c r="P1195" s="1">
        <f t="shared" si="56"/>
        <v>0</v>
      </c>
      <c r="Q1195" s="1">
        <f t="shared" si="61"/>
        <v>0</v>
      </c>
    </row>
    <row r="1196" spans="2:17" x14ac:dyDescent="0.35">
      <c r="B1196" s="3">
        <v>45190</v>
      </c>
      <c r="C1196" s="4">
        <v>1189</v>
      </c>
      <c r="D1196" s="4">
        <v>140</v>
      </c>
      <c r="E1196" s="1">
        <v>-2.0399599679469204E-2</v>
      </c>
      <c r="F1196" s="1">
        <v>-20399.599679469247</v>
      </c>
      <c r="G1196" s="47">
        <v>-24593.090496757493</v>
      </c>
      <c r="H1196" s="4">
        <f t="shared" si="62"/>
        <v>42018.223360120319</v>
      </c>
      <c r="I1196" s="1">
        <f t="shared" si="62"/>
        <v>28056.482786713703</v>
      </c>
      <c r="J1196" s="1" cm="1">
        <f t="array" ref="J1196">AVERAGE(IF(F647:F1196&lt;(-1*H1196),F647:F1196))</f>
        <v>-45407.74851450976</v>
      </c>
      <c r="K1196" s="1" cm="1">
        <f t="array" ref="K1196">AVERAGE(IF(G647:G1196&lt;(-1*I1196),G647:G1196))</f>
        <v>-35055.657389071457</v>
      </c>
      <c r="L1196" s="1">
        <f t="shared" si="53"/>
        <v>-20399.599679469204</v>
      </c>
      <c r="M1196" s="1">
        <f t="shared" si="54"/>
        <v>20399.599679469204</v>
      </c>
      <c r="N1196" s="1">
        <f t="shared" si="55"/>
        <v>0</v>
      </c>
      <c r="O1196" s="1">
        <f t="shared" si="60"/>
        <v>0</v>
      </c>
      <c r="P1196" s="1">
        <f t="shared" si="56"/>
        <v>0</v>
      </c>
      <c r="Q1196" s="1">
        <f t="shared" si="61"/>
        <v>0</v>
      </c>
    </row>
    <row r="1197" spans="2:17" x14ac:dyDescent="0.35">
      <c r="B1197" s="3">
        <v>45191</v>
      </c>
      <c r="C1197" s="4">
        <v>1190</v>
      </c>
      <c r="D1197" s="4">
        <v>141</v>
      </c>
      <c r="E1197" s="1">
        <v>-3.4881963434920033E-4</v>
      </c>
      <c r="F1197" s="1">
        <v>-348.81963434920181</v>
      </c>
      <c r="G1197" s="47">
        <v>-6166.4673578734255</v>
      </c>
      <c r="H1197" s="4">
        <f t="shared" si="62"/>
        <v>42018.223360120319</v>
      </c>
      <c r="I1197" s="1">
        <f t="shared" si="62"/>
        <v>28056.482786713703</v>
      </c>
      <c r="J1197" s="1" cm="1">
        <f t="array" ref="J1197">AVERAGE(IF(F648:F1197&lt;(-1*H1197),F648:F1197))</f>
        <v>-45407.74851450976</v>
      </c>
      <c r="K1197" s="1" cm="1">
        <f t="array" ref="K1197">AVERAGE(IF(G648:G1197&lt;(-1*I1197),G648:G1197))</f>
        <v>-35055.657389071457</v>
      </c>
      <c r="L1197" s="1">
        <f t="shared" ref="L1197:L1265" si="63">E1197*$C$4</f>
        <v>-348.81963434920033</v>
      </c>
      <c r="M1197" s="1">
        <f t="shared" si="54"/>
        <v>348.81963434920033</v>
      </c>
      <c r="N1197" s="1">
        <f t="shared" si="55"/>
        <v>0</v>
      </c>
      <c r="O1197" s="1">
        <f t="shared" si="60"/>
        <v>0</v>
      </c>
      <c r="P1197" s="1">
        <f t="shared" si="56"/>
        <v>0</v>
      </c>
      <c r="Q1197" s="1">
        <f t="shared" si="61"/>
        <v>0</v>
      </c>
    </row>
    <row r="1198" spans="2:17" x14ac:dyDescent="0.35">
      <c r="B1198" s="3">
        <v>45194</v>
      </c>
      <c r="C1198" s="4">
        <v>1191</v>
      </c>
      <c r="D1198" s="4">
        <v>142</v>
      </c>
      <c r="E1198" s="1">
        <v>2.5722003757054747E-3</v>
      </c>
      <c r="F1198" s="1">
        <v>2572.2003757054918</v>
      </c>
      <c r="G1198" s="47">
        <v>-7317.3953959733426</v>
      </c>
      <c r="H1198" s="4">
        <f t="shared" si="62"/>
        <v>42018.223360120319</v>
      </c>
      <c r="I1198" s="1">
        <f t="shared" si="62"/>
        <v>28056.482786713703</v>
      </c>
      <c r="J1198" s="1" cm="1">
        <f t="array" ref="J1198">AVERAGE(IF(F649:F1198&lt;(-1*H1198),F649:F1198))</f>
        <v>-45407.74851450976</v>
      </c>
      <c r="K1198" s="1" cm="1">
        <f t="array" ref="K1198">AVERAGE(IF(G649:G1198&lt;(-1*I1198),G649:G1198))</f>
        <v>-35055.657389071457</v>
      </c>
      <c r="L1198" s="1">
        <f t="shared" si="63"/>
        <v>2572.2003757054749</v>
      </c>
      <c r="M1198" s="1">
        <f t="shared" ref="M1198:M1261" si="64">L1198*-1</f>
        <v>-2572.2003757054749</v>
      </c>
      <c r="N1198" s="1">
        <f t="shared" ref="N1198:N1261" si="65">IF(M1198&gt;H1198,1,0)</f>
        <v>0</v>
      </c>
      <c r="O1198" s="1">
        <f t="shared" si="60"/>
        <v>0</v>
      </c>
      <c r="P1198" s="1">
        <f t="shared" ref="P1198:P1261" si="66">IF($L1198&gt;H1198,($L1198-J1198)^2,0)</f>
        <v>0</v>
      </c>
      <c r="Q1198" s="1">
        <f t="shared" si="61"/>
        <v>0</v>
      </c>
    </row>
    <row r="1199" spans="2:17" x14ac:dyDescent="0.35">
      <c r="B1199" s="3">
        <v>45195</v>
      </c>
      <c r="C1199" s="4">
        <v>1192</v>
      </c>
      <c r="D1199" s="4">
        <v>143</v>
      </c>
      <c r="E1199" s="1">
        <v>-5.0265214693520598E-3</v>
      </c>
      <c r="F1199" s="1">
        <v>-5026.5214693520684</v>
      </c>
      <c r="G1199" s="47">
        <v>-1690.4268317648496</v>
      </c>
      <c r="H1199" s="4">
        <f t="shared" si="62"/>
        <v>42018.223360120319</v>
      </c>
      <c r="I1199" s="1">
        <f t="shared" si="62"/>
        <v>28056.482786713703</v>
      </c>
      <c r="J1199" s="1" cm="1">
        <f t="array" ref="J1199">AVERAGE(IF(F650:F1199&lt;(-1*H1199),F650:F1199))</f>
        <v>-45407.74851450976</v>
      </c>
      <c r="K1199" s="1" cm="1">
        <f t="array" ref="K1199">AVERAGE(IF(G650:G1199&lt;(-1*I1199),G650:G1199))</f>
        <v>-35055.657389071457</v>
      </c>
      <c r="L1199" s="1">
        <f t="shared" si="63"/>
        <v>-5026.5214693520602</v>
      </c>
      <c r="M1199" s="1">
        <f t="shared" si="64"/>
        <v>5026.5214693520602</v>
      </c>
      <c r="N1199" s="1">
        <f t="shared" si="65"/>
        <v>0</v>
      </c>
      <c r="O1199" s="1">
        <f t="shared" si="60"/>
        <v>0</v>
      </c>
      <c r="P1199" s="1">
        <f t="shared" si="66"/>
        <v>0</v>
      </c>
      <c r="Q1199" s="1">
        <f t="shared" si="61"/>
        <v>0</v>
      </c>
    </row>
    <row r="1200" spans="2:17" x14ac:dyDescent="0.35">
      <c r="B1200" s="3">
        <v>45196</v>
      </c>
      <c r="C1200" s="4">
        <v>1193</v>
      </c>
      <c r="D1200" s="4">
        <v>144</v>
      </c>
      <c r="E1200" s="1">
        <v>-5.7555033326880879E-4</v>
      </c>
      <c r="F1200" s="1">
        <v>-575.55033326882403</v>
      </c>
      <c r="G1200" s="47">
        <v>1256.047285461646</v>
      </c>
      <c r="H1200" s="4">
        <f t="shared" si="62"/>
        <v>42018.223360120319</v>
      </c>
      <c r="I1200" s="1">
        <f t="shared" si="62"/>
        <v>28056.482786713703</v>
      </c>
      <c r="J1200" s="1" cm="1">
        <f t="array" ref="J1200">AVERAGE(IF(F651:F1200&lt;(-1*H1200),F651:F1200))</f>
        <v>-45407.74851450976</v>
      </c>
      <c r="K1200" s="1" cm="1">
        <f t="array" ref="K1200">AVERAGE(IF(G651:G1200&lt;(-1*I1200),G651:G1200))</f>
        <v>-35055.657389071457</v>
      </c>
      <c r="L1200" s="1">
        <f t="shared" si="63"/>
        <v>-575.5503332688088</v>
      </c>
      <c r="M1200" s="1">
        <f t="shared" si="64"/>
        <v>575.5503332688088</v>
      </c>
      <c r="N1200" s="1">
        <f t="shared" si="65"/>
        <v>0</v>
      </c>
      <c r="O1200" s="1">
        <f t="shared" si="60"/>
        <v>0</v>
      </c>
      <c r="P1200" s="1">
        <f t="shared" si="66"/>
        <v>0</v>
      </c>
      <c r="Q1200" s="1">
        <f t="shared" si="61"/>
        <v>0</v>
      </c>
    </row>
    <row r="1201" spans="2:17" x14ac:dyDescent="0.35">
      <c r="B1201" s="3">
        <v>45197</v>
      </c>
      <c r="C1201" s="4">
        <v>1194</v>
      </c>
      <c r="D1201" s="4">
        <v>145</v>
      </c>
      <c r="E1201" s="1">
        <v>1.3207327678077431E-2</v>
      </c>
      <c r="F1201" s="1">
        <v>13207.327678077389</v>
      </c>
      <c r="G1201" s="47">
        <v>-1147.7712853774926</v>
      </c>
      <c r="H1201" s="4">
        <f t="shared" si="62"/>
        <v>42018.223360120319</v>
      </c>
      <c r="I1201" s="1">
        <f t="shared" si="62"/>
        <v>28056.482786713703</v>
      </c>
      <c r="J1201" s="1" cm="1">
        <f t="array" ref="J1201">AVERAGE(IF(F652:F1201&lt;(-1*H1201),F652:F1201))</f>
        <v>-45407.74851450976</v>
      </c>
      <c r="K1201" s="1" cm="1">
        <f t="array" ref="K1201">AVERAGE(IF(G652:G1201&lt;(-1*I1201),G652:G1201))</f>
        <v>-35055.657389071457</v>
      </c>
      <c r="L1201" s="1">
        <f t="shared" si="63"/>
        <v>13207.32767807743</v>
      </c>
      <c r="M1201" s="1">
        <f t="shared" si="64"/>
        <v>-13207.32767807743</v>
      </c>
      <c r="N1201" s="1">
        <f t="shared" si="65"/>
        <v>0</v>
      </c>
      <c r="O1201" s="1">
        <f t="shared" si="60"/>
        <v>0</v>
      </c>
      <c r="P1201" s="1">
        <f t="shared" si="66"/>
        <v>0</v>
      </c>
      <c r="Q1201" s="1">
        <f t="shared" si="61"/>
        <v>0</v>
      </c>
    </row>
    <row r="1202" spans="2:17" x14ac:dyDescent="0.35">
      <c r="B1202" s="3">
        <v>45198</v>
      </c>
      <c r="C1202" s="4">
        <v>1195</v>
      </c>
      <c r="D1202" s="4">
        <v>146</v>
      </c>
      <c r="E1202" s="1">
        <v>6.0396920928014793E-3</v>
      </c>
      <c r="F1202" s="1">
        <v>6039.6920928014442</v>
      </c>
      <c r="G1202" s="47">
        <v>6364.2389156064637</v>
      </c>
      <c r="H1202" s="4">
        <f t="shared" si="62"/>
        <v>42018.223360120319</v>
      </c>
      <c r="I1202" s="1">
        <f t="shared" si="62"/>
        <v>28056.482786713703</v>
      </c>
      <c r="J1202" s="1" cm="1">
        <f t="array" ref="J1202">AVERAGE(IF(F653:F1202&lt;(-1*H1202),F653:F1202))</f>
        <v>-45407.74851450976</v>
      </c>
      <c r="K1202" s="1" cm="1">
        <f t="array" ref="K1202">AVERAGE(IF(G653:G1202&lt;(-1*I1202),G653:G1202))</f>
        <v>-35055.657389071457</v>
      </c>
      <c r="L1202" s="1">
        <f t="shared" si="63"/>
        <v>6039.6920928014797</v>
      </c>
      <c r="M1202" s="1">
        <f t="shared" si="64"/>
        <v>-6039.6920928014797</v>
      </c>
      <c r="N1202" s="1">
        <f t="shared" si="65"/>
        <v>0</v>
      </c>
      <c r="O1202" s="1">
        <f t="shared" si="60"/>
        <v>0</v>
      </c>
      <c r="P1202" s="1">
        <f t="shared" si="66"/>
        <v>0</v>
      </c>
      <c r="Q1202" s="1">
        <f t="shared" si="61"/>
        <v>0</v>
      </c>
    </row>
    <row r="1203" spans="2:17" x14ac:dyDescent="0.35">
      <c r="B1203" s="3">
        <v>45201</v>
      </c>
      <c r="C1203" s="4">
        <v>1196</v>
      </c>
      <c r="D1203" s="4">
        <v>147</v>
      </c>
      <c r="E1203" s="1">
        <v>-1.1982996448771559E-2</v>
      </c>
      <c r="F1203" s="1">
        <v>-11982.996448771562</v>
      </c>
      <c r="G1203" s="47">
        <v>-33055.088853975809</v>
      </c>
      <c r="H1203" s="4">
        <f t="shared" ref="H1203:I1218" si="67">-LARGE(F654:F1203,(1-$C$3)*$C$2)</f>
        <v>42018.223360120319</v>
      </c>
      <c r="I1203" s="1">
        <f t="shared" si="67"/>
        <v>28437.55070686229</v>
      </c>
      <c r="J1203" s="1" cm="1">
        <f t="array" ref="J1203">AVERAGE(IF(F654:F1203&lt;(-1*H1203),F654:F1203))</f>
        <v>-45407.74851450976</v>
      </c>
      <c r="K1203" s="1" cm="1">
        <f t="array" ref="K1203">AVERAGE(IF(G654:G1203&lt;(-1*I1203),G654:G1203))</f>
        <v>-35979.165018494161</v>
      </c>
      <c r="L1203" s="1">
        <f t="shared" si="63"/>
        <v>-11982.996448771559</v>
      </c>
      <c r="M1203" s="1">
        <f t="shared" si="64"/>
        <v>11982.996448771559</v>
      </c>
      <c r="N1203" s="1">
        <f t="shared" si="65"/>
        <v>0</v>
      </c>
      <c r="O1203" s="1">
        <f t="shared" si="60"/>
        <v>0</v>
      </c>
      <c r="P1203" s="1">
        <f t="shared" si="66"/>
        <v>0</v>
      </c>
      <c r="Q1203" s="1">
        <f t="shared" si="61"/>
        <v>0</v>
      </c>
    </row>
    <row r="1204" spans="2:17" x14ac:dyDescent="0.35">
      <c r="B1204" s="3">
        <v>45202</v>
      </c>
      <c r="C1204" s="4">
        <v>1197</v>
      </c>
      <c r="D1204" s="4">
        <v>148</v>
      </c>
      <c r="E1204" s="1">
        <v>-1.5975333683702506E-2</v>
      </c>
      <c r="F1204" s="1">
        <v>-15975.333683702513</v>
      </c>
      <c r="G1204" s="47">
        <v>6049.1624182096057</v>
      </c>
      <c r="H1204" s="4">
        <f t="shared" si="67"/>
        <v>42018.223360120319</v>
      </c>
      <c r="I1204" s="1">
        <f t="shared" si="67"/>
        <v>28437.55070686229</v>
      </c>
      <c r="J1204" s="1" cm="1">
        <f t="array" ref="J1204">AVERAGE(IF(F655:F1204&lt;(-1*H1204),F655:F1204))</f>
        <v>-45407.74851450976</v>
      </c>
      <c r="K1204" s="1" cm="1">
        <f t="array" ref="K1204">AVERAGE(IF(G655:G1204&lt;(-1*I1204),G655:G1204))</f>
        <v>-35979.165018494161</v>
      </c>
      <c r="L1204" s="1">
        <f t="shared" si="63"/>
        <v>-15975.333683702505</v>
      </c>
      <c r="M1204" s="1">
        <f t="shared" si="64"/>
        <v>15975.333683702505</v>
      </c>
      <c r="N1204" s="1">
        <f t="shared" si="65"/>
        <v>0</v>
      </c>
      <c r="O1204" s="1">
        <f t="shared" si="60"/>
        <v>0</v>
      </c>
      <c r="P1204" s="1">
        <f t="shared" si="66"/>
        <v>0</v>
      </c>
      <c r="Q1204" s="1">
        <f t="shared" si="61"/>
        <v>0</v>
      </c>
    </row>
    <row r="1205" spans="2:17" x14ac:dyDescent="0.35">
      <c r="B1205" s="3">
        <v>45203</v>
      </c>
      <c r="C1205" s="4">
        <v>1198</v>
      </c>
      <c r="D1205" s="4">
        <v>149</v>
      </c>
      <c r="E1205" s="1">
        <v>-1.2265567335356761E-2</v>
      </c>
      <c r="F1205" s="1">
        <v>-12265.567335356725</v>
      </c>
      <c r="G1205" s="47">
        <v>2588.8630077903317</v>
      </c>
      <c r="H1205" s="4">
        <f t="shared" si="67"/>
        <v>42018.223360120319</v>
      </c>
      <c r="I1205" s="1">
        <f t="shared" si="67"/>
        <v>28437.55070686229</v>
      </c>
      <c r="J1205" s="1" cm="1">
        <f t="array" ref="J1205">AVERAGE(IF(F656:F1205&lt;(-1*H1205),F656:F1205))</f>
        <v>-45407.74851450976</v>
      </c>
      <c r="K1205" s="1" cm="1">
        <f t="array" ref="K1205">AVERAGE(IF(G656:G1205&lt;(-1*I1205),G656:G1205))</f>
        <v>-35979.165018494161</v>
      </c>
      <c r="L1205" s="1">
        <f t="shared" si="63"/>
        <v>-12265.567335356762</v>
      </c>
      <c r="M1205" s="1">
        <f t="shared" si="64"/>
        <v>12265.567335356762</v>
      </c>
      <c r="N1205" s="1">
        <f t="shared" si="65"/>
        <v>0</v>
      </c>
      <c r="O1205" s="1">
        <f t="shared" si="60"/>
        <v>0</v>
      </c>
      <c r="P1205" s="1">
        <f t="shared" si="66"/>
        <v>0</v>
      </c>
      <c r="Q1205" s="1">
        <f t="shared" si="61"/>
        <v>0</v>
      </c>
    </row>
    <row r="1206" spans="2:17" x14ac:dyDescent="0.35">
      <c r="B1206" s="3">
        <v>45204</v>
      </c>
      <c r="C1206" s="4">
        <v>1199</v>
      </c>
      <c r="D1206" s="4">
        <v>150</v>
      </c>
      <c r="E1206" s="1">
        <v>2.7575454025245802E-4</v>
      </c>
      <c r="F1206" s="1">
        <v>275.75454025249928</v>
      </c>
      <c r="G1206" s="47">
        <v>-8012.8683334084517</v>
      </c>
      <c r="H1206" s="4">
        <f t="shared" si="67"/>
        <v>42018.223360120319</v>
      </c>
      <c r="I1206" s="1">
        <f t="shared" si="67"/>
        <v>28437.55070686229</v>
      </c>
      <c r="J1206" s="1" cm="1">
        <f t="array" ref="J1206">AVERAGE(IF(F657:F1206&lt;(-1*H1206),F657:F1206))</f>
        <v>-45407.74851450976</v>
      </c>
      <c r="K1206" s="1" cm="1">
        <f t="array" ref="K1206">AVERAGE(IF(G657:G1206&lt;(-1*I1206),G657:G1206))</f>
        <v>-35979.165018494161</v>
      </c>
      <c r="L1206" s="1">
        <f t="shared" si="63"/>
        <v>275.75454025245801</v>
      </c>
      <c r="M1206" s="1">
        <f t="shared" si="64"/>
        <v>-275.75454025245801</v>
      </c>
      <c r="N1206" s="1">
        <f t="shared" si="65"/>
        <v>0</v>
      </c>
      <c r="O1206" s="1">
        <f t="shared" si="60"/>
        <v>0</v>
      </c>
      <c r="P1206" s="1">
        <f t="shared" si="66"/>
        <v>0</v>
      </c>
      <c r="Q1206" s="1">
        <f t="shared" si="61"/>
        <v>0</v>
      </c>
    </row>
    <row r="1207" spans="2:17" x14ac:dyDescent="0.35">
      <c r="B1207" s="3">
        <v>45205</v>
      </c>
      <c r="C1207" s="4">
        <v>1200</v>
      </c>
      <c r="D1207" s="4">
        <v>151</v>
      </c>
      <c r="E1207" s="1">
        <v>1.0240145397927211E-2</v>
      </c>
      <c r="F1207" s="1">
        <v>10240.145397927263</v>
      </c>
      <c r="G1207" s="47">
        <v>-18768.536634547578</v>
      </c>
      <c r="H1207" s="4">
        <f t="shared" si="67"/>
        <v>42018.223360120319</v>
      </c>
      <c r="I1207" s="1">
        <f t="shared" si="67"/>
        <v>28437.55070686229</v>
      </c>
      <c r="J1207" s="1" cm="1">
        <f t="array" ref="J1207">AVERAGE(IF(F658:F1207&lt;(-1*H1207),F658:F1207))</f>
        <v>-45407.74851450976</v>
      </c>
      <c r="K1207" s="1" cm="1">
        <f t="array" ref="K1207">AVERAGE(IF(G658:G1207&lt;(-1*I1207),G658:G1207))</f>
        <v>-35979.165018494161</v>
      </c>
      <c r="L1207" s="1">
        <f t="shared" si="63"/>
        <v>10240.145397927212</v>
      </c>
      <c r="M1207" s="1">
        <f t="shared" si="64"/>
        <v>-10240.145397927212</v>
      </c>
      <c r="N1207" s="1">
        <f t="shared" si="65"/>
        <v>0</v>
      </c>
      <c r="O1207" s="1">
        <f t="shared" si="60"/>
        <v>0</v>
      </c>
      <c r="P1207" s="1">
        <f t="shared" si="66"/>
        <v>0</v>
      </c>
      <c r="Q1207" s="1">
        <f t="shared" si="61"/>
        <v>0</v>
      </c>
    </row>
    <row r="1208" spans="2:17" x14ac:dyDescent="0.35">
      <c r="B1208" s="3">
        <v>45208</v>
      </c>
      <c r="C1208" s="4">
        <v>1201</v>
      </c>
      <c r="D1208" s="4">
        <v>152</v>
      </c>
      <c r="E1208" s="1">
        <v>1.4429308752971454E-2</v>
      </c>
      <c r="F1208" s="1">
        <v>14429.308752971468</v>
      </c>
      <c r="G1208" s="47">
        <v>-832.77573472089273</v>
      </c>
      <c r="H1208" s="4">
        <f t="shared" si="67"/>
        <v>42018.223360120319</v>
      </c>
      <c r="I1208" s="1">
        <f t="shared" si="67"/>
        <v>28437.55070686229</v>
      </c>
      <c r="J1208" s="1" cm="1">
        <f t="array" ref="J1208">AVERAGE(IF(F659:F1208&lt;(-1*H1208),F659:F1208))</f>
        <v>-45407.74851450976</v>
      </c>
      <c r="K1208" s="1" cm="1">
        <f t="array" ref="K1208">AVERAGE(IF(G659:G1208&lt;(-1*I1208),G659:G1208))</f>
        <v>-35979.165018494161</v>
      </c>
      <c r="L1208" s="1">
        <f t="shared" si="63"/>
        <v>14429.308752971454</v>
      </c>
      <c r="M1208" s="1">
        <f t="shared" si="64"/>
        <v>-14429.308752971454</v>
      </c>
      <c r="N1208" s="1">
        <f t="shared" si="65"/>
        <v>0</v>
      </c>
      <c r="O1208" s="1">
        <f t="shared" si="60"/>
        <v>0</v>
      </c>
      <c r="P1208" s="1">
        <f t="shared" si="66"/>
        <v>0</v>
      </c>
      <c r="Q1208" s="1">
        <f t="shared" si="61"/>
        <v>0</v>
      </c>
    </row>
    <row r="1209" spans="2:17" x14ac:dyDescent="0.35">
      <c r="B1209" s="3">
        <v>45209</v>
      </c>
      <c r="C1209" s="4">
        <v>1202</v>
      </c>
      <c r="D1209" s="4">
        <v>153</v>
      </c>
      <c r="E1209" s="1">
        <v>-1.3412896528333768E-2</v>
      </c>
      <c r="F1209" s="1">
        <v>-13412.896528333775</v>
      </c>
      <c r="G1209" s="47">
        <v>9416.521430406392</v>
      </c>
      <c r="H1209" s="4">
        <f t="shared" si="67"/>
        <v>42018.223360120319</v>
      </c>
      <c r="I1209" s="1">
        <f t="shared" si="67"/>
        <v>28437.55070686229</v>
      </c>
      <c r="J1209" s="1" cm="1">
        <f t="array" ref="J1209">AVERAGE(IF(F660:F1209&lt;(-1*H1209),F660:F1209))</f>
        <v>-45407.74851450976</v>
      </c>
      <c r="K1209" s="1" cm="1">
        <f t="array" ref="K1209">AVERAGE(IF(G660:G1209&lt;(-1*I1209),G660:G1209))</f>
        <v>-35979.165018494161</v>
      </c>
      <c r="L1209" s="1">
        <f t="shared" si="63"/>
        <v>-13412.896528333767</v>
      </c>
      <c r="M1209" s="1">
        <f t="shared" si="64"/>
        <v>13412.896528333767</v>
      </c>
      <c r="N1209" s="1">
        <f t="shared" si="65"/>
        <v>0</v>
      </c>
      <c r="O1209" s="1">
        <f t="shared" si="60"/>
        <v>0</v>
      </c>
      <c r="P1209" s="1">
        <f t="shared" si="66"/>
        <v>0</v>
      </c>
      <c r="Q1209" s="1">
        <f t="shared" si="61"/>
        <v>0</v>
      </c>
    </row>
    <row r="1210" spans="2:17" x14ac:dyDescent="0.35">
      <c r="B1210" s="3">
        <v>45210</v>
      </c>
      <c r="C1210" s="4">
        <v>1203</v>
      </c>
      <c r="D1210" s="4">
        <v>154</v>
      </c>
      <c r="E1210" s="1">
        <v>2.0388064601000018E-2</v>
      </c>
      <c r="F1210" s="1">
        <v>20388.064601000049</v>
      </c>
      <c r="G1210" s="47">
        <v>1676.5477645161814</v>
      </c>
      <c r="H1210" s="4">
        <f t="shared" si="67"/>
        <v>42018.223360120319</v>
      </c>
      <c r="I1210" s="1">
        <f t="shared" si="67"/>
        <v>28437.55070686229</v>
      </c>
      <c r="J1210" s="1" cm="1">
        <f t="array" ref="J1210">AVERAGE(IF(F661:F1210&lt;(-1*H1210),F661:F1210))</f>
        <v>-45407.74851450976</v>
      </c>
      <c r="K1210" s="1" cm="1">
        <f t="array" ref="K1210">AVERAGE(IF(G661:G1210&lt;(-1*I1210),G661:G1210))</f>
        <v>-35979.165018494161</v>
      </c>
      <c r="L1210" s="1">
        <f t="shared" si="63"/>
        <v>20388.064601000016</v>
      </c>
      <c r="M1210" s="1">
        <f t="shared" si="64"/>
        <v>-20388.064601000016</v>
      </c>
      <c r="N1210" s="1">
        <f t="shared" si="65"/>
        <v>0</v>
      </c>
      <c r="O1210" s="1">
        <f t="shared" si="60"/>
        <v>0</v>
      </c>
      <c r="P1210" s="1">
        <f t="shared" si="66"/>
        <v>0</v>
      </c>
      <c r="Q1210" s="1">
        <f t="shared" si="61"/>
        <v>0</v>
      </c>
    </row>
    <row r="1211" spans="2:17" x14ac:dyDescent="0.35">
      <c r="B1211" s="3">
        <v>45211</v>
      </c>
      <c r="C1211" s="4">
        <v>1204</v>
      </c>
      <c r="D1211" s="4">
        <v>155</v>
      </c>
      <c r="E1211" s="1">
        <v>1.9072566651574903E-3</v>
      </c>
      <c r="F1211" s="1">
        <v>1907.2566651575034</v>
      </c>
      <c r="G1211" s="47">
        <v>-4675.5703472622927</v>
      </c>
      <c r="H1211" s="4">
        <f t="shared" si="67"/>
        <v>42018.223360120319</v>
      </c>
      <c r="I1211" s="1">
        <f t="shared" si="67"/>
        <v>28437.55070686229</v>
      </c>
      <c r="J1211" s="1" cm="1">
        <f t="array" ref="J1211">AVERAGE(IF(F662:F1211&lt;(-1*H1211),F662:F1211))</f>
        <v>-45407.74851450976</v>
      </c>
      <c r="K1211" s="1" cm="1">
        <f t="array" ref="K1211">AVERAGE(IF(G662:G1211&lt;(-1*I1211),G662:G1211))</f>
        <v>-35979.165018494161</v>
      </c>
      <c r="L1211" s="1">
        <f t="shared" si="63"/>
        <v>1907.2566651574903</v>
      </c>
      <c r="M1211" s="1">
        <f t="shared" si="64"/>
        <v>-1907.2566651574903</v>
      </c>
      <c r="N1211" s="1">
        <f t="shared" si="65"/>
        <v>0</v>
      </c>
      <c r="O1211" s="1">
        <f t="shared" si="60"/>
        <v>0</v>
      </c>
      <c r="P1211" s="1">
        <f t="shared" si="66"/>
        <v>0</v>
      </c>
      <c r="Q1211" s="1">
        <f t="shared" si="61"/>
        <v>0</v>
      </c>
    </row>
    <row r="1212" spans="2:17" x14ac:dyDescent="0.35">
      <c r="B1212" s="3">
        <v>45212</v>
      </c>
      <c r="C1212" s="4">
        <v>1205</v>
      </c>
      <c r="D1212" s="4">
        <v>156</v>
      </c>
      <c r="E1212" s="1">
        <v>2.0683636605561041E-2</v>
      </c>
      <c r="F1212" s="1">
        <v>20683.636605561012</v>
      </c>
      <c r="G1212" s="47">
        <v>-1057.9143721710493</v>
      </c>
      <c r="H1212" s="4">
        <f t="shared" si="67"/>
        <v>42018.223360120319</v>
      </c>
      <c r="I1212" s="1">
        <f t="shared" si="67"/>
        <v>28437.55070686229</v>
      </c>
      <c r="J1212" s="1" cm="1">
        <f t="array" ref="J1212">AVERAGE(IF(F663:F1212&lt;(-1*H1212),F663:F1212))</f>
        <v>-45407.74851450976</v>
      </c>
      <c r="K1212" s="1" cm="1">
        <f t="array" ref="K1212">AVERAGE(IF(G663:G1212&lt;(-1*I1212),G663:G1212))</f>
        <v>-35979.165018494161</v>
      </c>
      <c r="L1212" s="1">
        <f t="shared" si="63"/>
        <v>20683.636605561042</v>
      </c>
      <c r="M1212" s="1">
        <f t="shared" si="64"/>
        <v>-20683.636605561042</v>
      </c>
      <c r="N1212" s="1">
        <f t="shared" si="65"/>
        <v>0</v>
      </c>
      <c r="O1212" s="1">
        <f t="shared" si="60"/>
        <v>0</v>
      </c>
      <c r="P1212" s="1">
        <f t="shared" si="66"/>
        <v>0</v>
      </c>
      <c r="Q1212" s="1">
        <f t="shared" si="61"/>
        <v>0</v>
      </c>
    </row>
    <row r="1213" spans="2:17" x14ac:dyDescent="0.35">
      <c r="B1213" s="3">
        <v>45215</v>
      </c>
      <c r="C1213" s="4">
        <v>1206</v>
      </c>
      <c r="D1213" s="4">
        <v>157</v>
      </c>
      <c r="E1213" s="1">
        <v>-9.6872351582965761E-3</v>
      </c>
      <c r="F1213" s="1">
        <v>-9687.2351582965348</v>
      </c>
      <c r="G1213" s="47">
        <v>-2871.6491381817705</v>
      </c>
      <c r="H1213" s="4">
        <f t="shared" si="67"/>
        <v>42018.223360120319</v>
      </c>
      <c r="I1213" s="1">
        <f t="shared" si="67"/>
        <v>28437.55070686229</v>
      </c>
      <c r="J1213" s="1" cm="1">
        <f t="array" ref="J1213">AVERAGE(IF(F664:F1213&lt;(-1*H1213),F664:F1213))</f>
        <v>-45407.74851450976</v>
      </c>
      <c r="K1213" s="1" cm="1">
        <f t="array" ref="K1213">AVERAGE(IF(G664:G1213&lt;(-1*I1213),G664:G1213))</f>
        <v>-35979.165018494161</v>
      </c>
      <c r="L1213" s="1">
        <f t="shared" si="63"/>
        <v>-9687.2351582965766</v>
      </c>
      <c r="M1213" s="1">
        <f t="shared" si="64"/>
        <v>9687.2351582965766</v>
      </c>
      <c r="N1213" s="1">
        <f t="shared" si="65"/>
        <v>0</v>
      </c>
      <c r="O1213" s="1">
        <f t="shared" si="60"/>
        <v>0</v>
      </c>
      <c r="P1213" s="1">
        <f t="shared" si="66"/>
        <v>0</v>
      </c>
      <c r="Q1213" s="1">
        <f t="shared" si="61"/>
        <v>0</v>
      </c>
    </row>
    <row r="1214" spans="2:17" x14ac:dyDescent="0.35">
      <c r="B1214" s="3">
        <v>45216</v>
      </c>
      <c r="C1214" s="4">
        <v>1207</v>
      </c>
      <c r="D1214" s="4">
        <v>158</v>
      </c>
      <c r="E1214" s="1">
        <v>-8.5615821356536306E-3</v>
      </c>
      <c r="F1214" s="1">
        <v>-8561.5821356535889</v>
      </c>
      <c r="G1214" s="47">
        <v>-142.04201520048844</v>
      </c>
      <c r="H1214" s="4">
        <f t="shared" si="67"/>
        <v>42018.223360120319</v>
      </c>
      <c r="I1214" s="1">
        <f t="shared" si="67"/>
        <v>28437.55070686229</v>
      </c>
      <c r="J1214" s="1" cm="1">
        <f t="array" ref="J1214">AVERAGE(IF(F665:F1214&lt;(-1*H1214),F665:F1214))</f>
        <v>-45407.74851450976</v>
      </c>
      <c r="K1214" s="1" cm="1">
        <f t="array" ref="K1214">AVERAGE(IF(G665:G1214&lt;(-1*I1214),G665:G1214))</f>
        <v>-35979.165018494161</v>
      </c>
      <c r="L1214" s="1">
        <f t="shared" si="63"/>
        <v>-8561.5821356536308</v>
      </c>
      <c r="M1214" s="1">
        <f t="shared" si="64"/>
        <v>8561.5821356536308</v>
      </c>
      <c r="N1214" s="1">
        <f t="shared" si="65"/>
        <v>0</v>
      </c>
      <c r="O1214" s="1">
        <f t="shared" si="60"/>
        <v>0</v>
      </c>
      <c r="P1214" s="1">
        <f t="shared" si="66"/>
        <v>0</v>
      </c>
      <c r="Q1214" s="1">
        <f t="shared" si="61"/>
        <v>0</v>
      </c>
    </row>
    <row r="1215" spans="2:17" x14ac:dyDescent="0.35">
      <c r="B1215" s="3">
        <v>45217</v>
      </c>
      <c r="C1215" s="4">
        <v>1208</v>
      </c>
      <c r="D1215" s="4">
        <v>159</v>
      </c>
      <c r="E1215" s="1">
        <v>-1.1202707956963284E-2</v>
      </c>
      <c r="F1215" s="1">
        <v>-11202.707956963335</v>
      </c>
      <c r="G1215" s="47">
        <v>-2977.9379605950207</v>
      </c>
      <c r="H1215" s="4">
        <f t="shared" si="67"/>
        <v>42018.223360120319</v>
      </c>
      <c r="I1215" s="1">
        <f t="shared" si="67"/>
        <v>28437.55070686229</v>
      </c>
      <c r="J1215" s="1" cm="1">
        <f t="array" ref="J1215">AVERAGE(IF(F666:F1215&lt;(-1*H1215),F666:F1215))</f>
        <v>-45407.74851450976</v>
      </c>
      <c r="K1215" s="1" cm="1">
        <f t="array" ref="K1215">AVERAGE(IF(G666:G1215&lt;(-1*I1215),G666:G1215))</f>
        <v>-35979.165018494161</v>
      </c>
      <c r="L1215" s="1">
        <f t="shared" si="63"/>
        <v>-11202.707956963284</v>
      </c>
      <c r="M1215" s="1">
        <f t="shared" si="64"/>
        <v>11202.707956963284</v>
      </c>
      <c r="N1215" s="1">
        <f t="shared" si="65"/>
        <v>0</v>
      </c>
      <c r="O1215" s="1">
        <f t="shared" si="60"/>
        <v>0</v>
      </c>
      <c r="P1215" s="1">
        <f t="shared" si="66"/>
        <v>0</v>
      </c>
      <c r="Q1215" s="1">
        <f t="shared" si="61"/>
        <v>0</v>
      </c>
    </row>
    <row r="1216" spans="2:17" x14ac:dyDescent="0.35">
      <c r="B1216" s="3">
        <v>45218</v>
      </c>
      <c r="C1216" s="4">
        <v>1209</v>
      </c>
      <c r="D1216" s="4">
        <v>160</v>
      </c>
      <c r="E1216" s="1">
        <v>-1.3848670385977657E-2</v>
      </c>
      <c r="F1216" s="1">
        <v>-13848.670385977603</v>
      </c>
      <c r="G1216" s="47">
        <v>2905.6028036264847</v>
      </c>
      <c r="H1216" s="4">
        <f t="shared" si="67"/>
        <v>42018.223360120319</v>
      </c>
      <c r="I1216" s="1">
        <f t="shared" si="67"/>
        <v>28437.55070686229</v>
      </c>
      <c r="J1216" s="1" cm="1">
        <f t="array" ref="J1216">AVERAGE(IF(F667:F1216&lt;(-1*H1216),F667:F1216))</f>
        <v>-45407.74851450976</v>
      </c>
      <c r="K1216" s="1" cm="1">
        <f t="array" ref="K1216">AVERAGE(IF(G667:G1216&lt;(-1*I1216),G667:G1216))</f>
        <v>-35979.165018494161</v>
      </c>
      <c r="L1216" s="1">
        <f t="shared" si="63"/>
        <v>-13848.670385977657</v>
      </c>
      <c r="M1216" s="1">
        <f t="shared" si="64"/>
        <v>13848.670385977657</v>
      </c>
      <c r="N1216" s="1">
        <f t="shared" si="65"/>
        <v>0</v>
      </c>
      <c r="O1216" s="1">
        <f t="shared" si="60"/>
        <v>0</v>
      </c>
      <c r="P1216" s="1">
        <f t="shared" si="66"/>
        <v>0</v>
      </c>
      <c r="Q1216" s="1">
        <f t="shared" si="61"/>
        <v>0</v>
      </c>
    </row>
    <row r="1217" spans="2:17" x14ac:dyDescent="0.35">
      <c r="B1217" s="3">
        <v>45219</v>
      </c>
      <c r="C1217" s="4">
        <v>1210</v>
      </c>
      <c r="D1217" s="4">
        <v>161</v>
      </c>
      <c r="E1217" s="1">
        <v>-9.7207567812452461E-4</v>
      </c>
      <c r="F1217" s="1">
        <v>-972.07567812455818</v>
      </c>
      <c r="G1217" s="47">
        <v>-2345.7613393885258</v>
      </c>
      <c r="H1217" s="4">
        <f t="shared" si="67"/>
        <v>42018.223360120319</v>
      </c>
      <c r="I1217" s="1">
        <f t="shared" si="67"/>
        <v>28437.55070686229</v>
      </c>
      <c r="J1217" s="1" cm="1">
        <f t="array" ref="J1217">AVERAGE(IF(F668:F1217&lt;(-1*H1217),F668:F1217))</f>
        <v>-45407.74851450976</v>
      </c>
      <c r="K1217" s="1" cm="1">
        <f t="array" ref="K1217">AVERAGE(IF(G668:G1217&lt;(-1*I1217),G668:G1217))</f>
        <v>-35979.165018494161</v>
      </c>
      <c r="L1217" s="1">
        <f t="shared" si="63"/>
        <v>-972.07567812452464</v>
      </c>
      <c r="M1217" s="1">
        <f t="shared" si="64"/>
        <v>972.07567812452464</v>
      </c>
      <c r="N1217" s="1">
        <f t="shared" si="65"/>
        <v>0</v>
      </c>
      <c r="O1217" s="1">
        <f t="shared" si="60"/>
        <v>0</v>
      </c>
      <c r="P1217" s="1">
        <f t="shared" si="66"/>
        <v>0</v>
      </c>
      <c r="Q1217" s="1">
        <f t="shared" si="61"/>
        <v>0</v>
      </c>
    </row>
    <row r="1218" spans="2:17" x14ac:dyDescent="0.35">
      <c r="B1218" s="3">
        <v>45222</v>
      </c>
      <c r="C1218" s="4">
        <v>1211</v>
      </c>
      <c r="D1218" s="4">
        <v>162</v>
      </c>
      <c r="E1218" s="1">
        <v>-1.1631344727391118E-2</v>
      </c>
      <c r="F1218" s="1">
        <v>-11631.344727391144</v>
      </c>
      <c r="G1218" s="47">
        <v>2059.8914929845455</v>
      </c>
      <c r="H1218" s="4">
        <f t="shared" si="67"/>
        <v>42018.223360120319</v>
      </c>
      <c r="I1218" s="1">
        <f t="shared" si="67"/>
        <v>28437.55070686229</v>
      </c>
      <c r="J1218" s="1" cm="1">
        <f t="array" ref="J1218">AVERAGE(IF(F669:F1218&lt;(-1*H1218),F669:F1218))</f>
        <v>-45407.74851450976</v>
      </c>
      <c r="K1218" s="1" cm="1">
        <f t="array" ref="K1218">AVERAGE(IF(G669:G1218&lt;(-1*I1218),G669:G1218))</f>
        <v>-35979.165018494161</v>
      </c>
      <c r="L1218" s="1">
        <f t="shared" si="63"/>
        <v>-11631.344727391117</v>
      </c>
      <c r="M1218" s="1">
        <f t="shared" si="64"/>
        <v>11631.344727391117</v>
      </c>
      <c r="N1218" s="1">
        <f t="shared" si="65"/>
        <v>0</v>
      </c>
      <c r="O1218" s="1">
        <f t="shared" si="60"/>
        <v>0</v>
      </c>
      <c r="P1218" s="1">
        <f t="shared" si="66"/>
        <v>0</v>
      </c>
      <c r="Q1218" s="1">
        <f t="shared" si="61"/>
        <v>0</v>
      </c>
    </row>
    <row r="1219" spans="2:17" x14ac:dyDescent="0.35">
      <c r="B1219" s="3">
        <v>45223</v>
      </c>
      <c r="C1219" s="4">
        <v>1212</v>
      </c>
      <c r="D1219" s="4">
        <v>163</v>
      </c>
      <c r="E1219" s="1">
        <v>1.3950053624088991E-2</v>
      </c>
      <c r="F1219" s="1">
        <v>13950.053624088992</v>
      </c>
      <c r="G1219" s="47">
        <v>9352.9957716866065</v>
      </c>
      <c r="H1219" s="4">
        <f t="shared" ref="H1219:I1234" si="68">-LARGE(F670:F1219,(1-$C$3)*$C$2)</f>
        <v>42018.223360120319</v>
      </c>
      <c r="I1219" s="1">
        <f t="shared" si="68"/>
        <v>28437.55070686229</v>
      </c>
      <c r="J1219" s="1" cm="1">
        <f t="array" ref="J1219">AVERAGE(IF(F670:F1219&lt;(-1*H1219),F670:F1219))</f>
        <v>-45407.74851450976</v>
      </c>
      <c r="K1219" s="1" cm="1">
        <f t="array" ref="K1219">AVERAGE(IF(G670:G1219&lt;(-1*I1219),G670:G1219))</f>
        <v>-35979.165018494161</v>
      </c>
      <c r="L1219" s="1">
        <f t="shared" si="63"/>
        <v>13950.053624088991</v>
      </c>
      <c r="M1219" s="1">
        <f t="shared" si="64"/>
        <v>-13950.053624088991</v>
      </c>
      <c r="N1219" s="1">
        <f t="shared" si="65"/>
        <v>0</v>
      </c>
      <c r="O1219" s="1">
        <f t="shared" si="60"/>
        <v>0</v>
      </c>
      <c r="P1219" s="1">
        <f t="shared" si="66"/>
        <v>0</v>
      </c>
      <c r="Q1219" s="1">
        <f t="shared" si="61"/>
        <v>0</v>
      </c>
    </row>
    <row r="1220" spans="2:17" x14ac:dyDescent="0.35">
      <c r="B1220" s="3">
        <v>45224</v>
      </c>
      <c r="C1220" s="4">
        <v>1213</v>
      </c>
      <c r="D1220" s="4">
        <v>164</v>
      </c>
      <c r="E1220" s="1">
        <v>-1.2112570627100255E-2</v>
      </c>
      <c r="F1220" s="1">
        <v>-12112.5706271003</v>
      </c>
      <c r="G1220" s="47">
        <v>-3368.9293621122301</v>
      </c>
      <c r="H1220" s="4">
        <f t="shared" si="68"/>
        <v>42018.223360120319</v>
      </c>
      <c r="I1220" s="1">
        <f t="shared" si="68"/>
        <v>28437.55070686229</v>
      </c>
      <c r="J1220" s="1" cm="1">
        <f t="array" ref="J1220">AVERAGE(IF(F671:F1220&lt;(-1*H1220),F671:F1220))</f>
        <v>-45407.74851450976</v>
      </c>
      <c r="K1220" s="1" cm="1">
        <f t="array" ref="K1220">AVERAGE(IF(G671:G1220&lt;(-1*I1220),G671:G1220))</f>
        <v>-35979.165018494161</v>
      </c>
      <c r="L1220" s="1">
        <f t="shared" si="63"/>
        <v>-12112.570627100255</v>
      </c>
      <c r="M1220" s="1">
        <f t="shared" si="64"/>
        <v>12112.570627100255</v>
      </c>
      <c r="N1220" s="1">
        <f t="shared" si="65"/>
        <v>0</v>
      </c>
      <c r="O1220" s="1">
        <f t="shared" si="60"/>
        <v>0</v>
      </c>
      <c r="P1220" s="1">
        <f t="shared" si="66"/>
        <v>0</v>
      </c>
      <c r="Q1220" s="1">
        <f t="shared" si="61"/>
        <v>0</v>
      </c>
    </row>
    <row r="1221" spans="2:17" x14ac:dyDescent="0.35">
      <c r="B1221" s="3">
        <v>45225</v>
      </c>
      <c r="C1221" s="4">
        <v>1214</v>
      </c>
      <c r="D1221" s="4">
        <v>165</v>
      </c>
      <c r="E1221" s="1">
        <v>5.4691410378212756E-2</v>
      </c>
      <c r="F1221" s="1">
        <v>54691.410378212808</v>
      </c>
      <c r="G1221" s="47">
        <v>15685.783404690224</v>
      </c>
      <c r="H1221" s="4">
        <f t="shared" si="68"/>
        <v>42018.223360120319</v>
      </c>
      <c r="I1221" s="1">
        <f t="shared" si="68"/>
        <v>28437.55070686229</v>
      </c>
      <c r="J1221" s="1" cm="1">
        <f t="array" ref="J1221">AVERAGE(IF(F672:F1221&lt;(-1*H1221),F672:F1221))</f>
        <v>-45407.74851450976</v>
      </c>
      <c r="K1221" s="1" cm="1">
        <f t="array" ref="K1221">AVERAGE(IF(G672:G1221&lt;(-1*I1221),G672:G1221))</f>
        <v>-35979.165018494161</v>
      </c>
      <c r="L1221" s="1">
        <f t="shared" si="63"/>
        <v>54691.410378212757</v>
      </c>
      <c r="M1221" s="1">
        <f t="shared" si="64"/>
        <v>-54691.410378212757</v>
      </c>
      <c r="N1221" s="1">
        <f t="shared" si="65"/>
        <v>0</v>
      </c>
      <c r="O1221" s="1">
        <f t="shared" si="60"/>
        <v>0</v>
      </c>
      <c r="P1221" s="1">
        <f t="shared" si="66"/>
        <v>10019841611.030508</v>
      </c>
      <c r="Q1221" s="1">
        <f t="shared" si="61"/>
        <v>1294500315.4280338</v>
      </c>
    </row>
    <row r="1222" spans="2:17" x14ac:dyDescent="0.35">
      <c r="B1222" s="3">
        <v>45226</v>
      </c>
      <c r="C1222" s="4">
        <v>1215</v>
      </c>
      <c r="D1222" s="4">
        <v>166</v>
      </c>
      <c r="E1222" s="1">
        <v>-4.6352288808226491E-3</v>
      </c>
      <c r="F1222" s="1">
        <v>-4635.2288808226585</v>
      </c>
      <c r="G1222" s="47">
        <v>-10146.586950852758</v>
      </c>
      <c r="H1222" s="4">
        <f t="shared" si="68"/>
        <v>42018.223360120319</v>
      </c>
      <c r="I1222" s="1">
        <f t="shared" si="68"/>
        <v>28437.55070686229</v>
      </c>
      <c r="J1222" s="1" cm="1">
        <f t="array" ref="J1222">AVERAGE(IF(F673:F1222&lt;(-1*H1222),F673:F1222))</f>
        <v>-45407.74851450976</v>
      </c>
      <c r="K1222" s="1" cm="1">
        <f t="array" ref="K1222">AVERAGE(IF(G673:G1222&lt;(-1*I1222),G673:G1222))</f>
        <v>-35979.165018494161</v>
      </c>
      <c r="L1222" s="1">
        <f t="shared" si="63"/>
        <v>-4635.2288808226494</v>
      </c>
      <c r="M1222" s="1">
        <f t="shared" si="64"/>
        <v>4635.2288808226494</v>
      </c>
      <c r="N1222" s="1">
        <f t="shared" si="65"/>
        <v>0</v>
      </c>
      <c r="O1222" s="1">
        <f t="shared" si="60"/>
        <v>0</v>
      </c>
      <c r="P1222" s="1">
        <f t="shared" si="66"/>
        <v>0</v>
      </c>
      <c r="Q1222" s="1">
        <f t="shared" si="61"/>
        <v>0</v>
      </c>
    </row>
    <row r="1223" spans="2:17" x14ac:dyDescent="0.35">
      <c r="B1223" s="3">
        <v>45229</v>
      </c>
      <c r="C1223" s="4">
        <v>1216</v>
      </c>
      <c r="D1223" s="4">
        <v>167</v>
      </c>
      <c r="E1223" s="1">
        <v>-3.6607448030805895E-3</v>
      </c>
      <c r="F1223" s="1">
        <v>-3660.7448030805681</v>
      </c>
      <c r="G1223" s="47">
        <v>955.76836674791207</v>
      </c>
      <c r="H1223" s="4">
        <f t="shared" si="68"/>
        <v>42018.223360120319</v>
      </c>
      <c r="I1223" s="1">
        <f t="shared" si="68"/>
        <v>28437.55070686229</v>
      </c>
      <c r="J1223" s="1" cm="1">
        <f t="array" ref="J1223">AVERAGE(IF(F674:F1223&lt;(-1*H1223),F674:F1223))</f>
        <v>-45407.74851450976</v>
      </c>
      <c r="K1223" s="1" cm="1">
        <f t="array" ref="K1223">AVERAGE(IF(G674:G1223&lt;(-1*I1223),G674:G1223))</f>
        <v>-35979.165018494161</v>
      </c>
      <c r="L1223" s="1">
        <f t="shared" si="63"/>
        <v>-3660.7448030805895</v>
      </c>
      <c r="M1223" s="1">
        <f t="shared" si="64"/>
        <v>3660.7448030805895</v>
      </c>
      <c r="N1223" s="1">
        <f t="shared" si="65"/>
        <v>0</v>
      </c>
      <c r="O1223" s="1">
        <f t="shared" si="60"/>
        <v>0</v>
      </c>
      <c r="P1223" s="1">
        <f t="shared" si="66"/>
        <v>0</v>
      </c>
      <c r="Q1223" s="1">
        <f t="shared" si="61"/>
        <v>0</v>
      </c>
    </row>
    <row r="1224" spans="2:17" x14ac:dyDescent="0.35">
      <c r="B1224" s="3">
        <v>45230</v>
      </c>
      <c r="C1224" s="4">
        <v>1217</v>
      </c>
      <c r="D1224" s="4">
        <v>168</v>
      </c>
      <c r="E1224" s="1">
        <v>1.9204793102777618E-2</v>
      </c>
      <c r="F1224" s="1">
        <v>19204.793102777563</v>
      </c>
      <c r="G1224" s="47">
        <v>-821.31233334043668</v>
      </c>
      <c r="H1224" s="4">
        <f t="shared" si="68"/>
        <v>42018.223360120319</v>
      </c>
      <c r="I1224" s="1">
        <f t="shared" si="68"/>
        <v>28437.55070686229</v>
      </c>
      <c r="J1224" s="1" cm="1">
        <f t="array" ref="J1224">AVERAGE(IF(F675:F1224&lt;(-1*H1224),F675:F1224))</f>
        <v>-45407.74851450976</v>
      </c>
      <c r="K1224" s="1" cm="1">
        <f t="array" ref="K1224">AVERAGE(IF(G675:G1224&lt;(-1*I1224),G675:G1224))</f>
        <v>-35979.165018494161</v>
      </c>
      <c r="L1224" s="1">
        <f t="shared" si="63"/>
        <v>19204.793102777618</v>
      </c>
      <c r="M1224" s="1">
        <f t="shared" si="64"/>
        <v>-19204.793102777618</v>
      </c>
      <c r="N1224" s="1">
        <f t="shared" si="65"/>
        <v>0</v>
      </c>
      <c r="O1224" s="1">
        <f t="shared" si="60"/>
        <v>0</v>
      </c>
      <c r="P1224" s="1">
        <f t="shared" si="66"/>
        <v>0</v>
      </c>
      <c r="Q1224" s="1">
        <f t="shared" si="61"/>
        <v>0</v>
      </c>
    </row>
    <row r="1225" spans="2:17" x14ac:dyDescent="0.35">
      <c r="B1225" s="3">
        <v>45231</v>
      </c>
      <c r="C1225" s="4">
        <v>1218</v>
      </c>
      <c r="D1225" s="4">
        <v>169</v>
      </c>
      <c r="E1225" s="1">
        <v>-3.7966018408932468E-2</v>
      </c>
      <c r="F1225" s="1">
        <v>-37966.01840893249</v>
      </c>
      <c r="G1225" s="47">
        <v>-50749.01834101569</v>
      </c>
      <c r="H1225" s="4">
        <f t="shared" si="68"/>
        <v>42018.223360120319</v>
      </c>
      <c r="I1225" s="1">
        <f t="shared" si="68"/>
        <v>30248.432891692479</v>
      </c>
      <c r="J1225" s="1" cm="1">
        <f t="array" ref="J1225">AVERAGE(IF(F676:F1225&lt;(-1*H1225),F676:F1225))</f>
        <v>-45407.74851450976</v>
      </c>
      <c r="K1225" s="1" cm="1">
        <f t="array" ref="K1225">AVERAGE(IF(G676:G1225&lt;(-1*I1225),G676:G1225))</f>
        <v>-40079.282108358806</v>
      </c>
      <c r="L1225" s="1">
        <f t="shared" si="63"/>
        <v>-37966.018408932468</v>
      </c>
      <c r="M1225" s="1">
        <f t="shared" si="64"/>
        <v>37966.018408932468</v>
      </c>
      <c r="N1225" s="1">
        <f t="shared" si="65"/>
        <v>0</v>
      </c>
      <c r="O1225" s="1">
        <f t="shared" si="60"/>
        <v>1</v>
      </c>
      <c r="P1225" s="1">
        <f t="shared" si="66"/>
        <v>0</v>
      </c>
      <c r="Q1225" s="1">
        <f t="shared" si="61"/>
        <v>0</v>
      </c>
    </row>
    <row r="1226" spans="2:17" x14ac:dyDescent="0.35">
      <c r="B1226" s="3">
        <v>45232</v>
      </c>
      <c r="C1226" s="4">
        <v>1219</v>
      </c>
      <c r="D1226" s="4">
        <v>170</v>
      </c>
      <c r="E1226" s="1">
        <v>3.1649204833443946E-2</v>
      </c>
      <c r="F1226" s="1">
        <v>31649.204833443975</v>
      </c>
      <c r="G1226" s="47">
        <v>9557.3049555546841</v>
      </c>
      <c r="H1226" s="4">
        <f t="shared" si="68"/>
        <v>42018.223360120319</v>
      </c>
      <c r="I1226" s="1">
        <f t="shared" si="68"/>
        <v>30248.432891692479</v>
      </c>
      <c r="J1226" s="1" cm="1">
        <f t="array" ref="J1226">AVERAGE(IF(F677:F1226&lt;(-1*H1226),F677:F1226))</f>
        <v>-45407.74851450976</v>
      </c>
      <c r="K1226" s="1" cm="1">
        <f t="array" ref="K1226">AVERAGE(IF(G677:G1226&lt;(-1*I1226),G677:G1226))</f>
        <v>-40079.282108358806</v>
      </c>
      <c r="L1226" s="1">
        <f t="shared" si="63"/>
        <v>31649.204833443946</v>
      </c>
      <c r="M1226" s="1">
        <f t="shared" si="64"/>
        <v>-31649.204833443946</v>
      </c>
      <c r="N1226" s="1">
        <f t="shared" si="65"/>
        <v>0</v>
      </c>
      <c r="O1226" s="1">
        <f t="shared" si="60"/>
        <v>0</v>
      </c>
      <c r="P1226" s="1">
        <f t="shared" si="66"/>
        <v>0</v>
      </c>
      <c r="Q1226" s="1">
        <f t="shared" si="61"/>
        <v>1606348854.3214102</v>
      </c>
    </row>
    <row r="1227" spans="2:17" x14ac:dyDescent="0.35">
      <c r="B1227" s="3">
        <v>45233</v>
      </c>
      <c r="C1227" s="4">
        <v>1220</v>
      </c>
      <c r="D1227" s="4">
        <v>171</v>
      </c>
      <c r="E1227" s="1">
        <v>1.833634149051756E-2</v>
      </c>
      <c r="F1227" s="1">
        <v>18336.341490517603</v>
      </c>
      <c r="G1227" s="47">
        <v>10695.705411524559</v>
      </c>
      <c r="H1227" s="4">
        <f t="shared" si="68"/>
        <v>42018.223360120319</v>
      </c>
      <c r="I1227" s="1">
        <f t="shared" si="68"/>
        <v>30248.432891692479</v>
      </c>
      <c r="J1227" s="1" cm="1">
        <f t="array" ref="J1227">AVERAGE(IF(F678:F1227&lt;(-1*H1227),F678:F1227))</f>
        <v>-45407.74851450976</v>
      </c>
      <c r="K1227" s="1" cm="1">
        <f t="array" ref="K1227">AVERAGE(IF(G678:G1227&lt;(-1*I1227),G678:G1227))</f>
        <v>-40079.282108358806</v>
      </c>
      <c r="L1227" s="1">
        <f t="shared" si="63"/>
        <v>18336.34149051756</v>
      </c>
      <c r="M1227" s="1">
        <f t="shared" si="64"/>
        <v>-18336.34149051756</v>
      </c>
      <c r="N1227" s="1">
        <f t="shared" si="65"/>
        <v>0</v>
      </c>
      <c r="O1227" s="1">
        <f t="shared" si="60"/>
        <v>0</v>
      </c>
      <c r="P1227" s="1">
        <f t="shared" si="66"/>
        <v>0</v>
      </c>
      <c r="Q1227" s="1">
        <f t="shared" si="61"/>
        <v>0</v>
      </c>
    </row>
    <row r="1228" spans="2:17" x14ac:dyDescent="0.35">
      <c r="B1228" s="3">
        <v>45236</v>
      </c>
      <c r="C1228" s="4">
        <v>1221</v>
      </c>
      <c r="D1228" s="4">
        <v>172</v>
      </c>
      <c r="E1228" s="1">
        <v>-1.1507506308558209E-2</v>
      </c>
      <c r="F1228" s="1">
        <v>-11507.506308558164</v>
      </c>
      <c r="G1228" s="47">
        <v>-4302.4964658660874</v>
      </c>
      <c r="H1228" s="4">
        <f t="shared" si="68"/>
        <v>42018.223360120319</v>
      </c>
      <c r="I1228" s="1">
        <f t="shared" si="68"/>
        <v>30248.432891692479</v>
      </c>
      <c r="J1228" s="1" cm="1">
        <f t="array" ref="J1228">AVERAGE(IF(F679:F1228&lt;(-1*H1228),F679:F1228))</f>
        <v>-45407.74851450976</v>
      </c>
      <c r="K1228" s="1" cm="1">
        <f t="array" ref="K1228">AVERAGE(IF(G679:G1228&lt;(-1*I1228),G679:G1228))</f>
        <v>-40079.282108358806</v>
      </c>
      <c r="L1228" s="1">
        <f t="shared" si="63"/>
        <v>-11507.50630855821</v>
      </c>
      <c r="M1228" s="1">
        <f t="shared" si="64"/>
        <v>11507.50630855821</v>
      </c>
      <c r="N1228" s="1">
        <f t="shared" si="65"/>
        <v>0</v>
      </c>
      <c r="O1228" s="1">
        <f t="shared" si="60"/>
        <v>0</v>
      </c>
      <c r="P1228" s="1">
        <f t="shared" si="66"/>
        <v>0</v>
      </c>
      <c r="Q1228" s="1">
        <f t="shared" si="61"/>
        <v>0</v>
      </c>
    </row>
    <row r="1229" spans="2:17" x14ac:dyDescent="0.35">
      <c r="B1229" s="3">
        <v>45237</v>
      </c>
      <c r="C1229" s="4">
        <v>1222</v>
      </c>
      <c r="D1229" s="4">
        <v>173</v>
      </c>
      <c r="E1229" s="1">
        <v>6.3461938153466704E-5</v>
      </c>
      <c r="F1229" s="1">
        <v>63.461938153486699</v>
      </c>
      <c r="G1229" s="47">
        <v>-7584.9065833915538</v>
      </c>
      <c r="H1229" s="4">
        <f t="shared" si="68"/>
        <v>42018.223360120319</v>
      </c>
      <c r="I1229" s="1">
        <f t="shared" si="68"/>
        <v>30248.432891692479</v>
      </c>
      <c r="J1229" s="1" cm="1">
        <f t="array" ref="J1229">AVERAGE(IF(F680:F1229&lt;(-1*H1229),F680:F1229))</f>
        <v>-45407.74851450976</v>
      </c>
      <c r="K1229" s="1" cm="1">
        <f t="array" ref="K1229">AVERAGE(IF(G680:G1229&lt;(-1*I1229),G680:G1229))</f>
        <v>-40079.282108358806</v>
      </c>
      <c r="L1229" s="1">
        <f t="shared" si="63"/>
        <v>63.461938153466704</v>
      </c>
      <c r="M1229" s="1">
        <f t="shared" si="64"/>
        <v>-63.461938153466704</v>
      </c>
      <c r="N1229" s="1">
        <f t="shared" si="65"/>
        <v>0</v>
      </c>
      <c r="O1229" s="1">
        <f t="shared" si="60"/>
        <v>0</v>
      </c>
      <c r="P1229" s="1">
        <f t="shared" si="66"/>
        <v>0</v>
      </c>
      <c r="Q1229" s="1">
        <f t="shared" si="61"/>
        <v>0</v>
      </c>
    </row>
    <row r="1230" spans="2:17" x14ac:dyDescent="0.35">
      <c r="B1230" s="3">
        <v>45238</v>
      </c>
      <c r="C1230" s="4">
        <v>1223</v>
      </c>
      <c r="D1230" s="4">
        <v>174</v>
      </c>
      <c r="E1230" s="1">
        <v>-2.8385284833599743E-3</v>
      </c>
      <c r="F1230" s="1">
        <v>-2838.528483359958</v>
      </c>
      <c r="G1230" s="47">
        <v>-1839.1536875108036</v>
      </c>
      <c r="H1230" s="4">
        <f t="shared" si="68"/>
        <v>42018.223360120319</v>
      </c>
      <c r="I1230" s="1">
        <f t="shared" si="68"/>
        <v>30248.432891692479</v>
      </c>
      <c r="J1230" s="1" cm="1">
        <f t="array" ref="J1230">AVERAGE(IF(F681:F1230&lt;(-1*H1230),F681:F1230))</f>
        <v>-45407.74851450976</v>
      </c>
      <c r="K1230" s="1" cm="1">
        <f t="array" ref="K1230">AVERAGE(IF(G681:G1230&lt;(-1*I1230),G681:G1230))</f>
        <v>-40079.282108358806</v>
      </c>
      <c r="L1230" s="1">
        <f t="shared" si="63"/>
        <v>-2838.5284833599744</v>
      </c>
      <c r="M1230" s="1">
        <f t="shared" si="64"/>
        <v>2838.5284833599744</v>
      </c>
      <c r="N1230" s="1">
        <f t="shared" si="65"/>
        <v>0</v>
      </c>
      <c r="O1230" s="1">
        <f t="shared" si="60"/>
        <v>0</v>
      </c>
      <c r="P1230" s="1">
        <f t="shared" si="66"/>
        <v>0</v>
      </c>
      <c r="Q1230" s="1">
        <f t="shared" si="61"/>
        <v>0</v>
      </c>
    </row>
    <row r="1231" spans="2:17" x14ac:dyDescent="0.35">
      <c r="B1231" s="3">
        <v>45239</v>
      </c>
      <c r="C1231" s="4">
        <v>1224</v>
      </c>
      <c r="D1231" s="4">
        <v>175</v>
      </c>
      <c r="E1231" s="1">
        <v>-2.0001804208880598E-2</v>
      </c>
      <c r="F1231" s="1">
        <v>-20001.80420888064</v>
      </c>
      <c r="G1231" s="47">
        <v>-6254.0064775031415</v>
      </c>
      <c r="H1231" s="4">
        <f t="shared" si="68"/>
        <v>42018.223360120319</v>
      </c>
      <c r="I1231" s="1">
        <f t="shared" si="68"/>
        <v>30248.432891692479</v>
      </c>
      <c r="J1231" s="1" cm="1">
        <f t="array" ref="J1231">AVERAGE(IF(F682:F1231&lt;(-1*H1231),F682:F1231))</f>
        <v>-45407.74851450976</v>
      </c>
      <c r="K1231" s="1" cm="1">
        <f t="array" ref="K1231">AVERAGE(IF(G682:G1231&lt;(-1*I1231),G682:G1231))</f>
        <v>-40079.282108358806</v>
      </c>
      <c r="L1231" s="1">
        <f t="shared" si="63"/>
        <v>-20001.8042088806</v>
      </c>
      <c r="M1231" s="1">
        <f t="shared" si="64"/>
        <v>20001.8042088806</v>
      </c>
      <c r="N1231" s="1">
        <f t="shared" si="65"/>
        <v>0</v>
      </c>
      <c r="O1231" s="1">
        <f t="shared" si="60"/>
        <v>0</v>
      </c>
      <c r="P1231" s="1">
        <f t="shared" si="66"/>
        <v>0</v>
      </c>
      <c r="Q1231" s="1">
        <f t="shared" si="61"/>
        <v>0</v>
      </c>
    </row>
    <row r="1232" spans="2:17" x14ac:dyDescent="0.35">
      <c r="B1232" s="3">
        <v>45240</v>
      </c>
      <c r="C1232" s="4">
        <v>1225</v>
      </c>
      <c r="D1232" s="4">
        <v>176</v>
      </c>
      <c r="E1232" s="1">
        <v>1.2757274149429794E-2</v>
      </c>
      <c r="F1232" s="1">
        <v>12757.274149429752</v>
      </c>
      <c r="G1232" s="47">
        <v>1275.3575583825282</v>
      </c>
      <c r="H1232" s="4">
        <f t="shared" si="68"/>
        <v>42018.223360120319</v>
      </c>
      <c r="I1232" s="1">
        <f t="shared" si="68"/>
        <v>30248.432891692479</v>
      </c>
      <c r="J1232" s="1" cm="1">
        <f t="array" ref="J1232">AVERAGE(IF(F683:F1232&lt;(-1*H1232),F683:F1232))</f>
        <v>-45407.74851450976</v>
      </c>
      <c r="K1232" s="1" cm="1">
        <f t="array" ref="K1232">AVERAGE(IF(G683:G1232&lt;(-1*I1232),G683:G1232))</f>
        <v>-40079.282108358806</v>
      </c>
      <c r="L1232" s="1">
        <f t="shared" si="63"/>
        <v>12757.274149429793</v>
      </c>
      <c r="M1232" s="1">
        <f t="shared" si="64"/>
        <v>-12757.274149429793</v>
      </c>
      <c r="N1232" s="1">
        <f t="shared" si="65"/>
        <v>0</v>
      </c>
      <c r="O1232" s="1">
        <f t="shared" si="60"/>
        <v>0</v>
      </c>
      <c r="P1232" s="1">
        <f t="shared" si="66"/>
        <v>0</v>
      </c>
      <c r="Q1232" s="1">
        <f t="shared" si="61"/>
        <v>0</v>
      </c>
    </row>
    <row r="1233" spans="2:17" x14ac:dyDescent="0.35">
      <c r="B1233" s="3">
        <v>45243</v>
      </c>
      <c r="C1233" s="4">
        <v>1226</v>
      </c>
      <c r="D1233" s="4">
        <v>177</v>
      </c>
      <c r="E1233" s="1">
        <v>6.4378233756790517E-3</v>
      </c>
      <c r="F1233" s="1">
        <v>6437.8233756790869</v>
      </c>
      <c r="G1233" s="47">
        <v>-194.68415314150704</v>
      </c>
      <c r="H1233" s="4">
        <f t="shared" si="68"/>
        <v>42018.223360120319</v>
      </c>
      <c r="I1233" s="1">
        <f t="shared" si="68"/>
        <v>30248.432891692479</v>
      </c>
      <c r="J1233" s="1" cm="1">
        <f t="array" ref="J1233">AVERAGE(IF(F684:F1233&lt;(-1*H1233),F684:F1233))</f>
        <v>-45407.74851450976</v>
      </c>
      <c r="K1233" s="1" cm="1">
        <f t="array" ref="K1233">AVERAGE(IF(G684:G1233&lt;(-1*I1233),G684:G1233))</f>
        <v>-40079.282108358806</v>
      </c>
      <c r="L1233" s="1">
        <f t="shared" si="63"/>
        <v>6437.8233756790514</v>
      </c>
      <c r="M1233" s="1">
        <f t="shared" si="64"/>
        <v>-6437.8233756790514</v>
      </c>
      <c r="N1233" s="1">
        <f t="shared" si="65"/>
        <v>0</v>
      </c>
      <c r="O1233" s="1">
        <f t="shared" si="60"/>
        <v>0</v>
      </c>
      <c r="P1233" s="1">
        <f t="shared" si="66"/>
        <v>0</v>
      </c>
      <c r="Q1233" s="1">
        <f t="shared" si="61"/>
        <v>0</v>
      </c>
    </row>
    <row r="1234" spans="2:17" x14ac:dyDescent="0.35">
      <c r="B1234" s="3">
        <v>45244</v>
      </c>
      <c r="C1234" s="4">
        <v>1227</v>
      </c>
      <c r="D1234" s="4">
        <v>178</v>
      </c>
      <c r="E1234" s="1">
        <v>3.783376497629052E-2</v>
      </c>
      <c r="F1234" s="1">
        <v>37833.76497629052</v>
      </c>
      <c r="G1234" s="47">
        <v>13720.253393745905</v>
      </c>
      <c r="H1234" s="4">
        <f t="shared" si="68"/>
        <v>42018.223360120319</v>
      </c>
      <c r="I1234" s="1">
        <f t="shared" si="68"/>
        <v>30248.432891692479</v>
      </c>
      <c r="J1234" s="1" cm="1">
        <f t="array" ref="J1234">AVERAGE(IF(F685:F1234&lt;(-1*H1234),F685:F1234))</f>
        <v>-45407.74851450976</v>
      </c>
      <c r="K1234" s="1" cm="1">
        <f t="array" ref="K1234">AVERAGE(IF(G685:G1234&lt;(-1*I1234),G685:G1234))</f>
        <v>-40079.282108358806</v>
      </c>
      <c r="L1234" s="1">
        <f t="shared" si="63"/>
        <v>37833.76497629052</v>
      </c>
      <c r="M1234" s="1">
        <f t="shared" si="64"/>
        <v>-37833.76497629052</v>
      </c>
      <c r="N1234" s="1">
        <f t="shared" si="65"/>
        <v>0</v>
      </c>
      <c r="O1234" s="1">
        <f t="shared" si="60"/>
        <v>0</v>
      </c>
      <c r="P1234" s="1">
        <f t="shared" si="66"/>
        <v>0</v>
      </c>
      <c r="Q1234" s="1">
        <f t="shared" si="61"/>
        <v>1606348854.3214102</v>
      </c>
    </row>
    <row r="1235" spans="2:17" x14ac:dyDescent="0.35">
      <c r="B1235" s="3">
        <v>45245</v>
      </c>
      <c r="C1235" s="4">
        <v>1228</v>
      </c>
      <c r="D1235" s="4">
        <v>179</v>
      </c>
      <c r="E1235" s="1">
        <v>1.7415471208626953E-3</v>
      </c>
      <c r="F1235" s="1">
        <v>1741.5471208626404</v>
      </c>
      <c r="G1235" s="47">
        <v>6995.8967899957925</v>
      </c>
      <c r="H1235" s="4">
        <f t="shared" ref="H1235:I1250" si="69">-LARGE(F686:F1235,(1-$C$3)*$C$2)</f>
        <v>42018.223360120319</v>
      </c>
      <c r="I1235" s="1">
        <f t="shared" si="69"/>
        <v>30248.432891692479</v>
      </c>
      <c r="J1235" s="1" cm="1">
        <f t="array" ref="J1235">AVERAGE(IF(F686:F1235&lt;(-1*H1235),F686:F1235))</f>
        <v>-45407.74851450976</v>
      </c>
      <c r="K1235" s="1" cm="1">
        <f t="array" ref="K1235">AVERAGE(IF(G686:G1235&lt;(-1*I1235),G686:G1235))</f>
        <v>-40079.282108358806</v>
      </c>
      <c r="L1235" s="1">
        <f t="shared" si="63"/>
        <v>1741.5471208626952</v>
      </c>
      <c r="M1235" s="1">
        <f t="shared" si="64"/>
        <v>-1741.5471208626952</v>
      </c>
      <c r="N1235" s="1">
        <f t="shared" si="65"/>
        <v>0</v>
      </c>
      <c r="O1235" s="1">
        <f t="shared" si="60"/>
        <v>0</v>
      </c>
      <c r="P1235" s="1">
        <f t="shared" si="66"/>
        <v>0</v>
      </c>
      <c r="Q1235" s="1">
        <f t="shared" si="61"/>
        <v>0</v>
      </c>
    </row>
    <row r="1236" spans="2:17" x14ac:dyDescent="0.35">
      <c r="B1236" s="3">
        <v>45246</v>
      </c>
      <c r="C1236" s="4">
        <v>1229</v>
      </c>
      <c r="D1236" s="4">
        <v>180</v>
      </c>
      <c r="E1236" s="1">
        <v>1.2490059703383046E-2</v>
      </c>
      <c r="F1236" s="1">
        <v>12490.059703383013</v>
      </c>
      <c r="G1236" s="47">
        <v>-31035.342598233143</v>
      </c>
      <c r="H1236" s="4">
        <f t="shared" si="69"/>
        <v>42018.223360120319</v>
      </c>
      <c r="I1236" s="1">
        <f t="shared" si="69"/>
        <v>31035.342598233143</v>
      </c>
      <c r="J1236" s="1" cm="1">
        <f t="array" ref="J1236">AVERAGE(IF(F687:F1236&lt;(-1*H1236),F687:F1236))</f>
        <v>-45407.74851450976</v>
      </c>
      <c r="K1236" s="1" cm="1">
        <f t="array" ref="K1236">AVERAGE(IF(G687:G1236&lt;(-1*I1236),G687:G1236))</f>
        <v>-40079.282108358806</v>
      </c>
      <c r="L1236" s="1">
        <f t="shared" si="63"/>
        <v>12490.059703383045</v>
      </c>
      <c r="M1236" s="1">
        <f t="shared" si="64"/>
        <v>-12490.059703383045</v>
      </c>
      <c r="N1236" s="1">
        <f t="shared" si="65"/>
        <v>0</v>
      </c>
      <c r="O1236" s="1">
        <f t="shared" si="60"/>
        <v>0</v>
      </c>
      <c r="P1236" s="1">
        <f t="shared" si="66"/>
        <v>0</v>
      </c>
      <c r="Q1236" s="1">
        <f t="shared" si="61"/>
        <v>0</v>
      </c>
    </row>
    <row r="1237" spans="2:17" x14ac:dyDescent="0.35">
      <c r="B1237" s="3">
        <v>45247</v>
      </c>
      <c r="C1237" s="4">
        <v>1230</v>
      </c>
      <c r="D1237" s="4">
        <v>181</v>
      </c>
      <c r="E1237" s="1">
        <v>3.879460240069404E-3</v>
      </c>
      <c r="F1237" s="1">
        <v>3879.4602400694275</v>
      </c>
      <c r="G1237" s="47">
        <v>1732.5478332419584</v>
      </c>
      <c r="H1237" s="4">
        <f t="shared" si="69"/>
        <v>42018.223360120319</v>
      </c>
      <c r="I1237" s="1">
        <f t="shared" si="69"/>
        <v>31035.342598233143</v>
      </c>
      <c r="J1237" s="1" cm="1">
        <f t="array" ref="J1237">AVERAGE(IF(F688:F1237&lt;(-1*H1237),F688:F1237))</f>
        <v>-45407.74851450976</v>
      </c>
      <c r="K1237" s="1" cm="1">
        <f t="array" ref="K1237">AVERAGE(IF(G688:G1237&lt;(-1*I1237),G688:G1237))</f>
        <v>-40079.282108358806</v>
      </c>
      <c r="L1237" s="1">
        <f t="shared" si="63"/>
        <v>3879.4602400694039</v>
      </c>
      <c r="M1237" s="1">
        <f t="shared" si="64"/>
        <v>-3879.4602400694039</v>
      </c>
      <c r="N1237" s="1">
        <f t="shared" si="65"/>
        <v>0</v>
      </c>
      <c r="O1237" s="1">
        <f t="shared" si="60"/>
        <v>0</v>
      </c>
      <c r="P1237" s="1">
        <f t="shared" si="66"/>
        <v>0</v>
      </c>
      <c r="Q1237" s="1">
        <f t="shared" si="61"/>
        <v>0</v>
      </c>
    </row>
    <row r="1238" spans="2:17" x14ac:dyDescent="0.35">
      <c r="B1238" s="3">
        <v>45250</v>
      </c>
      <c r="C1238" s="4">
        <v>1231</v>
      </c>
      <c r="D1238" s="4">
        <v>182</v>
      </c>
      <c r="E1238" s="1">
        <v>1.3496672170807534E-2</v>
      </c>
      <c r="F1238" s="1">
        <v>13496.672170807491</v>
      </c>
      <c r="G1238" s="47">
        <v>-2251.7621876925277</v>
      </c>
      <c r="H1238" s="4">
        <f t="shared" si="69"/>
        <v>42018.223360120319</v>
      </c>
      <c r="I1238" s="1">
        <f t="shared" si="69"/>
        <v>31035.342598233143</v>
      </c>
      <c r="J1238" s="1" cm="1">
        <f t="array" ref="J1238">AVERAGE(IF(F689:F1238&lt;(-1*H1238),F689:F1238))</f>
        <v>-45407.74851450976</v>
      </c>
      <c r="K1238" s="1" cm="1">
        <f t="array" ref="K1238">AVERAGE(IF(G689:G1238&lt;(-1*I1238),G689:G1238))</f>
        <v>-40079.282108358806</v>
      </c>
      <c r="L1238" s="1">
        <f t="shared" si="63"/>
        <v>13496.672170807535</v>
      </c>
      <c r="M1238" s="1">
        <f t="shared" si="64"/>
        <v>-13496.672170807535</v>
      </c>
      <c r="N1238" s="1">
        <f t="shared" si="65"/>
        <v>0</v>
      </c>
      <c r="O1238" s="1">
        <f t="shared" si="60"/>
        <v>0</v>
      </c>
      <c r="P1238" s="1">
        <f t="shared" si="66"/>
        <v>0</v>
      </c>
      <c r="Q1238" s="1">
        <f t="shared" si="61"/>
        <v>0</v>
      </c>
    </row>
    <row r="1239" spans="2:17" x14ac:dyDescent="0.35">
      <c r="B1239" s="3">
        <v>45251</v>
      </c>
      <c r="C1239" s="4">
        <v>1232</v>
      </c>
      <c r="D1239" s="4">
        <v>183</v>
      </c>
      <c r="E1239" s="1">
        <v>-1.5133144874967464E-2</v>
      </c>
      <c r="F1239" s="1">
        <v>-15133.144874967518</v>
      </c>
      <c r="G1239" s="47">
        <v>424.42346312457988</v>
      </c>
      <c r="H1239" s="4">
        <f t="shared" si="69"/>
        <v>42018.223360120319</v>
      </c>
      <c r="I1239" s="1">
        <f t="shared" si="69"/>
        <v>31035.342598233143</v>
      </c>
      <c r="J1239" s="1" cm="1">
        <f t="array" ref="J1239">AVERAGE(IF(F690:F1239&lt;(-1*H1239),F690:F1239))</f>
        <v>-45407.74851450976</v>
      </c>
      <c r="K1239" s="1" cm="1">
        <f t="array" ref="K1239">AVERAGE(IF(G690:G1239&lt;(-1*I1239),G690:G1239))</f>
        <v>-40079.282108358806</v>
      </c>
      <c r="L1239" s="1">
        <f t="shared" si="63"/>
        <v>-15133.144874967464</v>
      </c>
      <c r="M1239" s="1">
        <f t="shared" si="64"/>
        <v>15133.144874967464</v>
      </c>
      <c r="N1239" s="1">
        <f t="shared" si="65"/>
        <v>0</v>
      </c>
      <c r="O1239" s="1">
        <f t="shared" si="60"/>
        <v>0</v>
      </c>
      <c r="P1239" s="1">
        <f t="shared" si="66"/>
        <v>0</v>
      </c>
      <c r="Q1239" s="1">
        <f t="shared" si="61"/>
        <v>0</v>
      </c>
    </row>
    <row r="1240" spans="2:17" x14ac:dyDescent="0.35">
      <c r="B1240" s="3">
        <v>45252</v>
      </c>
      <c r="C1240" s="4">
        <v>1233</v>
      </c>
      <c r="D1240" s="4">
        <v>184</v>
      </c>
      <c r="E1240" s="1">
        <v>1.9790118251423856E-2</v>
      </c>
      <c r="F1240" s="1">
        <v>19790.118251423817</v>
      </c>
      <c r="G1240" s="47">
        <v>-4873.003780197806</v>
      </c>
      <c r="H1240" s="4">
        <f t="shared" si="69"/>
        <v>42018.223360120319</v>
      </c>
      <c r="I1240" s="1">
        <f t="shared" si="69"/>
        <v>31035.342598233143</v>
      </c>
      <c r="J1240" s="1" cm="1">
        <f t="array" ref="J1240">AVERAGE(IF(F691:F1240&lt;(-1*H1240),F691:F1240))</f>
        <v>-45407.74851450976</v>
      </c>
      <c r="K1240" s="1" cm="1">
        <f t="array" ref="K1240">AVERAGE(IF(G691:G1240&lt;(-1*I1240),G691:G1240))</f>
        <v>-40079.282108358806</v>
      </c>
      <c r="L1240" s="1">
        <f t="shared" si="63"/>
        <v>19790.118251423857</v>
      </c>
      <c r="M1240" s="1">
        <f t="shared" si="64"/>
        <v>-19790.118251423857</v>
      </c>
      <c r="N1240" s="1">
        <f t="shared" si="65"/>
        <v>0</v>
      </c>
      <c r="O1240" s="1">
        <f t="shared" si="60"/>
        <v>0</v>
      </c>
      <c r="P1240" s="1">
        <f t="shared" si="66"/>
        <v>0</v>
      </c>
      <c r="Q1240" s="1">
        <f t="shared" si="61"/>
        <v>0</v>
      </c>
    </row>
    <row r="1241" spans="2:17" x14ac:dyDescent="0.35">
      <c r="B1241" s="3">
        <v>45254</v>
      </c>
      <c r="C1241" s="4">
        <v>1234</v>
      </c>
      <c r="D1241" s="4">
        <v>185</v>
      </c>
      <c r="E1241" s="1">
        <v>2.0742675691697403E-3</v>
      </c>
      <c r="F1241" s="1">
        <v>2074.2675691697514</v>
      </c>
      <c r="G1241" s="47">
        <v>3243.0156548424484</v>
      </c>
      <c r="H1241" s="4">
        <f t="shared" si="69"/>
        <v>42018.223360120319</v>
      </c>
      <c r="I1241" s="1">
        <f t="shared" si="69"/>
        <v>31035.342598233143</v>
      </c>
      <c r="J1241" s="1" cm="1">
        <f t="array" ref="J1241">AVERAGE(IF(F692:F1241&lt;(-1*H1241),F692:F1241))</f>
        <v>-45407.74851450976</v>
      </c>
      <c r="K1241" s="1" cm="1">
        <f t="array" ref="K1241">AVERAGE(IF(G692:G1241&lt;(-1*I1241),G692:G1241))</f>
        <v>-40079.282108358806</v>
      </c>
      <c r="L1241" s="1">
        <f t="shared" si="63"/>
        <v>2074.2675691697405</v>
      </c>
      <c r="M1241" s="1">
        <f t="shared" si="64"/>
        <v>-2074.2675691697405</v>
      </c>
      <c r="N1241" s="1">
        <f t="shared" si="65"/>
        <v>0</v>
      </c>
      <c r="O1241" s="1">
        <f t="shared" si="60"/>
        <v>0</v>
      </c>
      <c r="P1241" s="1">
        <f t="shared" si="66"/>
        <v>0</v>
      </c>
      <c r="Q1241" s="1">
        <f t="shared" si="61"/>
        <v>0</v>
      </c>
    </row>
    <row r="1242" spans="2:17" x14ac:dyDescent="0.35">
      <c r="B1242" s="3">
        <v>45257</v>
      </c>
      <c r="C1242" s="4">
        <v>1235</v>
      </c>
      <c r="D1242" s="4">
        <v>186</v>
      </c>
      <c r="E1242" s="1">
        <v>1.4188994058985811E-2</v>
      </c>
      <c r="F1242" s="1">
        <v>14188.994058985845</v>
      </c>
      <c r="G1242" s="47">
        <v>5384.6032578193463</v>
      </c>
      <c r="H1242" s="4">
        <f t="shared" si="69"/>
        <v>42018.223360120319</v>
      </c>
      <c r="I1242" s="1">
        <f t="shared" si="69"/>
        <v>31035.342598233143</v>
      </c>
      <c r="J1242" s="1" cm="1">
        <f t="array" ref="J1242">AVERAGE(IF(F693:F1242&lt;(-1*H1242),F693:F1242))</f>
        <v>-45407.74851450976</v>
      </c>
      <c r="K1242" s="1" cm="1">
        <f t="array" ref="K1242">AVERAGE(IF(G693:G1242&lt;(-1*I1242),G693:G1242))</f>
        <v>-40079.282108358806</v>
      </c>
      <c r="L1242" s="1">
        <f t="shared" si="63"/>
        <v>14188.994058985811</v>
      </c>
      <c r="M1242" s="1">
        <f t="shared" si="64"/>
        <v>-14188.994058985811</v>
      </c>
      <c r="N1242" s="1">
        <f t="shared" si="65"/>
        <v>0</v>
      </c>
      <c r="O1242" s="1">
        <f t="shared" si="60"/>
        <v>0</v>
      </c>
      <c r="P1242" s="1">
        <f t="shared" si="66"/>
        <v>0</v>
      </c>
      <c r="Q1242" s="1">
        <f t="shared" si="61"/>
        <v>0</v>
      </c>
    </row>
    <row r="1243" spans="2:17" x14ac:dyDescent="0.35">
      <c r="B1243" s="3">
        <v>45258</v>
      </c>
      <c r="C1243" s="4">
        <v>1236</v>
      </c>
      <c r="D1243" s="4">
        <v>187</v>
      </c>
      <c r="E1243" s="1">
        <v>9.3744357016492634E-3</v>
      </c>
      <c r="F1243" s="1">
        <v>9374.4357016492868</v>
      </c>
      <c r="G1243" s="47">
        <v>5098.8132878164888</v>
      </c>
      <c r="H1243" s="4">
        <f t="shared" si="69"/>
        <v>42018.223360120319</v>
      </c>
      <c r="I1243" s="1">
        <f t="shared" si="69"/>
        <v>31035.342598233143</v>
      </c>
      <c r="J1243" s="1" cm="1">
        <f t="array" ref="J1243">AVERAGE(IF(F694:F1243&lt;(-1*H1243),F694:F1243))</f>
        <v>-45407.74851450976</v>
      </c>
      <c r="K1243" s="1" cm="1">
        <f t="array" ref="K1243">AVERAGE(IF(G694:G1243&lt;(-1*I1243),G694:G1243))</f>
        <v>-40079.282108358806</v>
      </c>
      <c r="L1243" s="1">
        <f t="shared" si="63"/>
        <v>9374.4357016492631</v>
      </c>
      <c r="M1243" s="1">
        <f t="shared" si="64"/>
        <v>-9374.4357016492631</v>
      </c>
      <c r="N1243" s="1">
        <f t="shared" si="65"/>
        <v>0</v>
      </c>
      <c r="O1243" s="1">
        <f t="shared" si="60"/>
        <v>0</v>
      </c>
      <c r="P1243" s="1">
        <f t="shared" si="66"/>
        <v>0</v>
      </c>
      <c r="Q1243" s="1">
        <f t="shared" si="61"/>
        <v>0</v>
      </c>
    </row>
    <row r="1244" spans="2:17" x14ac:dyDescent="0.35">
      <c r="B1244" s="3">
        <v>45259</v>
      </c>
      <c r="C1244" s="4">
        <v>1237</v>
      </c>
      <c r="D1244" s="4">
        <v>188</v>
      </c>
      <c r="E1244" s="1">
        <v>8.4807898470868042E-3</v>
      </c>
      <c r="F1244" s="1">
        <v>8480.7898470867658</v>
      </c>
      <c r="G1244" s="47">
        <v>7205.3450568790522</v>
      </c>
      <c r="H1244" s="4">
        <f t="shared" si="69"/>
        <v>42018.223360120319</v>
      </c>
      <c r="I1244" s="1">
        <f t="shared" si="69"/>
        <v>31035.342598233143</v>
      </c>
      <c r="J1244" s="1" cm="1">
        <f t="array" ref="J1244">AVERAGE(IF(F695:F1244&lt;(-1*H1244),F695:F1244))</f>
        <v>-45407.74851450976</v>
      </c>
      <c r="K1244" s="1" cm="1">
        <f t="array" ref="K1244">AVERAGE(IF(G695:G1244&lt;(-1*I1244),G695:G1244))</f>
        <v>-40079.282108358806</v>
      </c>
      <c r="L1244" s="1">
        <f t="shared" si="63"/>
        <v>8480.789847086804</v>
      </c>
      <c r="M1244" s="1">
        <f t="shared" si="64"/>
        <v>-8480.789847086804</v>
      </c>
      <c r="N1244" s="1">
        <f t="shared" si="65"/>
        <v>0</v>
      </c>
      <c r="O1244" s="1">
        <f t="shared" si="60"/>
        <v>0</v>
      </c>
      <c r="P1244" s="1">
        <f t="shared" si="66"/>
        <v>0</v>
      </c>
      <c r="Q1244" s="1">
        <f t="shared" si="61"/>
        <v>0</v>
      </c>
    </row>
    <row r="1245" spans="2:17" x14ac:dyDescent="0.35">
      <c r="B1245" s="3">
        <v>45260</v>
      </c>
      <c r="C1245" s="4">
        <v>1238</v>
      </c>
      <c r="D1245" s="4">
        <v>189</v>
      </c>
      <c r="E1245" s="1">
        <v>8.6385967928001243E-3</v>
      </c>
      <c r="F1245" s="1">
        <v>8638.5967928001191</v>
      </c>
      <c r="G1245" s="47">
        <v>-8051.265081783924</v>
      </c>
      <c r="H1245" s="4">
        <f t="shared" si="69"/>
        <v>42018.223360120319</v>
      </c>
      <c r="I1245" s="1">
        <f t="shared" si="69"/>
        <v>31035.342598233143</v>
      </c>
      <c r="J1245" s="1" cm="1">
        <f t="array" ref="J1245">AVERAGE(IF(F696:F1245&lt;(-1*H1245),F696:F1245))</f>
        <v>-45407.74851450976</v>
      </c>
      <c r="K1245" s="1" cm="1">
        <f t="array" ref="K1245">AVERAGE(IF(G696:G1245&lt;(-1*I1245),G696:G1245))</f>
        <v>-40079.282108358806</v>
      </c>
      <c r="L1245" s="1">
        <f t="shared" si="63"/>
        <v>8638.5967928001246</v>
      </c>
      <c r="M1245" s="1">
        <f t="shared" si="64"/>
        <v>-8638.5967928001246</v>
      </c>
      <c r="N1245" s="1">
        <f t="shared" si="65"/>
        <v>0</v>
      </c>
      <c r="O1245" s="1">
        <f t="shared" si="60"/>
        <v>0</v>
      </c>
      <c r="P1245" s="1">
        <f t="shared" si="66"/>
        <v>0</v>
      </c>
      <c r="Q1245" s="1">
        <f t="shared" si="61"/>
        <v>0</v>
      </c>
    </row>
    <row r="1246" spans="2:17" x14ac:dyDescent="0.35">
      <c r="B1246" s="3">
        <v>45261</v>
      </c>
      <c r="C1246" s="4">
        <v>1239</v>
      </c>
      <c r="D1246" s="4">
        <v>190</v>
      </c>
      <c r="E1246" s="1">
        <v>6.2688490780509485E-3</v>
      </c>
      <c r="F1246" s="1">
        <v>6268.849078050931</v>
      </c>
      <c r="G1246" s="47">
        <v>9623.6095215574605</v>
      </c>
      <c r="H1246" s="4">
        <f t="shared" si="69"/>
        <v>42018.223360120319</v>
      </c>
      <c r="I1246" s="1">
        <f t="shared" si="69"/>
        <v>31035.342598233143</v>
      </c>
      <c r="J1246" s="1" cm="1">
        <f t="array" ref="J1246">AVERAGE(IF(F697:F1246&lt;(-1*H1246),F697:F1246))</f>
        <v>-45407.74851450976</v>
      </c>
      <c r="K1246" s="1" cm="1">
        <f t="array" ref="K1246">AVERAGE(IF(G697:G1246&lt;(-1*I1246),G697:G1246))</f>
        <v>-40079.282108358806</v>
      </c>
      <c r="L1246" s="1">
        <f t="shared" si="63"/>
        <v>6268.8490780509483</v>
      </c>
      <c r="M1246" s="1">
        <f t="shared" si="64"/>
        <v>-6268.8490780509483</v>
      </c>
      <c r="N1246" s="1">
        <f t="shared" si="65"/>
        <v>0</v>
      </c>
      <c r="O1246" s="1">
        <f t="shared" si="60"/>
        <v>0</v>
      </c>
      <c r="P1246" s="1">
        <f t="shared" si="66"/>
        <v>0</v>
      </c>
      <c r="Q1246" s="1">
        <f t="shared" si="61"/>
        <v>0</v>
      </c>
    </row>
    <row r="1247" spans="2:17" x14ac:dyDescent="0.35">
      <c r="B1247" s="3">
        <v>45264</v>
      </c>
      <c r="C1247" s="4">
        <v>1240</v>
      </c>
      <c r="D1247" s="4">
        <v>191</v>
      </c>
      <c r="E1247" s="1">
        <v>-1.0526852397391546E-2</v>
      </c>
      <c r="F1247" s="1">
        <v>-10526.852397391573</v>
      </c>
      <c r="G1247" s="47">
        <v>-1556.2942935005256</v>
      </c>
      <c r="H1247" s="4">
        <f t="shared" si="69"/>
        <v>42018.223360120319</v>
      </c>
      <c r="I1247" s="1">
        <f t="shared" si="69"/>
        <v>31035.342598233143</v>
      </c>
      <c r="J1247" s="1" cm="1">
        <f t="array" ref="J1247">AVERAGE(IF(F698:F1247&lt;(-1*H1247),F698:F1247))</f>
        <v>-45407.74851450976</v>
      </c>
      <c r="K1247" s="1" cm="1">
        <f t="array" ref="K1247">AVERAGE(IF(G698:G1247&lt;(-1*I1247),G698:G1247))</f>
        <v>-40079.282108358806</v>
      </c>
      <c r="L1247" s="1">
        <f t="shared" si="63"/>
        <v>-10526.852397391547</v>
      </c>
      <c r="M1247" s="1">
        <f t="shared" si="64"/>
        <v>10526.852397391547</v>
      </c>
      <c r="N1247" s="1">
        <f t="shared" si="65"/>
        <v>0</v>
      </c>
      <c r="O1247" s="1">
        <f t="shared" si="60"/>
        <v>0</v>
      </c>
      <c r="P1247" s="1">
        <f t="shared" si="66"/>
        <v>0</v>
      </c>
      <c r="Q1247" s="1">
        <f t="shared" si="61"/>
        <v>0</v>
      </c>
    </row>
    <row r="1248" spans="2:17" x14ac:dyDescent="0.35">
      <c r="B1248" s="3">
        <v>45265</v>
      </c>
      <c r="C1248" s="4">
        <v>1241</v>
      </c>
      <c r="D1248" s="4">
        <v>192</v>
      </c>
      <c r="E1248" s="1">
        <v>9.9676573415854591E-3</v>
      </c>
      <c r="F1248" s="1">
        <v>9967.6573415854946</v>
      </c>
      <c r="G1248" s="47">
        <v>-1489.3974450735745</v>
      </c>
      <c r="H1248" s="4">
        <f t="shared" si="69"/>
        <v>42018.223360120319</v>
      </c>
      <c r="I1248" s="1">
        <f t="shared" si="69"/>
        <v>31035.342598233143</v>
      </c>
      <c r="J1248" s="1" cm="1">
        <f t="array" ref="J1248">AVERAGE(IF(F699:F1248&lt;(-1*H1248),F699:F1248))</f>
        <v>-45407.74851450976</v>
      </c>
      <c r="K1248" s="1" cm="1">
        <f t="array" ref="K1248">AVERAGE(IF(G699:G1248&lt;(-1*I1248),G699:G1248))</f>
        <v>-40079.282108358806</v>
      </c>
      <c r="L1248" s="1">
        <f t="shared" si="63"/>
        <v>9967.65734158546</v>
      </c>
      <c r="M1248" s="1">
        <f t="shared" si="64"/>
        <v>-9967.65734158546</v>
      </c>
      <c r="N1248" s="1">
        <f t="shared" si="65"/>
        <v>0</v>
      </c>
      <c r="O1248" s="1">
        <f t="shared" si="60"/>
        <v>0</v>
      </c>
      <c r="P1248" s="1">
        <f t="shared" si="66"/>
        <v>0</v>
      </c>
      <c r="Q1248" s="1">
        <f t="shared" si="61"/>
        <v>0</v>
      </c>
    </row>
    <row r="1249" spans="2:17" x14ac:dyDescent="0.35">
      <c r="B1249" s="3">
        <v>45266</v>
      </c>
      <c r="C1249" s="4">
        <v>1242</v>
      </c>
      <c r="D1249" s="4">
        <v>193</v>
      </c>
      <c r="E1249" s="1">
        <v>-1.1110712568333981E-2</v>
      </c>
      <c r="F1249" s="1">
        <v>-11110.712568333955</v>
      </c>
      <c r="G1249" s="47">
        <v>-2405.4401649910246</v>
      </c>
      <c r="H1249" s="4">
        <f t="shared" si="69"/>
        <v>42018.223360120319</v>
      </c>
      <c r="I1249" s="1">
        <f t="shared" si="69"/>
        <v>31035.342598233143</v>
      </c>
      <c r="J1249" s="1" cm="1">
        <f t="array" ref="J1249">AVERAGE(IF(F700:F1249&lt;(-1*H1249),F700:F1249))</f>
        <v>-45407.74851450976</v>
      </c>
      <c r="K1249" s="1" cm="1">
        <f t="array" ref="K1249">AVERAGE(IF(G700:G1249&lt;(-1*I1249),G700:G1249))</f>
        <v>-40079.282108358806</v>
      </c>
      <c r="L1249" s="1">
        <f t="shared" si="63"/>
        <v>-11110.71256833398</v>
      </c>
      <c r="M1249" s="1">
        <f t="shared" si="64"/>
        <v>11110.71256833398</v>
      </c>
      <c r="N1249" s="1">
        <f t="shared" si="65"/>
        <v>0</v>
      </c>
      <c r="O1249" s="1">
        <f t="shared" ref="O1249:O1265" si="70">IF(M1249&gt;I1249,1,0)</f>
        <v>0</v>
      </c>
      <c r="P1249" s="1">
        <f t="shared" si="66"/>
        <v>0</v>
      </c>
      <c r="Q1249" s="1">
        <f t="shared" ref="Q1249:Q1265" si="71">IF($L1249&gt;I1249,(O1249-K1249)^2,0)</f>
        <v>0</v>
      </c>
    </row>
    <row r="1250" spans="2:17" x14ac:dyDescent="0.35">
      <c r="B1250" s="3">
        <v>45267</v>
      </c>
      <c r="C1250" s="4">
        <v>1243</v>
      </c>
      <c r="D1250" s="4">
        <v>194</v>
      </c>
      <c r="E1250" s="1">
        <v>2.8982737380781657E-3</v>
      </c>
      <c r="F1250" s="1">
        <v>2898.2737380781909</v>
      </c>
      <c r="G1250" s="47">
        <v>-7982.541876609871</v>
      </c>
      <c r="H1250" s="4">
        <f t="shared" si="69"/>
        <v>42018.223360120319</v>
      </c>
      <c r="I1250" s="1">
        <f t="shared" si="69"/>
        <v>31035.342598233143</v>
      </c>
      <c r="J1250" s="1" cm="1">
        <f t="array" ref="J1250">AVERAGE(IF(F701:F1250&lt;(-1*H1250),F701:F1250))</f>
        <v>-45407.74851450976</v>
      </c>
      <c r="K1250" s="1" cm="1">
        <f t="array" ref="K1250">AVERAGE(IF(G701:G1250&lt;(-1*I1250),G701:G1250))</f>
        <v>-40079.282108358806</v>
      </c>
      <c r="L1250" s="1">
        <f t="shared" si="63"/>
        <v>2898.2737380781655</v>
      </c>
      <c r="M1250" s="1">
        <f t="shared" si="64"/>
        <v>-2898.2737380781655</v>
      </c>
      <c r="N1250" s="1">
        <f t="shared" si="65"/>
        <v>0</v>
      </c>
      <c r="O1250" s="1">
        <f t="shared" si="70"/>
        <v>0</v>
      </c>
      <c r="P1250" s="1">
        <f t="shared" si="66"/>
        <v>0</v>
      </c>
      <c r="Q1250" s="1">
        <f t="shared" si="71"/>
        <v>0</v>
      </c>
    </row>
    <row r="1251" spans="2:17" x14ac:dyDescent="0.35">
      <c r="B1251" s="3">
        <v>45268</v>
      </c>
      <c r="C1251" s="4">
        <v>1244</v>
      </c>
      <c r="D1251" s="4">
        <v>195</v>
      </c>
      <c r="E1251" s="1">
        <v>-5.3220349793959877E-3</v>
      </c>
      <c r="F1251" s="1">
        <v>-5322.034979396034</v>
      </c>
      <c r="G1251" s="47">
        <v>-12743.212872130327</v>
      </c>
      <c r="H1251" s="4">
        <f t="shared" ref="H1251:I1265" si="72">-LARGE(F702:F1251,(1-$C$3)*$C$2)</f>
        <v>42018.223360120319</v>
      </c>
      <c r="I1251" s="1">
        <f t="shared" si="72"/>
        <v>31035.342598233143</v>
      </c>
      <c r="J1251" s="1" cm="1">
        <f t="array" ref="J1251">AVERAGE(IF(F702:F1251&lt;(-1*H1251),F702:F1251))</f>
        <v>-45407.74851450976</v>
      </c>
      <c r="K1251" s="1" cm="1">
        <f t="array" ref="K1251">AVERAGE(IF(G702:G1251&lt;(-1*I1251),G702:G1251))</f>
        <v>-40079.282108358806</v>
      </c>
      <c r="L1251" s="1">
        <f t="shared" si="63"/>
        <v>-5322.0349793959876</v>
      </c>
      <c r="M1251" s="1">
        <f t="shared" si="64"/>
        <v>5322.0349793959876</v>
      </c>
      <c r="N1251" s="1">
        <f t="shared" si="65"/>
        <v>0</v>
      </c>
      <c r="O1251" s="1">
        <f t="shared" si="70"/>
        <v>0</v>
      </c>
      <c r="P1251" s="1">
        <f t="shared" si="66"/>
        <v>0</v>
      </c>
      <c r="Q1251" s="1">
        <f t="shared" si="71"/>
        <v>0</v>
      </c>
    </row>
    <row r="1252" spans="2:17" x14ac:dyDescent="0.35">
      <c r="B1252" s="3">
        <v>45271</v>
      </c>
      <c r="C1252" s="4">
        <v>1245</v>
      </c>
      <c r="D1252" s="4">
        <v>196</v>
      </c>
      <c r="E1252" s="1">
        <v>4.8781336034038761E-3</v>
      </c>
      <c r="F1252" s="1">
        <v>4878.1336034039268</v>
      </c>
      <c r="G1252" s="47">
        <v>12517.973248653729</v>
      </c>
      <c r="H1252" s="4">
        <f t="shared" si="72"/>
        <v>42018.223360120319</v>
      </c>
      <c r="I1252" s="1">
        <f t="shared" si="72"/>
        <v>31035.342598233143</v>
      </c>
      <c r="J1252" s="1" cm="1">
        <f t="array" ref="J1252">AVERAGE(IF(F703:F1252&lt;(-1*H1252),F703:F1252))</f>
        <v>-45407.74851450976</v>
      </c>
      <c r="K1252" s="1" cm="1">
        <f t="array" ref="K1252">AVERAGE(IF(G703:G1252&lt;(-1*I1252),G703:G1252))</f>
        <v>-40079.282108358806</v>
      </c>
      <c r="L1252" s="1">
        <f t="shared" si="63"/>
        <v>4878.1336034038759</v>
      </c>
      <c r="M1252" s="1">
        <f t="shared" si="64"/>
        <v>-4878.1336034038759</v>
      </c>
      <c r="N1252" s="1">
        <f t="shared" si="65"/>
        <v>0</v>
      </c>
      <c r="O1252" s="1">
        <f t="shared" si="70"/>
        <v>0</v>
      </c>
      <c r="P1252" s="1">
        <f t="shared" si="66"/>
        <v>0</v>
      </c>
      <c r="Q1252" s="1">
        <f t="shared" si="71"/>
        <v>0</v>
      </c>
    </row>
    <row r="1253" spans="2:17" x14ac:dyDescent="0.35">
      <c r="B1253" s="3">
        <v>45272</v>
      </c>
      <c r="C1253" s="4">
        <v>1246</v>
      </c>
      <c r="D1253" s="4">
        <v>197</v>
      </c>
      <c r="E1253" s="1">
        <v>-3.5831863514482649E-3</v>
      </c>
      <c r="F1253" s="1">
        <v>-3583.1863514482975</v>
      </c>
      <c r="G1253" s="47">
        <v>-11659.908142219983</v>
      </c>
      <c r="H1253" s="4">
        <f t="shared" si="72"/>
        <v>42018.223360120319</v>
      </c>
      <c r="I1253" s="1">
        <f t="shared" si="72"/>
        <v>31035.342598233143</v>
      </c>
      <c r="J1253" s="1" cm="1">
        <f t="array" ref="J1253">AVERAGE(IF(F704:F1253&lt;(-1*H1253),F704:F1253))</f>
        <v>-45407.74851450976</v>
      </c>
      <c r="K1253" s="1" cm="1">
        <f t="array" ref="K1253">AVERAGE(IF(G704:G1253&lt;(-1*I1253),G704:G1253))</f>
        <v>-40079.282108358806</v>
      </c>
      <c r="L1253" s="1">
        <f t="shared" si="63"/>
        <v>-3583.1863514482648</v>
      </c>
      <c r="M1253" s="1">
        <f t="shared" si="64"/>
        <v>3583.1863514482648</v>
      </c>
      <c r="N1253" s="1">
        <f t="shared" si="65"/>
        <v>0</v>
      </c>
      <c r="O1253" s="1">
        <f t="shared" si="70"/>
        <v>0</v>
      </c>
      <c r="P1253" s="1">
        <f t="shared" si="66"/>
        <v>0</v>
      </c>
      <c r="Q1253" s="1">
        <f t="shared" si="71"/>
        <v>0</v>
      </c>
    </row>
    <row r="1254" spans="2:17" x14ac:dyDescent="0.35">
      <c r="B1254" s="3">
        <v>45273</v>
      </c>
      <c r="C1254" s="4">
        <v>1247</v>
      </c>
      <c r="D1254" s="4">
        <v>198</v>
      </c>
      <c r="E1254" s="1">
        <v>1.9485938289791113E-3</v>
      </c>
      <c r="F1254" s="1">
        <v>1948.5938289790647</v>
      </c>
      <c r="G1254" s="47">
        <v>16569.65343218081</v>
      </c>
      <c r="H1254" s="4">
        <f t="shared" si="72"/>
        <v>42018.223360120319</v>
      </c>
      <c r="I1254" s="1">
        <f t="shared" si="72"/>
        <v>31035.342598233143</v>
      </c>
      <c r="J1254" s="1" cm="1">
        <f t="array" ref="J1254">AVERAGE(IF(F705:F1254&lt;(-1*H1254),F705:F1254))</f>
        <v>-45407.74851450976</v>
      </c>
      <c r="K1254" s="1" cm="1">
        <f t="array" ref="K1254">AVERAGE(IF(G705:G1254&lt;(-1*I1254),G705:G1254))</f>
        <v>-40079.282108358806</v>
      </c>
      <c r="L1254" s="1">
        <f t="shared" si="63"/>
        <v>1948.5938289791113</v>
      </c>
      <c r="M1254" s="1">
        <f t="shared" si="64"/>
        <v>-1948.5938289791113</v>
      </c>
      <c r="N1254" s="1">
        <f t="shared" si="65"/>
        <v>0</v>
      </c>
      <c r="O1254" s="1">
        <f t="shared" si="70"/>
        <v>0</v>
      </c>
      <c r="P1254" s="1">
        <f t="shared" si="66"/>
        <v>0</v>
      </c>
      <c r="Q1254" s="1">
        <f t="shared" si="71"/>
        <v>0</v>
      </c>
    </row>
    <row r="1255" spans="2:17" x14ac:dyDescent="0.35">
      <c r="B1255" s="3">
        <v>45274</v>
      </c>
      <c r="C1255" s="4">
        <v>1248</v>
      </c>
      <c r="D1255" s="4">
        <v>199</v>
      </c>
      <c r="E1255" s="1">
        <v>1.4518220887669145E-2</v>
      </c>
      <c r="F1255" s="1">
        <v>14518.220887669129</v>
      </c>
      <c r="G1255" s="47">
        <v>16899.258059618071</v>
      </c>
      <c r="H1255" s="4">
        <f t="shared" si="72"/>
        <v>42018.223360120319</v>
      </c>
      <c r="I1255" s="1">
        <f t="shared" si="72"/>
        <v>31035.342598233143</v>
      </c>
      <c r="J1255" s="1" cm="1">
        <f t="array" ref="J1255">AVERAGE(IF(F706:F1255&lt;(-1*H1255),F706:F1255))</f>
        <v>-45407.74851450976</v>
      </c>
      <c r="K1255" s="1" cm="1">
        <f t="array" ref="K1255">AVERAGE(IF(G706:G1255&lt;(-1*I1255),G706:G1255))</f>
        <v>-40079.282108358806</v>
      </c>
      <c r="L1255" s="1">
        <f t="shared" si="63"/>
        <v>14518.220887669146</v>
      </c>
      <c r="M1255" s="1">
        <f t="shared" si="64"/>
        <v>-14518.220887669146</v>
      </c>
      <c r="N1255" s="1">
        <f t="shared" si="65"/>
        <v>0</v>
      </c>
      <c r="O1255" s="1">
        <f t="shared" si="70"/>
        <v>0</v>
      </c>
      <c r="P1255" s="1">
        <f t="shared" si="66"/>
        <v>0</v>
      </c>
      <c r="Q1255" s="1">
        <f t="shared" si="71"/>
        <v>0</v>
      </c>
    </row>
    <row r="1256" spans="2:17" x14ac:dyDescent="0.35">
      <c r="B1256" s="3">
        <v>45275</v>
      </c>
      <c r="C1256" s="4">
        <v>1249</v>
      </c>
      <c r="D1256" s="4">
        <v>200</v>
      </c>
      <c r="E1256" s="1">
        <v>5.4538718665831307E-3</v>
      </c>
      <c r="F1256" s="1">
        <v>5453.8718665831257</v>
      </c>
      <c r="G1256" s="47">
        <v>-1315.8336796276167</v>
      </c>
      <c r="H1256" s="4">
        <f t="shared" si="72"/>
        <v>42018.223360120319</v>
      </c>
      <c r="I1256" s="1">
        <f t="shared" si="72"/>
        <v>31035.342598233143</v>
      </c>
      <c r="J1256" s="1" cm="1">
        <f t="array" ref="J1256">AVERAGE(IF(F707:F1256&lt;(-1*H1256),F707:F1256))</f>
        <v>-45407.74851450976</v>
      </c>
      <c r="K1256" s="1" cm="1">
        <f t="array" ref="K1256">AVERAGE(IF(G707:G1256&lt;(-1*I1256),G707:G1256))</f>
        <v>-40079.282108358806</v>
      </c>
      <c r="L1256" s="1">
        <f t="shared" si="63"/>
        <v>5453.8718665831302</v>
      </c>
      <c r="M1256" s="1">
        <f t="shared" si="64"/>
        <v>-5453.8718665831302</v>
      </c>
      <c r="N1256" s="1">
        <f t="shared" si="65"/>
        <v>0</v>
      </c>
      <c r="O1256" s="1">
        <f t="shared" si="70"/>
        <v>0</v>
      </c>
      <c r="P1256" s="1">
        <f t="shared" si="66"/>
        <v>0</v>
      </c>
      <c r="Q1256" s="1">
        <f t="shared" si="71"/>
        <v>0</v>
      </c>
    </row>
    <row r="1257" spans="2:17" x14ac:dyDescent="0.35">
      <c r="B1257" s="3">
        <v>45278</v>
      </c>
      <c r="C1257" s="4">
        <v>1250</v>
      </c>
      <c r="D1257" s="4">
        <v>201</v>
      </c>
      <c r="E1257" s="1">
        <v>1.6702086029869801E-3</v>
      </c>
      <c r="F1257" s="1">
        <v>1670.208602986997</v>
      </c>
      <c r="G1257" s="47">
        <v>2693.7913804009481</v>
      </c>
      <c r="H1257" s="4">
        <f t="shared" si="72"/>
        <v>42018.223360120319</v>
      </c>
      <c r="I1257" s="1">
        <f t="shared" si="72"/>
        <v>31035.342598233143</v>
      </c>
      <c r="J1257" s="1" cm="1">
        <f t="array" ref="J1257">AVERAGE(IF(F708:F1257&lt;(-1*H1257),F708:F1257))</f>
        <v>-45407.74851450976</v>
      </c>
      <c r="K1257" s="1" cm="1">
        <f t="array" ref="K1257">AVERAGE(IF(G708:G1257&lt;(-1*I1257),G708:G1257))</f>
        <v>-40079.282108358806</v>
      </c>
      <c r="L1257" s="1">
        <f t="shared" si="63"/>
        <v>1670.2086029869802</v>
      </c>
      <c r="M1257" s="1">
        <f t="shared" si="64"/>
        <v>-1670.2086029869802</v>
      </c>
      <c r="N1257" s="1">
        <f t="shared" si="65"/>
        <v>0</v>
      </c>
      <c r="O1257" s="1">
        <f t="shared" si="70"/>
        <v>0</v>
      </c>
      <c r="P1257" s="1">
        <f t="shared" si="66"/>
        <v>0</v>
      </c>
      <c r="Q1257" s="1">
        <f t="shared" si="71"/>
        <v>0</v>
      </c>
    </row>
    <row r="1258" spans="2:17" x14ac:dyDescent="0.35">
      <c r="B1258" s="3">
        <v>45279</v>
      </c>
      <c r="C1258" s="4">
        <v>1251</v>
      </c>
      <c r="D1258" s="4">
        <v>202</v>
      </c>
      <c r="E1258" s="1">
        <v>-4.8199007647786668E-3</v>
      </c>
      <c r="F1258" s="1">
        <v>-4819.9007647787221</v>
      </c>
      <c r="G1258" s="47">
        <v>2467.3381491004716</v>
      </c>
      <c r="H1258" s="4">
        <f t="shared" si="72"/>
        <v>42018.223360120319</v>
      </c>
      <c r="I1258" s="1">
        <f t="shared" si="72"/>
        <v>31035.342598233143</v>
      </c>
      <c r="J1258" s="1" cm="1">
        <f t="array" ref="J1258">AVERAGE(IF(F709:F1258&lt;(-1*H1258),F709:F1258))</f>
        <v>-45407.74851450976</v>
      </c>
      <c r="K1258" s="1" cm="1">
        <f t="array" ref="K1258">AVERAGE(IF(G709:G1258&lt;(-1*I1258),G709:G1258))</f>
        <v>-40079.282108358806</v>
      </c>
      <c r="L1258" s="1">
        <f t="shared" si="63"/>
        <v>-4819.9007647786666</v>
      </c>
      <c r="M1258" s="1">
        <f t="shared" si="64"/>
        <v>4819.9007647786666</v>
      </c>
      <c r="N1258" s="1">
        <f t="shared" si="65"/>
        <v>0</v>
      </c>
      <c r="O1258" s="1">
        <f t="shared" si="70"/>
        <v>0</v>
      </c>
      <c r="P1258" s="1">
        <f t="shared" si="66"/>
        <v>0</v>
      </c>
      <c r="Q1258" s="1">
        <f t="shared" si="71"/>
        <v>0</v>
      </c>
    </row>
    <row r="1259" spans="2:17" x14ac:dyDescent="0.35">
      <c r="B1259" s="3">
        <v>45280</v>
      </c>
      <c r="C1259" s="4">
        <v>1252</v>
      </c>
      <c r="D1259" s="4">
        <v>203</v>
      </c>
      <c r="E1259" s="1">
        <v>1.5762758748210292E-4</v>
      </c>
      <c r="F1259" s="1">
        <v>157.62758748210035</v>
      </c>
      <c r="G1259" s="47">
        <v>-1256.7732929022636</v>
      </c>
      <c r="H1259" s="4">
        <f t="shared" si="72"/>
        <v>42018.223360120319</v>
      </c>
      <c r="I1259" s="1">
        <f t="shared" si="72"/>
        <v>31035.342598233143</v>
      </c>
      <c r="J1259" s="1" cm="1">
        <f t="array" ref="J1259">AVERAGE(IF(F710:F1259&lt;(-1*H1259),F710:F1259))</f>
        <v>-45407.74851450976</v>
      </c>
      <c r="K1259" s="1" cm="1">
        <f t="array" ref="K1259">AVERAGE(IF(G710:G1259&lt;(-1*I1259),G710:G1259))</f>
        <v>-40079.282108358806</v>
      </c>
      <c r="L1259" s="1">
        <f t="shared" si="63"/>
        <v>157.62758748210291</v>
      </c>
      <c r="M1259" s="1">
        <f t="shared" si="64"/>
        <v>-157.62758748210291</v>
      </c>
      <c r="N1259" s="1">
        <f t="shared" si="65"/>
        <v>0</v>
      </c>
      <c r="O1259" s="1">
        <f t="shared" si="70"/>
        <v>0</v>
      </c>
      <c r="P1259" s="1">
        <f t="shared" si="66"/>
        <v>0</v>
      </c>
      <c r="Q1259" s="1">
        <f t="shared" si="71"/>
        <v>0</v>
      </c>
    </row>
    <row r="1260" spans="2:17" x14ac:dyDescent="0.35">
      <c r="B1260" s="3">
        <v>45281</v>
      </c>
      <c r="C1260" s="4">
        <v>1253</v>
      </c>
      <c r="D1260" s="4">
        <v>204</v>
      </c>
      <c r="E1260" s="1">
        <v>7.7518663771059849E-3</v>
      </c>
      <c r="F1260" s="1">
        <v>7751.8663771059364</v>
      </c>
      <c r="G1260" s="47">
        <v>3543.7907884436122</v>
      </c>
      <c r="H1260" s="4">
        <f t="shared" si="72"/>
        <v>42018.223360120319</v>
      </c>
      <c r="I1260" s="1">
        <f t="shared" si="72"/>
        <v>31035.342598233143</v>
      </c>
      <c r="J1260" s="1" cm="1">
        <f t="array" ref="J1260">AVERAGE(IF(F711:F1260&lt;(-1*H1260),F711:F1260))</f>
        <v>-45407.74851450976</v>
      </c>
      <c r="K1260" s="1" cm="1">
        <f t="array" ref="K1260">AVERAGE(IF(G711:G1260&lt;(-1*I1260),G711:G1260))</f>
        <v>-40079.282108358806</v>
      </c>
      <c r="L1260" s="1">
        <f t="shared" si="63"/>
        <v>7751.8663771059846</v>
      </c>
      <c r="M1260" s="1">
        <f t="shared" si="64"/>
        <v>-7751.8663771059846</v>
      </c>
      <c r="N1260" s="1">
        <f t="shared" si="65"/>
        <v>0</v>
      </c>
      <c r="O1260" s="1">
        <f t="shared" si="70"/>
        <v>0</v>
      </c>
      <c r="P1260" s="1">
        <f t="shared" si="66"/>
        <v>0</v>
      </c>
      <c r="Q1260" s="1">
        <f t="shared" si="71"/>
        <v>0</v>
      </c>
    </row>
    <row r="1261" spans="2:17" x14ac:dyDescent="0.35">
      <c r="B1261" s="3">
        <v>45282</v>
      </c>
      <c r="C1261" s="4">
        <v>1254</v>
      </c>
      <c r="D1261" s="4">
        <v>205</v>
      </c>
      <c r="E1261" s="1">
        <v>2.402794680176552E-3</v>
      </c>
      <c r="F1261" s="1">
        <v>2402.7946801765356</v>
      </c>
      <c r="G1261" s="47">
        <v>11770.136660189792</v>
      </c>
      <c r="H1261" s="4">
        <f t="shared" si="72"/>
        <v>42018.223360120319</v>
      </c>
      <c r="I1261" s="1">
        <f t="shared" si="72"/>
        <v>31035.342598233143</v>
      </c>
      <c r="J1261" s="1" cm="1">
        <f t="array" ref="J1261">AVERAGE(IF(F712:F1261&lt;(-1*H1261),F712:F1261))</f>
        <v>-45407.74851450976</v>
      </c>
      <c r="K1261" s="1" cm="1">
        <f t="array" ref="K1261">AVERAGE(IF(G712:G1261&lt;(-1*I1261),G712:G1261))</f>
        <v>-40079.282108358806</v>
      </c>
      <c r="L1261" s="1">
        <f t="shared" si="63"/>
        <v>2402.794680176552</v>
      </c>
      <c r="M1261" s="1">
        <f t="shared" si="64"/>
        <v>-2402.794680176552</v>
      </c>
      <c r="N1261" s="1">
        <f t="shared" si="65"/>
        <v>0</v>
      </c>
      <c r="O1261" s="1">
        <f t="shared" si="70"/>
        <v>0</v>
      </c>
      <c r="P1261" s="1">
        <f t="shared" si="66"/>
        <v>0</v>
      </c>
      <c r="Q1261" s="1">
        <f t="shared" si="71"/>
        <v>0</v>
      </c>
    </row>
    <row r="1262" spans="2:17" x14ac:dyDescent="0.35">
      <c r="B1262" s="3">
        <v>45286</v>
      </c>
      <c r="C1262" s="4">
        <v>1255</v>
      </c>
      <c r="D1262" s="4">
        <v>206</v>
      </c>
      <c r="E1262" s="1">
        <v>4.5241749497155637E-3</v>
      </c>
      <c r="F1262" s="1">
        <v>4524.1749497156125</v>
      </c>
      <c r="G1262" s="47">
        <v>4379.4574499018308</v>
      </c>
      <c r="H1262" s="4">
        <f t="shared" si="72"/>
        <v>42018.223360120319</v>
      </c>
      <c r="I1262" s="1">
        <f t="shared" si="72"/>
        <v>31035.342598233143</v>
      </c>
      <c r="J1262" s="1" cm="1">
        <f t="array" ref="J1262">AVERAGE(IF(F713:F1262&lt;(-1*H1262),F713:F1262))</f>
        <v>-45407.74851450976</v>
      </c>
      <c r="K1262" s="1" cm="1">
        <f t="array" ref="K1262">AVERAGE(IF(G713:G1262&lt;(-1*I1262),G713:G1262))</f>
        <v>-40079.282108358806</v>
      </c>
      <c r="L1262" s="1">
        <f t="shared" si="63"/>
        <v>4524.1749497155633</v>
      </c>
      <c r="M1262" s="1">
        <f>L1262*-1</f>
        <v>-4524.1749497155633</v>
      </c>
      <c r="N1262" s="1">
        <f>IF(M1262&gt;H1262,1,0)</f>
        <v>0</v>
      </c>
      <c r="O1262" s="1">
        <f t="shared" si="70"/>
        <v>0</v>
      </c>
      <c r="P1262" s="1">
        <f>IF($L1262&gt;H1262,($L1262-J1262)^2,0)</f>
        <v>0</v>
      </c>
      <c r="Q1262" s="1">
        <f t="shared" si="71"/>
        <v>0</v>
      </c>
    </row>
    <row r="1263" spans="2:17" x14ac:dyDescent="0.35">
      <c r="B1263" s="3">
        <v>45287</v>
      </c>
      <c r="C1263" s="4">
        <v>1256</v>
      </c>
      <c r="D1263" s="4">
        <v>207</v>
      </c>
      <c r="E1263" s="1">
        <v>8.9228591808923428E-3</v>
      </c>
      <c r="F1263" s="1">
        <v>8922.859180892352</v>
      </c>
      <c r="G1263" s="47">
        <v>4314.9373603498289</v>
      </c>
      <c r="H1263" s="4">
        <f t="shared" si="72"/>
        <v>42018.223360120319</v>
      </c>
      <c r="I1263" s="1">
        <f t="shared" si="72"/>
        <v>31035.342598233143</v>
      </c>
      <c r="J1263" s="1" cm="1">
        <f t="array" ref="J1263">AVERAGE(IF(F714:F1263&lt;(-1*H1263),F714:F1263))</f>
        <v>-45407.74851450976</v>
      </c>
      <c r="K1263" s="1" cm="1">
        <f t="array" ref="K1263">AVERAGE(IF(G714:G1263&lt;(-1*I1263),G714:G1263))</f>
        <v>-40079.282108358806</v>
      </c>
      <c r="L1263" s="1">
        <f t="shared" si="63"/>
        <v>8922.8591808923429</v>
      </c>
      <c r="M1263" s="1">
        <f>L1263*-1</f>
        <v>-8922.8591808923429</v>
      </c>
      <c r="N1263" s="1">
        <f>IF(M1263&gt;H1263,1,0)</f>
        <v>0</v>
      </c>
      <c r="O1263" s="1">
        <f t="shared" si="70"/>
        <v>0</v>
      </c>
      <c r="P1263" s="1">
        <f>IF($L1263&gt;H1263,($L1263-J1263)^2,0)</f>
        <v>0</v>
      </c>
      <c r="Q1263" s="1">
        <f t="shared" si="71"/>
        <v>0</v>
      </c>
    </row>
    <row r="1264" spans="2:17" x14ac:dyDescent="0.35">
      <c r="B1264" s="3">
        <v>45288</v>
      </c>
      <c r="C1264" s="4">
        <v>1257</v>
      </c>
      <c r="D1264" s="4">
        <v>208</v>
      </c>
      <c r="E1264" s="1">
        <v>-1.5509602415387106E-3</v>
      </c>
      <c r="F1264" s="1">
        <v>-1550.9602415387053</v>
      </c>
      <c r="G1264" s="47">
        <v>-3224.864747253248</v>
      </c>
      <c r="H1264" s="4">
        <f t="shared" si="72"/>
        <v>42018.223360120319</v>
      </c>
      <c r="I1264" s="1">
        <f t="shared" si="72"/>
        <v>31035.342598233143</v>
      </c>
      <c r="J1264" s="1" cm="1">
        <f t="array" ref="J1264">AVERAGE(IF(F715:F1264&lt;(-1*H1264),F715:F1264))</f>
        <v>-45407.74851450976</v>
      </c>
      <c r="K1264" s="1" cm="1">
        <f t="array" ref="K1264">AVERAGE(IF(G715:G1264&lt;(-1*I1264),G715:G1264))</f>
        <v>-40079.282108358806</v>
      </c>
      <c r="L1264" s="1">
        <f t="shared" si="63"/>
        <v>-1550.9602415387105</v>
      </c>
      <c r="M1264" s="1">
        <f>L1264*-1</f>
        <v>1550.9602415387105</v>
      </c>
      <c r="N1264" s="1">
        <f>IF(M1264&gt;H1264,1,0)</f>
        <v>0</v>
      </c>
      <c r="O1264" s="1">
        <f t="shared" si="70"/>
        <v>0</v>
      </c>
      <c r="P1264" s="1">
        <f>IF($L1264&gt;H1264,($L1264-J1264)^2,0)</f>
        <v>0</v>
      </c>
      <c r="Q1264" s="1">
        <f t="shared" si="71"/>
        <v>0</v>
      </c>
    </row>
    <row r="1265" spans="2:17" x14ac:dyDescent="0.35">
      <c r="B1265" s="3">
        <v>45289</v>
      </c>
      <c r="C1265" s="4">
        <v>1258</v>
      </c>
      <c r="D1265" s="4">
        <v>209</v>
      </c>
      <c r="E1265" s="1">
        <v>-6.089633204579975E-3</v>
      </c>
      <c r="F1265" s="1">
        <v>-6089.6332045799354</v>
      </c>
      <c r="G1265" s="47">
        <v>1789.5931643685453</v>
      </c>
      <c r="H1265" s="4">
        <f t="shared" si="72"/>
        <v>42018.223360120319</v>
      </c>
      <c r="I1265" s="1">
        <f t="shared" si="72"/>
        <v>31035.342598233143</v>
      </c>
      <c r="J1265" s="1" cm="1">
        <f t="array" ref="J1265">AVERAGE(IF(F716:F1265&lt;(-1*H1265),F716:F1265))</f>
        <v>-45407.74851450976</v>
      </c>
      <c r="K1265" s="1" cm="1">
        <f t="array" ref="K1265">AVERAGE(IF(G716:G1265&lt;(-1*I1265),G716:G1265))</f>
        <v>-40079.282108358806</v>
      </c>
      <c r="L1265" s="1">
        <f t="shared" si="63"/>
        <v>-6089.6332045799754</v>
      </c>
      <c r="M1265" s="1">
        <f>L1265*-1</f>
        <v>6089.6332045799754</v>
      </c>
      <c r="N1265" s="1">
        <f>IF(M1265&gt;H1265,1,0)</f>
        <v>0</v>
      </c>
      <c r="O1265" s="1">
        <f t="shared" si="70"/>
        <v>0</v>
      </c>
      <c r="P1265" s="1">
        <f>IF($L1265&gt;H1265,($L1265-J1265)^2,0)</f>
        <v>0</v>
      </c>
      <c r="Q1265" s="1">
        <f t="shared" si="71"/>
        <v>0</v>
      </c>
    </row>
    <row r="1266" spans="2:17" x14ac:dyDescent="0.35">
      <c r="B1266" s="3">
        <v>45293</v>
      </c>
      <c r="C1266" s="4">
        <v>1259</v>
      </c>
      <c r="D1266" s="4">
        <v>210</v>
      </c>
      <c r="E1266" s="1">
        <v>1.4581463943635751E-2</v>
      </c>
      <c r="F1266" s="1">
        <v>14581.463943635696</v>
      </c>
      <c r="G1266" s="47">
        <v>2872.1192566167174</v>
      </c>
      <c r="H1266" s="4">
        <f t="shared" ref="H1266:H1324" si="73">-LARGE(F717:F1266,(1-$C$3)*$C$2)</f>
        <v>42018.223360120319</v>
      </c>
      <c r="I1266" s="1">
        <f t="shared" ref="I1266:I1324" si="74">-LARGE(G717:G1266,(1-$C$3)*$C$2)</f>
        <v>31035.342598233143</v>
      </c>
      <c r="J1266" s="1" cm="1">
        <f t="array" ref="J1266">AVERAGE(IF(F717:F1266&lt;(-1*H1266),F717:F1266))</f>
        <v>-45407.74851450976</v>
      </c>
      <c r="K1266" s="1" cm="1">
        <f t="array" ref="K1266">AVERAGE(IF(G717:G1266&lt;(-1*I1266),G717:G1266))</f>
        <v>-40079.282108358806</v>
      </c>
      <c r="L1266" s="1">
        <f t="shared" ref="L1266:L1324" si="75">E1266*$C$4</f>
        <v>14581.46394363575</v>
      </c>
      <c r="M1266" s="1">
        <f t="shared" ref="M1266:M1324" si="76">L1266*-1</f>
        <v>-14581.46394363575</v>
      </c>
      <c r="N1266" s="1">
        <f t="shared" ref="N1266:N1324" si="77">IF(M1266&gt;H1266,1,0)</f>
        <v>0</v>
      </c>
      <c r="O1266" s="1">
        <f t="shared" ref="O1266:O1324" si="78">IF(M1266&gt;I1266,1,0)</f>
        <v>0</v>
      </c>
      <c r="P1266" s="1">
        <f t="shared" ref="P1266:P1324" si="79">IF($L1266&gt;H1266,($L1266-J1266)^2,0)</f>
        <v>0</v>
      </c>
      <c r="Q1266" s="1">
        <f t="shared" ref="Q1266:Q1324" si="80">IF($L1266&gt;I1266,(O1266-K1266)^2,0)</f>
        <v>0</v>
      </c>
    </row>
    <row r="1267" spans="2:17" x14ac:dyDescent="0.35">
      <c r="B1267" s="3">
        <v>45294</v>
      </c>
      <c r="C1267" s="4">
        <v>1260</v>
      </c>
      <c r="D1267" s="4">
        <v>211</v>
      </c>
      <c r="E1267" s="1">
        <v>-4.1994065569229549E-3</v>
      </c>
      <c r="F1267" s="1">
        <v>-4199.4065569229424</v>
      </c>
      <c r="G1267" s="47">
        <v>-881.64991394363085</v>
      </c>
      <c r="H1267" s="4">
        <f t="shared" si="73"/>
        <v>42018.223360120319</v>
      </c>
      <c r="I1267" s="1">
        <f t="shared" si="74"/>
        <v>31035.342598233143</v>
      </c>
      <c r="J1267" s="1" cm="1">
        <f t="array" ref="J1267">AVERAGE(IF(F718:F1267&lt;(-1*H1267),F718:F1267))</f>
        <v>-45407.74851450976</v>
      </c>
      <c r="K1267" s="1" cm="1">
        <f t="array" ref="K1267">AVERAGE(IF(G718:G1267&lt;(-1*I1267),G718:G1267))</f>
        <v>-40079.282108358806</v>
      </c>
      <c r="L1267" s="1">
        <f t="shared" si="75"/>
        <v>-4199.4065569229551</v>
      </c>
      <c r="M1267" s="1">
        <f t="shared" si="76"/>
        <v>4199.4065569229551</v>
      </c>
      <c r="N1267" s="1">
        <f t="shared" si="77"/>
        <v>0</v>
      </c>
      <c r="O1267" s="1">
        <f t="shared" si="78"/>
        <v>0</v>
      </c>
      <c r="P1267" s="1">
        <f t="shared" si="79"/>
        <v>0</v>
      </c>
      <c r="Q1267" s="1">
        <f t="shared" si="80"/>
        <v>0</v>
      </c>
    </row>
    <row r="1268" spans="2:17" x14ac:dyDescent="0.35">
      <c r="B1268" s="3">
        <v>45295</v>
      </c>
      <c r="C1268" s="4">
        <v>1261</v>
      </c>
      <c r="D1268" s="4">
        <v>212</v>
      </c>
      <c r="E1268" s="1">
        <v>-3.3955692897560332E-3</v>
      </c>
      <c r="F1268" s="1">
        <v>-3395.5692897560075</v>
      </c>
      <c r="G1268" s="47">
        <v>-12978.419851785908</v>
      </c>
      <c r="H1268" s="4">
        <f t="shared" si="73"/>
        <v>42018.223360120319</v>
      </c>
      <c r="I1268" s="1">
        <f t="shared" si="74"/>
        <v>31035.342598233143</v>
      </c>
      <c r="J1268" s="1" cm="1">
        <f t="array" ref="J1268">AVERAGE(IF(F719:F1268&lt;(-1*H1268),F719:F1268))</f>
        <v>-45407.74851450976</v>
      </c>
      <c r="K1268" s="1" cm="1">
        <f t="array" ref="K1268">AVERAGE(IF(G719:G1268&lt;(-1*I1268),G719:G1268))</f>
        <v>-40079.282108358806</v>
      </c>
      <c r="L1268" s="1">
        <f t="shared" si="75"/>
        <v>-3395.569289756033</v>
      </c>
      <c r="M1268" s="1">
        <f t="shared" si="76"/>
        <v>3395.569289756033</v>
      </c>
      <c r="N1268" s="1">
        <f t="shared" si="77"/>
        <v>0</v>
      </c>
      <c r="O1268" s="1">
        <f t="shared" si="78"/>
        <v>0</v>
      </c>
      <c r="P1268" s="1">
        <f t="shared" si="79"/>
        <v>0</v>
      </c>
      <c r="Q1268" s="1">
        <f t="shared" si="80"/>
        <v>0</v>
      </c>
    </row>
    <row r="1269" spans="2:17" x14ac:dyDescent="0.35">
      <c r="B1269" s="3">
        <v>45296</v>
      </c>
      <c r="C1269" s="4">
        <v>1262</v>
      </c>
      <c r="D1269" s="4">
        <v>213</v>
      </c>
      <c r="E1269" s="1">
        <v>-5.8207490142406443E-3</v>
      </c>
      <c r="F1269" s="1">
        <v>-5820.7490142406896</v>
      </c>
      <c r="G1269" s="47">
        <v>-2061.5532814588332</v>
      </c>
      <c r="H1269" s="4">
        <f t="shared" si="73"/>
        <v>42018.223360120319</v>
      </c>
      <c r="I1269" s="1">
        <f t="shared" si="74"/>
        <v>31035.342598233143</v>
      </c>
      <c r="J1269" s="1" cm="1">
        <f t="array" ref="J1269">AVERAGE(IF(F720:F1269&lt;(-1*H1269),F720:F1269))</f>
        <v>-45407.74851450976</v>
      </c>
      <c r="K1269" s="1" cm="1">
        <f t="array" ref="K1269">AVERAGE(IF(G720:G1269&lt;(-1*I1269),G720:G1269))</f>
        <v>-40079.282108358806</v>
      </c>
      <c r="L1269" s="1">
        <f t="shared" si="75"/>
        <v>-5820.7490142406441</v>
      </c>
      <c r="M1269" s="1">
        <f t="shared" si="76"/>
        <v>5820.7490142406441</v>
      </c>
      <c r="N1269" s="1">
        <f t="shared" si="77"/>
        <v>0</v>
      </c>
      <c r="O1269" s="1">
        <f t="shared" si="78"/>
        <v>0</v>
      </c>
      <c r="P1269" s="1">
        <f t="shared" si="79"/>
        <v>0</v>
      </c>
      <c r="Q1269" s="1">
        <f t="shared" si="80"/>
        <v>0</v>
      </c>
    </row>
    <row r="1270" spans="2:17" x14ac:dyDescent="0.35">
      <c r="B1270" s="3">
        <v>45299</v>
      </c>
      <c r="C1270" s="4">
        <v>1263</v>
      </c>
      <c r="D1270" s="4">
        <v>214</v>
      </c>
      <c r="E1270" s="1">
        <v>-3.5849589836611153E-3</v>
      </c>
      <c r="F1270" s="1">
        <v>-3584.9589836611412</v>
      </c>
      <c r="G1270" s="47">
        <v>2084.1741796604028</v>
      </c>
      <c r="H1270" s="4">
        <f t="shared" si="73"/>
        <v>42018.223360120319</v>
      </c>
      <c r="I1270" s="1">
        <f t="shared" si="74"/>
        <v>31035.342598233143</v>
      </c>
      <c r="J1270" s="1" cm="1">
        <f t="array" ref="J1270">AVERAGE(IF(F721:F1270&lt;(-1*H1270),F721:F1270))</f>
        <v>-45407.74851450976</v>
      </c>
      <c r="K1270" s="1" cm="1">
        <f t="array" ref="K1270">AVERAGE(IF(G721:G1270&lt;(-1*I1270),G721:G1270))</f>
        <v>-40079.282108358806</v>
      </c>
      <c r="L1270" s="1">
        <f t="shared" si="75"/>
        <v>-3584.9589836611153</v>
      </c>
      <c r="M1270" s="1">
        <f t="shared" si="76"/>
        <v>3584.9589836611153</v>
      </c>
      <c r="N1270" s="1">
        <f t="shared" si="77"/>
        <v>0</v>
      </c>
      <c r="O1270" s="1">
        <f t="shared" si="78"/>
        <v>0</v>
      </c>
      <c r="P1270" s="1">
        <f t="shared" si="79"/>
        <v>0</v>
      </c>
      <c r="Q1270" s="1">
        <f t="shared" si="80"/>
        <v>0</v>
      </c>
    </row>
    <row r="1271" spans="2:17" x14ac:dyDescent="0.35">
      <c r="B1271" s="3">
        <v>45300</v>
      </c>
      <c r="C1271" s="4">
        <v>1264</v>
      </c>
      <c r="D1271" s="4">
        <v>215</v>
      </c>
      <c r="E1271" s="1">
        <v>-1.0842524360172582E-2</v>
      </c>
      <c r="F1271" s="1">
        <v>-10842.524360172567</v>
      </c>
      <c r="G1271" s="47">
        <v>-1618.5010504412126</v>
      </c>
      <c r="H1271" s="4">
        <f t="shared" si="73"/>
        <v>42018.223360120319</v>
      </c>
      <c r="I1271" s="1">
        <f t="shared" si="74"/>
        <v>31035.342598233143</v>
      </c>
      <c r="J1271" s="1" cm="1">
        <f t="array" ref="J1271">AVERAGE(IF(F722:F1271&lt;(-1*H1271),F722:F1271))</f>
        <v>-45407.74851450976</v>
      </c>
      <c r="K1271" s="1" cm="1">
        <f t="array" ref="K1271">AVERAGE(IF(G722:G1271&lt;(-1*I1271),G722:G1271))</f>
        <v>-40079.282108358806</v>
      </c>
      <c r="L1271" s="1">
        <f t="shared" si="75"/>
        <v>-10842.524360172582</v>
      </c>
      <c r="M1271" s="1">
        <f t="shared" si="76"/>
        <v>10842.524360172582</v>
      </c>
      <c r="N1271" s="1">
        <f t="shared" si="77"/>
        <v>0</v>
      </c>
      <c r="O1271" s="1">
        <f t="shared" si="78"/>
        <v>0</v>
      </c>
      <c r="P1271" s="1">
        <f t="shared" si="79"/>
        <v>0</v>
      </c>
      <c r="Q1271" s="1">
        <f t="shared" si="80"/>
        <v>0</v>
      </c>
    </row>
    <row r="1272" spans="2:17" x14ac:dyDescent="0.35">
      <c r="B1272" s="3">
        <v>45301</v>
      </c>
      <c r="C1272" s="4">
        <v>1265</v>
      </c>
      <c r="D1272" s="4">
        <v>216</v>
      </c>
      <c r="E1272" s="1">
        <v>-9.5102539218846847E-3</v>
      </c>
      <c r="F1272" s="1">
        <v>-9510.2539218846941</v>
      </c>
      <c r="G1272" s="47">
        <v>-9624.3912980522655</v>
      </c>
      <c r="H1272" s="4">
        <f t="shared" si="73"/>
        <v>42018.223360120319</v>
      </c>
      <c r="I1272" s="1">
        <f t="shared" si="74"/>
        <v>31035.342598233143</v>
      </c>
      <c r="J1272" s="1" cm="1">
        <f t="array" ref="J1272">AVERAGE(IF(F723:F1272&lt;(-1*H1272),F723:F1272))</f>
        <v>-45407.74851450976</v>
      </c>
      <c r="K1272" s="1" cm="1">
        <f t="array" ref="K1272">AVERAGE(IF(G723:G1272&lt;(-1*I1272),G723:G1272))</f>
        <v>-40079.282108358806</v>
      </c>
      <c r="L1272" s="1">
        <f t="shared" si="75"/>
        <v>-9510.253921884685</v>
      </c>
      <c r="M1272" s="1">
        <f t="shared" si="76"/>
        <v>9510.253921884685</v>
      </c>
      <c r="N1272" s="1">
        <f t="shared" si="77"/>
        <v>0</v>
      </c>
      <c r="O1272" s="1">
        <f t="shared" si="78"/>
        <v>0</v>
      </c>
      <c r="P1272" s="1">
        <f t="shared" si="79"/>
        <v>0</v>
      </c>
      <c r="Q1272" s="1">
        <f t="shared" si="80"/>
        <v>0</v>
      </c>
    </row>
    <row r="1273" spans="2:17" x14ac:dyDescent="0.35">
      <c r="B1273" s="3">
        <v>45302</v>
      </c>
      <c r="C1273" s="4">
        <v>1266</v>
      </c>
      <c r="D1273" s="4">
        <v>217</v>
      </c>
      <c r="E1273" s="1">
        <v>2.5188058635024083E-3</v>
      </c>
      <c r="F1273" s="1">
        <v>2518.8058635024354</v>
      </c>
      <c r="G1273" s="47">
        <v>-3177.7333695240941</v>
      </c>
      <c r="H1273" s="4">
        <f t="shared" si="73"/>
        <v>42018.223360120319</v>
      </c>
      <c r="I1273" s="1">
        <f t="shared" si="74"/>
        <v>31035.342598233143</v>
      </c>
      <c r="J1273" s="1" cm="1">
        <f t="array" ref="J1273">AVERAGE(IF(F724:F1273&lt;(-1*H1273),F724:F1273))</f>
        <v>-45407.74851450976</v>
      </c>
      <c r="K1273" s="1" cm="1">
        <f t="array" ref="K1273">AVERAGE(IF(G724:G1273&lt;(-1*I1273),G724:G1273))</f>
        <v>-40079.282108358806</v>
      </c>
      <c r="L1273" s="1">
        <f t="shared" si="75"/>
        <v>2518.8058635024081</v>
      </c>
      <c r="M1273" s="1">
        <f t="shared" si="76"/>
        <v>-2518.8058635024081</v>
      </c>
      <c r="N1273" s="1">
        <f t="shared" si="77"/>
        <v>0</v>
      </c>
      <c r="O1273" s="1">
        <f t="shared" si="78"/>
        <v>0</v>
      </c>
      <c r="P1273" s="1">
        <f t="shared" si="79"/>
        <v>0</v>
      </c>
      <c r="Q1273" s="1">
        <f t="shared" si="80"/>
        <v>0</v>
      </c>
    </row>
    <row r="1274" spans="2:17" x14ac:dyDescent="0.35">
      <c r="B1274" s="3">
        <v>45303</v>
      </c>
      <c r="C1274" s="4">
        <v>1267</v>
      </c>
      <c r="D1274" s="4">
        <v>218</v>
      </c>
      <c r="E1274" s="1">
        <v>5.6639635164714265E-3</v>
      </c>
      <c r="F1274" s="1">
        <v>5663.9635164714418</v>
      </c>
      <c r="G1274" s="47">
        <v>14464.644829738078</v>
      </c>
      <c r="H1274" s="4">
        <f t="shared" si="73"/>
        <v>42018.223360120319</v>
      </c>
      <c r="I1274" s="1">
        <f t="shared" si="74"/>
        <v>31035.342598233143</v>
      </c>
      <c r="J1274" s="1" cm="1">
        <f t="array" ref="J1274">AVERAGE(IF(F725:F1274&lt;(-1*H1274),F725:F1274))</f>
        <v>-45407.74851450976</v>
      </c>
      <c r="K1274" s="1" cm="1">
        <f t="array" ref="K1274">AVERAGE(IF(G725:G1274&lt;(-1*I1274),G725:G1274))</f>
        <v>-40079.282108358806</v>
      </c>
      <c r="L1274" s="1">
        <f t="shared" si="75"/>
        <v>5663.9635164714264</v>
      </c>
      <c r="M1274" s="1">
        <f t="shared" si="76"/>
        <v>-5663.9635164714264</v>
      </c>
      <c r="N1274" s="1">
        <f t="shared" si="77"/>
        <v>0</v>
      </c>
      <c r="O1274" s="1">
        <f t="shared" si="78"/>
        <v>0</v>
      </c>
      <c r="P1274" s="1">
        <f t="shared" si="79"/>
        <v>0</v>
      </c>
      <c r="Q1274" s="1">
        <f t="shared" si="80"/>
        <v>0</v>
      </c>
    </row>
    <row r="1275" spans="2:17" x14ac:dyDescent="0.35">
      <c r="B1275" s="3">
        <v>45307</v>
      </c>
      <c r="C1275" s="4">
        <v>1268</v>
      </c>
      <c r="D1275" s="4">
        <v>219</v>
      </c>
      <c r="E1275" s="1">
        <v>-1.5822161142586621E-2</v>
      </c>
      <c r="F1275" s="1">
        <v>-15822.161142586614</v>
      </c>
      <c r="G1275" s="47">
        <v>-9559.18616970312</v>
      </c>
      <c r="H1275" s="4">
        <f t="shared" si="73"/>
        <v>42018.223360120319</v>
      </c>
      <c r="I1275" s="1">
        <f t="shared" si="74"/>
        <v>31035.342598233143</v>
      </c>
      <c r="J1275" s="1" cm="1">
        <f t="array" ref="J1275">AVERAGE(IF(F726:F1275&lt;(-1*H1275),F726:F1275))</f>
        <v>-45407.74851450976</v>
      </c>
      <c r="K1275" s="1" cm="1">
        <f t="array" ref="K1275">AVERAGE(IF(G726:G1275&lt;(-1*I1275),G726:G1275))</f>
        <v>-40079.282108358806</v>
      </c>
      <c r="L1275" s="1">
        <f t="shared" si="75"/>
        <v>-15822.161142586621</v>
      </c>
      <c r="M1275" s="1">
        <f t="shared" si="76"/>
        <v>15822.161142586621</v>
      </c>
      <c r="N1275" s="1">
        <f t="shared" si="77"/>
        <v>0</v>
      </c>
      <c r="O1275" s="1">
        <f t="shared" si="78"/>
        <v>0</v>
      </c>
      <c r="P1275" s="1">
        <f t="shared" si="79"/>
        <v>0</v>
      </c>
      <c r="Q1275" s="1">
        <f t="shared" si="80"/>
        <v>0</v>
      </c>
    </row>
    <row r="1276" spans="2:17" x14ac:dyDescent="0.35">
      <c r="B1276" s="3">
        <v>45308</v>
      </c>
      <c r="C1276" s="4">
        <v>1269</v>
      </c>
      <c r="D1276" s="4">
        <v>220</v>
      </c>
      <c r="E1276" s="1">
        <v>-3.2442883872903418E-3</v>
      </c>
      <c r="F1276" s="1">
        <v>-3244.2883872903185</v>
      </c>
      <c r="G1276" s="47">
        <v>-17952.681691603968</v>
      </c>
      <c r="H1276" s="4">
        <f t="shared" si="73"/>
        <v>42018.223360120319</v>
      </c>
      <c r="I1276" s="1">
        <f t="shared" si="74"/>
        <v>31035.342598233143</v>
      </c>
      <c r="J1276" s="1" cm="1">
        <f t="array" ref="J1276">AVERAGE(IF(F727:F1276&lt;(-1*H1276),F727:F1276))</f>
        <v>-45407.74851450976</v>
      </c>
      <c r="K1276" s="1" cm="1">
        <f t="array" ref="K1276">AVERAGE(IF(G727:G1276&lt;(-1*I1276),G727:G1276))</f>
        <v>-40079.282108358806</v>
      </c>
      <c r="L1276" s="1">
        <f t="shared" si="75"/>
        <v>-3244.2883872903417</v>
      </c>
      <c r="M1276" s="1">
        <f t="shared" si="76"/>
        <v>3244.2883872903417</v>
      </c>
      <c r="N1276" s="1">
        <f t="shared" si="77"/>
        <v>0</v>
      </c>
      <c r="O1276" s="1">
        <f t="shared" si="78"/>
        <v>0</v>
      </c>
      <c r="P1276" s="1">
        <f t="shared" si="79"/>
        <v>0</v>
      </c>
      <c r="Q1276" s="1">
        <f t="shared" si="80"/>
        <v>0</v>
      </c>
    </row>
    <row r="1277" spans="2:17" x14ac:dyDescent="0.35">
      <c r="B1277" s="3">
        <v>45309</v>
      </c>
      <c r="C1277" s="4">
        <v>1270</v>
      </c>
      <c r="D1277" s="4">
        <v>221</v>
      </c>
      <c r="E1277" s="1">
        <v>-1.0093188342489214E-3</v>
      </c>
      <c r="F1277" s="1">
        <v>-1009.3188342489302</v>
      </c>
      <c r="G1277" s="47">
        <v>3897.9903077952804</v>
      </c>
      <c r="H1277" s="4">
        <f t="shared" si="73"/>
        <v>42018.223360120319</v>
      </c>
      <c r="I1277" s="1">
        <f t="shared" si="74"/>
        <v>31035.342598233143</v>
      </c>
      <c r="J1277" s="1" cm="1">
        <f t="array" ref="J1277">AVERAGE(IF(F728:F1277&lt;(-1*H1277),F728:F1277))</f>
        <v>-45407.74851450976</v>
      </c>
      <c r="K1277" s="1" cm="1">
        <f t="array" ref="K1277">AVERAGE(IF(G728:G1277&lt;(-1*I1277),G728:G1277))</f>
        <v>-40079.282108358806</v>
      </c>
      <c r="L1277" s="1">
        <f t="shared" si="75"/>
        <v>-1009.3188342489213</v>
      </c>
      <c r="M1277" s="1">
        <f t="shared" si="76"/>
        <v>1009.3188342489213</v>
      </c>
      <c r="N1277" s="1">
        <f t="shared" si="77"/>
        <v>0</v>
      </c>
      <c r="O1277" s="1">
        <f t="shared" si="78"/>
        <v>0</v>
      </c>
      <c r="P1277" s="1">
        <f t="shared" si="79"/>
        <v>0</v>
      </c>
      <c r="Q1277" s="1">
        <f t="shared" si="80"/>
        <v>0</v>
      </c>
    </row>
    <row r="1278" spans="2:17" x14ac:dyDescent="0.35">
      <c r="B1278" s="3">
        <v>45310</v>
      </c>
      <c r="C1278" s="4">
        <v>1271</v>
      </c>
      <c r="D1278" s="4">
        <v>222</v>
      </c>
      <c r="E1278" s="1">
        <v>3.4311179020582584E-3</v>
      </c>
      <c r="F1278" s="1">
        <v>3431.1179020582931</v>
      </c>
      <c r="G1278" s="47">
        <v>3387.8749386513141</v>
      </c>
      <c r="H1278" s="4">
        <f t="shared" si="73"/>
        <v>42018.223360120319</v>
      </c>
      <c r="I1278" s="1">
        <f t="shared" si="74"/>
        <v>31035.342598233143</v>
      </c>
      <c r="J1278" s="1" cm="1">
        <f t="array" ref="J1278">AVERAGE(IF(F729:F1278&lt;(-1*H1278),F729:F1278))</f>
        <v>-45407.74851450976</v>
      </c>
      <c r="K1278" s="1" cm="1">
        <f t="array" ref="K1278">AVERAGE(IF(G729:G1278&lt;(-1*I1278),G729:G1278))</f>
        <v>-40079.282108358806</v>
      </c>
      <c r="L1278" s="1">
        <f t="shared" si="75"/>
        <v>3431.1179020582586</v>
      </c>
      <c r="M1278" s="1">
        <f t="shared" si="76"/>
        <v>-3431.1179020582586</v>
      </c>
      <c r="N1278" s="1">
        <f t="shared" si="77"/>
        <v>0</v>
      </c>
      <c r="O1278" s="1">
        <f t="shared" si="78"/>
        <v>0</v>
      </c>
      <c r="P1278" s="1">
        <f t="shared" si="79"/>
        <v>0</v>
      </c>
      <c r="Q1278" s="1">
        <f t="shared" si="80"/>
        <v>0</v>
      </c>
    </row>
    <row r="1279" spans="2:17" x14ac:dyDescent="0.35">
      <c r="B1279" s="3">
        <v>45313</v>
      </c>
      <c r="C1279" s="4">
        <v>1272</v>
      </c>
      <c r="D1279" s="4">
        <v>223</v>
      </c>
      <c r="E1279" s="1">
        <v>4.8857935372051972E-3</v>
      </c>
      <c r="F1279" s="1">
        <v>4885.7935372052016</v>
      </c>
      <c r="G1279" s="47">
        <v>-2451.8009399919965</v>
      </c>
      <c r="H1279" s="4">
        <f t="shared" si="73"/>
        <v>42018.223360120319</v>
      </c>
      <c r="I1279" s="1">
        <f t="shared" si="74"/>
        <v>31035.342598233143</v>
      </c>
      <c r="J1279" s="1" cm="1">
        <f t="array" ref="J1279">AVERAGE(IF(F730:F1279&lt;(-1*H1279),F730:F1279))</f>
        <v>-45407.74851450976</v>
      </c>
      <c r="K1279" s="1" cm="1">
        <f t="array" ref="K1279">AVERAGE(IF(G730:G1279&lt;(-1*I1279),G730:G1279))</f>
        <v>-40079.282108358806</v>
      </c>
      <c r="L1279" s="1">
        <f t="shared" si="75"/>
        <v>4885.793537205197</v>
      </c>
      <c r="M1279" s="1">
        <f t="shared" si="76"/>
        <v>-4885.793537205197</v>
      </c>
      <c r="N1279" s="1">
        <f t="shared" si="77"/>
        <v>0</v>
      </c>
      <c r="O1279" s="1">
        <f t="shared" si="78"/>
        <v>0</v>
      </c>
      <c r="P1279" s="1">
        <f t="shared" si="79"/>
        <v>0</v>
      </c>
      <c r="Q1279" s="1">
        <f t="shared" si="80"/>
        <v>0</v>
      </c>
    </row>
    <row r="1280" spans="2:17" x14ac:dyDescent="0.35">
      <c r="B1280" s="3">
        <v>45314</v>
      </c>
      <c r="C1280" s="4">
        <v>1273</v>
      </c>
      <c r="D1280" s="4">
        <v>224</v>
      </c>
      <c r="E1280" s="1">
        <v>-8.9898515393728919E-3</v>
      </c>
      <c r="F1280" s="1">
        <v>-8989.8515393729322</v>
      </c>
      <c r="G1280" s="47">
        <v>-68.415933588396626</v>
      </c>
      <c r="H1280" s="4">
        <f t="shared" si="73"/>
        <v>42018.223360120319</v>
      </c>
      <c r="I1280" s="1">
        <f t="shared" si="74"/>
        <v>31035.342598233143</v>
      </c>
      <c r="J1280" s="1" cm="1">
        <f t="array" ref="J1280">AVERAGE(IF(F731:F1280&lt;(-1*H1280),F731:F1280))</f>
        <v>-45407.74851450976</v>
      </c>
      <c r="K1280" s="1" cm="1">
        <f t="array" ref="K1280">AVERAGE(IF(G731:G1280&lt;(-1*I1280),G731:G1280))</f>
        <v>-40079.282108358806</v>
      </c>
      <c r="L1280" s="1">
        <f t="shared" si="75"/>
        <v>-8989.8515393728921</v>
      </c>
      <c r="M1280" s="1">
        <f t="shared" si="76"/>
        <v>8989.8515393728921</v>
      </c>
      <c r="N1280" s="1">
        <f t="shared" si="77"/>
        <v>0</v>
      </c>
      <c r="O1280" s="1">
        <f t="shared" si="78"/>
        <v>0</v>
      </c>
      <c r="P1280" s="1">
        <f t="shared" si="79"/>
        <v>0</v>
      </c>
      <c r="Q1280" s="1">
        <f t="shared" si="80"/>
        <v>0</v>
      </c>
    </row>
    <row r="1281" spans="2:17" x14ac:dyDescent="0.35">
      <c r="B1281" s="3">
        <v>45315</v>
      </c>
      <c r="C1281" s="4">
        <v>1274</v>
      </c>
      <c r="D1281" s="4">
        <v>225</v>
      </c>
      <c r="E1281" s="1">
        <v>-6.9968074081965162E-2</v>
      </c>
      <c r="F1281" s="1">
        <v>-69968.07408196514</v>
      </c>
      <c r="G1281" s="47">
        <v>-98207.295262299493</v>
      </c>
      <c r="H1281" s="4">
        <f t="shared" si="73"/>
        <v>42089.146270053461</v>
      </c>
      <c r="I1281" s="1">
        <f t="shared" si="74"/>
        <v>33055.088853975809</v>
      </c>
      <c r="J1281" s="1" cm="1">
        <f t="array" ref="J1281">AVERAGE(IF(F732:F1281&lt;(-1*H1281),F732:F1281))</f>
        <v>-50983.534076892094</v>
      </c>
      <c r="K1281" s="1" cm="1">
        <f t="array" ref="K1281">AVERAGE(IF(G732:G1281&lt;(-1*I1281),G732:G1281))</f>
        <v>-53109.723390023537</v>
      </c>
      <c r="L1281" s="1">
        <f t="shared" si="75"/>
        <v>-69968.074081965169</v>
      </c>
      <c r="M1281" s="1">
        <f t="shared" si="76"/>
        <v>69968.074081965169</v>
      </c>
      <c r="N1281" s="1">
        <f t="shared" si="77"/>
        <v>1</v>
      </c>
      <c r="O1281" s="1">
        <f t="shared" si="78"/>
        <v>1</v>
      </c>
      <c r="P1281" s="1">
        <f t="shared" si="79"/>
        <v>0</v>
      </c>
      <c r="Q1281" s="1">
        <f t="shared" si="80"/>
        <v>0</v>
      </c>
    </row>
    <row r="1282" spans="2:17" x14ac:dyDescent="0.35">
      <c r="B1282" s="3">
        <v>45316</v>
      </c>
      <c r="C1282" s="4">
        <v>1275</v>
      </c>
      <c r="D1282" s="4">
        <v>226</v>
      </c>
      <c r="E1282" s="1">
        <v>8.3084540751976067E-3</v>
      </c>
      <c r="F1282" s="1">
        <v>8308.4540751975728</v>
      </c>
      <c r="G1282" s="47">
        <v>10090.177947315944</v>
      </c>
      <c r="H1282" s="4">
        <f t="shared" si="73"/>
        <v>42089.146270053461</v>
      </c>
      <c r="I1282" s="1">
        <f t="shared" si="74"/>
        <v>33055.088853975809</v>
      </c>
      <c r="J1282" s="1" cm="1">
        <f t="array" ref="J1282">AVERAGE(IF(F733:F1282&lt;(-1*H1282),F733:F1282))</f>
        <v>-50983.534076892094</v>
      </c>
      <c r="K1282" s="1" cm="1">
        <f t="array" ref="K1282">AVERAGE(IF(G733:G1282&lt;(-1*I1282),G733:G1282))</f>
        <v>-53109.723390023537</v>
      </c>
      <c r="L1282" s="1">
        <f t="shared" si="75"/>
        <v>8308.4540751976074</v>
      </c>
      <c r="M1282" s="1">
        <f t="shared" si="76"/>
        <v>-8308.4540751976074</v>
      </c>
      <c r="N1282" s="1">
        <f t="shared" si="77"/>
        <v>0</v>
      </c>
      <c r="O1282" s="1">
        <f t="shared" si="78"/>
        <v>0</v>
      </c>
      <c r="P1282" s="1">
        <f t="shared" si="79"/>
        <v>0</v>
      </c>
      <c r="Q1282" s="1">
        <f t="shared" si="80"/>
        <v>0</v>
      </c>
    </row>
    <row r="1283" spans="2:17" x14ac:dyDescent="0.35">
      <c r="B1283" s="3">
        <v>45317</v>
      </c>
      <c r="C1283" s="4">
        <v>1276</v>
      </c>
      <c r="D1283" s="4">
        <v>227</v>
      </c>
      <c r="E1283" s="1">
        <v>-8.8310179260343777E-3</v>
      </c>
      <c r="F1283" s="1">
        <v>-8831.0179260344012</v>
      </c>
      <c r="G1283" s="47">
        <v>623.78493288742129</v>
      </c>
      <c r="H1283" s="4">
        <f t="shared" si="73"/>
        <v>42089.146270053461</v>
      </c>
      <c r="I1283" s="1">
        <f t="shared" si="74"/>
        <v>33055.088853975809</v>
      </c>
      <c r="J1283" s="1" cm="1">
        <f t="array" ref="J1283">AVERAGE(IF(F734:F1283&lt;(-1*H1283),F734:F1283))</f>
        <v>-50983.534076892094</v>
      </c>
      <c r="K1283" s="1" cm="1">
        <f t="array" ref="K1283">AVERAGE(IF(G734:G1283&lt;(-1*I1283),G734:G1283))</f>
        <v>-53109.723390023537</v>
      </c>
      <c r="L1283" s="1">
        <f t="shared" si="75"/>
        <v>-8831.0179260343775</v>
      </c>
      <c r="M1283" s="1">
        <f t="shared" si="76"/>
        <v>8831.0179260343775</v>
      </c>
      <c r="N1283" s="1">
        <f t="shared" si="77"/>
        <v>0</v>
      </c>
      <c r="O1283" s="1">
        <f t="shared" si="78"/>
        <v>0</v>
      </c>
      <c r="P1283" s="1">
        <f t="shared" si="79"/>
        <v>0</v>
      </c>
      <c r="Q1283" s="1">
        <f t="shared" si="80"/>
        <v>0</v>
      </c>
    </row>
    <row r="1284" spans="2:17" x14ac:dyDescent="0.35">
      <c r="B1284" s="3">
        <v>45320</v>
      </c>
      <c r="C1284" s="4">
        <v>1277</v>
      </c>
      <c r="D1284" s="4">
        <v>228</v>
      </c>
      <c r="E1284" s="1">
        <v>-7.8728718758266127E-3</v>
      </c>
      <c r="F1284" s="1">
        <v>-7872.8718758266186</v>
      </c>
      <c r="G1284" s="47">
        <v>-3638.6910795803483</v>
      </c>
      <c r="H1284" s="4">
        <f t="shared" si="73"/>
        <v>42089.146270053461</v>
      </c>
      <c r="I1284" s="1">
        <f t="shared" si="74"/>
        <v>33055.088853975809</v>
      </c>
      <c r="J1284" s="1" cm="1">
        <f t="array" ref="J1284">AVERAGE(IF(F735:F1284&lt;(-1*H1284),F735:F1284))</f>
        <v>-50983.534076892094</v>
      </c>
      <c r="K1284" s="1" cm="1">
        <f t="array" ref="K1284">AVERAGE(IF(G735:G1284&lt;(-1*I1284),G735:G1284))</f>
        <v>-53109.723390023537</v>
      </c>
      <c r="L1284" s="1">
        <f t="shared" si="75"/>
        <v>-7872.8718758266123</v>
      </c>
      <c r="M1284" s="1">
        <f t="shared" si="76"/>
        <v>7872.8718758266123</v>
      </c>
      <c r="N1284" s="1">
        <f t="shared" si="77"/>
        <v>0</v>
      </c>
      <c r="O1284" s="1">
        <f t="shared" si="78"/>
        <v>0</v>
      </c>
      <c r="P1284" s="1">
        <f t="shared" si="79"/>
        <v>0</v>
      </c>
      <c r="Q1284" s="1">
        <f t="shared" si="80"/>
        <v>0</v>
      </c>
    </row>
    <row r="1285" spans="2:17" x14ac:dyDescent="0.35">
      <c r="B1285" s="3">
        <v>45321</v>
      </c>
      <c r="C1285" s="4">
        <v>1278</v>
      </c>
      <c r="D1285" s="4">
        <v>229</v>
      </c>
      <c r="E1285" s="1">
        <v>-4.9183475418044069E-3</v>
      </c>
      <c r="F1285" s="1">
        <v>-4918.3475418044254</v>
      </c>
      <c r="G1285" s="47">
        <v>-984.72726581398467</v>
      </c>
      <c r="H1285" s="4">
        <f t="shared" si="73"/>
        <v>42089.146270053461</v>
      </c>
      <c r="I1285" s="1">
        <f t="shared" si="74"/>
        <v>33055.088853975809</v>
      </c>
      <c r="J1285" s="1" cm="1">
        <f t="array" ref="J1285">AVERAGE(IF(F736:F1285&lt;(-1*H1285),F736:F1285))</f>
        <v>-50983.534076892094</v>
      </c>
      <c r="K1285" s="1" cm="1">
        <f t="array" ref="K1285">AVERAGE(IF(G736:G1285&lt;(-1*I1285),G736:G1285))</f>
        <v>-53109.723390023537</v>
      </c>
      <c r="L1285" s="1">
        <f t="shared" si="75"/>
        <v>-4918.3475418044072</v>
      </c>
      <c r="M1285" s="1">
        <f t="shared" si="76"/>
        <v>4918.3475418044072</v>
      </c>
      <c r="N1285" s="1">
        <f t="shared" si="77"/>
        <v>0</v>
      </c>
      <c r="O1285" s="1">
        <f t="shared" si="78"/>
        <v>0</v>
      </c>
      <c r="P1285" s="1">
        <f t="shared" si="79"/>
        <v>0</v>
      </c>
      <c r="Q1285" s="1">
        <f t="shared" si="80"/>
        <v>0</v>
      </c>
    </row>
    <row r="1286" spans="2:17" x14ac:dyDescent="0.35">
      <c r="B1286" s="3">
        <v>45322</v>
      </c>
      <c r="C1286" s="4">
        <v>1279</v>
      </c>
      <c r="D1286" s="4">
        <v>230</v>
      </c>
      <c r="E1286" s="1">
        <v>-6.4395224726866906E-3</v>
      </c>
      <c r="F1286" s="1">
        <v>-6439.5224726867164</v>
      </c>
      <c r="G1286" s="47">
        <v>-2638.8694892656708</v>
      </c>
      <c r="H1286" s="4">
        <f t="shared" si="73"/>
        <v>42089.146270053461</v>
      </c>
      <c r="I1286" s="1">
        <f t="shared" si="74"/>
        <v>33055.088853975809</v>
      </c>
      <c r="J1286" s="1" cm="1">
        <f t="array" ref="J1286">AVERAGE(IF(F737:F1286&lt;(-1*H1286),F737:F1286))</f>
        <v>-50983.534076892094</v>
      </c>
      <c r="K1286" s="1" cm="1">
        <f t="array" ref="K1286">AVERAGE(IF(G737:G1286&lt;(-1*I1286),G737:G1286))</f>
        <v>-53109.723390023537</v>
      </c>
      <c r="L1286" s="1">
        <f t="shared" si="75"/>
        <v>-6439.5224726866909</v>
      </c>
      <c r="M1286" s="1">
        <f t="shared" si="76"/>
        <v>6439.5224726866909</v>
      </c>
      <c r="N1286" s="1">
        <f t="shared" si="77"/>
        <v>0</v>
      </c>
      <c r="O1286" s="1">
        <f t="shared" si="78"/>
        <v>0</v>
      </c>
      <c r="P1286" s="1">
        <f t="shared" si="79"/>
        <v>0</v>
      </c>
      <c r="Q1286" s="1">
        <f t="shared" si="80"/>
        <v>0</v>
      </c>
    </row>
    <row r="1287" spans="2:17" x14ac:dyDescent="0.35">
      <c r="B1287" s="3">
        <v>45323</v>
      </c>
      <c r="C1287" s="4">
        <v>1280</v>
      </c>
      <c r="D1287" s="4">
        <v>231</v>
      </c>
      <c r="E1287" s="1">
        <v>1.9372787464173955E-3</v>
      </c>
      <c r="F1287" s="1">
        <v>1937.2787464173744</v>
      </c>
      <c r="G1287" s="47">
        <v>7515.957882365763</v>
      </c>
      <c r="H1287" s="4">
        <f t="shared" si="73"/>
        <v>42089.146270053461</v>
      </c>
      <c r="I1287" s="1">
        <f t="shared" si="74"/>
        <v>33055.088853975809</v>
      </c>
      <c r="J1287" s="1" cm="1">
        <f t="array" ref="J1287">AVERAGE(IF(F738:F1287&lt;(-1*H1287),F738:F1287))</f>
        <v>-50983.534076892094</v>
      </c>
      <c r="K1287" s="1" cm="1">
        <f t="array" ref="K1287">AVERAGE(IF(G738:G1287&lt;(-1*I1287),G738:G1287))</f>
        <v>-53109.723390023537</v>
      </c>
      <c r="L1287" s="1">
        <f t="shared" si="75"/>
        <v>1937.2787464173955</v>
      </c>
      <c r="M1287" s="1">
        <f t="shared" si="76"/>
        <v>-1937.2787464173955</v>
      </c>
      <c r="N1287" s="1">
        <f t="shared" si="77"/>
        <v>0</v>
      </c>
      <c r="O1287" s="1">
        <f t="shared" si="78"/>
        <v>0</v>
      </c>
      <c r="P1287" s="1">
        <f t="shared" si="79"/>
        <v>0</v>
      </c>
      <c r="Q1287" s="1">
        <f t="shared" si="80"/>
        <v>0</v>
      </c>
    </row>
    <row r="1288" spans="2:17" x14ac:dyDescent="0.35">
      <c r="B1288" s="3">
        <v>45324</v>
      </c>
      <c r="C1288" s="4">
        <v>1281</v>
      </c>
      <c r="D1288" s="4">
        <v>232</v>
      </c>
      <c r="E1288" s="1">
        <v>-9.7593607392834625E-3</v>
      </c>
      <c r="F1288" s="1">
        <v>-9759.3607392834965</v>
      </c>
      <c r="G1288" s="47">
        <v>-28819.223767017174</v>
      </c>
      <c r="H1288" s="4">
        <f t="shared" si="73"/>
        <v>42089.146270053461</v>
      </c>
      <c r="I1288" s="1">
        <f t="shared" si="74"/>
        <v>33055.088853975809</v>
      </c>
      <c r="J1288" s="1" cm="1">
        <f t="array" ref="J1288">AVERAGE(IF(F739:F1288&lt;(-1*H1288),F739:F1288))</f>
        <v>-50983.534076892094</v>
      </c>
      <c r="K1288" s="1" cm="1">
        <f t="array" ref="K1288">AVERAGE(IF(G739:G1288&lt;(-1*I1288),G739:G1288))</f>
        <v>-53109.723390023537</v>
      </c>
      <c r="L1288" s="1">
        <f t="shared" si="75"/>
        <v>-9759.360739283462</v>
      </c>
      <c r="M1288" s="1">
        <f t="shared" si="76"/>
        <v>9759.360739283462</v>
      </c>
      <c r="N1288" s="1">
        <f t="shared" si="77"/>
        <v>0</v>
      </c>
      <c r="O1288" s="1">
        <f t="shared" si="78"/>
        <v>0</v>
      </c>
      <c r="P1288" s="1">
        <f t="shared" si="79"/>
        <v>0</v>
      </c>
      <c r="Q1288" s="1">
        <f t="shared" si="80"/>
        <v>0</v>
      </c>
    </row>
    <row r="1289" spans="2:17" x14ac:dyDescent="0.35">
      <c r="B1289" s="3">
        <v>45327</v>
      </c>
      <c r="C1289" s="4">
        <v>1282</v>
      </c>
      <c r="D1289" s="4">
        <v>233</v>
      </c>
      <c r="E1289" s="1">
        <v>-1.5375226071879198E-2</v>
      </c>
      <c r="F1289" s="1">
        <v>-15375.226071879151</v>
      </c>
      <c r="G1289" s="47">
        <v>449.70294468470843</v>
      </c>
      <c r="H1289" s="4">
        <f t="shared" si="73"/>
        <v>42089.146270053461</v>
      </c>
      <c r="I1289" s="1">
        <f t="shared" si="74"/>
        <v>33055.088853975809</v>
      </c>
      <c r="J1289" s="1" cm="1">
        <f t="array" ref="J1289">AVERAGE(IF(F740:F1289&lt;(-1*H1289),F740:F1289))</f>
        <v>-50983.534076892094</v>
      </c>
      <c r="K1289" s="1" cm="1">
        <f t="array" ref="K1289">AVERAGE(IF(G740:G1289&lt;(-1*I1289),G740:G1289))</f>
        <v>-53109.723390023537</v>
      </c>
      <c r="L1289" s="1">
        <f t="shared" si="75"/>
        <v>-15375.226071879197</v>
      </c>
      <c r="M1289" s="1">
        <f t="shared" si="76"/>
        <v>15375.226071879197</v>
      </c>
      <c r="N1289" s="1">
        <f t="shared" si="77"/>
        <v>0</v>
      </c>
      <c r="O1289" s="1">
        <f t="shared" si="78"/>
        <v>0</v>
      </c>
      <c r="P1289" s="1">
        <f t="shared" si="79"/>
        <v>0</v>
      </c>
      <c r="Q1289" s="1">
        <f t="shared" si="80"/>
        <v>0</v>
      </c>
    </row>
    <row r="1290" spans="2:17" x14ac:dyDescent="0.35">
      <c r="B1290" s="3">
        <v>45328</v>
      </c>
      <c r="C1290" s="4">
        <v>1283</v>
      </c>
      <c r="D1290" s="4">
        <v>234</v>
      </c>
      <c r="E1290" s="1">
        <v>3.3179850581979371E-2</v>
      </c>
      <c r="F1290" s="1">
        <v>33179.850581979379</v>
      </c>
      <c r="G1290" s="47">
        <v>15896.439427795864</v>
      </c>
      <c r="H1290" s="4">
        <f t="shared" si="73"/>
        <v>42089.146270053461</v>
      </c>
      <c r="I1290" s="1">
        <f t="shared" si="74"/>
        <v>33055.088853975809</v>
      </c>
      <c r="J1290" s="1" cm="1">
        <f t="array" ref="J1290">AVERAGE(IF(F741:F1290&lt;(-1*H1290),F741:F1290))</f>
        <v>-50983.534076892094</v>
      </c>
      <c r="K1290" s="1" cm="1">
        <f t="array" ref="K1290">AVERAGE(IF(G741:G1290&lt;(-1*I1290),G741:G1290))</f>
        <v>-53109.723390023537</v>
      </c>
      <c r="L1290" s="1">
        <f t="shared" si="75"/>
        <v>33179.850581979372</v>
      </c>
      <c r="M1290" s="1">
        <f t="shared" si="76"/>
        <v>-33179.850581979372</v>
      </c>
      <c r="N1290" s="1">
        <f t="shared" si="77"/>
        <v>0</v>
      </c>
      <c r="O1290" s="1">
        <f t="shared" si="78"/>
        <v>0</v>
      </c>
      <c r="P1290" s="1">
        <f t="shared" si="79"/>
        <v>0</v>
      </c>
      <c r="Q1290" s="1">
        <f t="shared" si="80"/>
        <v>2820642718.5648131</v>
      </c>
    </row>
    <row r="1291" spans="2:17" x14ac:dyDescent="0.35">
      <c r="B1291" s="3">
        <v>45329</v>
      </c>
      <c r="C1291" s="4">
        <v>1284</v>
      </c>
      <c r="D1291" s="4">
        <v>235</v>
      </c>
      <c r="E1291" s="1">
        <v>1.9413025279543628E-2</v>
      </c>
      <c r="F1291" s="1">
        <v>19413.025279543595</v>
      </c>
      <c r="G1291" s="47">
        <v>-6491.0224251259169</v>
      </c>
      <c r="H1291" s="4">
        <f t="shared" si="73"/>
        <v>42089.146270053461</v>
      </c>
      <c r="I1291" s="1">
        <f t="shared" si="74"/>
        <v>33055.088853975809</v>
      </c>
      <c r="J1291" s="1" cm="1">
        <f t="array" ref="J1291">AVERAGE(IF(F742:F1291&lt;(-1*H1291),F742:F1291))</f>
        <v>-50983.534076892094</v>
      </c>
      <c r="K1291" s="1" cm="1">
        <f t="array" ref="K1291">AVERAGE(IF(G742:G1291&lt;(-1*I1291),G742:G1291))</f>
        <v>-53109.723390023537</v>
      </c>
      <c r="L1291" s="1">
        <f t="shared" si="75"/>
        <v>19413.025279543628</v>
      </c>
      <c r="M1291" s="1">
        <f t="shared" si="76"/>
        <v>-19413.025279543628</v>
      </c>
      <c r="N1291" s="1">
        <f t="shared" si="77"/>
        <v>0</v>
      </c>
      <c r="O1291" s="1">
        <f t="shared" si="78"/>
        <v>0</v>
      </c>
      <c r="P1291" s="1">
        <f t="shared" si="79"/>
        <v>0</v>
      </c>
      <c r="Q1291" s="1">
        <f t="shared" si="80"/>
        <v>0</v>
      </c>
    </row>
    <row r="1292" spans="2:17" x14ac:dyDescent="0.35">
      <c r="B1292" s="3">
        <v>45330</v>
      </c>
      <c r="C1292" s="4">
        <v>1285</v>
      </c>
      <c r="D1292" s="4">
        <v>236</v>
      </c>
      <c r="E1292" s="1">
        <v>-4.4745905107432191E-3</v>
      </c>
      <c r="F1292" s="1">
        <v>-4474.5905107432045</v>
      </c>
      <c r="G1292" s="47">
        <v>4700.9220542941794</v>
      </c>
      <c r="H1292" s="4">
        <f t="shared" si="73"/>
        <v>42089.146270053461</v>
      </c>
      <c r="I1292" s="1">
        <f t="shared" si="74"/>
        <v>33055.088853975809</v>
      </c>
      <c r="J1292" s="1" cm="1">
        <f t="array" ref="J1292">AVERAGE(IF(F743:F1292&lt;(-1*H1292),F743:F1292))</f>
        <v>-50983.534076892094</v>
      </c>
      <c r="K1292" s="1" cm="1">
        <f t="array" ref="K1292">AVERAGE(IF(G743:G1292&lt;(-1*I1292),G743:G1292))</f>
        <v>-53109.723390023537</v>
      </c>
      <c r="L1292" s="1">
        <f t="shared" si="75"/>
        <v>-4474.5905107432191</v>
      </c>
      <c r="M1292" s="1">
        <f t="shared" si="76"/>
        <v>4474.5905107432191</v>
      </c>
      <c r="N1292" s="1">
        <f t="shared" si="77"/>
        <v>0</v>
      </c>
      <c r="O1292" s="1">
        <f t="shared" si="78"/>
        <v>0</v>
      </c>
      <c r="P1292" s="1">
        <f t="shared" si="79"/>
        <v>0</v>
      </c>
      <c r="Q1292" s="1">
        <f t="shared" si="80"/>
        <v>0</v>
      </c>
    </row>
    <row r="1293" spans="2:17" x14ac:dyDescent="0.35">
      <c r="B1293" s="3">
        <v>45331</v>
      </c>
      <c r="C1293" s="4">
        <v>1286</v>
      </c>
      <c r="D1293" s="4">
        <v>237</v>
      </c>
      <c r="E1293" s="1">
        <v>6.1079065969322941E-3</v>
      </c>
      <c r="F1293" s="1">
        <v>6107.9065969323274</v>
      </c>
      <c r="G1293" s="47">
        <v>2668.9604066014235</v>
      </c>
      <c r="H1293" s="4">
        <f t="shared" si="73"/>
        <v>42089.146270053461</v>
      </c>
      <c r="I1293" s="1">
        <f t="shared" si="74"/>
        <v>33055.088853975809</v>
      </c>
      <c r="J1293" s="1" cm="1">
        <f t="array" ref="J1293">AVERAGE(IF(F744:F1293&lt;(-1*H1293),F744:F1293))</f>
        <v>-50983.534076892094</v>
      </c>
      <c r="K1293" s="1" cm="1">
        <f t="array" ref="K1293">AVERAGE(IF(G744:G1293&lt;(-1*I1293),G744:G1293))</f>
        <v>-53109.723390023537</v>
      </c>
      <c r="L1293" s="1">
        <f t="shared" si="75"/>
        <v>6107.9065969322937</v>
      </c>
      <c r="M1293" s="1">
        <f t="shared" si="76"/>
        <v>-6107.9065969322937</v>
      </c>
      <c r="N1293" s="1">
        <f t="shared" si="77"/>
        <v>0</v>
      </c>
      <c r="O1293" s="1">
        <f t="shared" si="78"/>
        <v>0</v>
      </c>
      <c r="P1293" s="1">
        <f t="shared" si="79"/>
        <v>0</v>
      </c>
      <c r="Q1293" s="1">
        <f t="shared" si="80"/>
        <v>0</v>
      </c>
    </row>
    <row r="1294" spans="2:17" x14ac:dyDescent="0.35">
      <c r="B1294" s="3">
        <v>45334</v>
      </c>
      <c r="C1294" s="4">
        <v>1287</v>
      </c>
      <c r="D1294" s="4">
        <v>238</v>
      </c>
      <c r="E1294" s="1">
        <v>-7.7692824433368418E-3</v>
      </c>
      <c r="F1294" s="1">
        <v>-7769.2824433367932</v>
      </c>
      <c r="G1294" s="47">
        <v>3473.9328294018442</v>
      </c>
      <c r="H1294" s="4">
        <f t="shared" si="73"/>
        <v>42089.146270053461</v>
      </c>
      <c r="I1294" s="1">
        <f t="shared" si="74"/>
        <v>33055.088853975809</v>
      </c>
      <c r="J1294" s="1" cm="1">
        <f t="array" ref="J1294">AVERAGE(IF(F745:F1294&lt;(-1*H1294),F745:F1294))</f>
        <v>-50983.534076892094</v>
      </c>
      <c r="K1294" s="1" cm="1">
        <f t="array" ref="K1294">AVERAGE(IF(G745:G1294&lt;(-1*I1294),G745:G1294))</f>
        <v>-53109.723390023537</v>
      </c>
      <c r="L1294" s="1">
        <f t="shared" si="75"/>
        <v>-7769.2824433368414</v>
      </c>
      <c r="M1294" s="1">
        <f t="shared" si="76"/>
        <v>7769.2824433368414</v>
      </c>
      <c r="N1294" s="1">
        <f t="shared" si="77"/>
        <v>0</v>
      </c>
      <c r="O1294" s="1">
        <f t="shared" si="78"/>
        <v>0</v>
      </c>
      <c r="P1294" s="1">
        <f t="shared" si="79"/>
        <v>0</v>
      </c>
      <c r="Q1294" s="1">
        <f t="shared" si="80"/>
        <v>0</v>
      </c>
    </row>
    <row r="1295" spans="2:17" x14ac:dyDescent="0.35">
      <c r="B1295" s="3">
        <v>45335</v>
      </c>
      <c r="C1295" s="4">
        <v>1288</v>
      </c>
      <c r="D1295" s="4">
        <v>239</v>
      </c>
      <c r="E1295" s="1">
        <v>-1.0173815257458255E-2</v>
      </c>
      <c r="F1295" s="1">
        <v>-10173.815257458249</v>
      </c>
      <c r="G1295" s="47">
        <v>-6000.5118513854077</v>
      </c>
      <c r="H1295" s="4">
        <f t="shared" si="73"/>
        <v>42089.146270053461</v>
      </c>
      <c r="I1295" s="1">
        <f t="shared" si="74"/>
        <v>33055.088853975809</v>
      </c>
      <c r="J1295" s="1" cm="1">
        <f t="array" ref="J1295">AVERAGE(IF(F746:F1295&lt;(-1*H1295),F746:F1295))</f>
        <v>-50983.534076892094</v>
      </c>
      <c r="K1295" s="1" cm="1">
        <f t="array" ref="K1295">AVERAGE(IF(G746:G1295&lt;(-1*I1295),G746:G1295))</f>
        <v>-53109.723390023537</v>
      </c>
      <c r="L1295" s="1">
        <f t="shared" si="75"/>
        <v>-10173.815257458255</v>
      </c>
      <c r="M1295" s="1">
        <f t="shared" si="76"/>
        <v>10173.815257458255</v>
      </c>
      <c r="N1295" s="1">
        <f t="shared" si="77"/>
        <v>0</v>
      </c>
      <c r="O1295" s="1">
        <f t="shared" si="78"/>
        <v>0</v>
      </c>
      <c r="P1295" s="1">
        <f t="shared" si="79"/>
        <v>0</v>
      </c>
      <c r="Q1295" s="1">
        <f t="shared" si="80"/>
        <v>0</v>
      </c>
    </row>
    <row r="1296" spans="2:17" x14ac:dyDescent="0.35">
      <c r="B1296" s="3">
        <v>45336</v>
      </c>
      <c r="C1296" s="4">
        <v>1289</v>
      </c>
      <c r="D1296" s="4">
        <v>240</v>
      </c>
      <c r="E1296" s="1">
        <v>1.3180001014105177E-3</v>
      </c>
      <c r="F1296" s="1">
        <v>1318.000101410551</v>
      </c>
      <c r="G1296" s="47">
        <v>-1170.4938396126454</v>
      </c>
      <c r="H1296" s="4">
        <f t="shared" si="73"/>
        <v>42089.146270053461</v>
      </c>
      <c r="I1296" s="1">
        <f t="shared" si="74"/>
        <v>33055.088853975809</v>
      </c>
      <c r="J1296" s="1" cm="1">
        <f t="array" ref="J1296">AVERAGE(IF(F747:F1296&lt;(-1*H1296),F747:F1296))</f>
        <v>-50983.534076892094</v>
      </c>
      <c r="K1296" s="1" cm="1">
        <f t="array" ref="K1296">AVERAGE(IF(G747:G1296&lt;(-1*I1296),G747:G1296))</f>
        <v>-53109.723390023537</v>
      </c>
      <c r="L1296" s="1">
        <f t="shared" si="75"/>
        <v>1318.0001014105178</v>
      </c>
      <c r="M1296" s="1">
        <f t="shared" si="76"/>
        <v>-1318.0001014105178</v>
      </c>
      <c r="N1296" s="1">
        <f t="shared" si="77"/>
        <v>0</v>
      </c>
      <c r="O1296" s="1">
        <f t="shared" si="78"/>
        <v>0</v>
      </c>
      <c r="P1296" s="1">
        <f t="shared" si="79"/>
        <v>0</v>
      </c>
      <c r="Q1296" s="1">
        <f t="shared" si="80"/>
        <v>0</v>
      </c>
    </row>
    <row r="1297" spans="2:17" x14ac:dyDescent="0.35">
      <c r="B1297" s="3">
        <v>45337</v>
      </c>
      <c r="C1297" s="4">
        <v>1290</v>
      </c>
      <c r="D1297" s="4">
        <v>241</v>
      </c>
      <c r="E1297" s="1">
        <v>4.2886035780529935E-2</v>
      </c>
      <c r="F1297" s="1">
        <v>42886.035780529957</v>
      </c>
      <c r="G1297" s="47">
        <v>-1020.2623183378763</v>
      </c>
      <c r="H1297" s="4">
        <f t="shared" si="73"/>
        <v>42089.146270053461</v>
      </c>
      <c r="I1297" s="1">
        <f t="shared" si="74"/>
        <v>33055.088853975809</v>
      </c>
      <c r="J1297" s="1" cm="1">
        <f t="array" ref="J1297">AVERAGE(IF(F748:F1297&lt;(-1*H1297),F748:F1297))</f>
        <v>-50983.534076892094</v>
      </c>
      <c r="K1297" s="1" cm="1">
        <f t="array" ref="K1297">AVERAGE(IF(G748:G1297&lt;(-1*I1297),G748:G1297))</f>
        <v>-53109.723390023537</v>
      </c>
      <c r="L1297" s="1">
        <f t="shared" si="75"/>
        <v>42886.035780529935</v>
      </c>
      <c r="M1297" s="1">
        <f t="shared" si="76"/>
        <v>-42886.035780529935</v>
      </c>
      <c r="N1297" s="1">
        <f t="shared" si="77"/>
        <v>0</v>
      </c>
      <c r="O1297" s="1">
        <f t="shared" si="78"/>
        <v>0</v>
      </c>
      <c r="P1297" s="1">
        <f t="shared" si="79"/>
        <v>8811496145.2174339</v>
      </c>
      <c r="Q1297" s="1">
        <f t="shared" si="80"/>
        <v>2820642718.5648131</v>
      </c>
    </row>
    <row r="1298" spans="2:17" x14ac:dyDescent="0.35">
      <c r="B1298" s="3">
        <v>45338</v>
      </c>
      <c r="C1298" s="4">
        <v>1291</v>
      </c>
      <c r="D1298" s="4">
        <v>242</v>
      </c>
      <c r="E1298" s="1">
        <v>-6.5262092026638404E-3</v>
      </c>
      <c r="F1298" s="1">
        <v>-6526.2092026638566</v>
      </c>
      <c r="G1298" s="47">
        <v>4637.7145241459375</v>
      </c>
      <c r="H1298" s="4">
        <f t="shared" si="73"/>
        <v>42089.146270053461</v>
      </c>
      <c r="I1298" s="1">
        <f t="shared" si="74"/>
        <v>33055.088853975809</v>
      </c>
      <c r="J1298" s="1" cm="1">
        <f t="array" ref="J1298">AVERAGE(IF(F749:F1298&lt;(-1*H1298),F749:F1298))</f>
        <v>-50983.534076892094</v>
      </c>
      <c r="K1298" s="1" cm="1">
        <f t="array" ref="K1298">AVERAGE(IF(G749:G1298&lt;(-1*I1298),G749:G1298))</f>
        <v>-53109.723390023537</v>
      </c>
      <c r="L1298" s="1">
        <f t="shared" si="75"/>
        <v>-6526.2092026638402</v>
      </c>
      <c r="M1298" s="1">
        <f t="shared" si="76"/>
        <v>6526.2092026638402</v>
      </c>
      <c r="N1298" s="1">
        <f t="shared" si="77"/>
        <v>0</v>
      </c>
      <c r="O1298" s="1">
        <f t="shared" si="78"/>
        <v>0</v>
      </c>
      <c r="P1298" s="1">
        <f t="shared" si="79"/>
        <v>0</v>
      </c>
      <c r="Q1298" s="1">
        <f t="shared" si="80"/>
        <v>0</v>
      </c>
    </row>
    <row r="1299" spans="2:17" x14ac:dyDescent="0.35">
      <c r="B1299" s="3">
        <v>45342</v>
      </c>
      <c r="C1299" s="4">
        <v>1292</v>
      </c>
      <c r="D1299" s="4">
        <v>243</v>
      </c>
      <c r="E1299" s="1">
        <v>1.7796515789684961E-3</v>
      </c>
      <c r="F1299" s="1">
        <v>1779.6515789685072</v>
      </c>
      <c r="G1299" s="47">
        <v>5164.8040644079319</v>
      </c>
      <c r="H1299" s="4">
        <f t="shared" si="73"/>
        <v>42089.146270053461</v>
      </c>
      <c r="I1299" s="1">
        <f t="shared" si="74"/>
        <v>33055.088853975809</v>
      </c>
      <c r="J1299" s="1" cm="1">
        <f t="array" ref="J1299">AVERAGE(IF(F750:F1299&lt;(-1*H1299),F750:F1299))</f>
        <v>-50983.534076892094</v>
      </c>
      <c r="K1299" s="1" cm="1">
        <f t="array" ref="K1299">AVERAGE(IF(G750:G1299&lt;(-1*I1299),G750:G1299))</f>
        <v>-53109.723390023537</v>
      </c>
      <c r="L1299" s="1">
        <f t="shared" si="75"/>
        <v>1779.6515789684961</v>
      </c>
      <c r="M1299" s="1">
        <f t="shared" si="76"/>
        <v>-1779.6515789684961</v>
      </c>
      <c r="N1299" s="1">
        <f t="shared" si="77"/>
        <v>0</v>
      </c>
      <c r="O1299" s="1">
        <f t="shared" si="78"/>
        <v>0</v>
      </c>
      <c r="P1299" s="1">
        <f t="shared" si="79"/>
        <v>0</v>
      </c>
      <c r="Q1299" s="1">
        <f t="shared" si="80"/>
        <v>0</v>
      </c>
    </row>
    <row r="1300" spans="2:17" x14ac:dyDescent="0.35">
      <c r="B1300" s="3">
        <v>45343</v>
      </c>
      <c r="C1300" s="4">
        <v>1293</v>
      </c>
      <c r="D1300" s="4">
        <v>244</v>
      </c>
      <c r="E1300" s="1">
        <v>9.7002015676734953E-3</v>
      </c>
      <c r="F1300" s="1">
        <v>9700.2015676734736</v>
      </c>
      <c r="G1300" s="47">
        <v>2023.1924727595854</v>
      </c>
      <c r="H1300" s="4">
        <f t="shared" si="73"/>
        <v>42089.146270053461</v>
      </c>
      <c r="I1300" s="1">
        <f t="shared" si="74"/>
        <v>33055.088853975809</v>
      </c>
      <c r="J1300" s="1" cm="1">
        <f t="array" ref="J1300">AVERAGE(IF(F751:F1300&lt;(-1*H1300),F751:F1300))</f>
        <v>-50983.534076892094</v>
      </c>
      <c r="K1300" s="1" cm="1">
        <f t="array" ref="K1300">AVERAGE(IF(G751:G1300&lt;(-1*I1300),G751:G1300))</f>
        <v>-53109.723390023537</v>
      </c>
      <c r="L1300" s="1">
        <f t="shared" si="75"/>
        <v>9700.2015676734954</v>
      </c>
      <c r="M1300" s="1">
        <f t="shared" si="76"/>
        <v>-9700.2015676734954</v>
      </c>
      <c r="N1300" s="1">
        <f t="shared" si="77"/>
        <v>0</v>
      </c>
      <c r="O1300" s="1">
        <f t="shared" si="78"/>
        <v>0</v>
      </c>
      <c r="P1300" s="1">
        <f t="shared" si="79"/>
        <v>0</v>
      </c>
      <c r="Q1300" s="1">
        <f t="shared" si="80"/>
        <v>0</v>
      </c>
    </row>
    <row r="1301" spans="2:17" x14ac:dyDescent="0.35">
      <c r="B1301" s="3">
        <v>45344</v>
      </c>
      <c r="C1301" s="4">
        <v>1294</v>
      </c>
      <c r="D1301" s="4">
        <v>245</v>
      </c>
      <c r="E1301" s="1">
        <v>8.9591364134756577E-3</v>
      </c>
      <c r="F1301" s="1">
        <v>8959.136413475615</v>
      </c>
      <c r="G1301" s="47">
        <v>-3409.4152356995482</v>
      </c>
      <c r="H1301" s="4">
        <f t="shared" si="73"/>
        <v>42089.146270053461</v>
      </c>
      <c r="I1301" s="1">
        <f t="shared" si="74"/>
        <v>33055.088853975809</v>
      </c>
      <c r="J1301" s="1" cm="1">
        <f t="array" ref="J1301">AVERAGE(IF(F752:F1301&lt;(-1*H1301),F752:F1301))</f>
        <v>-50983.534076892094</v>
      </c>
      <c r="K1301" s="1" cm="1">
        <f t="array" ref="K1301">AVERAGE(IF(G752:G1301&lt;(-1*I1301),G752:G1301))</f>
        <v>-53109.723390023537</v>
      </c>
      <c r="L1301" s="1">
        <f t="shared" si="75"/>
        <v>8959.1364134756568</v>
      </c>
      <c r="M1301" s="1">
        <f t="shared" si="76"/>
        <v>-8959.1364134756568</v>
      </c>
      <c r="N1301" s="1">
        <f t="shared" si="77"/>
        <v>0</v>
      </c>
      <c r="O1301" s="1">
        <f t="shared" si="78"/>
        <v>0</v>
      </c>
      <c r="P1301" s="1">
        <f t="shared" si="79"/>
        <v>0</v>
      </c>
      <c r="Q1301" s="1">
        <f t="shared" si="80"/>
        <v>0</v>
      </c>
    </row>
    <row r="1302" spans="2:17" x14ac:dyDescent="0.35">
      <c r="B1302" s="3">
        <v>45345</v>
      </c>
      <c r="C1302" s="4">
        <v>1295</v>
      </c>
      <c r="D1302" s="4">
        <v>246</v>
      </c>
      <c r="E1302" s="1">
        <v>-3.6795451562744268E-3</v>
      </c>
      <c r="F1302" s="1">
        <v>-3679.5451562744565</v>
      </c>
      <c r="G1302" s="47">
        <v>1655.8258939272537</v>
      </c>
      <c r="H1302" s="4">
        <f t="shared" si="73"/>
        <v>42089.146270053461</v>
      </c>
      <c r="I1302" s="1">
        <f t="shared" si="74"/>
        <v>33055.088853975809</v>
      </c>
      <c r="J1302" s="1" cm="1">
        <f t="array" ref="J1302">AVERAGE(IF(F753:F1302&lt;(-1*H1302),F753:F1302))</f>
        <v>-50983.534076892094</v>
      </c>
      <c r="K1302" s="1" cm="1">
        <f t="array" ref="K1302">AVERAGE(IF(G753:G1302&lt;(-1*I1302),G753:G1302))</f>
        <v>-53109.723390023537</v>
      </c>
      <c r="L1302" s="1">
        <f t="shared" si="75"/>
        <v>-3679.545156274427</v>
      </c>
      <c r="M1302" s="1">
        <f t="shared" si="76"/>
        <v>3679.545156274427</v>
      </c>
      <c r="N1302" s="1">
        <f t="shared" si="77"/>
        <v>0</v>
      </c>
      <c r="O1302" s="1">
        <f t="shared" si="78"/>
        <v>0</v>
      </c>
      <c r="P1302" s="1">
        <f t="shared" si="79"/>
        <v>0</v>
      </c>
      <c r="Q1302" s="1">
        <f t="shared" si="80"/>
        <v>0</v>
      </c>
    </row>
    <row r="1303" spans="2:17" x14ac:dyDescent="0.35">
      <c r="B1303" s="3">
        <v>45348</v>
      </c>
      <c r="C1303" s="4">
        <v>1296</v>
      </c>
      <c r="D1303" s="4">
        <v>247</v>
      </c>
      <c r="E1303" s="1">
        <v>-2.8334910126930715E-3</v>
      </c>
      <c r="F1303" s="1">
        <v>-2833.4910126930336</v>
      </c>
      <c r="G1303" s="47">
        <v>4193.5944885754398</v>
      </c>
      <c r="H1303" s="4">
        <f t="shared" si="73"/>
        <v>42089.146270053461</v>
      </c>
      <c r="I1303" s="1">
        <f t="shared" si="74"/>
        <v>33055.088853975809</v>
      </c>
      <c r="J1303" s="1" cm="1">
        <f t="array" ref="J1303">AVERAGE(IF(F754:F1303&lt;(-1*H1303),F754:F1303))</f>
        <v>-50983.534076892094</v>
      </c>
      <c r="K1303" s="1" cm="1">
        <f t="array" ref="K1303">AVERAGE(IF(G754:G1303&lt;(-1*I1303),G754:G1303))</f>
        <v>-53109.723390023537</v>
      </c>
      <c r="L1303" s="1">
        <f t="shared" si="75"/>
        <v>-2833.4910126930713</v>
      </c>
      <c r="M1303" s="1">
        <f t="shared" si="76"/>
        <v>2833.4910126930713</v>
      </c>
      <c r="N1303" s="1">
        <f t="shared" si="77"/>
        <v>0</v>
      </c>
      <c r="O1303" s="1">
        <f t="shared" si="78"/>
        <v>0</v>
      </c>
      <c r="P1303" s="1">
        <f t="shared" si="79"/>
        <v>0</v>
      </c>
      <c r="Q1303" s="1">
        <f t="shared" si="80"/>
        <v>0</v>
      </c>
    </row>
    <row r="1304" spans="2:17" x14ac:dyDescent="0.35">
      <c r="B1304" s="3">
        <v>45349</v>
      </c>
      <c r="C1304" s="4">
        <v>1297</v>
      </c>
      <c r="D1304" s="4">
        <v>248</v>
      </c>
      <c r="E1304" s="1">
        <v>1.4568742427782445E-3</v>
      </c>
      <c r="F1304" s="1">
        <v>1456.8742427782854</v>
      </c>
      <c r="G1304" s="47">
        <v>-267.27109015914431</v>
      </c>
      <c r="H1304" s="4">
        <f t="shared" si="73"/>
        <v>42089.146270053461</v>
      </c>
      <c r="I1304" s="1">
        <f t="shared" si="74"/>
        <v>33055.088853975809</v>
      </c>
      <c r="J1304" s="1" cm="1">
        <f t="array" ref="J1304">AVERAGE(IF(F755:F1304&lt;(-1*H1304),F755:F1304))</f>
        <v>-50983.534076892094</v>
      </c>
      <c r="K1304" s="1" cm="1">
        <f t="array" ref="K1304">AVERAGE(IF(G755:G1304&lt;(-1*I1304),G755:G1304))</f>
        <v>-53109.723390023537</v>
      </c>
      <c r="L1304" s="1">
        <f t="shared" si="75"/>
        <v>1456.8742427782445</v>
      </c>
      <c r="M1304" s="1">
        <f t="shared" si="76"/>
        <v>-1456.8742427782445</v>
      </c>
      <c r="N1304" s="1">
        <f t="shared" si="77"/>
        <v>0</v>
      </c>
      <c r="O1304" s="1">
        <f t="shared" si="78"/>
        <v>0</v>
      </c>
      <c r="P1304" s="1">
        <f t="shared" si="79"/>
        <v>0</v>
      </c>
      <c r="Q1304" s="1">
        <f t="shared" si="80"/>
        <v>0</v>
      </c>
    </row>
    <row r="1305" spans="2:17" x14ac:dyDescent="0.35">
      <c r="B1305" s="3">
        <v>45350</v>
      </c>
      <c r="C1305" s="4">
        <v>1298</v>
      </c>
      <c r="D1305" s="4">
        <v>249</v>
      </c>
      <c r="E1305" s="1">
        <v>2.1440562241569282E-2</v>
      </c>
      <c r="F1305" s="1">
        <v>21440.562241569278</v>
      </c>
      <c r="G1305" s="47">
        <v>10376.690301864097</v>
      </c>
      <c r="H1305" s="4">
        <f t="shared" si="73"/>
        <v>42089.146270053461</v>
      </c>
      <c r="I1305" s="1">
        <f t="shared" si="74"/>
        <v>33055.088853975809</v>
      </c>
      <c r="J1305" s="1" cm="1">
        <f t="array" ref="J1305">AVERAGE(IF(F756:F1305&lt;(-1*H1305),F756:F1305))</f>
        <v>-50983.534076892094</v>
      </c>
      <c r="K1305" s="1" cm="1">
        <f t="array" ref="K1305">AVERAGE(IF(G756:G1305&lt;(-1*I1305),G756:G1305))</f>
        <v>-53109.723390023537</v>
      </c>
      <c r="L1305" s="1">
        <f t="shared" si="75"/>
        <v>21440.562241569281</v>
      </c>
      <c r="M1305" s="1">
        <f t="shared" si="76"/>
        <v>-21440.562241569281</v>
      </c>
      <c r="N1305" s="1">
        <f t="shared" si="77"/>
        <v>0</v>
      </c>
      <c r="O1305" s="1">
        <f t="shared" si="78"/>
        <v>0</v>
      </c>
      <c r="P1305" s="1">
        <f t="shared" si="79"/>
        <v>0</v>
      </c>
      <c r="Q1305" s="1">
        <f t="shared" si="80"/>
        <v>0</v>
      </c>
    </row>
    <row r="1306" spans="2:17" x14ac:dyDescent="0.35">
      <c r="B1306" s="3">
        <v>45351</v>
      </c>
      <c r="C1306" s="4">
        <v>1299</v>
      </c>
      <c r="D1306" s="4">
        <v>250</v>
      </c>
      <c r="E1306" s="1">
        <v>1.3280108770270846E-2</v>
      </c>
      <c r="F1306" s="1">
        <v>13280.108770270832</v>
      </c>
      <c r="G1306" s="47">
        <v>-4409.0358830980504</v>
      </c>
      <c r="H1306" s="4">
        <f t="shared" si="73"/>
        <v>42089.146270053461</v>
      </c>
      <c r="I1306" s="1">
        <f t="shared" si="74"/>
        <v>33055.088853975809</v>
      </c>
      <c r="J1306" s="1" cm="1">
        <f t="array" ref="J1306">AVERAGE(IF(F757:F1306&lt;(-1*H1306),F757:F1306))</f>
        <v>-50983.534076892094</v>
      </c>
      <c r="K1306" s="1" cm="1">
        <f t="array" ref="K1306">AVERAGE(IF(G757:G1306&lt;(-1*I1306),G757:G1306))</f>
        <v>-53109.723390023537</v>
      </c>
      <c r="L1306" s="1">
        <f t="shared" si="75"/>
        <v>13280.108770270846</v>
      </c>
      <c r="M1306" s="1">
        <f t="shared" si="76"/>
        <v>-13280.108770270846</v>
      </c>
      <c r="N1306" s="1">
        <f t="shared" si="77"/>
        <v>0</v>
      </c>
      <c r="O1306" s="1">
        <f t="shared" si="78"/>
        <v>0</v>
      </c>
      <c r="P1306" s="1">
        <f t="shared" si="79"/>
        <v>0</v>
      </c>
      <c r="Q1306" s="1">
        <f t="shared" si="80"/>
        <v>0</v>
      </c>
    </row>
    <row r="1307" spans="2:17" x14ac:dyDescent="0.35">
      <c r="B1307" s="3">
        <v>45352</v>
      </c>
      <c r="C1307" s="4">
        <v>1300</v>
      </c>
      <c r="D1307" s="4">
        <v>251</v>
      </c>
      <c r="E1307" s="1">
        <v>8.253316617283667E-3</v>
      </c>
      <c r="F1307" s="1">
        <v>8253.3166172836209</v>
      </c>
      <c r="G1307" s="47">
        <v>1565.1320616475593</v>
      </c>
      <c r="H1307" s="4">
        <f t="shared" si="73"/>
        <v>42089.146270053461</v>
      </c>
      <c r="I1307" s="1">
        <f t="shared" si="74"/>
        <v>33055.088853975809</v>
      </c>
      <c r="J1307" s="1" cm="1">
        <f t="array" ref="J1307">AVERAGE(IF(F758:F1307&lt;(-1*H1307),F758:F1307))</f>
        <v>-50983.534076892094</v>
      </c>
      <c r="K1307" s="1" cm="1">
        <f t="array" ref="K1307">AVERAGE(IF(G758:G1307&lt;(-1*I1307),G758:G1307))</f>
        <v>-53109.723390023537</v>
      </c>
      <c r="L1307" s="1">
        <f t="shared" si="75"/>
        <v>8253.3166172836663</v>
      </c>
      <c r="M1307" s="1">
        <f t="shared" si="76"/>
        <v>-8253.3166172836663</v>
      </c>
      <c r="N1307" s="1">
        <f t="shared" si="77"/>
        <v>0</v>
      </c>
      <c r="O1307" s="1">
        <f t="shared" si="78"/>
        <v>0</v>
      </c>
      <c r="P1307" s="1">
        <f t="shared" si="79"/>
        <v>0</v>
      </c>
      <c r="Q1307" s="1">
        <f t="shared" si="80"/>
        <v>0</v>
      </c>
    </row>
    <row r="1308" spans="2:17" x14ac:dyDescent="0.35">
      <c r="B1308" s="3">
        <v>45355</v>
      </c>
      <c r="C1308" s="4">
        <v>1301</v>
      </c>
      <c r="D1308" s="4">
        <v>252</v>
      </c>
      <c r="E1308" s="1">
        <v>1.1014478468126813E-2</v>
      </c>
      <c r="F1308" s="1">
        <v>11014.47846812685</v>
      </c>
      <c r="G1308" s="47">
        <v>7290.9240450984307</v>
      </c>
      <c r="H1308" s="4">
        <f t="shared" si="73"/>
        <v>42089.146270053461</v>
      </c>
      <c r="I1308" s="1">
        <f t="shared" si="74"/>
        <v>33055.088853975809</v>
      </c>
      <c r="J1308" s="1" cm="1">
        <f t="array" ref="J1308">AVERAGE(IF(F759:F1308&lt;(-1*H1308),F759:F1308))</f>
        <v>-50983.534076892094</v>
      </c>
      <c r="K1308" s="1" cm="1">
        <f t="array" ref="K1308">AVERAGE(IF(G759:G1308&lt;(-1*I1308),G759:G1308))</f>
        <v>-53109.723390023537</v>
      </c>
      <c r="L1308" s="1">
        <f t="shared" si="75"/>
        <v>11014.478468126812</v>
      </c>
      <c r="M1308" s="1">
        <f t="shared" si="76"/>
        <v>-11014.478468126812</v>
      </c>
      <c r="N1308" s="1">
        <f t="shared" si="77"/>
        <v>0</v>
      </c>
      <c r="O1308" s="1">
        <f t="shared" si="78"/>
        <v>0</v>
      </c>
      <c r="P1308" s="1">
        <f t="shared" si="79"/>
        <v>0</v>
      </c>
      <c r="Q1308" s="1">
        <f t="shared" si="80"/>
        <v>0</v>
      </c>
    </row>
    <row r="1309" spans="2:17" x14ac:dyDescent="0.35">
      <c r="B1309" s="3">
        <v>45356</v>
      </c>
      <c r="C1309" s="4">
        <v>1302</v>
      </c>
      <c r="D1309" s="4">
        <v>253</v>
      </c>
      <c r="E1309" s="1">
        <v>-1.4459313419557603E-3</v>
      </c>
      <c r="F1309" s="1">
        <v>-1445.9313419557875</v>
      </c>
      <c r="G1309" s="47">
        <v>8357.0521212163167</v>
      </c>
      <c r="H1309" s="4">
        <f t="shared" si="73"/>
        <v>42089.146270053461</v>
      </c>
      <c r="I1309" s="1">
        <f t="shared" si="74"/>
        <v>33055.088853975809</v>
      </c>
      <c r="J1309" s="1" cm="1">
        <f t="array" ref="J1309">AVERAGE(IF(F760:F1309&lt;(-1*H1309),F760:F1309))</f>
        <v>-50983.534076892094</v>
      </c>
      <c r="K1309" s="1" cm="1">
        <f t="array" ref="K1309">AVERAGE(IF(G760:G1309&lt;(-1*I1309),G760:G1309))</f>
        <v>-53109.723390023537</v>
      </c>
      <c r="L1309" s="1">
        <f t="shared" si="75"/>
        <v>-1445.9313419557602</v>
      </c>
      <c r="M1309" s="1">
        <f t="shared" si="76"/>
        <v>1445.9313419557602</v>
      </c>
      <c r="N1309" s="1">
        <f t="shared" si="77"/>
        <v>0</v>
      </c>
      <c r="O1309" s="1">
        <f t="shared" si="78"/>
        <v>0</v>
      </c>
      <c r="P1309" s="1">
        <f t="shared" si="79"/>
        <v>0</v>
      </c>
      <c r="Q1309" s="1">
        <f t="shared" si="80"/>
        <v>0</v>
      </c>
    </row>
    <row r="1310" spans="2:17" x14ac:dyDescent="0.35">
      <c r="B1310" s="3">
        <v>45357</v>
      </c>
      <c r="C1310" s="4">
        <v>1303</v>
      </c>
      <c r="D1310" s="4">
        <v>254</v>
      </c>
      <c r="E1310" s="1">
        <v>1.2771069154946885E-2</v>
      </c>
      <c r="F1310" s="1">
        <v>12771.069154946832</v>
      </c>
      <c r="G1310" s="47">
        <v>5530.6342009408791</v>
      </c>
      <c r="H1310" s="4">
        <f t="shared" si="73"/>
        <v>42089.146270053461</v>
      </c>
      <c r="I1310" s="1">
        <f t="shared" si="74"/>
        <v>33055.088853975809</v>
      </c>
      <c r="J1310" s="1" cm="1">
        <f t="array" ref="J1310">AVERAGE(IF(F761:F1310&lt;(-1*H1310),F761:F1310))</f>
        <v>-50983.534076892094</v>
      </c>
      <c r="K1310" s="1" cm="1">
        <f t="array" ref="K1310">AVERAGE(IF(G761:G1310&lt;(-1*I1310),G761:G1310))</f>
        <v>-53109.723390023537</v>
      </c>
      <c r="L1310" s="1">
        <f t="shared" si="75"/>
        <v>12771.069154946885</v>
      </c>
      <c r="M1310" s="1">
        <f t="shared" si="76"/>
        <v>-12771.069154946885</v>
      </c>
      <c r="N1310" s="1">
        <f t="shared" si="77"/>
        <v>0</v>
      </c>
      <c r="O1310" s="1">
        <f t="shared" si="78"/>
        <v>0</v>
      </c>
      <c r="P1310" s="1">
        <f t="shared" si="79"/>
        <v>0</v>
      </c>
      <c r="Q1310" s="1">
        <f t="shared" si="80"/>
        <v>0</v>
      </c>
    </row>
    <row r="1311" spans="2:17" x14ac:dyDescent="0.35">
      <c r="B1311" s="3">
        <v>45358</v>
      </c>
      <c r="C1311" s="4">
        <v>1304</v>
      </c>
      <c r="D1311" s="4">
        <v>255</v>
      </c>
      <c r="E1311" s="1">
        <v>-8.1465260666319823E-3</v>
      </c>
      <c r="F1311" s="1">
        <v>-8146.52606663201</v>
      </c>
      <c r="G1311" s="47">
        <v>-5815.8684647092778</v>
      </c>
      <c r="H1311" s="4">
        <f t="shared" si="73"/>
        <v>42089.146270053461</v>
      </c>
      <c r="I1311" s="1">
        <f t="shared" si="74"/>
        <v>33055.088853975809</v>
      </c>
      <c r="J1311" s="1" cm="1">
        <f t="array" ref="J1311">AVERAGE(IF(F762:F1311&lt;(-1*H1311),F762:F1311))</f>
        <v>-50983.534076892094</v>
      </c>
      <c r="K1311" s="1" cm="1">
        <f t="array" ref="K1311">AVERAGE(IF(G762:G1311&lt;(-1*I1311),G762:G1311))</f>
        <v>-53109.723390023537</v>
      </c>
      <c r="L1311" s="1">
        <f t="shared" si="75"/>
        <v>-8146.5260666319828</v>
      </c>
      <c r="M1311" s="1">
        <f t="shared" si="76"/>
        <v>8146.5260666319828</v>
      </c>
      <c r="N1311" s="1">
        <f t="shared" si="77"/>
        <v>0</v>
      </c>
      <c r="O1311" s="1">
        <f t="shared" si="78"/>
        <v>0</v>
      </c>
      <c r="P1311" s="1">
        <f t="shared" si="79"/>
        <v>0</v>
      </c>
      <c r="Q1311" s="1">
        <f t="shared" si="80"/>
        <v>0</v>
      </c>
    </row>
    <row r="1312" spans="2:17" x14ac:dyDescent="0.35">
      <c r="B1312" s="3">
        <v>45359</v>
      </c>
      <c r="C1312" s="4">
        <v>1305</v>
      </c>
      <c r="D1312" s="4">
        <v>256</v>
      </c>
      <c r="E1312" s="1">
        <v>1.0883439570744889E-2</v>
      </c>
      <c r="F1312" s="1">
        <v>10883.439570744871</v>
      </c>
      <c r="G1312" s="47">
        <v>3020.543816610912</v>
      </c>
      <c r="H1312" s="4">
        <f t="shared" si="73"/>
        <v>42089.146270053461</v>
      </c>
      <c r="I1312" s="1">
        <f t="shared" si="74"/>
        <v>33055.088853975809</v>
      </c>
      <c r="J1312" s="1" cm="1">
        <f t="array" ref="J1312">AVERAGE(IF(F763:F1312&lt;(-1*H1312),F763:F1312))</f>
        <v>-50983.534076892094</v>
      </c>
      <c r="K1312" s="1" cm="1">
        <f t="array" ref="K1312">AVERAGE(IF(G763:G1312&lt;(-1*I1312),G763:G1312))</f>
        <v>-53109.723390023537</v>
      </c>
      <c r="L1312" s="1">
        <f t="shared" si="75"/>
        <v>10883.439570744889</v>
      </c>
      <c r="M1312" s="1">
        <f t="shared" si="76"/>
        <v>-10883.439570744889</v>
      </c>
      <c r="N1312" s="1">
        <f t="shared" si="77"/>
        <v>0</v>
      </c>
      <c r="O1312" s="1">
        <f t="shared" si="78"/>
        <v>0</v>
      </c>
      <c r="P1312" s="1">
        <f t="shared" si="79"/>
        <v>0</v>
      </c>
      <c r="Q1312" s="1">
        <f t="shared" si="80"/>
        <v>0</v>
      </c>
    </row>
    <row r="1313" spans="2:17" x14ac:dyDescent="0.35">
      <c r="B1313" s="3">
        <v>45362</v>
      </c>
      <c r="C1313" s="4">
        <v>1306</v>
      </c>
      <c r="D1313" s="4">
        <v>257</v>
      </c>
      <c r="E1313" s="1">
        <v>2.8202429519040267E-3</v>
      </c>
      <c r="F1313" s="1">
        <v>2820.2429519040743</v>
      </c>
      <c r="G1313" s="47">
        <v>6731.3690810013786</v>
      </c>
      <c r="H1313" s="4">
        <f t="shared" si="73"/>
        <v>42089.146270053461</v>
      </c>
      <c r="I1313" s="1">
        <f t="shared" si="74"/>
        <v>33055.088853975809</v>
      </c>
      <c r="J1313" s="1" cm="1">
        <f t="array" ref="J1313">AVERAGE(IF(F764:F1313&lt;(-1*H1313),F764:F1313))</f>
        <v>-50983.534076892094</v>
      </c>
      <c r="K1313" s="1" cm="1">
        <f t="array" ref="K1313">AVERAGE(IF(G764:G1313&lt;(-1*I1313),G764:G1313))</f>
        <v>-53109.723390023537</v>
      </c>
      <c r="L1313" s="1">
        <f t="shared" si="75"/>
        <v>2820.2429519040265</v>
      </c>
      <c r="M1313" s="1">
        <f t="shared" si="76"/>
        <v>-2820.2429519040265</v>
      </c>
      <c r="N1313" s="1">
        <f t="shared" si="77"/>
        <v>0</v>
      </c>
      <c r="O1313" s="1">
        <f t="shared" si="78"/>
        <v>0</v>
      </c>
      <c r="P1313" s="1">
        <f t="shared" si="79"/>
        <v>0</v>
      </c>
      <c r="Q1313" s="1">
        <f t="shared" si="80"/>
        <v>0</v>
      </c>
    </row>
    <row r="1314" spans="2:17" x14ac:dyDescent="0.35">
      <c r="B1314" s="3">
        <v>45363</v>
      </c>
      <c r="C1314" s="4">
        <v>1307</v>
      </c>
      <c r="D1314" s="4">
        <v>258</v>
      </c>
      <c r="E1314" s="1">
        <v>-6.2039025836089189E-3</v>
      </c>
      <c r="F1314" s="1">
        <v>-6203.9025836088695</v>
      </c>
      <c r="G1314" s="47">
        <v>-4165.7020694252597</v>
      </c>
      <c r="H1314" s="4">
        <f t="shared" si="73"/>
        <v>42089.146270053461</v>
      </c>
      <c r="I1314" s="1">
        <f t="shared" si="74"/>
        <v>33055.088853975809</v>
      </c>
      <c r="J1314" s="1" cm="1">
        <f t="array" ref="J1314">AVERAGE(IF(F765:F1314&lt;(-1*H1314),F765:F1314))</f>
        <v>-50983.534076892094</v>
      </c>
      <c r="K1314" s="1" cm="1">
        <f t="array" ref="K1314">AVERAGE(IF(G765:G1314&lt;(-1*I1314),G765:G1314))</f>
        <v>-53109.723390023537</v>
      </c>
      <c r="L1314" s="1">
        <f t="shared" si="75"/>
        <v>-6203.9025836089186</v>
      </c>
      <c r="M1314" s="1">
        <f t="shared" si="76"/>
        <v>6203.9025836089186</v>
      </c>
      <c r="N1314" s="1">
        <f t="shared" si="77"/>
        <v>0</v>
      </c>
      <c r="O1314" s="1">
        <f t="shared" si="78"/>
        <v>0</v>
      </c>
      <c r="P1314" s="1">
        <f t="shared" si="79"/>
        <v>0</v>
      </c>
      <c r="Q1314" s="1">
        <f t="shared" si="80"/>
        <v>0</v>
      </c>
    </row>
    <row r="1315" spans="2:17" x14ac:dyDescent="0.35">
      <c r="B1315" s="3">
        <v>45364</v>
      </c>
      <c r="C1315" s="4">
        <v>1308</v>
      </c>
      <c r="D1315" s="4">
        <v>259</v>
      </c>
      <c r="E1315" s="1">
        <v>1.1522626948822809E-3</v>
      </c>
      <c r="F1315" s="1">
        <v>1152.262694882229</v>
      </c>
      <c r="G1315" s="47">
        <v>8896.7021290253069</v>
      </c>
      <c r="H1315" s="4">
        <f t="shared" si="73"/>
        <v>42089.146270053461</v>
      </c>
      <c r="I1315" s="1">
        <f t="shared" si="74"/>
        <v>33055.088853975809</v>
      </c>
      <c r="J1315" s="1" cm="1">
        <f t="array" ref="J1315">AVERAGE(IF(F766:F1315&lt;(-1*H1315),F766:F1315))</f>
        <v>-50983.534076892094</v>
      </c>
      <c r="K1315" s="1" cm="1">
        <f t="array" ref="K1315">AVERAGE(IF(G766:G1315&lt;(-1*I1315),G766:G1315))</f>
        <v>-53109.723390023537</v>
      </c>
      <c r="L1315" s="1">
        <f t="shared" si="75"/>
        <v>1152.2626948822808</v>
      </c>
      <c r="M1315" s="1">
        <f t="shared" si="76"/>
        <v>-1152.2626948822808</v>
      </c>
      <c r="N1315" s="1">
        <f t="shared" si="77"/>
        <v>0</v>
      </c>
      <c r="O1315" s="1">
        <f t="shared" si="78"/>
        <v>0</v>
      </c>
      <c r="P1315" s="1">
        <f t="shared" si="79"/>
        <v>0</v>
      </c>
      <c r="Q1315" s="1">
        <f t="shared" si="80"/>
        <v>0</v>
      </c>
    </row>
    <row r="1316" spans="2:17" x14ac:dyDescent="0.35">
      <c r="B1316" s="3">
        <v>45365</v>
      </c>
      <c r="C1316" s="4">
        <v>1309</v>
      </c>
      <c r="D1316" s="4">
        <v>260</v>
      </c>
      <c r="E1316" s="1">
        <v>-8.08822074219997E-3</v>
      </c>
      <c r="F1316" s="1">
        <v>-8088.2207421999192</v>
      </c>
      <c r="G1316" s="47">
        <v>-1970.3893950403246</v>
      </c>
      <c r="H1316" s="4">
        <f t="shared" si="73"/>
        <v>42089.146270053461</v>
      </c>
      <c r="I1316" s="1">
        <f t="shared" si="74"/>
        <v>33055.088853975809</v>
      </c>
      <c r="J1316" s="1" cm="1">
        <f t="array" ref="J1316">AVERAGE(IF(F767:F1316&lt;(-1*H1316),F767:F1316))</f>
        <v>-50983.534076892094</v>
      </c>
      <c r="K1316" s="1" cm="1">
        <f t="array" ref="K1316">AVERAGE(IF(G767:G1316&lt;(-1*I1316),G767:G1316))</f>
        <v>-53109.723390023537</v>
      </c>
      <c r="L1316" s="1">
        <f t="shared" si="75"/>
        <v>-8088.2207421999701</v>
      </c>
      <c r="M1316" s="1">
        <f t="shared" si="76"/>
        <v>8088.2207421999701</v>
      </c>
      <c r="N1316" s="1">
        <f t="shared" si="77"/>
        <v>0</v>
      </c>
      <c r="O1316" s="1">
        <f t="shared" si="78"/>
        <v>0</v>
      </c>
      <c r="P1316" s="1">
        <f t="shared" si="79"/>
        <v>0</v>
      </c>
      <c r="Q1316" s="1">
        <f t="shared" si="80"/>
        <v>0</v>
      </c>
    </row>
    <row r="1317" spans="2:17" x14ac:dyDescent="0.35">
      <c r="B1317" s="3">
        <v>45366</v>
      </c>
      <c r="C1317" s="4">
        <v>1310</v>
      </c>
      <c r="D1317" s="4">
        <v>261</v>
      </c>
      <c r="E1317" s="1">
        <v>-6.242008600860576E-3</v>
      </c>
      <c r="F1317" s="1">
        <v>-6242.0086008606013</v>
      </c>
      <c r="G1317" s="47">
        <v>-3508.2863844096469</v>
      </c>
      <c r="H1317" s="4">
        <f t="shared" si="73"/>
        <v>42089.146270053461</v>
      </c>
      <c r="I1317" s="1">
        <f t="shared" si="74"/>
        <v>33055.088853975809</v>
      </c>
      <c r="J1317" s="1" cm="1">
        <f t="array" ref="J1317">AVERAGE(IF(F768:F1317&lt;(-1*H1317),F768:F1317))</f>
        <v>-50983.534076892094</v>
      </c>
      <c r="K1317" s="1" cm="1">
        <f t="array" ref="K1317">AVERAGE(IF(G768:G1317&lt;(-1*I1317),G768:G1317))</f>
        <v>-53109.723390023537</v>
      </c>
      <c r="L1317" s="1">
        <f t="shared" si="75"/>
        <v>-6242.0086008605758</v>
      </c>
      <c r="M1317" s="1">
        <f t="shared" si="76"/>
        <v>6242.0086008605758</v>
      </c>
      <c r="N1317" s="1">
        <f t="shared" si="77"/>
        <v>0</v>
      </c>
      <c r="O1317" s="1">
        <f t="shared" si="78"/>
        <v>0</v>
      </c>
      <c r="P1317" s="1">
        <f t="shared" si="79"/>
        <v>0</v>
      </c>
      <c r="Q1317" s="1">
        <f t="shared" si="80"/>
        <v>0</v>
      </c>
    </row>
    <row r="1318" spans="2:17" x14ac:dyDescent="0.35">
      <c r="B1318" s="3">
        <v>45369</v>
      </c>
      <c r="C1318" s="4">
        <v>1311</v>
      </c>
      <c r="D1318" s="4">
        <v>262</v>
      </c>
      <c r="E1318" s="1">
        <v>1.233236375411304E-3</v>
      </c>
      <c r="F1318" s="1">
        <v>1233.2363754112739</v>
      </c>
      <c r="G1318" s="47">
        <v>-3915.5852218333539</v>
      </c>
      <c r="H1318" s="4">
        <f t="shared" si="73"/>
        <v>42089.146270053461</v>
      </c>
      <c r="I1318" s="1">
        <f t="shared" si="74"/>
        <v>33055.088853975809</v>
      </c>
      <c r="J1318" s="1" cm="1">
        <f t="array" ref="J1318">AVERAGE(IF(F769:F1318&lt;(-1*H1318),F769:F1318))</f>
        <v>-50983.534076892094</v>
      </c>
      <c r="K1318" s="1" cm="1">
        <f t="array" ref="K1318">AVERAGE(IF(G769:G1318&lt;(-1*I1318),G769:G1318))</f>
        <v>-53109.723390023537</v>
      </c>
      <c r="L1318" s="1">
        <f t="shared" si="75"/>
        <v>1233.2363754113039</v>
      </c>
      <c r="M1318" s="1">
        <f t="shared" si="76"/>
        <v>-1233.2363754113039</v>
      </c>
      <c r="N1318" s="1">
        <f t="shared" si="77"/>
        <v>0</v>
      </c>
      <c r="O1318" s="1">
        <f t="shared" si="78"/>
        <v>0</v>
      </c>
      <c r="P1318" s="1">
        <f t="shared" si="79"/>
        <v>0</v>
      </c>
      <c r="Q1318" s="1">
        <f t="shared" si="80"/>
        <v>0</v>
      </c>
    </row>
    <row r="1319" spans="2:17" x14ac:dyDescent="0.35">
      <c r="B1319" s="3">
        <v>45370</v>
      </c>
      <c r="C1319" s="4">
        <v>1312</v>
      </c>
      <c r="D1319" s="4">
        <v>263</v>
      </c>
      <c r="E1319" s="1">
        <v>-8.6542986376995801E-3</v>
      </c>
      <c r="F1319" s="1">
        <v>-8654.2986376995686</v>
      </c>
      <c r="G1319" s="47">
        <v>2028.5702614474837</v>
      </c>
      <c r="H1319" s="4">
        <f t="shared" si="73"/>
        <v>42089.146270053461</v>
      </c>
      <c r="I1319" s="1">
        <f t="shared" si="74"/>
        <v>33055.088853975809</v>
      </c>
      <c r="J1319" s="1" cm="1">
        <f t="array" ref="J1319">AVERAGE(IF(F770:F1319&lt;(-1*H1319),F770:F1319))</f>
        <v>-50983.534076892094</v>
      </c>
      <c r="K1319" s="1" cm="1">
        <f t="array" ref="K1319">AVERAGE(IF(G770:G1319&lt;(-1*I1319),G770:G1319))</f>
        <v>-53109.723390023537</v>
      </c>
      <c r="L1319" s="1">
        <f t="shared" si="75"/>
        <v>-8654.2986376995796</v>
      </c>
      <c r="M1319" s="1">
        <f t="shared" si="76"/>
        <v>8654.2986376995796</v>
      </c>
      <c r="N1319" s="1">
        <f t="shared" si="77"/>
        <v>0</v>
      </c>
      <c r="O1319" s="1">
        <f t="shared" si="78"/>
        <v>0</v>
      </c>
      <c r="P1319" s="1">
        <f t="shared" si="79"/>
        <v>0</v>
      </c>
      <c r="Q1319" s="1">
        <f t="shared" si="80"/>
        <v>0</v>
      </c>
    </row>
    <row r="1320" spans="2:17" x14ac:dyDescent="0.35">
      <c r="B1320" s="3">
        <v>45371</v>
      </c>
      <c r="C1320" s="4">
        <v>1313</v>
      </c>
      <c r="D1320" s="4">
        <v>264</v>
      </c>
      <c r="E1320" s="1">
        <v>2.9020322299828137E-3</v>
      </c>
      <c r="F1320" s="1">
        <v>2902.0322299827822</v>
      </c>
      <c r="G1320" s="47">
        <v>-690.8901072053726</v>
      </c>
      <c r="H1320" s="4">
        <f t="shared" si="73"/>
        <v>42089.146270053461</v>
      </c>
      <c r="I1320" s="1">
        <f t="shared" si="74"/>
        <v>33055.088853975809</v>
      </c>
      <c r="J1320" s="1" cm="1">
        <f t="array" ref="J1320">AVERAGE(IF(F771:F1320&lt;(-1*H1320),F771:F1320))</f>
        <v>-50983.534076892094</v>
      </c>
      <c r="K1320" s="1" cm="1">
        <f t="array" ref="K1320">AVERAGE(IF(G771:G1320&lt;(-1*I1320),G771:G1320))</f>
        <v>-53109.723390023537</v>
      </c>
      <c r="L1320" s="1">
        <f t="shared" si="75"/>
        <v>2902.0322299828135</v>
      </c>
      <c r="M1320" s="1">
        <f t="shared" si="76"/>
        <v>-2902.0322299828135</v>
      </c>
      <c r="N1320" s="1">
        <f t="shared" si="77"/>
        <v>0</v>
      </c>
      <c r="O1320" s="1">
        <f t="shared" si="78"/>
        <v>0</v>
      </c>
      <c r="P1320" s="1">
        <f t="shared" si="79"/>
        <v>0</v>
      </c>
      <c r="Q1320" s="1">
        <f t="shared" si="80"/>
        <v>0</v>
      </c>
    </row>
    <row r="1321" spans="2:17" x14ac:dyDescent="0.35">
      <c r="B1321" s="3">
        <v>45372</v>
      </c>
      <c r="C1321" s="4">
        <v>1314</v>
      </c>
      <c r="D1321" s="4">
        <v>265</v>
      </c>
      <c r="E1321" s="1">
        <v>1.1450611870620678E-3</v>
      </c>
      <c r="F1321" s="1">
        <v>1145.0611870620633</v>
      </c>
      <c r="G1321" s="47">
        <v>3731.6866253131275</v>
      </c>
      <c r="H1321" s="4">
        <f t="shared" si="73"/>
        <v>42089.146270053461</v>
      </c>
      <c r="I1321" s="1">
        <f t="shared" si="74"/>
        <v>33055.088853975809</v>
      </c>
      <c r="J1321" s="1" cm="1">
        <f t="array" ref="J1321">AVERAGE(IF(F772:F1321&lt;(-1*H1321),F772:F1321))</f>
        <v>-50983.534076892094</v>
      </c>
      <c r="K1321" s="1" cm="1">
        <f t="array" ref="K1321">AVERAGE(IF(G772:G1321&lt;(-1*I1321),G772:G1321))</f>
        <v>-53109.723390023537</v>
      </c>
      <c r="L1321" s="1">
        <f t="shared" si="75"/>
        <v>1145.0611870620678</v>
      </c>
      <c r="M1321" s="1">
        <f t="shared" si="76"/>
        <v>-1145.0611870620678</v>
      </c>
      <c r="N1321" s="1">
        <f t="shared" si="77"/>
        <v>0</v>
      </c>
      <c r="O1321" s="1">
        <f t="shared" si="78"/>
        <v>0</v>
      </c>
      <c r="P1321" s="1">
        <f t="shared" si="79"/>
        <v>0</v>
      </c>
      <c r="Q1321" s="1">
        <f t="shared" si="80"/>
        <v>0</v>
      </c>
    </row>
    <row r="1322" spans="2:17" x14ac:dyDescent="0.35">
      <c r="B1322" s="3">
        <v>45373</v>
      </c>
      <c r="C1322" s="4">
        <v>1315</v>
      </c>
      <c r="D1322" s="4">
        <v>266</v>
      </c>
      <c r="E1322" s="1">
        <v>-5.6012735633954045E-3</v>
      </c>
      <c r="F1322" s="1">
        <v>-5601.2735633953707</v>
      </c>
      <c r="G1322" s="47">
        <v>4923.6805859781098</v>
      </c>
      <c r="H1322" s="4">
        <f t="shared" si="73"/>
        <v>42089.146270053461</v>
      </c>
      <c r="I1322" s="1">
        <f t="shared" si="74"/>
        <v>33055.088853975809</v>
      </c>
      <c r="J1322" s="1" cm="1">
        <f t="array" ref="J1322">AVERAGE(IF(F773:F1322&lt;(-1*H1322),F773:F1322))</f>
        <v>-50983.534076892094</v>
      </c>
      <c r="K1322" s="1" cm="1">
        <f t="array" ref="K1322">AVERAGE(IF(G773:G1322&lt;(-1*I1322),G773:G1322))</f>
        <v>-53109.723390023537</v>
      </c>
      <c r="L1322" s="1">
        <f t="shared" si="75"/>
        <v>-5601.2735633954044</v>
      </c>
      <c r="M1322" s="1">
        <f t="shared" si="76"/>
        <v>5601.2735633954044</v>
      </c>
      <c r="N1322" s="1">
        <f t="shared" si="77"/>
        <v>0</v>
      </c>
      <c r="O1322" s="1">
        <f t="shared" si="78"/>
        <v>0</v>
      </c>
      <c r="P1322" s="1">
        <f t="shared" si="79"/>
        <v>0</v>
      </c>
      <c r="Q1322" s="1">
        <f t="shared" si="80"/>
        <v>0</v>
      </c>
    </row>
    <row r="1323" spans="2:17" x14ac:dyDescent="0.35">
      <c r="B1323" s="3">
        <v>45376</v>
      </c>
      <c r="C1323" s="4">
        <v>1316</v>
      </c>
      <c r="D1323" s="4">
        <v>267</v>
      </c>
      <c r="E1323" s="1">
        <v>1.0539536112460023E-2</v>
      </c>
      <c r="F1323" s="1">
        <v>10539.536112460075</v>
      </c>
      <c r="G1323" s="47">
        <v>3599.9769138603201</v>
      </c>
      <c r="H1323" s="4">
        <f t="shared" si="73"/>
        <v>42089.146270053461</v>
      </c>
      <c r="I1323" s="1">
        <f t="shared" si="74"/>
        <v>33055.088853975809</v>
      </c>
      <c r="J1323" s="1" cm="1">
        <f t="array" ref="J1323">AVERAGE(IF(F774:F1323&lt;(-1*H1323),F774:F1323))</f>
        <v>-50983.534076892094</v>
      </c>
      <c r="K1323" s="1" cm="1">
        <f t="array" ref="K1323">AVERAGE(IF(G774:G1323&lt;(-1*I1323),G774:G1323))</f>
        <v>-53109.723390023537</v>
      </c>
      <c r="L1323" s="1">
        <f t="shared" si="75"/>
        <v>10539.536112460022</v>
      </c>
      <c r="M1323" s="1">
        <f t="shared" si="76"/>
        <v>-10539.536112460022</v>
      </c>
      <c r="N1323" s="1">
        <f t="shared" si="77"/>
        <v>0</v>
      </c>
      <c r="O1323" s="1">
        <f t="shared" si="78"/>
        <v>0</v>
      </c>
      <c r="P1323" s="1">
        <f t="shared" si="79"/>
        <v>0</v>
      </c>
      <c r="Q1323" s="1">
        <f t="shared" si="80"/>
        <v>0</v>
      </c>
    </row>
    <row r="1324" spans="2:17" x14ac:dyDescent="0.35">
      <c r="B1324" s="3">
        <v>45377</v>
      </c>
      <c r="C1324" s="4">
        <v>1317</v>
      </c>
      <c r="D1324" s="4">
        <v>268</v>
      </c>
      <c r="E1324" s="1">
        <v>-5.6683337768701127E-3</v>
      </c>
      <c r="F1324" s="1">
        <v>-5668.3337768701604</v>
      </c>
      <c r="G1324" s="47">
        <v>-3754.4331666248681</v>
      </c>
      <c r="H1324" s="4">
        <f t="shared" si="73"/>
        <v>42089.146270053461</v>
      </c>
      <c r="I1324" s="1">
        <f t="shared" si="74"/>
        <v>33055.088853975809</v>
      </c>
      <c r="J1324" s="1" cm="1">
        <f t="array" ref="J1324">AVERAGE(IF(F775:F1324&lt;(-1*H1324),F775:F1324))</f>
        <v>-50983.534076892094</v>
      </c>
      <c r="K1324" s="1" cm="1">
        <f t="array" ref="K1324">AVERAGE(IF(G775:G1324&lt;(-1*I1324),G775:G1324))</f>
        <v>-53109.723390023537</v>
      </c>
      <c r="L1324" s="1">
        <f t="shared" si="75"/>
        <v>-5668.3337768701131</v>
      </c>
      <c r="M1324" s="1">
        <f t="shared" si="76"/>
        <v>5668.3337768701131</v>
      </c>
      <c r="N1324" s="1">
        <f t="shared" si="77"/>
        <v>0</v>
      </c>
      <c r="O1324" s="1">
        <f t="shared" si="78"/>
        <v>0</v>
      </c>
      <c r="P1324" s="1">
        <f t="shared" si="79"/>
        <v>0</v>
      </c>
      <c r="Q1324" s="1">
        <f t="shared" si="80"/>
        <v>0</v>
      </c>
    </row>
    <row r="1325" spans="2:17" x14ac:dyDescent="0.35">
      <c r="B1325" s="3">
        <v>45378</v>
      </c>
      <c r="C1325" s="4">
        <v>1318</v>
      </c>
      <c r="D1325" s="4">
        <v>269</v>
      </c>
      <c r="E1325" s="1">
        <v>2.2298496914707725E-3</v>
      </c>
      <c r="F1325" s="1">
        <v>2229.8496914707357</v>
      </c>
      <c r="G1325" s="47">
        <v>8409.1580240115545</v>
      </c>
      <c r="H1325" s="4"/>
    </row>
    <row r="1326" spans="2:17" x14ac:dyDescent="0.35">
      <c r="G1326" s="47"/>
    </row>
  </sheetData>
  <mergeCells count="3">
    <mergeCell ref="S557:W557"/>
    <mergeCell ref="S561:W561"/>
    <mergeCell ref="S565:V565"/>
  </mergeCells>
  <conditionalFormatting sqref="W559">
    <cfRule type="cellIs" dxfId="15" priority="5" operator="equal">
      <formula>"Reject"</formula>
    </cfRule>
    <cfRule type="cellIs" dxfId="14" priority="6" operator="equal">
      <formula>"Accept"</formula>
    </cfRule>
  </conditionalFormatting>
  <conditionalFormatting sqref="W563">
    <cfRule type="cellIs" dxfId="13" priority="1" operator="equal">
      <formula>"Reject"</formula>
    </cfRule>
    <cfRule type="cellIs" dxfId="12" priority="2" operator="equal">
      <formula>"Accept"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C8331-1D22-4283-B1AF-FE22BC4DD5EA}">
  <sheetPr>
    <tabColor rgb="FF002060"/>
  </sheetPr>
  <dimension ref="A1"/>
  <sheetViews>
    <sheetView workbookViewId="0">
      <selection activeCell="F1" sqref="F1"/>
    </sheetView>
  </sheetViews>
  <sheetFormatPr defaultRowHeight="14.5" x14ac:dyDescent="0.35"/>
  <cols>
    <col min="1" max="16384" width="8.7265625" style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9D56-D17C-4833-95DA-595CC14F76A7}">
  <dimension ref="B2:V1326"/>
  <sheetViews>
    <sheetView zoomScale="70" zoomScaleNormal="70" workbookViewId="0">
      <pane xSplit="6" ySplit="7" topLeftCell="L553" activePane="bottomRight" state="frozen"/>
      <selection pane="topRight" activeCell="G1" sqref="G1"/>
      <selection pane="bottomLeft" activeCell="A7" sqref="A7"/>
      <selection pane="bottomRight" activeCell="G560" sqref="G558:I1326"/>
    </sheetView>
  </sheetViews>
  <sheetFormatPr defaultRowHeight="14.5" x14ac:dyDescent="0.35"/>
  <cols>
    <col min="1" max="1" width="2.6328125" style="1" customWidth="1"/>
    <col min="2" max="2" width="16.6328125" style="1" bestFit="1" customWidth="1"/>
    <col min="3" max="3" width="11.08984375" style="1" bestFit="1" customWidth="1"/>
    <col min="4" max="4" width="11.08984375" style="1" customWidth="1"/>
    <col min="5" max="6" width="8.7265625" style="1"/>
    <col min="7" max="7" width="15.90625" style="1" customWidth="1"/>
    <col min="8" max="8" width="15.6328125" style="1" customWidth="1"/>
    <col min="9" max="9" width="12.54296875" style="1" customWidth="1"/>
    <col min="10" max="10" width="11.36328125" style="1" bestFit="1" customWidth="1"/>
    <col min="11" max="12" width="10.6328125" style="1" customWidth="1"/>
    <col min="13" max="13" width="12.08984375" style="1" customWidth="1"/>
    <col min="14" max="14" width="11.1796875" style="1" customWidth="1"/>
    <col min="15" max="15" width="13.36328125" style="1" bestFit="1" customWidth="1"/>
    <col min="16" max="16" width="14.81640625" style="1" bestFit="1" customWidth="1"/>
    <col min="17" max="17" width="8.7265625" style="1"/>
    <col min="18" max="19" width="12.453125" style="1" bestFit="1" customWidth="1"/>
    <col min="20" max="20" width="12.08984375" style="1" bestFit="1" customWidth="1"/>
    <col min="21" max="21" width="24.54296875" style="1" bestFit="1" customWidth="1"/>
    <col min="22" max="22" width="11.6328125" style="1" customWidth="1"/>
    <col min="23" max="16384" width="8.7265625" style="1"/>
  </cols>
  <sheetData>
    <row r="2" spans="2:16" x14ac:dyDescent="0.35">
      <c r="B2" s="1" t="s">
        <v>24</v>
      </c>
      <c r="C2" s="1">
        <v>550</v>
      </c>
    </row>
    <row r="3" spans="2:16" x14ac:dyDescent="0.35">
      <c r="B3" s="1" t="s">
        <v>17</v>
      </c>
      <c r="C3" s="7">
        <v>0.01</v>
      </c>
      <c r="D3" s="7"/>
    </row>
    <row r="4" spans="2:16" x14ac:dyDescent="0.35">
      <c r="B4" s="1" t="s">
        <v>19</v>
      </c>
      <c r="C4" s="1">
        <v>1000000</v>
      </c>
    </row>
    <row r="5" spans="2:16" x14ac:dyDescent="0.35">
      <c r="B5" s="1" t="s">
        <v>32</v>
      </c>
      <c r="C5" s="1">
        <v>5</v>
      </c>
    </row>
    <row r="7" spans="2:16" ht="43.5" x14ac:dyDescent="0.35">
      <c r="B7" s="2" t="s">
        <v>13</v>
      </c>
      <c r="C7" s="5" t="s">
        <v>15</v>
      </c>
      <c r="D7" s="2" t="s">
        <v>18</v>
      </c>
      <c r="E7" s="6" t="s">
        <v>16</v>
      </c>
      <c r="F7" s="6" t="s">
        <v>23</v>
      </c>
      <c r="G7" s="6" t="s">
        <v>28</v>
      </c>
      <c r="H7" s="6" t="s">
        <v>31</v>
      </c>
      <c r="I7" s="6" t="s">
        <v>30</v>
      </c>
      <c r="J7" s="6" t="s">
        <v>29</v>
      </c>
      <c r="K7" s="6" t="s">
        <v>22</v>
      </c>
      <c r="L7" s="6" t="s">
        <v>0</v>
      </c>
      <c r="M7" s="6" t="s">
        <v>33</v>
      </c>
      <c r="N7" s="6" t="s">
        <v>6</v>
      </c>
      <c r="O7" s="6" t="s">
        <v>11</v>
      </c>
      <c r="P7" s="6" t="s">
        <v>12</v>
      </c>
    </row>
    <row r="8" spans="2:16" x14ac:dyDescent="0.35">
      <c r="B8" s="3"/>
      <c r="C8" s="4"/>
      <c r="D8" s="4"/>
      <c r="E8" s="1" t="s">
        <v>14</v>
      </c>
      <c r="G8" s="4"/>
      <c r="H8" s="4"/>
    </row>
    <row r="9" spans="2:16" x14ac:dyDescent="0.35">
      <c r="B9" s="3">
        <v>43467</v>
      </c>
      <c r="C9" s="4">
        <v>1</v>
      </c>
      <c r="D9" s="4"/>
      <c r="E9" s="1">
        <v>2.7417811326666153E-2</v>
      </c>
      <c r="F9" s="1">
        <v>27417.811326666153</v>
      </c>
      <c r="G9" s="4"/>
      <c r="H9" s="4"/>
    </row>
    <row r="10" spans="2:16" x14ac:dyDescent="0.35">
      <c r="B10" s="3">
        <v>43468</v>
      </c>
      <c r="C10" s="4">
        <v>2</v>
      </c>
      <c r="D10" s="4"/>
      <c r="E10" s="1">
        <v>-1.2535464478697061E-2</v>
      </c>
      <c r="F10" s="1">
        <v>-12535.464478697046</v>
      </c>
      <c r="G10" s="4"/>
      <c r="H10" s="4"/>
    </row>
    <row r="11" spans="2:16" x14ac:dyDescent="0.35">
      <c r="B11" s="3">
        <v>43469</v>
      </c>
      <c r="C11" s="4">
        <v>3</v>
      </c>
      <c r="D11" s="4"/>
      <c r="E11" s="1">
        <v>1.1602273468450712E-2</v>
      </c>
      <c r="F11" s="1">
        <v>11602.27346845076</v>
      </c>
      <c r="G11" s="4"/>
      <c r="H11" s="4"/>
    </row>
    <row r="12" spans="2:16" x14ac:dyDescent="0.35">
      <c r="B12" s="3">
        <v>43472</v>
      </c>
      <c r="C12" s="4">
        <v>4</v>
      </c>
      <c r="D12" s="4"/>
      <c r="E12" s="1">
        <v>1.4922201470105138E-3</v>
      </c>
      <c r="F12" s="1">
        <v>1492.220147010521</v>
      </c>
      <c r="G12" s="4"/>
      <c r="H12" s="4"/>
    </row>
    <row r="13" spans="2:16" x14ac:dyDescent="0.35">
      <c r="B13" s="3">
        <v>43473</v>
      </c>
      <c r="C13" s="4">
        <v>5</v>
      </c>
      <c r="D13" s="4"/>
      <c r="E13" s="1">
        <v>6.1622204166199256E-3</v>
      </c>
      <c r="F13" s="1">
        <v>6162.2204166199081</v>
      </c>
      <c r="G13" s="4"/>
      <c r="H13" s="4"/>
    </row>
    <row r="14" spans="2:16" x14ac:dyDescent="0.35">
      <c r="B14" s="3">
        <v>43474</v>
      </c>
      <c r="C14" s="4">
        <v>6</v>
      </c>
      <c r="D14" s="4"/>
      <c r="E14" s="1">
        <v>1.467989837887989E-2</v>
      </c>
      <c r="F14" s="1">
        <v>14679.89837887988</v>
      </c>
      <c r="G14" s="4"/>
      <c r="H14" s="4"/>
    </row>
    <row r="15" spans="2:16" x14ac:dyDescent="0.35">
      <c r="B15" s="3">
        <v>43475</v>
      </c>
      <c r="C15" s="4">
        <v>7</v>
      </c>
      <c r="D15" s="4"/>
      <c r="E15" s="1">
        <v>-1.6648035721758814E-2</v>
      </c>
      <c r="F15" s="1">
        <v>-16648.035721758846</v>
      </c>
      <c r="G15" s="4"/>
      <c r="H15" s="4"/>
    </row>
    <row r="16" spans="2:16" x14ac:dyDescent="0.35">
      <c r="B16" s="3">
        <v>43476</v>
      </c>
      <c r="C16" s="4">
        <v>8</v>
      </c>
      <c r="D16" s="4"/>
      <c r="E16" s="1">
        <v>-8.0195331699498829E-3</v>
      </c>
      <c r="F16" s="1">
        <v>-8019.5331699498929</v>
      </c>
      <c r="G16" s="4"/>
      <c r="H16" s="4"/>
    </row>
    <row r="17" spans="2:8" x14ac:dyDescent="0.35">
      <c r="B17" s="3">
        <v>43479</v>
      </c>
      <c r="C17" s="4">
        <v>9</v>
      </c>
      <c r="D17" s="4"/>
      <c r="E17" s="1">
        <v>1.7262549970400054E-2</v>
      </c>
      <c r="F17" s="1">
        <v>17262.549970400054</v>
      </c>
      <c r="G17" s="4"/>
      <c r="H17" s="4"/>
    </row>
    <row r="18" spans="2:8" x14ac:dyDescent="0.35">
      <c r="B18" s="3">
        <v>43480</v>
      </c>
      <c r="C18" s="4">
        <v>10</v>
      </c>
      <c r="D18" s="4"/>
      <c r="E18" s="1">
        <v>3.9608176262187263E-3</v>
      </c>
      <c r="F18" s="1">
        <v>3960.8176262187771</v>
      </c>
      <c r="G18" s="4"/>
      <c r="H18" s="4"/>
    </row>
    <row r="19" spans="2:8" x14ac:dyDescent="0.35">
      <c r="B19" s="3">
        <v>43481</v>
      </c>
      <c r="C19" s="4">
        <v>11</v>
      </c>
      <c r="D19" s="4"/>
      <c r="E19" s="1">
        <v>1.6693015287552695E-2</v>
      </c>
      <c r="F19" s="1">
        <v>16693.015287552727</v>
      </c>
      <c r="G19" s="4"/>
      <c r="H19" s="4"/>
    </row>
    <row r="20" spans="2:8" x14ac:dyDescent="0.35">
      <c r="B20" s="3">
        <v>43482</v>
      </c>
      <c r="C20" s="4">
        <v>12</v>
      </c>
      <c r="D20" s="4"/>
      <c r="E20" s="1">
        <v>8.9477645793316248E-3</v>
      </c>
      <c r="F20" s="1">
        <v>8947.7645793316187</v>
      </c>
      <c r="G20" s="4"/>
      <c r="H20" s="4"/>
    </row>
    <row r="21" spans="2:8" x14ac:dyDescent="0.35">
      <c r="B21" s="3">
        <v>43483</v>
      </c>
      <c r="C21" s="4">
        <v>13</v>
      </c>
      <c r="D21" s="4"/>
      <c r="E21" s="1">
        <v>2.8926292747986117E-3</v>
      </c>
      <c r="F21" s="1">
        <v>2892.6292747985572</v>
      </c>
      <c r="G21" s="4"/>
      <c r="H21" s="4"/>
    </row>
    <row r="22" spans="2:8" x14ac:dyDescent="0.35">
      <c r="B22" s="3">
        <v>43487</v>
      </c>
      <c r="C22" s="4">
        <v>14</v>
      </c>
      <c r="D22" s="4"/>
      <c r="E22" s="1">
        <v>-6.2156493448925453E-3</v>
      </c>
      <c r="F22" s="1">
        <v>-6215.6493448925903</v>
      </c>
      <c r="G22" s="4"/>
      <c r="H22" s="4"/>
    </row>
    <row r="23" spans="2:8" x14ac:dyDescent="0.35">
      <c r="B23" s="3">
        <v>43488</v>
      </c>
      <c r="C23" s="4">
        <v>15</v>
      </c>
      <c r="D23" s="4"/>
      <c r="E23" s="1">
        <v>3.7967919002319709E-3</v>
      </c>
      <c r="F23" s="1">
        <v>3796.7919002319686</v>
      </c>
      <c r="G23" s="4"/>
      <c r="H23" s="4"/>
    </row>
    <row r="24" spans="2:8" x14ac:dyDescent="0.35">
      <c r="B24" s="3">
        <v>43489</v>
      </c>
      <c r="C24" s="4">
        <v>16</v>
      </c>
      <c r="D24" s="4"/>
      <c r="E24" s="1">
        <v>-9.0588059455624882E-4</v>
      </c>
      <c r="F24" s="1">
        <v>-905.88059455621988</v>
      </c>
      <c r="G24" s="4"/>
      <c r="H24" s="4"/>
    </row>
    <row r="25" spans="2:8" x14ac:dyDescent="0.35">
      <c r="B25" s="3">
        <v>43490</v>
      </c>
      <c r="C25" s="4">
        <v>17</v>
      </c>
      <c r="D25" s="4"/>
      <c r="E25" s="1">
        <v>2.0091354851973234E-2</v>
      </c>
      <c r="F25" s="1">
        <v>20091.354851973243</v>
      </c>
      <c r="G25" s="4"/>
      <c r="H25" s="4"/>
    </row>
    <row r="26" spans="2:8" x14ac:dyDescent="0.35">
      <c r="B26" s="3">
        <v>43493</v>
      </c>
      <c r="C26" s="4">
        <v>18</v>
      </c>
      <c r="D26" s="4"/>
      <c r="E26" s="1">
        <v>3.2100745916961548E-2</v>
      </c>
      <c r="F26" s="1">
        <v>32100.745916961576</v>
      </c>
      <c r="G26" s="4"/>
      <c r="H26" s="4"/>
    </row>
    <row r="27" spans="2:8" x14ac:dyDescent="0.35">
      <c r="B27" s="3">
        <v>43494</v>
      </c>
      <c r="C27" s="4">
        <v>19</v>
      </c>
      <c r="D27" s="4"/>
      <c r="E27" s="1">
        <v>-1.3505009799999475E-2</v>
      </c>
      <c r="F27" s="1">
        <v>-13505.009799999418</v>
      </c>
      <c r="G27" s="4"/>
      <c r="H27" s="4"/>
    </row>
    <row r="28" spans="2:8" x14ac:dyDescent="0.35">
      <c r="B28" s="3">
        <v>43495</v>
      </c>
      <c r="C28" s="4">
        <v>20</v>
      </c>
      <c r="D28" s="4"/>
      <c r="E28" s="1">
        <v>8.086024766231565E-3</v>
      </c>
      <c r="F28" s="1">
        <v>8086.0247662315378</v>
      </c>
      <c r="G28" s="4"/>
      <c r="H28" s="4"/>
    </row>
    <row r="29" spans="2:8" x14ac:dyDescent="0.35">
      <c r="B29" s="3">
        <v>43496</v>
      </c>
      <c r="C29" s="4">
        <v>21</v>
      </c>
      <c r="D29" s="4"/>
      <c r="E29" s="1">
        <v>-5.7643032595060352E-2</v>
      </c>
      <c r="F29" s="1">
        <v>-57643.0325950603</v>
      </c>
      <c r="G29" s="4"/>
      <c r="H29" s="4"/>
    </row>
    <row r="30" spans="2:8" x14ac:dyDescent="0.35">
      <c r="B30" s="3">
        <v>43497</v>
      </c>
      <c r="C30" s="4">
        <v>22</v>
      </c>
      <c r="D30" s="4"/>
      <c r="E30" s="1">
        <v>-5.2895743411669081E-3</v>
      </c>
      <c r="F30" s="1">
        <v>-5289.5743411668809</v>
      </c>
      <c r="G30" s="4"/>
      <c r="H30" s="4"/>
    </row>
    <row r="31" spans="2:8" x14ac:dyDescent="0.35">
      <c r="B31" s="3">
        <v>43500</v>
      </c>
      <c r="C31" s="4">
        <v>23</v>
      </c>
      <c r="D31" s="4"/>
      <c r="E31" s="1">
        <v>-1.54182401275967E-2</v>
      </c>
      <c r="F31" s="1">
        <v>-15418.240127596655</v>
      </c>
      <c r="G31" s="4"/>
      <c r="H31" s="4"/>
    </row>
    <row r="32" spans="2:8" x14ac:dyDescent="0.35">
      <c r="B32" s="3">
        <v>43501</v>
      </c>
      <c r="C32" s="4">
        <v>24</v>
      </c>
      <c r="D32" s="4"/>
      <c r="E32" s="1">
        <v>1.5608882314616579E-2</v>
      </c>
      <c r="F32" s="1">
        <v>15608.882314616581</v>
      </c>
      <c r="G32" s="4"/>
      <c r="H32" s="4"/>
    </row>
    <row r="33" spans="2:8" x14ac:dyDescent="0.35">
      <c r="B33" s="3">
        <v>43502</v>
      </c>
      <c r="C33" s="4">
        <v>25</v>
      </c>
      <c r="D33" s="4"/>
      <c r="E33" s="1">
        <v>-1.588485248631058E-2</v>
      </c>
      <c r="F33" s="1">
        <v>-15884.852486310527</v>
      </c>
      <c r="G33" s="4"/>
      <c r="H33" s="4"/>
    </row>
    <row r="34" spans="2:8" x14ac:dyDescent="0.35">
      <c r="B34" s="3">
        <v>43503</v>
      </c>
      <c r="C34" s="4">
        <v>26</v>
      </c>
      <c r="D34" s="4"/>
      <c r="E34" s="1">
        <v>-7.7567038983039523E-3</v>
      </c>
      <c r="F34" s="1">
        <v>-7756.7038983039092</v>
      </c>
      <c r="G34" s="4"/>
      <c r="H34" s="4"/>
    </row>
    <row r="35" spans="2:8" x14ac:dyDescent="0.35">
      <c r="B35" s="3">
        <v>43504</v>
      </c>
      <c r="C35" s="4">
        <v>27</v>
      </c>
      <c r="D35" s="4"/>
      <c r="E35" s="1">
        <v>-1.5021985680859842E-2</v>
      </c>
      <c r="F35" s="1">
        <v>-15021.985680859885</v>
      </c>
      <c r="G35" s="4"/>
      <c r="H35" s="4"/>
    </row>
    <row r="36" spans="2:8" x14ac:dyDescent="0.35">
      <c r="B36" s="3">
        <v>43507</v>
      </c>
      <c r="C36" s="4">
        <v>28</v>
      </c>
      <c r="D36" s="4"/>
      <c r="E36" s="1">
        <v>1.1347943821289681E-2</v>
      </c>
      <c r="F36" s="1">
        <v>11347.943821289693</v>
      </c>
      <c r="G36" s="4"/>
      <c r="H36" s="4"/>
    </row>
    <row r="37" spans="2:8" x14ac:dyDescent="0.35">
      <c r="B37" s="3">
        <v>43508</v>
      </c>
      <c r="C37" s="4">
        <v>29</v>
      </c>
      <c r="D37" s="4"/>
      <c r="E37" s="1">
        <v>6.9149461084988609E-3</v>
      </c>
      <c r="F37" s="1">
        <v>6914.9461084988434</v>
      </c>
      <c r="G37" s="4"/>
      <c r="H37" s="4"/>
    </row>
    <row r="38" spans="2:8" x14ac:dyDescent="0.35">
      <c r="B38" s="3">
        <v>43509</v>
      </c>
      <c r="C38" s="4">
        <v>30</v>
      </c>
      <c r="D38" s="4"/>
      <c r="E38" s="1">
        <v>2.2535269425750428E-2</v>
      </c>
      <c r="F38" s="1">
        <v>22535.269425750477</v>
      </c>
      <c r="G38" s="4"/>
      <c r="H38" s="4"/>
    </row>
    <row r="39" spans="2:8" x14ac:dyDescent="0.35">
      <c r="B39" s="3">
        <v>43510</v>
      </c>
      <c r="C39" s="4">
        <v>31</v>
      </c>
      <c r="D39" s="4"/>
      <c r="E39" s="1">
        <v>1.6322905105141724E-3</v>
      </c>
      <c r="F39" s="1">
        <v>1632.290510514169</v>
      </c>
      <c r="G39" s="4"/>
      <c r="H39" s="4"/>
    </row>
    <row r="40" spans="2:8" x14ac:dyDescent="0.35">
      <c r="B40" s="3">
        <v>43511</v>
      </c>
      <c r="C40" s="4">
        <v>32</v>
      </c>
      <c r="D40" s="4"/>
      <c r="E40" s="1">
        <v>6.5206537716233151E-2</v>
      </c>
      <c r="F40" s="1">
        <v>65206.537716233172</v>
      </c>
      <c r="G40" s="4"/>
      <c r="H40" s="4"/>
    </row>
    <row r="41" spans="2:8" x14ac:dyDescent="0.35">
      <c r="B41" s="3">
        <v>43515</v>
      </c>
      <c r="C41" s="4">
        <v>33</v>
      </c>
      <c r="D41" s="4"/>
      <c r="E41" s="1">
        <v>8.1247986043376606E-3</v>
      </c>
      <c r="F41" s="1">
        <v>8124.798604337615</v>
      </c>
      <c r="G41" s="4"/>
      <c r="H41" s="4"/>
    </row>
    <row r="42" spans="2:8" x14ac:dyDescent="0.35">
      <c r="B42" s="3">
        <v>43516</v>
      </c>
      <c r="C42" s="4">
        <v>34</v>
      </c>
      <c r="D42" s="4"/>
      <c r="E42" s="1">
        <v>2.8906530094514934E-3</v>
      </c>
      <c r="F42" s="1">
        <v>2890.6530094514601</v>
      </c>
      <c r="G42" s="4"/>
      <c r="H42" s="4"/>
    </row>
    <row r="43" spans="2:8" x14ac:dyDescent="0.35">
      <c r="B43" s="3">
        <v>43517</v>
      </c>
      <c r="C43" s="4">
        <v>35</v>
      </c>
      <c r="D43" s="4"/>
      <c r="E43" s="1">
        <v>-3.4479267176439683E-2</v>
      </c>
      <c r="F43" s="1">
        <v>-34479.267176439636</v>
      </c>
      <c r="G43" s="4"/>
      <c r="H43" s="4"/>
    </row>
    <row r="44" spans="2:8" x14ac:dyDescent="0.35">
      <c r="B44" s="3">
        <v>43518</v>
      </c>
      <c r="C44" s="4">
        <v>36</v>
      </c>
      <c r="D44" s="4"/>
      <c r="E44" s="1">
        <v>-1.3765225618225017E-2</v>
      </c>
      <c r="F44" s="1">
        <v>-13765.225618225057</v>
      </c>
      <c r="G44" s="4"/>
      <c r="H44" s="4"/>
    </row>
    <row r="45" spans="2:8" x14ac:dyDescent="0.35">
      <c r="B45" s="3">
        <v>43521</v>
      </c>
      <c r="C45" s="4">
        <v>37</v>
      </c>
      <c r="D45" s="4"/>
      <c r="E45" s="1">
        <v>1.6601445844272696E-2</v>
      </c>
      <c r="F45" s="1">
        <v>16601.445844272734</v>
      </c>
      <c r="G45" s="4"/>
      <c r="H45" s="4"/>
    </row>
    <row r="46" spans="2:8" x14ac:dyDescent="0.35">
      <c r="B46" s="3">
        <v>43522</v>
      </c>
      <c r="C46" s="4">
        <v>38</v>
      </c>
      <c r="D46" s="4"/>
      <c r="E46" s="1">
        <v>-3.9258575849530943E-3</v>
      </c>
      <c r="F46" s="1">
        <v>-3925.8575849530753</v>
      </c>
      <c r="G46" s="4"/>
      <c r="H46" s="4"/>
    </row>
    <row r="47" spans="2:8" x14ac:dyDescent="0.35">
      <c r="B47" s="3">
        <v>43523</v>
      </c>
      <c r="C47" s="4">
        <v>39</v>
      </c>
      <c r="D47" s="4"/>
      <c r="E47" s="1">
        <v>2.4003068179438737E-3</v>
      </c>
      <c r="F47" s="1">
        <v>2400.3068179439288</v>
      </c>
      <c r="G47" s="4"/>
      <c r="H47" s="4"/>
    </row>
    <row r="48" spans="2:8" x14ac:dyDescent="0.35">
      <c r="B48" s="3">
        <v>43524</v>
      </c>
      <c r="C48" s="4">
        <v>40</v>
      </c>
      <c r="D48" s="4"/>
      <c r="E48" s="1">
        <v>-1.5210392320172577E-2</v>
      </c>
      <c r="F48" s="1">
        <v>-15210.392320172628</v>
      </c>
      <c r="G48" s="4"/>
      <c r="H48" s="4"/>
    </row>
    <row r="49" spans="2:8" x14ac:dyDescent="0.35">
      <c r="B49" s="3">
        <v>43525</v>
      </c>
      <c r="C49" s="4">
        <v>41</v>
      </c>
      <c r="D49" s="4"/>
      <c r="E49" s="1">
        <v>2.4302752237323283E-2</v>
      </c>
      <c r="F49" s="1">
        <v>24302.752237323322</v>
      </c>
      <c r="G49" s="4"/>
      <c r="H49" s="4"/>
    </row>
    <row r="50" spans="2:8" x14ac:dyDescent="0.35">
      <c r="B50" s="3">
        <v>43528</v>
      </c>
      <c r="C50" s="4">
        <v>42</v>
      </c>
      <c r="D50" s="4"/>
      <c r="E50" s="1">
        <v>1.8770140026342121E-3</v>
      </c>
      <c r="F50" s="1">
        <v>1877.0140026342124</v>
      </c>
      <c r="G50" s="4"/>
      <c r="H50" s="4"/>
    </row>
    <row r="51" spans="2:8" x14ac:dyDescent="0.35">
      <c r="B51" s="3">
        <v>43529</v>
      </c>
      <c r="C51" s="4">
        <v>43</v>
      </c>
      <c r="D51" s="4"/>
      <c r="E51" s="1">
        <v>1.3629938117057079E-2</v>
      </c>
      <c r="F51" s="1">
        <v>13629.938117057085</v>
      </c>
      <c r="G51" s="4"/>
      <c r="H51" s="4"/>
    </row>
    <row r="52" spans="2:8" x14ac:dyDescent="0.35">
      <c r="B52" s="3">
        <v>43530</v>
      </c>
      <c r="C52" s="4">
        <v>44</v>
      </c>
      <c r="D52" s="4"/>
      <c r="E52" s="1">
        <v>2.3277046217582344E-2</v>
      </c>
      <c r="F52" s="1">
        <v>23277.046217582305</v>
      </c>
      <c r="G52" s="4"/>
      <c r="H52" s="4"/>
    </row>
    <row r="53" spans="2:8" x14ac:dyDescent="0.35">
      <c r="B53" s="3">
        <v>43531</v>
      </c>
      <c r="C53" s="4">
        <v>45</v>
      </c>
      <c r="D53" s="4"/>
      <c r="E53" s="1">
        <v>-1.7792822639360387E-3</v>
      </c>
      <c r="F53" s="1">
        <v>-1779.2822639360093</v>
      </c>
      <c r="G53" s="4"/>
      <c r="H53" s="4"/>
    </row>
    <row r="54" spans="2:8" x14ac:dyDescent="0.35">
      <c r="B54" s="3">
        <v>43532</v>
      </c>
      <c r="C54" s="4">
        <v>46</v>
      </c>
      <c r="D54" s="4"/>
      <c r="E54" s="1">
        <v>-1.5910639870668257E-2</v>
      </c>
      <c r="F54" s="1">
        <v>-15910.639870668296</v>
      </c>
      <c r="G54" s="4"/>
      <c r="H54" s="4"/>
    </row>
    <row r="55" spans="2:8" x14ac:dyDescent="0.35">
      <c r="B55" s="3">
        <v>43535</v>
      </c>
      <c r="C55" s="4">
        <v>47</v>
      </c>
      <c r="D55" s="4"/>
      <c r="E55" s="1">
        <v>3.4811148791072076E-2</v>
      </c>
      <c r="F55" s="1">
        <v>34811.148791072075</v>
      </c>
      <c r="G55" s="4"/>
      <c r="H55" s="4"/>
    </row>
    <row r="56" spans="2:8" x14ac:dyDescent="0.35">
      <c r="B56" s="3">
        <v>43536</v>
      </c>
      <c r="C56" s="4">
        <v>48</v>
      </c>
      <c r="D56" s="4"/>
      <c r="E56" s="1">
        <v>7.9078670048004854E-3</v>
      </c>
      <c r="F56" s="1">
        <v>7907.8670048004715</v>
      </c>
      <c r="G56" s="4"/>
      <c r="H56" s="4"/>
    </row>
    <row r="57" spans="2:8" x14ac:dyDescent="0.35">
      <c r="B57" s="3">
        <v>43537</v>
      </c>
      <c r="C57" s="4">
        <v>49</v>
      </c>
      <c r="D57" s="4"/>
      <c r="E57" s="1">
        <v>8.8229124339058718E-3</v>
      </c>
      <c r="F57" s="1">
        <v>8822.9124339058762</v>
      </c>
      <c r="G57" s="4"/>
      <c r="H57" s="4"/>
    </row>
    <row r="58" spans="2:8" x14ac:dyDescent="0.35">
      <c r="B58" s="3">
        <v>43538</v>
      </c>
      <c r="C58" s="4">
        <v>50</v>
      </c>
      <c r="D58" s="4"/>
      <c r="E58" s="1">
        <v>-4.1234642213599983E-3</v>
      </c>
      <c r="F58" s="1">
        <v>-4123.4642213600455</v>
      </c>
      <c r="G58" s="4"/>
      <c r="H58" s="4"/>
    </row>
    <row r="59" spans="2:8" x14ac:dyDescent="0.35">
      <c r="B59" s="3">
        <v>43539</v>
      </c>
      <c r="C59" s="4">
        <v>51</v>
      </c>
      <c r="D59" s="4"/>
      <c r="E59" s="1">
        <v>1.02777516930039E-3</v>
      </c>
      <c r="F59" s="1">
        <v>1027.7751693003811</v>
      </c>
      <c r="G59" s="4"/>
      <c r="H59" s="4"/>
    </row>
    <row r="60" spans="2:8" x14ac:dyDescent="0.35">
      <c r="B60" s="3">
        <v>43542</v>
      </c>
      <c r="C60" s="4">
        <v>52</v>
      </c>
      <c r="D60" s="4"/>
      <c r="E60" s="1">
        <v>-1.8419122095421243E-3</v>
      </c>
      <c r="F60" s="1">
        <v>-1841.9122095421189</v>
      </c>
      <c r="G60" s="4"/>
      <c r="H60" s="4"/>
    </row>
    <row r="61" spans="2:8" x14ac:dyDescent="0.35">
      <c r="B61" s="3">
        <v>43543</v>
      </c>
      <c r="C61" s="4">
        <v>53</v>
      </c>
      <c r="D61" s="4"/>
      <c r="E61" s="1">
        <v>-1.3569060873948764E-3</v>
      </c>
      <c r="F61" s="1">
        <v>-1356.9060873949202</v>
      </c>
      <c r="G61" s="4"/>
      <c r="H61" s="4"/>
    </row>
    <row r="62" spans="2:8" x14ac:dyDescent="0.35">
      <c r="B62" s="3">
        <v>43544</v>
      </c>
      <c r="C62" s="4">
        <v>54</v>
      </c>
      <c r="D62" s="4"/>
      <c r="E62" s="1">
        <v>1.2121960134818107E-3</v>
      </c>
      <c r="F62" s="1">
        <v>1212.1960134818219</v>
      </c>
      <c r="G62" s="4"/>
      <c r="H62" s="4"/>
    </row>
    <row r="63" spans="2:8" x14ac:dyDescent="0.35">
      <c r="B63" s="3">
        <v>43545</v>
      </c>
      <c r="C63" s="4">
        <v>55</v>
      </c>
      <c r="D63" s="4"/>
      <c r="E63" s="1">
        <v>1.6632946962204301E-2</v>
      </c>
      <c r="F63" s="1">
        <v>16632.946962204296</v>
      </c>
      <c r="G63" s="4"/>
      <c r="H63" s="4"/>
    </row>
    <row r="64" spans="2:8" x14ac:dyDescent="0.35">
      <c r="B64" s="3">
        <v>43546</v>
      </c>
      <c r="C64" s="4">
        <v>56</v>
      </c>
      <c r="D64" s="4"/>
      <c r="E64" s="1">
        <v>-2.6466909512836326E-2</v>
      </c>
      <c r="F64" s="1">
        <v>-26466.90951283637</v>
      </c>
      <c r="G64" s="4"/>
      <c r="H64" s="4"/>
    </row>
    <row r="65" spans="2:8" x14ac:dyDescent="0.35">
      <c r="B65" s="3">
        <v>43549</v>
      </c>
      <c r="C65" s="4">
        <v>57</v>
      </c>
      <c r="D65" s="4"/>
      <c r="E65" s="1">
        <v>-1.4600316127989867E-2</v>
      </c>
      <c r="F65" s="1">
        <v>-14600.316127989907</v>
      </c>
      <c r="G65" s="4"/>
      <c r="H65" s="4"/>
    </row>
    <row r="66" spans="2:8" x14ac:dyDescent="0.35">
      <c r="B66" s="3">
        <v>43550</v>
      </c>
      <c r="C66" s="4">
        <v>58</v>
      </c>
      <c r="D66" s="4"/>
      <c r="E66" s="1">
        <v>-3.3277503967779464E-3</v>
      </c>
      <c r="F66" s="1">
        <v>-3327.7503967779921</v>
      </c>
      <c r="G66" s="4"/>
      <c r="H66" s="4"/>
    </row>
    <row r="67" spans="2:8" x14ac:dyDescent="0.35">
      <c r="B67" s="3">
        <v>43551</v>
      </c>
      <c r="C67" s="4">
        <v>59</v>
      </c>
      <c r="D67" s="4"/>
      <c r="E67" s="1">
        <v>-1.6591187233727333E-2</v>
      </c>
      <c r="F67" s="1">
        <v>-16591.187233727309</v>
      </c>
      <c r="G67" s="4"/>
      <c r="H67" s="4"/>
    </row>
    <row r="68" spans="2:8" x14ac:dyDescent="0.35">
      <c r="B68" s="3">
        <v>43552</v>
      </c>
      <c r="C68" s="4">
        <v>60</v>
      </c>
      <c r="D68" s="4"/>
      <c r="E68" s="1">
        <v>9.0525806056479738E-3</v>
      </c>
      <c r="F68" s="1">
        <v>9052.5806056479923</v>
      </c>
      <c r="G68" s="4"/>
      <c r="H68" s="4"/>
    </row>
    <row r="69" spans="2:8" x14ac:dyDescent="0.35">
      <c r="B69" s="3">
        <v>43553</v>
      </c>
      <c r="C69" s="4">
        <v>61</v>
      </c>
      <c r="D69" s="4"/>
      <c r="E69" s="1">
        <v>1.1595796754302574E-2</v>
      </c>
      <c r="F69" s="1">
        <v>11595.796754302573</v>
      </c>
      <c r="G69" s="4"/>
      <c r="H69" s="4"/>
    </row>
    <row r="70" spans="2:8" x14ac:dyDescent="0.35">
      <c r="B70" s="3">
        <v>43556</v>
      </c>
      <c r="C70" s="4">
        <v>62</v>
      </c>
      <c r="D70" s="4"/>
      <c r="E70" s="1">
        <v>3.4775990585684691E-3</v>
      </c>
      <c r="F70" s="1">
        <v>3477.5990585684776</v>
      </c>
      <c r="G70" s="4"/>
      <c r="H70" s="4"/>
    </row>
    <row r="71" spans="2:8" x14ac:dyDescent="0.35">
      <c r="B71" s="3">
        <v>43557</v>
      </c>
      <c r="C71" s="4">
        <v>63</v>
      </c>
      <c r="D71" s="4"/>
      <c r="E71" s="1">
        <v>7.5565175571211569E-3</v>
      </c>
      <c r="F71" s="1">
        <v>7556.5175571211148</v>
      </c>
      <c r="G71" s="4"/>
      <c r="H71" s="4"/>
    </row>
    <row r="72" spans="2:8" x14ac:dyDescent="0.35">
      <c r="B72" s="3">
        <v>43558</v>
      </c>
      <c r="C72" s="4">
        <v>64</v>
      </c>
      <c r="D72" s="4"/>
      <c r="E72" s="1">
        <v>4.7271150268525155E-3</v>
      </c>
      <c r="F72" s="1">
        <v>4727.1150268524652</v>
      </c>
      <c r="G72" s="4"/>
      <c r="H72" s="4"/>
    </row>
    <row r="73" spans="2:8" x14ac:dyDescent="0.35">
      <c r="B73" s="3">
        <v>43559</v>
      </c>
      <c r="C73" s="4">
        <v>65</v>
      </c>
      <c r="D73" s="4"/>
      <c r="E73" s="1">
        <v>8.3037933732143729E-3</v>
      </c>
      <c r="F73" s="1">
        <v>8303.7933732143138</v>
      </c>
      <c r="G73" s="4"/>
      <c r="H73" s="4"/>
    </row>
    <row r="74" spans="2:8" x14ac:dyDescent="0.35">
      <c r="B74" s="3">
        <v>43560</v>
      </c>
      <c r="C74" s="4">
        <v>66</v>
      </c>
      <c r="D74" s="4"/>
      <c r="E74" s="1">
        <v>1.2679672853353492E-2</v>
      </c>
      <c r="F74" s="1">
        <v>12679.672853353433</v>
      </c>
      <c r="G74" s="4"/>
      <c r="H74" s="4"/>
    </row>
    <row r="75" spans="2:8" x14ac:dyDescent="0.35">
      <c r="B75" s="3">
        <v>43563</v>
      </c>
      <c r="C75" s="4">
        <v>67</v>
      </c>
      <c r="D75" s="4"/>
      <c r="E75" s="1">
        <v>9.579326854803439E-3</v>
      </c>
      <c r="F75" s="1">
        <v>9579.326854803483</v>
      </c>
      <c r="G75" s="4"/>
      <c r="H75" s="4"/>
    </row>
    <row r="76" spans="2:8" x14ac:dyDescent="0.35">
      <c r="B76" s="3">
        <v>43564</v>
      </c>
      <c r="C76" s="4">
        <v>68</v>
      </c>
      <c r="D76" s="4"/>
      <c r="E76" s="1">
        <v>2.5672789649488877E-2</v>
      </c>
      <c r="F76" s="1">
        <v>25672.78964948887</v>
      </c>
      <c r="G76" s="4"/>
      <c r="H76" s="4"/>
    </row>
    <row r="77" spans="2:8" x14ac:dyDescent="0.35">
      <c r="B77" s="3">
        <v>43565</v>
      </c>
      <c r="C77" s="4">
        <v>69</v>
      </c>
      <c r="D77" s="4"/>
      <c r="E77" s="1">
        <v>9.6109799078827815E-3</v>
      </c>
      <c r="F77" s="1">
        <v>9610.9799078827491</v>
      </c>
      <c r="G77" s="4"/>
      <c r="H77" s="4"/>
    </row>
    <row r="78" spans="2:8" x14ac:dyDescent="0.35">
      <c r="B78" s="3">
        <v>43566</v>
      </c>
      <c r="C78" s="4">
        <v>70</v>
      </c>
      <c r="D78" s="4"/>
      <c r="E78" s="1">
        <v>1.2511501748552365E-3</v>
      </c>
      <c r="F78" s="1">
        <v>1251.1501748552546</v>
      </c>
      <c r="G78" s="4"/>
      <c r="H78" s="4"/>
    </row>
    <row r="79" spans="2:8" x14ac:dyDescent="0.35">
      <c r="B79" s="3">
        <v>43567</v>
      </c>
      <c r="C79" s="4">
        <v>71</v>
      </c>
      <c r="D79" s="4"/>
      <c r="E79" s="1">
        <v>2.1700723844562113E-2</v>
      </c>
      <c r="F79" s="1">
        <v>21700.723844562075</v>
      </c>
      <c r="G79" s="4"/>
      <c r="H79" s="4"/>
    </row>
    <row r="80" spans="2:8" x14ac:dyDescent="0.35">
      <c r="B80" s="3">
        <v>43570</v>
      </c>
      <c r="C80" s="4">
        <v>72</v>
      </c>
      <c r="D80" s="4"/>
      <c r="E80" s="1">
        <v>-2.6946622564409519E-2</v>
      </c>
      <c r="F80" s="1">
        <v>-26946.62256440951</v>
      </c>
      <c r="G80" s="4"/>
      <c r="H80" s="4"/>
    </row>
    <row r="81" spans="2:8" x14ac:dyDescent="0.35">
      <c r="B81" s="3">
        <v>43571</v>
      </c>
      <c r="C81" s="4">
        <v>73</v>
      </c>
      <c r="D81" s="4"/>
      <c r="E81" s="1">
        <v>-1.6900335197038586E-2</v>
      </c>
      <c r="F81" s="1">
        <v>-16900.335197038599</v>
      </c>
      <c r="G81" s="4"/>
      <c r="H81" s="4"/>
    </row>
    <row r="82" spans="2:8" x14ac:dyDescent="0.35">
      <c r="B82" s="3">
        <v>43572</v>
      </c>
      <c r="C82" s="4">
        <v>74</v>
      </c>
      <c r="D82" s="4"/>
      <c r="E82" s="1">
        <v>1.8214985756134843E-3</v>
      </c>
      <c r="F82" s="1">
        <v>1821.4985756134847</v>
      </c>
      <c r="G82" s="4"/>
      <c r="H82" s="4"/>
    </row>
    <row r="83" spans="2:8" x14ac:dyDescent="0.35">
      <c r="B83" s="3">
        <v>43573</v>
      </c>
      <c r="C83" s="4">
        <v>75</v>
      </c>
      <c r="D83" s="4"/>
      <c r="E83" s="1">
        <v>-2.6392505434625346E-2</v>
      </c>
      <c r="F83" s="1">
        <v>-26392.505434625316</v>
      </c>
      <c r="G83" s="4"/>
      <c r="H83" s="4"/>
    </row>
    <row r="84" spans="2:8" x14ac:dyDescent="0.35">
      <c r="B84" s="3">
        <v>43577</v>
      </c>
      <c r="C84" s="4">
        <v>76</v>
      </c>
      <c r="D84" s="4"/>
      <c r="E84" s="1">
        <v>-4.4406484320362724E-3</v>
      </c>
      <c r="F84" s="1">
        <v>-4440.6484320362797</v>
      </c>
      <c r="G84" s="4"/>
      <c r="H84" s="4"/>
    </row>
    <row r="85" spans="2:8" x14ac:dyDescent="0.35">
      <c r="B85" s="3">
        <v>43578</v>
      </c>
      <c r="C85" s="4">
        <v>77</v>
      </c>
      <c r="D85" s="4"/>
      <c r="E85" s="1">
        <v>1.2987496870940134E-2</v>
      </c>
      <c r="F85" s="1">
        <v>12987.496870940086</v>
      </c>
      <c r="G85" s="4"/>
      <c r="H85" s="4"/>
    </row>
    <row r="86" spans="2:8" x14ac:dyDescent="0.35">
      <c r="B86" s="3">
        <v>43579</v>
      </c>
      <c r="C86" s="4">
        <v>78</v>
      </c>
      <c r="D86" s="4"/>
      <c r="E86" s="1">
        <v>2.5000073021420825E-3</v>
      </c>
      <c r="F86" s="1">
        <v>2500.0073021420976</v>
      </c>
      <c r="G86" s="4"/>
      <c r="H86" s="4"/>
    </row>
    <row r="87" spans="2:8" x14ac:dyDescent="0.35">
      <c r="B87" s="3">
        <v>43580</v>
      </c>
      <c r="C87" s="4">
        <v>79</v>
      </c>
      <c r="D87" s="4"/>
      <c r="E87" s="1">
        <v>-1.0974389275934804E-4</v>
      </c>
      <c r="F87" s="1">
        <v>-109.74389275931753</v>
      </c>
      <c r="G87" s="4"/>
      <c r="H87" s="4"/>
    </row>
    <row r="88" spans="2:8" x14ac:dyDescent="0.35">
      <c r="B88" s="3">
        <v>43581</v>
      </c>
      <c r="C88" s="4">
        <v>80</v>
      </c>
      <c r="D88" s="4"/>
      <c r="E88" s="1">
        <v>-1.3522172695990296E-2</v>
      </c>
      <c r="F88" s="1">
        <v>-13522.172695990303</v>
      </c>
      <c r="G88" s="4"/>
      <c r="H88" s="4"/>
    </row>
    <row r="89" spans="2:8" x14ac:dyDescent="0.35">
      <c r="B89" s="3">
        <v>43584</v>
      </c>
      <c r="C89" s="4">
        <v>81</v>
      </c>
      <c r="D89" s="4"/>
      <c r="E89" s="1">
        <v>-8.7296483607919688E-3</v>
      </c>
      <c r="F89" s="1">
        <v>-8729.6483607919654</v>
      </c>
      <c r="G89" s="4"/>
      <c r="H89" s="4"/>
    </row>
    <row r="90" spans="2:8" x14ac:dyDescent="0.35">
      <c r="B90" s="3">
        <v>43585</v>
      </c>
      <c r="C90" s="4">
        <v>82</v>
      </c>
      <c r="D90" s="4"/>
      <c r="E90" s="1">
        <v>1.2623662315045834E-2</v>
      </c>
      <c r="F90" s="1">
        <v>12623.662315045833</v>
      </c>
      <c r="G90" s="4"/>
      <c r="H90" s="4"/>
    </row>
    <row r="91" spans="2:8" x14ac:dyDescent="0.35">
      <c r="B91" s="3">
        <v>43586</v>
      </c>
      <c r="C91" s="4">
        <v>83</v>
      </c>
      <c r="D91" s="4"/>
      <c r="E91" s="1">
        <v>-3.052640726763118E-2</v>
      </c>
      <c r="F91" s="1">
        <v>-30526.407267631148</v>
      </c>
      <c r="G91" s="4"/>
      <c r="H91" s="4"/>
    </row>
    <row r="92" spans="2:8" x14ac:dyDescent="0.35">
      <c r="B92" s="3">
        <v>43587</v>
      </c>
      <c r="C92" s="4">
        <v>84</v>
      </c>
      <c r="D92" s="4"/>
      <c r="E92" s="1">
        <v>-5.2501052545862931E-2</v>
      </c>
      <c r="F92" s="1">
        <v>-52501.052545862971</v>
      </c>
      <c r="G92" s="4"/>
      <c r="H92" s="4"/>
    </row>
    <row r="93" spans="2:8" x14ac:dyDescent="0.35">
      <c r="B93" s="3">
        <v>43588</v>
      </c>
      <c r="C93" s="4">
        <v>85</v>
      </c>
      <c r="D93" s="4"/>
      <c r="E93" s="1">
        <v>-1.18370525733364E-2</v>
      </c>
      <c r="F93" s="1">
        <v>-11837.052573336405</v>
      </c>
      <c r="G93" s="4"/>
      <c r="H93" s="4"/>
    </row>
    <row r="94" spans="2:8" x14ac:dyDescent="0.35">
      <c r="B94" s="3">
        <v>43591</v>
      </c>
      <c r="C94" s="4">
        <v>86</v>
      </c>
      <c r="D94" s="4"/>
      <c r="E94" s="1">
        <v>2.6711543033428042E-4</v>
      </c>
      <c r="F94" s="1">
        <v>267.11543033423368</v>
      </c>
      <c r="G94" s="4"/>
      <c r="H94" s="4"/>
    </row>
    <row r="95" spans="2:8" x14ac:dyDescent="0.35">
      <c r="B95" s="3">
        <v>43592</v>
      </c>
      <c r="C95" s="4">
        <v>87</v>
      </c>
      <c r="D95" s="4"/>
      <c r="E95" s="1">
        <v>-3.2919140806010758E-2</v>
      </c>
      <c r="F95" s="1">
        <v>-32919.140806010808</v>
      </c>
      <c r="G95" s="4"/>
      <c r="H95" s="4"/>
    </row>
    <row r="96" spans="2:8" x14ac:dyDescent="0.35">
      <c r="B96" s="3">
        <v>43593</v>
      </c>
      <c r="C96" s="4">
        <v>88</v>
      </c>
      <c r="D96" s="4"/>
      <c r="E96" s="1">
        <v>5.1198722839307124E-3</v>
      </c>
      <c r="F96" s="1">
        <v>5119.8722839306574</v>
      </c>
      <c r="G96" s="4"/>
      <c r="H96" s="4"/>
    </row>
    <row r="97" spans="2:8" x14ac:dyDescent="0.35">
      <c r="B97" s="3">
        <v>43594</v>
      </c>
      <c r="C97" s="4">
        <v>89</v>
      </c>
      <c r="D97" s="4"/>
      <c r="E97" s="1">
        <v>-1.0847036438552045E-2</v>
      </c>
      <c r="F97" s="1">
        <v>-10847.036438552081</v>
      </c>
      <c r="G97" s="4"/>
      <c r="H97" s="4"/>
    </row>
    <row r="98" spans="2:8" x14ac:dyDescent="0.35">
      <c r="B98" s="3">
        <v>43595</v>
      </c>
      <c r="C98" s="4">
        <v>90</v>
      </c>
      <c r="D98" s="4"/>
      <c r="E98" s="1">
        <v>1.9559935659886469E-2</v>
      </c>
      <c r="F98" s="1">
        <v>19559.935659886454</v>
      </c>
      <c r="G98" s="4"/>
      <c r="H98" s="4"/>
    </row>
    <row r="99" spans="2:8" x14ac:dyDescent="0.35">
      <c r="B99" s="3">
        <v>43598</v>
      </c>
      <c r="C99" s="4">
        <v>91</v>
      </c>
      <c r="D99" s="4"/>
      <c r="E99" s="1">
        <v>1.1453234558686673E-2</v>
      </c>
      <c r="F99" s="1">
        <v>11453.234558686614</v>
      </c>
      <c r="G99" s="4"/>
      <c r="H99" s="4"/>
    </row>
    <row r="100" spans="2:8" x14ac:dyDescent="0.35">
      <c r="B100" s="3">
        <v>43599</v>
      </c>
      <c r="C100" s="4">
        <v>92</v>
      </c>
      <c r="D100" s="4"/>
      <c r="E100" s="1">
        <v>2.1561608408688232E-2</v>
      </c>
      <c r="F100" s="1">
        <v>21561.608408688218</v>
      </c>
      <c r="G100" s="4"/>
      <c r="H100" s="4"/>
    </row>
    <row r="101" spans="2:8" x14ac:dyDescent="0.35">
      <c r="B101" s="3">
        <v>43600</v>
      </c>
      <c r="C101" s="4">
        <v>93</v>
      </c>
      <c r="D101" s="4"/>
      <c r="E101" s="1">
        <v>2.1865240489556993E-3</v>
      </c>
      <c r="F101" s="1">
        <v>2186.5240489557618</v>
      </c>
      <c r="G101" s="4"/>
      <c r="H101" s="4"/>
    </row>
    <row r="102" spans="2:8" x14ac:dyDescent="0.35">
      <c r="B102" s="3">
        <v>43601</v>
      </c>
      <c r="C102" s="4">
        <v>94</v>
      </c>
      <c r="D102" s="4"/>
      <c r="E102" s="1">
        <v>1.5807641196586057E-2</v>
      </c>
      <c r="F102" s="1">
        <v>15807.641196586075</v>
      </c>
      <c r="G102" s="4"/>
      <c r="H102" s="4"/>
    </row>
    <row r="103" spans="2:8" x14ac:dyDescent="0.35">
      <c r="B103" s="3">
        <v>43602</v>
      </c>
      <c r="C103" s="4">
        <v>95</v>
      </c>
      <c r="D103" s="4"/>
      <c r="E103" s="1">
        <v>6.1589682587208018E-2</v>
      </c>
      <c r="F103" s="1">
        <v>61589.682587207993</v>
      </c>
      <c r="G103" s="4"/>
      <c r="H103" s="4"/>
    </row>
    <row r="104" spans="2:8" x14ac:dyDescent="0.35">
      <c r="B104" s="3">
        <v>43605</v>
      </c>
      <c r="C104" s="4">
        <v>96</v>
      </c>
      <c r="D104" s="4"/>
      <c r="E104" s="1">
        <v>-1.5548107008082991E-2</v>
      </c>
      <c r="F104" s="1">
        <v>-15548.107008083025</v>
      </c>
      <c r="G104" s="4"/>
      <c r="H104" s="4"/>
    </row>
    <row r="105" spans="2:8" x14ac:dyDescent="0.35">
      <c r="B105" s="3">
        <v>43606</v>
      </c>
      <c r="C105" s="4">
        <v>97</v>
      </c>
      <c r="D105" s="4"/>
      <c r="E105" s="1">
        <v>7.1847652148842381E-3</v>
      </c>
      <c r="F105" s="1">
        <v>7184.765214884188</v>
      </c>
      <c r="G105" s="4"/>
      <c r="H105" s="4"/>
    </row>
    <row r="106" spans="2:8" x14ac:dyDescent="0.35">
      <c r="B106" s="3">
        <v>43607</v>
      </c>
      <c r="C106" s="4">
        <v>98</v>
      </c>
      <c r="D106" s="4"/>
      <c r="E106" s="1">
        <v>-9.2041081766095281E-3</v>
      </c>
      <c r="F106" s="1">
        <v>-9204.1081766095012</v>
      </c>
      <c r="G106" s="4"/>
      <c r="H106" s="4"/>
    </row>
    <row r="107" spans="2:8" x14ac:dyDescent="0.35">
      <c r="B107" s="3">
        <v>43608</v>
      </c>
      <c r="C107" s="4">
        <v>99</v>
      </c>
      <c r="D107" s="4"/>
      <c r="E107" s="1">
        <v>-1.2801441896671172E-2</v>
      </c>
      <c r="F107" s="1">
        <v>-12801.441896671196</v>
      </c>
      <c r="G107" s="4"/>
      <c r="H107" s="4"/>
    </row>
    <row r="108" spans="2:8" x14ac:dyDescent="0.35">
      <c r="B108" s="3">
        <v>43609</v>
      </c>
      <c r="C108" s="4">
        <v>100</v>
      </c>
      <c r="D108" s="4"/>
      <c r="E108" s="1">
        <v>-1.0412073358581556E-2</v>
      </c>
      <c r="F108" s="1">
        <v>-10412.073358581518</v>
      </c>
      <c r="G108" s="4"/>
      <c r="H108" s="4"/>
    </row>
    <row r="109" spans="2:8" x14ac:dyDescent="0.35">
      <c r="B109" s="3">
        <v>43613</v>
      </c>
      <c r="C109" s="4">
        <v>101</v>
      </c>
      <c r="D109" s="4"/>
      <c r="E109" s="1">
        <v>-7.338772105443498E-3</v>
      </c>
      <c r="F109" s="1">
        <v>-7338.7721054435242</v>
      </c>
      <c r="G109" s="4"/>
      <c r="H109" s="4"/>
    </row>
    <row r="110" spans="2:8" x14ac:dyDescent="0.35">
      <c r="B110" s="3">
        <v>43614</v>
      </c>
      <c r="C110" s="4">
        <v>102</v>
      </c>
      <c r="D110" s="4"/>
      <c r="E110" s="1">
        <v>-1.9227574588842285E-2</v>
      </c>
      <c r="F110" s="1">
        <v>-19227.574588842341</v>
      </c>
      <c r="G110" s="4"/>
      <c r="H110" s="4"/>
    </row>
    <row r="111" spans="2:8" x14ac:dyDescent="0.35">
      <c r="B111" s="3">
        <v>43615</v>
      </c>
      <c r="C111" s="4">
        <v>103</v>
      </c>
      <c r="D111" s="4"/>
      <c r="E111" s="1">
        <v>5.3709651530801815E-3</v>
      </c>
      <c r="F111" s="1">
        <v>5370.9651530801784</v>
      </c>
      <c r="G111" s="4"/>
      <c r="H111" s="4"/>
    </row>
    <row r="112" spans="2:8" x14ac:dyDescent="0.35">
      <c r="B112" s="3">
        <v>43616</v>
      </c>
      <c r="C112" s="4">
        <v>104</v>
      </c>
      <c r="D112" s="4"/>
      <c r="E112" s="1">
        <v>4.7894630274269313E-3</v>
      </c>
      <c r="F112" s="1">
        <v>4789.463027426973</v>
      </c>
      <c r="G112" s="4"/>
      <c r="H112" s="4"/>
    </row>
    <row r="113" spans="2:8" x14ac:dyDescent="0.35">
      <c r="B113" s="3">
        <v>43619</v>
      </c>
      <c r="C113" s="4">
        <v>105</v>
      </c>
      <c r="D113" s="4"/>
      <c r="E113" s="1">
        <v>9.9383677625167394E-2</v>
      </c>
      <c r="F113" s="1">
        <v>99383.677625167416</v>
      </c>
      <c r="G113" s="4"/>
      <c r="H113" s="4"/>
    </row>
    <row r="114" spans="2:8" x14ac:dyDescent="0.35">
      <c r="B114" s="3">
        <v>43620</v>
      </c>
      <c r="C114" s="4">
        <v>106</v>
      </c>
      <c r="D114" s="4"/>
      <c r="E114" s="1">
        <v>-1.2516066988572796E-2</v>
      </c>
      <c r="F114" s="1">
        <v>-12516.066988572828</v>
      </c>
      <c r="G114" s="4"/>
      <c r="H114" s="4"/>
    </row>
    <row r="115" spans="2:8" x14ac:dyDescent="0.35">
      <c r="B115" s="3">
        <v>43621</v>
      </c>
      <c r="C115" s="4">
        <v>107</v>
      </c>
      <c r="D115" s="4"/>
      <c r="E115" s="1">
        <v>1.7133440084978815E-2</v>
      </c>
      <c r="F115" s="1">
        <v>17133.440084978822</v>
      </c>
      <c r="G115" s="4"/>
      <c r="H115" s="4"/>
    </row>
    <row r="116" spans="2:8" x14ac:dyDescent="0.35">
      <c r="B116" s="3">
        <v>43622</v>
      </c>
      <c r="C116" s="4">
        <v>108</v>
      </c>
      <c r="D116" s="4"/>
      <c r="E116" s="1">
        <v>-1.7695802101384293E-2</v>
      </c>
      <c r="F116" s="1">
        <v>-17695.802101384266</v>
      </c>
      <c r="G116" s="4"/>
      <c r="H116" s="4"/>
    </row>
    <row r="117" spans="2:8" x14ac:dyDescent="0.35">
      <c r="B117" s="3">
        <v>43623</v>
      </c>
      <c r="C117" s="4">
        <v>109</v>
      </c>
      <c r="D117" s="4"/>
      <c r="E117" s="1">
        <v>-6.6564403138052409E-3</v>
      </c>
      <c r="F117" s="1">
        <v>-6656.4403138052439</v>
      </c>
      <c r="G117" s="4"/>
      <c r="H117" s="4"/>
    </row>
    <row r="118" spans="2:8" x14ac:dyDescent="0.35">
      <c r="B118" s="3">
        <v>43626</v>
      </c>
      <c r="C118" s="4">
        <v>110</v>
      </c>
      <c r="D118" s="4"/>
      <c r="E118" s="1">
        <v>-5.1950744754433245E-3</v>
      </c>
      <c r="F118" s="1">
        <v>-5195.0744754433399</v>
      </c>
      <c r="G118" s="4"/>
      <c r="H118" s="4"/>
    </row>
    <row r="119" spans="2:8" x14ac:dyDescent="0.35">
      <c r="B119" s="3">
        <v>43627</v>
      </c>
      <c r="C119" s="4">
        <v>111</v>
      </c>
      <c r="D119" s="4"/>
      <c r="E119" s="1">
        <v>-6.9175375590758807E-3</v>
      </c>
      <c r="F119" s="1">
        <v>-6917.5375590758631</v>
      </c>
      <c r="G119" s="4"/>
      <c r="H119" s="4"/>
    </row>
    <row r="120" spans="2:8" x14ac:dyDescent="0.35">
      <c r="B120" s="3">
        <v>43628</v>
      </c>
      <c r="C120" s="4">
        <v>112</v>
      </c>
      <c r="D120" s="4"/>
      <c r="E120" s="1">
        <v>-8.5745808060528651E-4</v>
      </c>
      <c r="F120" s="1">
        <v>-857.45808060525451</v>
      </c>
      <c r="G120" s="4"/>
      <c r="H120" s="4"/>
    </row>
    <row r="121" spans="2:8" x14ac:dyDescent="0.35">
      <c r="B121" s="3">
        <v>43629</v>
      </c>
      <c r="C121" s="4">
        <v>113</v>
      </c>
      <c r="D121" s="4"/>
      <c r="E121" s="1">
        <v>-3.2099987436334868E-3</v>
      </c>
      <c r="F121" s="1">
        <v>-3209.9987436335068</v>
      </c>
      <c r="G121" s="4"/>
      <c r="H121" s="4"/>
    </row>
    <row r="122" spans="2:8" x14ac:dyDescent="0.35">
      <c r="B122" s="3">
        <v>43630</v>
      </c>
      <c r="C122" s="4">
        <v>114</v>
      </c>
      <c r="D122" s="4"/>
      <c r="E122" s="1">
        <v>1.0262556105541693E-2</v>
      </c>
      <c r="F122" s="1">
        <v>10262.556105541647</v>
      </c>
      <c r="G122" s="4"/>
      <c r="H122" s="4"/>
    </row>
    <row r="123" spans="2:8" x14ac:dyDescent="0.35">
      <c r="B123" s="3">
        <v>43633</v>
      </c>
      <c r="C123" s="4">
        <v>115</v>
      </c>
      <c r="D123" s="4"/>
      <c r="E123" s="1">
        <v>-2.3856237667081986E-3</v>
      </c>
      <c r="F123" s="1">
        <v>-2385.6237667081878</v>
      </c>
      <c r="G123" s="4"/>
      <c r="H123" s="4"/>
    </row>
    <row r="124" spans="2:8" x14ac:dyDescent="0.35">
      <c r="B124" s="3">
        <v>43634</v>
      </c>
      <c r="C124" s="4">
        <v>116</v>
      </c>
      <c r="D124" s="4"/>
      <c r="E124" s="1">
        <v>-1.3534525398305469E-2</v>
      </c>
      <c r="F124" s="1">
        <v>-13534.525398305501</v>
      </c>
      <c r="G124" s="4"/>
      <c r="H124" s="4"/>
    </row>
    <row r="125" spans="2:8" x14ac:dyDescent="0.35">
      <c r="B125" s="3">
        <v>43635</v>
      </c>
      <c r="C125" s="4">
        <v>117</v>
      </c>
      <c r="D125" s="4"/>
      <c r="E125" s="1">
        <v>-1.3692175737327162E-2</v>
      </c>
      <c r="F125" s="1">
        <v>-13692.175737327198</v>
      </c>
      <c r="G125" s="4"/>
      <c r="H125" s="4"/>
    </row>
    <row r="126" spans="2:8" x14ac:dyDescent="0.35">
      <c r="B126" s="3">
        <v>43636</v>
      </c>
      <c r="C126" s="4">
        <v>118</v>
      </c>
      <c r="D126" s="4"/>
      <c r="E126" s="1">
        <v>2.0093658813897148E-2</v>
      </c>
      <c r="F126" s="1">
        <v>20093.658813897171</v>
      </c>
      <c r="G126" s="4"/>
      <c r="H126" s="4"/>
    </row>
    <row r="127" spans="2:8" x14ac:dyDescent="0.35">
      <c r="B127" s="3">
        <v>43637</v>
      </c>
      <c r="C127" s="4">
        <v>119</v>
      </c>
      <c r="D127" s="4"/>
      <c r="E127" s="1">
        <v>-1.7022397540979225E-2</v>
      </c>
      <c r="F127" s="1">
        <v>-17022.397540979204</v>
      </c>
      <c r="G127" s="4"/>
      <c r="H127" s="4"/>
    </row>
    <row r="128" spans="2:8" x14ac:dyDescent="0.35">
      <c r="B128" s="3">
        <v>43640</v>
      </c>
      <c r="C128" s="4">
        <v>120</v>
      </c>
      <c r="D128" s="4"/>
      <c r="E128" s="1">
        <v>-2.6455261874374573E-2</v>
      </c>
      <c r="F128" s="1">
        <v>-26455.261874374584</v>
      </c>
      <c r="G128" s="4"/>
      <c r="H128" s="4"/>
    </row>
    <row r="129" spans="2:8" x14ac:dyDescent="0.35">
      <c r="B129" s="3">
        <v>43641</v>
      </c>
      <c r="C129" s="4">
        <v>121</v>
      </c>
      <c r="D129" s="4"/>
      <c r="E129" s="1">
        <v>-2.0303717184906946E-2</v>
      </c>
      <c r="F129" s="1">
        <v>-20303.717184906942</v>
      </c>
      <c r="G129" s="4"/>
      <c r="H129" s="4"/>
    </row>
    <row r="130" spans="2:8" x14ac:dyDescent="0.35">
      <c r="B130" s="3">
        <v>43642</v>
      </c>
      <c r="C130" s="4">
        <v>122</v>
      </c>
      <c r="D130" s="4"/>
      <c r="E130" s="1">
        <v>-1.0620650097364587E-2</v>
      </c>
      <c r="F130" s="1">
        <v>-10620.65009736456</v>
      </c>
      <c r="G130" s="4"/>
      <c r="H130" s="4"/>
    </row>
    <row r="131" spans="2:8" x14ac:dyDescent="0.35">
      <c r="B131" s="3">
        <v>43643</v>
      </c>
      <c r="C131" s="4">
        <v>123</v>
      </c>
      <c r="D131" s="4"/>
      <c r="E131" s="1">
        <v>1.215399605037676E-3</v>
      </c>
      <c r="F131" s="1">
        <v>1215.3996050376445</v>
      </c>
      <c r="G131" s="4"/>
      <c r="H131" s="4"/>
    </row>
    <row r="132" spans="2:8" x14ac:dyDescent="0.35">
      <c r="B132" s="3">
        <v>43644</v>
      </c>
      <c r="C132" s="4">
        <v>124</v>
      </c>
      <c r="D132" s="4"/>
      <c r="E132" s="1">
        <v>1.1863420691374018E-2</v>
      </c>
      <c r="F132" s="1">
        <v>11863.420691373991</v>
      </c>
      <c r="G132" s="4"/>
      <c r="H132" s="4"/>
    </row>
    <row r="133" spans="2:8" x14ac:dyDescent="0.35">
      <c r="B133" s="3">
        <v>43647</v>
      </c>
      <c r="C133" s="4">
        <v>125</v>
      </c>
      <c r="D133" s="4"/>
      <c r="E133" s="1">
        <v>6.0893049371858639E-3</v>
      </c>
      <c r="F133" s="1">
        <v>6089.304937185836</v>
      </c>
      <c r="G133" s="4"/>
      <c r="H133" s="4"/>
    </row>
    <row r="134" spans="2:8" x14ac:dyDescent="0.35">
      <c r="B134" s="3">
        <v>43648</v>
      </c>
      <c r="C134" s="4">
        <v>126</v>
      </c>
      <c r="D134" s="4"/>
      <c r="E134" s="1">
        <v>-7.9963109774601748E-3</v>
      </c>
      <c r="F134" s="1">
        <v>-7996.310977460118</v>
      </c>
      <c r="G134" s="4"/>
      <c r="H134" s="4"/>
    </row>
    <row r="135" spans="2:8" x14ac:dyDescent="0.35">
      <c r="B135" s="3">
        <v>43649</v>
      </c>
      <c r="C135" s="4">
        <v>127</v>
      </c>
      <c r="D135" s="4"/>
      <c r="E135" s="1">
        <v>8.1738383422235647E-3</v>
      </c>
      <c r="F135" s="1">
        <v>8173.8383422235493</v>
      </c>
      <c r="G135" s="4"/>
      <c r="H135" s="4"/>
    </row>
    <row r="136" spans="2:8" x14ac:dyDescent="0.35">
      <c r="B136" s="3">
        <v>43651</v>
      </c>
      <c r="C136" s="4">
        <v>128</v>
      </c>
      <c r="D136" s="4"/>
      <c r="E136" s="1">
        <v>5.7999961212236439E-3</v>
      </c>
      <c r="F136" s="1">
        <v>5799.9961212236667</v>
      </c>
      <c r="G136" s="4"/>
      <c r="H136" s="4"/>
    </row>
    <row r="137" spans="2:8" x14ac:dyDescent="0.35">
      <c r="B137" s="3">
        <v>43654</v>
      </c>
      <c r="C137" s="4">
        <v>129</v>
      </c>
      <c r="D137" s="4"/>
      <c r="E137" s="1">
        <v>-2.0300991558139393E-2</v>
      </c>
      <c r="F137" s="1">
        <v>-20300.991558139445</v>
      </c>
      <c r="G137" s="4"/>
      <c r="H137" s="4"/>
    </row>
    <row r="138" spans="2:8" x14ac:dyDescent="0.35">
      <c r="B138" s="3">
        <v>43655</v>
      </c>
      <c r="C138" s="4">
        <v>130</v>
      </c>
      <c r="D138" s="4"/>
      <c r="E138" s="1">
        <v>-2.4111638161712508E-3</v>
      </c>
      <c r="F138" s="1">
        <v>-2411.1638161712326</v>
      </c>
      <c r="G138" s="4"/>
      <c r="H138" s="4"/>
    </row>
    <row r="139" spans="2:8" x14ac:dyDescent="0.35">
      <c r="B139" s="3">
        <v>43656</v>
      </c>
      <c r="C139" s="4">
        <v>131</v>
      </c>
      <c r="D139" s="4"/>
      <c r="E139" s="1">
        <v>1.5064179937557411E-2</v>
      </c>
      <c r="F139" s="1">
        <v>15064.179937557434</v>
      </c>
      <c r="G139" s="4"/>
      <c r="H139" s="4"/>
    </row>
    <row r="140" spans="2:8" x14ac:dyDescent="0.35">
      <c r="B140" s="3">
        <v>43657</v>
      </c>
      <c r="C140" s="4">
        <v>132</v>
      </c>
      <c r="D140" s="4"/>
      <c r="E140" s="1">
        <v>-6.5090925709175339E-3</v>
      </c>
      <c r="F140" s="1">
        <v>-6509.0925709175644</v>
      </c>
      <c r="G140" s="4"/>
      <c r="H140" s="4"/>
    </row>
    <row r="141" spans="2:8" x14ac:dyDescent="0.35">
      <c r="B141" s="3">
        <v>43658</v>
      </c>
      <c r="C141" s="4">
        <v>133</v>
      </c>
      <c r="D141" s="4"/>
      <c r="E141" s="1">
        <v>5.7963119551987727E-3</v>
      </c>
      <c r="F141" s="1">
        <v>5796.311955198762</v>
      </c>
      <c r="G141" s="4"/>
      <c r="H141" s="4"/>
    </row>
    <row r="142" spans="2:8" x14ac:dyDescent="0.35">
      <c r="B142" s="3">
        <v>43661</v>
      </c>
      <c r="C142" s="4">
        <v>134</v>
      </c>
      <c r="D142" s="4"/>
      <c r="E142" s="1">
        <v>3.4269107106218435E-4</v>
      </c>
      <c r="F142" s="1">
        <v>342.69107106223237</v>
      </c>
      <c r="G142" s="4"/>
      <c r="H142" s="4"/>
    </row>
    <row r="143" spans="2:8" x14ac:dyDescent="0.35">
      <c r="B143" s="3">
        <v>43662</v>
      </c>
      <c r="C143" s="4">
        <v>135</v>
      </c>
      <c r="D143" s="4"/>
      <c r="E143" s="1">
        <v>-6.3625243550966826E-3</v>
      </c>
      <c r="F143" s="1">
        <v>-6362.5243550967425</v>
      </c>
      <c r="G143" s="4"/>
      <c r="H143" s="4"/>
    </row>
    <row r="144" spans="2:8" x14ac:dyDescent="0.35">
      <c r="B144" s="3">
        <v>43663</v>
      </c>
      <c r="C144" s="4">
        <v>136</v>
      </c>
      <c r="D144" s="4"/>
      <c r="E144" s="1">
        <v>-3.0163403095641861E-3</v>
      </c>
      <c r="F144" s="1">
        <v>-3016.3403095641406</v>
      </c>
      <c r="G144" s="4"/>
      <c r="H144" s="4"/>
    </row>
    <row r="145" spans="2:8" x14ac:dyDescent="0.35">
      <c r="B145" s="3">
        <v>43664</v>
      </c>
      <c r="C145" s="4">
        <v>137</v>
      </c>
      <c r="D145" s="4"/>
      <c r="E145" s="1">
        <v>-3.1676678271622583E-3</v>
      </c>
      <c r="F145" s="1">
        <v>-3167.6678271623095</v>
      </c>
      <c r="G145" s="4"/>
      <c r="H145" s="4"/>
    </row>
    <row r="146" spans="2:8" x14ac:dyDescent="0.35">
      <c r="B146" s="3">
        <v>43665</v>
      </c>
      <c r="C146" s="4">
        <v>138</v>
      </c>
      <c r="D146" s="4"/>
      <c r="E146" s="1">
        <v>-1.8540874118120828E-2</v>
      </c>
      <c r="F146" s="1">
        <v>-18540.874118120875</v>
      </c>
      <c r="G146" s="4"/>
      <c r="H146" s="4"/>
    </row>
    <row r="147" spans="2:8" x14ac:dyDescent="0.35">
      <c r="B147" s="3">
        <v>43668</v>
      </c>
      <c r="C147" s="4">
        <v>139</v>
      </c>
      <c r="D147" s="4"/>
      <c r="E147" s="1">
        <v>1.0394723547349709E-2</v>
      </c>
      <c r="F147" s="1">
        <v>10394.723547349684</v>
      </c>
      <c r="G147" s="4"/>
      <c r="H147" s="4"/>
    </row>
    <row r="148" spans="2:8" x14ac:dyDescent="0.35">
      <c r="B148" s="3">
        <v>43669</v>
      </c>
      <c r="C148" s="4">
        <v>140</v>
      </c>
      <c r="D148" s="4"/>
      <c r="E148" s="1">
        <v>8.2972990953160929E-3</v>
      </c>
      <c r="F148" s="1">
        <v>8297.2990953160916</v>
      </c>
      <c r="G148" s="4"/>
      <c r="H148" s="4"/>
    </row>
    <row r="149" spans="2:8" x14ac:dyDescent="0.35">
      <c r="B149" s="3">
        <v>43670</v>
      </c>
      <c r="C149" s="4">
        <v>141</v>
      </c>
      <c r="D149" s="4"/>
      <c r="E149" s="1">
        <v>9.8203131764292191E-3</v>
      </c>
      <c r="F149" s="1">
        <v>9820.3131764292484</v>
      </c>
      <c r="G149" s="4"/>
      <c r="H149" s="4"/>
    </row>
    <row r="150" spans="2:8" x14ac:dyDescent="0.35">
      <c r="B150" s="3">
        <v>43671</v>
      </c>
      <c r="C150" s="4">
        <v>142</v>
      </c>
      <c r="D150" s="4"/>
      <c r="E150" s="1">
        <v>-7.5032516485370776E-4</v>
      </c>
      <c r="F150" s="1">
        <v>-750.32516485371161</v>
      </c>
      <c r="G150" s="4"/>
      <c r="H150" s="4"/>
    </row>
    <row r="151" spans="2:8" x14ac:dyDescent="0.35">
      <c r="B151" s="3">
        <v>43672</v>
      </c>
      <c r="C151" s="4">
        <v>143</v>
      </c>
      <c r="D151" s="4"/>
      <c r="E151" s="1">
        <v>-1.7064479948514427E-2</v>
      </c>
      <c r="F151" s="1">
        <v>-17064.479948514374</v>
      </c>
      <c r="G151" s="4"/>
      <c r="H151" s="4"/>
    </row>
    <row r="152" spans="2:8" x14ac:dyDescent="0.35">
      <c r="B152" s="3">
        <v>43675</v>
      </c>
      <c r="C152" s="4">
        <v>144</v>
      </c>
      <c r="D152" s="4"/>
      <c r="E152" s="1">
        <v>9.926580382857539E-4</v>
      </c>
      <c r="F152" s="1">
        <v>992.65803828579374</v>
      </c>
      <c r="G152" s="4"/>
      <c r="H152" s="4"/>
    </row>
    <row r="153" spans="2:8" x14ac:dyDescent="0.35">
      <c r="B153" s="3">
        <v>43676</v>
      </c>
      <c r="C153" s="4">
        <v>145</v>
      </c>
      <c r="D153" s="4"/>
      <c r="E153" s="1">
        <v>2.3894124975223949E-2</v>
      </c>
      <c r="F153" s="1">
        <v>23894.124975223909</v>
      </c>
      <c r="G153" s="4"/>
      <c r="H153" s="4"/>
    </row>
    <row r="154" spans="2:8" x14ac:dyDescent="0.35">
      <c r="B154" s="3">
        <v>43677</v>
      </c>
      <c r="C154" s="4">
        <v>146</v>
      </c>
      <c r="D154" s="4"/>
      <c r="E154" s="1">
        <v>2.4157750178795241E-2</v>
      </c>
      <c r="F154" s="1">
        <v>24157.750178795191</v>
      </c>
      <c r="G154" s="4"/>
      <c r="H154" s="4"/>
    </row>
    <row r="155" spans="2:8" x14ac:dyDescent="0.35">
      <c r="B155" s="3">
        <v>43678</v>
      </c>
      <c r="C155" s="4">
        <v>147</v>
      </c>
      <c r="D155" s="4"/>
      <c r="E155" s="1">
        <v>-9.3721967547870724E-3</v>
      </c>
      <c r="F155" s="1">
        <v>-9372.1967547871172</v>
      </c>
      <c r="G155" s="4"/>
      <c r="H155" s="4"/>
    </row>
    <row r="156" spans="2:8" x14ac:dyDescent="0.35">
      <c r="B156" s="3">
        <v>43679</v>
      </c>
      <c r="C156" s="4">
        <v>148</v>
      </c>
      <c r="D156" s="4"/>
      <c r="E156" s="1">
        <v>2.8816969078326888E-3</v>
      </c>
      <c r="F156" s="1">
        <v>2881.6969078326365</v>
      </c>
      <c r="G156" s="4"/>
      <c r="H156" s="4"/>
    </row>
    <row r="157" spans="2:8" x14ac:dyDescent="0.35">
      <c r="B157" s="3">
        <v>43682</v>
      </c>
      <c r="C157" s="4">
        <v>149</v>
      </c>
      <c r="D157" s="4"/>
      <c r="E157" s="1">
        <v>-9.9280738656896406E-3</v>
      </c>
      <c r="F157" s="1">
        <v>-9928.0738656896865</v>
      </c>
      <c r="G157" s="4"/>
      <c r="H157" s="4"/>
    </row>
    <row r="158" spans="2:8" x14ac:dyDescent="0.35">
      <c r="B158" s="3">
        <v>43683</v>
      </c>
      <c r="C158" s="4">
        <v>150</v>
      </c>
      <c r="D158" s="4"/>
      <c r="E158" s="1">
        <v>3.3163769639702773E-2</v>
      </c>
      <c r="F158" s="1">
        <v>33163.769639702747</v>
      </c>
      <c r="G158" s="4"/>
      <c r="H158" s="4"/>
    </row>
    <row r="159" spans="2:8" x14ac:dyDescent="0.35">
      <c r="B159" s="3">
        <v>43684</v>
      </c>
      <c r="C159" s="4">
        <v>151</v>
      </c>
      <c r="D159" s="4"/>
      <c r="E159" s="1">
        <v>5.8113313668096047E-3</v>
      </c>
      <c r="F159" s="1">
        <v>5811.3313668095507</v>
      </c>
      <c r="G159" s="4"/>
      <c r="H159" s="4"/>
    </row>
    <row r="160" spans="2:8" x14ac:dyDescent="0.35">
      <c r="B160" s="3">
        <v>43685</v>
      </c>
      <c r="C160" s="4">
        <v>152</v>
      </c>
      <c r="D160" s="4"/>
      <c r="E160" s="1">
        <v>2.0000602666231306E-2</v>
      </c>
      <c r="F160" s="1">
        <v>20000.602666231338</v>
      </c>
      <c r="G160" s="4"/>
      <c r="H160" s="4"/>
    </row>
    <row r="161" spans="2:8" x14ac:dyDescent="0.35">
      <c r="B161" s="3">
        <v>43686</v>
      </c>
      <c r="C161" s="4">
        <v>153</v>
      </c>
      <c r="D161" s="4"/>
      <c r="E161" s="1">
        <v>-1.7315394495829577E-2</v>
      </c>
      <c r="F161" s="1">
        <v>-17315.394495829591</v>
      </c>
      <c r="G161" s="4"/>
      <c r="H161" s="4"/>
    </row>
    <row r="162" spans="2:8" x14ac:dyDescent="0.35">
      <c r="B162" s="3">
        <v>43689</v>
      </c>
      <c r="C162" s="4">
        <v>154</v>
      </c>
      <c r="D162" s="4"/>
      <c r="E162" s="1">
        <v>1.1476809343469112E-2</v>
      </c>
      <c r="F162" s="1">
        <v>11476.809343469096</v>
      </c>
      <c r="G162" s="4"/>
      <c r="H162" s="4"/>
    </row>
    <row r="163" spans="2:8" x14ac:dyDescent="0.35">
      <c r="B163" s="3">
        <v>43690</v>
      </c>
      <c r="C163" s="4">
        <v>155</v>
      </c>
      <c r="D163" s="4"/>
      <c r="E163" s="1">
        <v>1.3187054660631041E-2</v>
      </c>
      <c r="F163" s="1">
        <v>13187.054660630994</v>
      </c>
      <c r="G163" s="4"/>
      <c r="H163" s="4"/>
    </row>
    <row r="164" spans="2:8" x14ac:dyDescent="0.35">
      <c r="B164" s="3">
        <v>43691</v>
      </c>
      <c r="C164" s="4">
        <v>156</v>
      </c>
      <c r="D164" s="4"/>
      <c r="E164" s="1">
        <v>-4.7830723717099295E-2</v>
      </c>
      <c r="F164" s="1">
        <v>-47830.723717099288</v>
      </c>
      <c r="G164" s="4"/>
      <c r="H164" s="4"/>
    </row>
    <row r="165" spans="2:8" x14ac:dyDescent="0.35">
      <c r="B165" s="3">
        <v>43692</v>
      </c>
      <c r="C165" s="4">
        <v>157</v>
      </c>
      <c r="D165" s="4"/>
      <c r="E165" s="1">
        <v>4.4331263591084608E-3</v>
      </c>
      <c r="F165" s="1">
        <v>4433.1263591084862</v>
      </c>
      <c r="G165" s="4"/>
      <c r="H165" s="4"/>
    </row>
    <row r="166" spans="2:8" x14ac:dyDescent="0.35">
      <c r="B166" s="3">
        <v>43693</v>
      </c>
      <c r="C166" s="4">
        <v>158</v>
      </c>
      <c r="D166" s="4"/>
      <c r="E166" s="1">
        <v>-1.6493364430562509E-2</v>
      </c>
      <c r="F166" s="1">
        <v>-16493.364430562477</v>
      </c>
      <c r="G166" s="4"/>
      <c r="H166" s="4"/>
    </row>
    <row r="167" spans="2:8" x14ac:dyDescent="0.35">
      <c r="B167" s="3">
        <v>43696</v>
      </c>
      <c r="C167" s="4">
        <v>159</v>
      </c>
      <c r="D167" s="4"/>
      <c r="E167" s="1">
        <v>8.6666787805714449E-3</v>
      </c>
      <c r="F167" s="1">
        <v>8666.6787805714412</v>
      </c>
      <c r="G167" s="4"/>
      <c r="H167" s="4"/>
    </row>
    <row r="168" spans="2:8" x14ac:dyDescent="0.35">
      <c r="B168" s="3">
        <v>43697</v>
      </c>
      <c r="C168" s="4">
        <v>160</v>
      </c>
      <c r="D168" s="4"/>
      <c r="E168" s="1">
        <v>-6.1105267437279349E-3</v>
      </c>
      <c r="F168" s="1">
        <v>-6110.526743727969</v>
      </c>
      <c r="G168" s="4"/>
      <c r="H168" s="4"/>
    </row>
    <row r="169" spans="2:8" x14ac:dyDescent="0.35">
      <c r="B169" s="3">
        <v>43698</v>
      </c>
      <c r="C169" s="4">
        <v>161</v>
      </c>
      <c r="D169" s="4"/>
      <c r="E169" s="1">
        <v>2.3143197870731831E-3</v>
      </c>
      <c r="F169" s="1">
        <v>2314.3197870731819</v>
      </c>
      <c r="G169" s="4"/>
      <c r="H169" s="4"/>
    </row>
    <row r="170" spans="2:8" x14ac:dyDescent="0.35">
      <c r="B170" s="3">
        <v>43699</v>
      </c>
      <c r="C170" s="4">
        <v>162</v>
      </c>
      <c r="D170" s="4"/>
      <c r="E170" s="1">
        <v>3.5058246794521584E-3</v>
      </c>
      <c r="F170" s="1">
        <v>3505.824679452111</v>
      </c>
      <c r="G170" s="4"/>
      <c r="H170" s="4"/>
    </row>
    <row r="171" spans="2:8" x14ac:dyDescent="0.35">
      <c r="B171" s="3">
        <v>43700</v>
      </c>
      <c r="C171" s="4">
        <v>163</v>
      </c>
      <c r="D171" s="4"/>
      <c r="E171" s="1">
        <v>1.3882787357119147E-3</v>
      </c>
      <c r="F171" s="1">
        <v>1388.2787357119378</v>
      </c>
      <c r="G171" s="4"/>
      <c r="H171" s="4"/>
    </row>
    <row r="172" spans="2:8" x14ac:dyDescent="0.35">
      <c r="B172" s="3">
        <v>43703</v>
      </c>
      <c r="C172" s="4">
        <v>164</v>
      </c>
      <c r="D172" s="4"/>
      <c r="E172" s="1">
        <v>-2.3498754229019151E-2</v>
      </c>
      <c r="F172" s="1">
        <v>-23498.754229019163</v>
      </c>
      <c r="G172" s="4"/>
      <c r="H172" s="4"/>
    </row>
    <row r="173" spans="2:8" x14ac:dyDescent="0.35">
      <c r="B173" s="3">
        <v>43704</v>
      </c>
      <c r="C173" s="4">
        <v>165</v>
      </c>
      <c r="D173" s="4"/>
      <c r="E173" s="1">
        <v>-1.844265775409646E-2</v>
      </c>
      <c r="F173" s="1">
        <v>-18442.657754096435</v>
      </c>
      <c r="G173" s="4"/>
      <c r="H173" s="4"/>
    </row>
    <row r="174" spans="2:8" x14ac:dyDescent="0.35">
      <c r="B174" s="3">
        <v>43705</v>
      </c>
      <c r="C174" s="4">
        <v>166</v>
      </c>
      <c r="D174" s="4"/>
      <c r="E174" s="1">
        <v>-4.5738470389590311E-3</v>
      </c>
      <c r="F174" s="1">
        <v>-4573.8470389590366</v>
      </c>
      <c r="G174" s="4"/>
      <c r="H174" s="4"/>
    </row>
    <row r="175" spans="2:8" x14ac:dyDescent="0.35">
      <c r="B175" s="3">
        <v>43706</v>
      </c>
      <c r="C175" s="4">
        <v>167</v>
      </c>
      <c r="D175" s="4"/>
      <c r="E175" s="1">
        <v>1.1394915314713018E-2</v>
      </c>
      <c r="F175" s="1">
        <v>11394.915314713027</v>
      </c>
      <c r="G175" s="4"/>
      <c r="H175" s="4"/>
    </row>
    <row r="176" spans="2:8" x14ac:dyDescent="0.35">
      <c r="B176" s="3">
        <v>43707</v>
      </c>
      <c r="C176" s="4">
        <v>168</v>
      </c>
      <c r="D176" s="4"/>
      <c r="E176" s="1">
        <v>2.9485466352014829E-2</v>
      </c>
      <c r="F176" s="1">
        <v>29485.466352014802</v>
      </c>
      <c r="G176" s="4"/>
      <c r="H176" s="4"/>
    </row>
    <row r="177" spans="2:8" x14ac:dyDescent="0.35">
      <c r="B177" s="3">
        <v>43711</v>
      </c>
      <c r="C177" s="4">
        <v>169</v>
      </c>
      <c r="D177" s="4"/>
      <c r="E177" s="1">
        <v>2.6948459708782492E-2</v>
      </c>
      <c r="F177" s="1">
        <v>26948.459708782495</v>
      </c>
      <c r="G177" s="4"/>
      <c r="H177" s="4"/>
    </row>
    <row r="178" spans="2:8" x14ac:dyDescent="0.35">
      <c r="B178" s="3">
        <v>43712</v>
      </c>
      <c r="C178" s="4">
        <v>170</v>
      </c>
      <c r="D178" s="4"/>
      <c r="E178" s="1">
        <v>2.0870362599345462E-2</v>
      </c>
      <c r="F178" s="1">
        <v>20870.362599345506</v>
      </c>
      <c r="G178" s="4"/>
      <c r="H178" s="4"/>
    </row>
    <row r="179" spans="2:8" x14ac:dyDescent="0.35">
      <c r="B179" s="3">
        <v>43713</v>
      </c>
      <c r="C179" s="4">
        <v>171</v>
      </c>
      <c r="D179" s="4"/>
      <c r="E179" s="1">
        <v>-1.3430722268193076E-2</v>
      </c>
      <c r="F179" s="1">
        <v>-13430.722268193029</v>
      </c>
      <c r="G179" s="4"/>
      <c r="H179" s="4"/>
    </row>
    <row r="180" spans="2:8" x14ac:dyDescent="0.35">
      <c r="B180" s="3">
        <v>43714</v>
      </c>
      <c r="C180" s="4">
        <v>172</v>
      </c>
      <c r="D180" s="4"/>
      <c r="E180" s="1">
        <v>-6.7531464063688845E-3</v>
      </c>
      <c r="F180" s="1">
        <v>-6753.1464063689345</v>
      </c>
      <c r="G180" s="4"/>
      <c r="H180" s="4"/>
    </row>
    <row r="181" spans="2:8" x14ac:dyDescent="0.35">
      <c r="B181" s="3">
        <v>43717</v>
      </c>
      <c r="C181" s="4">
        <v>173</v>
      </c>
      <c r="D181" s="4"/>
      <c r="E181" s="1">
        <v>-5.2834712588683422E-3</v>
      </c>
      <c r="F181" s="1">
        <v>-5283.4712588683469</v>
      </c>
      <c r="G181" s="4"/>
      <c r="H181" s="4"/>
    </row>
    <row r="182" spans="2:8" x14ac:dyDescent="0.35">
      <c r="B182" s="3">
        <v>43718</v>
      </c>
      <c r="C182" s="4">
        <v>174</v>
      </c>
      <c r="D182" s="4"/>
      <c r="E182" s="1">
        <v>-2.8187979048625657E-2</v>
      </c>
      <c r="F182" s="1">
        <v>-28187.979048625682</v>
      </c>
      <c r="G182" s="4"/>
      <c r="H182" s="4"/>
    </row>
    <row r="183" spans="2:8" x14ac:dyDescent="0.35">
      <c r="B183" s="3">
        <v>43719</v>
      </c>
      <c r="C183" s="4">
        <v>175</v>
      </c>
      <c r="D183" s="4"/>
      <c r="E183" s="1">
        <v>-1.74652477172514E-2</v>
      </c>
      <c r="F183" s="1">
        <v>-17465.247717251419</v>
      </c>
      <c r="G183" s="4"/>
      <c r="H183" s="4"/>
    </row>
    <row r="184" spans="2:8" x14ac:dyDescent="0.35">
      <c r="B184" s="3">
        <v>43720</v>
      </c>
      <c r="C184" s="4">
        <v>176</v>
      </c>
      <c r="D184" s="4"/>
      <c r="E184" s="1">
        <v>3.0917678567944876E-2</v>
      </c>
      <c r="F184" s="1">
        <v>30917.678567944909</v>
      </c>
      <c r="G184" s="4"/>
      <c r="H184" s="4"/>
    </row>
    <row r="185" spans="2:8" x14ac:dyDescent="0.35">
      <c r="B185" s="3">
        <v>43721</v>
      </c>
      <c r="C185" s="4">
        <v>177</v>
      </c>
      <c r="D185" s="4"/>
      <c r="E185" s="1">
        <v>1.4444691175735012E-2</v>
      </c>
      <c r="F185" s="1">
        <v>14444.691175734974</v>
      </c>
      <c r="G185" s="4"/>
      <c r="H185" s="4"/>
    </row>
    <row r="186" spans="2:8" x14ac:dyDescent="0.35">
      <c r="B186" s="3">
        <v>43724</v>
      </c>
      <c r="C186" s="4">
        <v>178</v>
      </c>
      <c r="D186" s="4"/>
      <c r="E186" s="1">
        <v>4.4629999577819228E-3</v>
      </c>
      <c r="F186" s="1">
        <v>4462.9999577818671</v>
      </c>
      <c r="G186" s="4"/>
      <c r="H186" s="4"/>
    </row>
    <row r="187" spans="2:8" x14ac:dyDescent="0.35">
      <c r="B187" s="3">
        <v>43725</v>
      </c>
      <c r="C187" s="4">
        <v>179</v>
      </c>
      <c r="D187" s="4"/>
      <c r="E187" s="1">
        <v>-3.0426675034341231E-3</v>
      </c>
      <c r="F187" s="1">
        <v>-3042.667503434117</v>
      </c>
      <c r="G187" s="4"/>
      <c r="H187" s="4"/>
    </row>
    <row r="188" spans="2:8" x14ac:dyDescent="0.35">
      <c r="B188" s="3">
        <v>43726</v>
      </c>
      <c r="C188" s="4">
        <v>180</v>
      </c>
      <c r="D188" s="4"/>
      <c r="E188" s="1">
        <v>2.4376701966159079E-3</v>
      </c>
      <c r="F188" s="1">
        <v>2437.670196615858</v>
      </c>
      <c r="G188" s="4"/>
      <c r="H188" s="4"/>
    </row>
    <row r="189" spans="2:8" x14ac:dyDescent="0.35">
      <c r="B189" s="3">
        <v>43727</v>
      </c>
      <c r="C189" s="4">
        <v>181</v>
      </c>
      <c r="D189" s="4"/>
      <c r="E189" s="1">
        <v>1.2508248975662646E-2</v>
      </c>
      <c r="F189" s="1">
        <v>12508.248975662631</v>
      </c>
      <c r="G189" s="4"/>
      <c r="H189" s="4"/>
    </row>
    <row r="190" spans="2:8" x14ac:dyDescent="0.35">
      <c r="B190" s="3">
        <v>43728</v>
      </c>
      <c r="C190" s="4">
        <v>182</v>
      </c>
      <c r="D190" s="4"/>
      <c r="E190" s="1">
        <v>9.9088754314251466E-3</v>
      </c>
      <c r="F190" s="1">
        <v>9908.875431425171</v>
      </c>
      <c r="G190" s="4"/>
      <c r="H190" s="4"/>
    </row>
    <row r="191" spans="2:8" x14ac:dyDescent="0.35">
      <c r="B191" s="3">
        <v>43731</v>
      </c>
      <c r="C191" s="4">
        <v>183</v>
      </c>
      <c r="D191" s="4"/>
      <c r="E191" s="1">
        <v>-1.6620870114937424E-2</v>
      </c>
      <c r="F191" s="1">
        <v>-16620.870114937425</v>
      </c>
      <c r="G191" s="4"/>
      <c r="H191" s="4"/>
    </row>
    <row r="192" spans="2:8" x14ac:dyDescent="0.35">
      <c r="B192" s="3">
        <v>43732</v>
      </c>
      <c r="C192" s="4">
        <v>184</v>
      </c>
      <c r="D192" s="4"/>
      <c r="E192" s="1">
        <v>-2.778308927253902E-2</v>
      </c>
      <c r="F192" s="1">
        <v>-27783.089272539015</v>
      </c>
      <c r="G192" s="4"/>
      <c r="H192" s="4"/>
    </row>
    <row r="193" spans="2:8" x14ac:dyDescent="0.35">
      <c r="B193" s="3">
        <v>43733</v>
      </c>
      <c r="C193" s="4">
        <v>185</v>
      </c>
      <c r="D193" s="4"/>
      <c r="E193" s="1">
        <v>6.3867872219041397E-3</v>
      </c>
      <c r="F193" s="1">
        <v>6386.7872219041456</v>
      </c>
      <c r="G193" s="4"/>
      <c r="H193" s="4"/>
    </row>
    <row r="194" spans="2:8" x14ac:dyDescent="0.35">
      <c r="B194" s="3">
        <v>43734</v>
      </c>
      <c r="C194" s="4">
        <v>186</v>
      </c>
      <c r="D194" s="4"/>
      <c r="E194" s="1">
        <v>-1.7904029635055885E-2</v>
      </c>
      <c r="F194" s="1">
        <v>-17904.029635055922</v>
      </c>
      <c r="G194" s="4"/>
      <c r="H194" s="4"/>
    </row>
    <row r="195" spans="2:8" x14ac:dyDescent="0.35">
      <c r="B195" s="3">
        <v>43735</v>
      </c>
      <c r="C195" s="4">
        <v>187</v>
      </c>
      <c r="D195" s="4"/>
      <c r="E195" s="1">
        <v>-9.6780202241884411E-3</v>
      </c>
      <c r="F195" s="1">
        <v>-9678.0202241884544</v>
      </c>
      <c r="G195" s="4"/>
      <c r="H195" s="4"/>
    </row>
    <row r="196" spans="2:8" x14ac:dyDescent="0.35">
      <c r="B196" s="3">
        <v>43738</v>
      </c>
      <c r="C196" s="4">
        <v>188</v>
      </c>
      <c r="D196" s="4"/>
      <c r="E196" s="1">
        <v>7.0626492377351188E-3</v>
      </c>
      <c r="F196" s="1">
        <v>7062.6492377350805</v>
      </c>
      <c r="G196" s="4"/>
      <c r="H196" s="4"/>
    </row>
    <row r="197" spans="2:8" x14ac:dyDescent="0.35">
      <c r="B197" s="3">
        <v>43739</v>
      </c>
      <c r="C197" s="4">
        <v>189</v>
      </c>
      <c r="D197" s="4"/>
      <c r="E197" s="1">
        <v>-3.654316580824165E-2</v>
      </c>
      <c r="F197" s="1">
        <v>-36543.165808241698</v>
      </c>
      <c r="G197" s="4"/>
      <c r="H197" s="4"/>
    </row>
    <row r="198" spans="2:8" x14ac:dyDescent="0.35">
      <c r="B198" s="3">
        <v>43740</v>
      </c>
      <c r="C198" s="4">
        <v>190</v>
      </c>
      <c r="D198" s="4"/>
      <c r="E198" s="1">
        <v>-7.3953554438187779E-3</v>
      </c>
      <c r="F198" s="1">
        <v>-7395.3554438187275</v>
      </c>
      <c r="G198" s="4"/>
      <c r="H198" s="4"/>
    </row>
    <row r="199" spans="2:8" x14ac:dyDescent="0.35">
      <c r="B199" s="3">
        <v>43741</v>
      </c>
      <c r="C199" s="4">
        <v>191</v>
      </c>
      <c r="D199" s="4"/>
      <c r="E199" s="1">
        <v>1.7361255517987131E-2</v>
      </c>
      <c r="F199" s="1">
        <v>17361.255517987185</v>
      </c>
      <c r="G199" s="4"/>
      <c r="H199" s="4"/>
    </row>
    <row r="200" spans="2:8" x14ac:dyDescent="0.35">
      <c r="B200" s="3">
        <v>43742</v>
      </c>
      <c r="C200" s="4">
        <v>192</v>
      </c>
      <c r="D200" s="4"/>
      <c r="E200" s="1">
        <v>6.8739478713886453E-3</v>
      </c>
      <c r="F200" s="1">
        <v>6873.9478713886347</v>
      </c>
      <c r="G200" s="4"/>
      <c r="H200" s="4"/>
    </row>
    <row r="201" spans="2:8" x14ac:dyDescent="0.35">
      <c r="B201" s="3">
        <v>43745</v>
      </c>
      <c r="C201" s="4">
        <v>193</v>
      </c>
      <c r="D201" s="4"/>
      <c r="E201" s="1">
        <v>-1.7675729974920146E-2</v>
      </c>
      <c r="F201" s="1">
        <v>-17675.729974920163</v>
      </c>
      <c r="G201" s="4"/>
      <c r="H201" s="4"/>
    </row>
    <row r="202" spans="2:8" x14ac:dyDescent="0.35">
      <c r="B202" s="3">
        <v>43746</v>
      </c>
      <c r="C202" s="4">
        <v>194</v>
      </c>
      <c r="D202" s="4"/>
      <c r="E202" s="1">
        <v>-1.8770982060387697E-2</v>
      </c>
      <c r="F202" s="1">
        <v>-18770.982060387731</v>
      </c>
      <c r="G202" s="4"/>
      <c r="H202" s="4"/>
    </row>
    <row r="203" spans="2:8" x14ac:dyDescent="0.35">
      <c r="B203" s="3">
        <v>43747</v>
      </c>
      <c r="C203" s="4">
        <v>195</v>
      </c>
      <c r="D203" s="4"/>
      <c r="E203" s="1">
        <v>-2.36676239016048E-3</v>
      </c>
      <c r="F203" s="1">
        <v>-2366.7623901604675</v>
      </c>
      <c r="G203" s="4"/>
      <c r="H203" s="4"/>
    </row>
    <row r="204" spans="2:8" x14ac:dyDescent="0.35">
      <c r="B204" s="3">
        <v>43748</v>
      </c>
      <c r="C204" s="4">
        <v>196</v>
      </c>
      <c r="D204" s="4"/>
      <c r="E204" s="1">
        <v>-1.217316284720751E-2</v>
      </c>
      <c r="F204" s="1">
        <v>-12173.16284720751</v>
      </c>
      <c r="G204" s="4"/>
      <c r="H204" s="4"/>
    </row>
    <row r="205" spans="2:8" x14ac:dyDescent="0.35">
      <c r="B205" s="3">
        <v>43749</v>
      </c>
      <c r="C205" s="4">
        <v>197</v>
      </c>
      <c r="D205" s="4"/>
      <c r="E205" s="1">
        <v>1.332594861987862E-2</v>
      </c>
      <c r="F205" s="1">
        <v>13325.948619878618</v>
      </c>
      <c r="G205" s="4"/>
      <c r="H205" s="4"/>
    </row>
    <row r="206" spans="2:8" x14ac:dyDescent="0.35">
      <c r="B206" s="3">
        <v>43752</v>
      </c>
      <c r="C206" s="4">
        <v>198</v>
      </c>
      <c r="D206" s="4"/>
      <c r="E206" s="1">
        <v>1.6470027938857424E-2</v>
      </c>
      <c r="F206" s="1">
        <v>16470.027938857442</v>
      </c>
      <c r="G206" s="4"/>
      <c r="H206" s="4"/>
    </row>
    <row r="207" spans="2:8" x14ac:dyDescent="0.35">
      <c r="B207" s="3">
        <v>43753</v>
      </c>
      <c r="C207" s="4">
        <v>199</v>
      </c>
      <c r="D207" s="4"/>
      <c r="E207" s="1">
        <v>6.7400175635945053E-3</v>
      </c>
      <c r="F207" s="1">
        <v>6740.0175635945052</v>
      </c>
      <c r="G207" s="4"/>
      <c r="H207" s="4"/>
    </row>
    <row r="208" spans="2:8" x14ac:dyDescent="0.35">
      <c r="B208" s="3">
        <v>43754</v>
      </c>
      <c r="C208" s="4">
        <v>200</v>
      </c>
      <c r="D208" s="4"/>
      <c r="E208" s="1">
        <v>-7.9583215444461106E-3</v>
      </c>
      <c r="F208" s="1">
        <v>-7958.3215444461675</v>
      </c>
      <c r="G208" s="4"/>
      <c r="H208" s="4"/>
    </row>
    <row r="209" spans="2:8" x14ac:dyDescent="0.35">
      <c r="B209" s="3">
        <v>43755</v>
      </c>
      <c r="C209" s="4">
        <v>201</v>
      </c>
      <c r="D209" s="4"/>
      <c r="E209" s="1">
        <v>4.0597987763541258E-3</v>
      </c>
      <c r="F209" s="1">
        <v>4059.7987763541751</v>
      </c>
      <c r="G209" s="4"/>
      <c r="H209" s="4"/>
    </row>
    <row r="210" spans="2:8" x14ac:dyDescent="0.35">
      <c r="B210" s="3">
        <v>43756</v>
      </c>
      <c r="C210" s="4">
        <v>202</v>
      </c>
      <c r="D210" s="4"/>
      <c r="E210" s="1">
        <v>-5.621193779120048E-3</v>
      </c>
      <c r="F210" s="1">
        <v>-5621.1937791201053</v>
      </c>
      <c r="G210" s="4"/>
      <c r="H210" s="4"/>
    </row>
    <row r="211" spans="2:8" x14ac:dyDescent="0.35">
      <c r="B211" s="3">
        <v>43759</v>
      </c>
      <c r="C211" s="4">
        <v>203</v>
      </c>
      <c r="D211" s="4"/>
      <c r="E211" s="1">
        <v>2.6228240796395574E-2</v>
      </c>
      <c r="F211" s="1">
        <v>26228.240796395577</v>
      </c>
      <c r="G211" s="4"/>
      <c r="H211" s="4"/>
    </row>
    <row r="212" spans="2:8" x14ac:dyDescent="0.35">
      <c r="B212" s="3">
        <v>43760</v>
      </c>
      <c r="C212" s="4">
        <v>204</v>
      </c>
      <c r="D212" s="4"/>
      <c r="E212" s="1">
        <v>-8.2234931998618338E-3</v>
      </c>
      <c r="F212" s="1">
        <v>-8223.4931998618413</v>
      </c>
      <c r="G212" s="4"/>
      <c r="H212" s="4"/>
    </row>
    <row r="213" spans="2:8" x14ac:dyDescent="0.35">
      <c r="B213" s="3">
        <v>43761</v>
      </c>
      <c r="C213" s="4">
        <v>205</v>
      </c>
      <c r="D213" s="4"/>
      <c r="E213" s="1">
        <v>1.0206893082685556E-2</v>
      </c>
      <c r="F213" s="1">
        <v>10206.893082685536</v>
      </c>
      <c r="G213" s="4"/>
      <c r="H213" s="4"/>
    </row>
    <row r="214" spans="2:8" x14ac:dyDescent="0.35">
      <c r="B214" s="3">
        <v>43762</v>
      </c>
      <c r="C214" s="4">
        <v>206</v>
      </c>
      <c r="D214" s="4"/>
      <c r="E214" s="1">
        <v>-1.2318175335135522E-2</v>
      </c>
      <c r="F214" s="1">
        <v>-12318.175335135544</v>
      </c>
      <c r="G214" s="4"/>
      <c r="H214" s="4"/>
    </row>
    <row r="215" spans="2:8" x14ac:dyDescent="0.35">
      <c r="B215" s="3">
        <v>43763</v>
      </c>
      <c r="C215" s="4">
        <v>207</v>
      </c>
      <c r="D215" s="4"/>
      <c r="E215" s="1">
        <v>-1.5745735627900631E-2</v>
      </c>
      <c r="F215" s="1">
        <v>-15745.735627900693</v>
      </c>
      <c r="G215" s="4"/>
      <c r="H215" s="4"/>
    </row>
    <row r="216" spans="2:8" x14ac:dyDescent="0.35">
      <c r="B216" s="3">
        <v>43766</v>
      </c>
      <c r="C216" s="4">
        <v>208</v>
      </c>
      <c r="D216" s="4"/>
      <c r="E216" s="1">
        <v>-1.2383831754489276E-2</v>
      </c>
      <c r="F216" s="1">
        <v>-12383.831754489336</v>
      </c>
      <c r="G216" s="4"/>
      <c r="H216" s="4"/>
    </row>
    <row r="217" spans="2:8" x14ac:dyDescent="0.35">
      <c r="B217" s="3">
        <v>43767</v>
      </c>
      <c r="C217" s="4">
        <v>209</v>
      </c>
      <c r="D217" s="4"/>
      <c r="E217" s="1">
        <v>1.2020559854129106E-2</v>
      </c>
      <c r="F217" s="1">
        <v>12020.559854129096</v>
      </c>
      <c r="G217" s="4"/>
      <c r="H217" s="4"/>
    </row>
    <row r="218" spans="2:8" x14ac:dyDescent="0.35">
      <c r="B218" s="3">
        <v>43768</v>
      </c>
      <c r="C218" s="4">
        <v>210</v>
      </c>
      <c r="D218" s="4"/>
      <c r="E218" s="1">
        <v>-2.6171958419475592E-2</v>
      </c>
      <c r="F218" s="1">
        <v>-26171.958419475588</v>
      </c>
      <c r="G218" s="4"/>
      <c r="H218" s="4"/>
    </row>
    <row r="219" spans="2:8" x14ac:dyDescent="0.35">
      <c r="B219" s="3">
        <v>43769</v>
      </c>
      <c r="C219" s="4">
        <v>211</v>
      </c>
      <c r="D219" s="4"/>
      <c r="E219" s="1">
        <v>-2.5582516312835672E-3</v>
      </c>
      <c r="F219" s="1">
        <v>-2558.2516312835505</v>
      </c>
      <c r="G219" s="4"/>
      <c r="H219" s="4"/>
    </row>
    <row r="220" spans="2:8" x14ac:dyDescent="0.35">
      <c r="B220" s="3">
        <v>43770</v>
      </c>
      <c r="C220" s="4">
        <v>212</v>
      </c>
      <c r="D220" s="4"/>
      <c r="E220" s="1">
        <v>4.4299556443577887E-2</v>
      </c>
      <c r="F220" s="1">
        <v>44299.556443577865</v>
      </c>
      <c r="G220" s="4"/>
      <c r="H220" s="4"/>
    </row>
    <row r="221" spans="2:8" x14ac:dyDescent="0.35">
      <c r="B221" s="3">
        <v>43773</v>
      </c>
      <c r="C221" s="4">
        <v>213</v>
      </c>
      <c r="D221" s="4"/>
      <c r="E221" s="1">
        <v>8.0909426258730689E-3</v>
      </c>
      <c r="F221" s="1">
        <v>8090.9426258730236</v>
      </c>
      <c r="G221" s="4"/>
      <c r="H221" s="4"/>
    </row>
    <row r="222" spans="2:8" x14ac:dyDescent="0.35">
      <c r="B222" s="3">
        <v>43774</v>
      </c>
      <c r="C222" s="4">
        <v>214</v>
      </c>
      <c r="D222" s="4"/>
      <c r="E222" s="1">
        <v>-3.3538932612377148E-3</v>
      </c>
      <c r="F222" s="1">
        <v>-3353.8932612377685</v>
      </c>
      <c r="G222" s="4"/>
      <c r="H222" s="4"/>
    </row>
    <row r="223" spans="2:8" x14ac:dyDescent="0.35">
      <c r="B223" s="3">
        <v>43775</v>
      </c>
      <c r="C223" s="4">
        <v>215</v>
      </c>
      <c r="D223" s="4"/>
      <c r="E223" s="1">
        <v>-1.5332513981019379E-2</v>
      </c>
      <c r="F223" s="1">
        <v>-15332.51398101938</v>
      </c>
      <c r="G223" s="4"/>
      <c r="H223" s="4"/>
    </row>
    <row r="224" spans="2:8" x14ac:dyDescent="0.35">
      <c r="B224" s="3">
        <v>43776</v>
      </c>
      <c r="C224" s="4">
        <v>216</v>
      </c>
      <c r="D224" s="4"/>
      <c r="E224" s="1">
        <v>1.4728935747776216E-2</v>
      </c>
      <c r="F224" s="1">
        <v>14728.935747776181</v>
      </c>
      <c r="G224" s="4"/>
      <c r="H224" s="4"/>
    </row>
    <row r="225" spans="2:8" x14ac:dyDescent="0.35">
      <c r="B225" s="3">
        <v>43777</v>
      </c>
      <c r="C225" s="4">
        <v>217</v>
      </c>
      <c r="D225" s="4"/>
      <c r="E225" s="1">
        <v>-1.5513059244162008E-2</v>
      </c>
      <c r="F225" s="1">
        <v>-15513.059244162054</v>
      </c>
      <c r="G225" s="4"/>
      <c r="H225" s="4"/>
    </row>
    <row r="226" spans="2:8" x14ac:dyDescent="0.35">
      <c r="B226" s="3">
        <v>43780</v>
      </c>
      <c r="C226" s="4">
        <v>218</v>
      </c>
      <c r="D226" s="4"/>
      <c r="E226" s="1">
        <v>1.0294133432070574E-2</v>
      </c>
      <c r="F226" s="1">
        <v>10294.133432070608</v>
      </c>
      <c r="G226" s="4"/>
      <c r="H226" s="4"/>
    </row>
    <row r="227" spans="2:8" x14ac:dyDescent="0.35">
      <c r="B227" s="3">
        <v>43781</v>
      </c>
      <c r="C227" s="4">
        <v>219</v>
      </c>
      <c r="D227" s="4"/>
      <c r="E227" s="1">
        <v>1.2219401217465056E-2</v>
      </c>
      <c r="F227" s="1">
        <v>12219.401217465056</v>
      </c>
      <c r="G227" s="4"/>
      <c r="H227" s="4"/>
    </row>
    <row r="228" spans="2:8" x14ac:dyDescent="0.35">
      <c r="B228" s="3">
        <v>43782</v>
      </c>
      <c r="C228" s="4">
        <v>220</v>
      </c>
      <c r="D228" s="4"/>
      <c r="E228" s="1">
        <v>-1.9548883594874965E-2</v>
      </c>
      <c r="F228" s="1">
        <v>-19548.883594874991</v>
      </c>
      <c r="G228" s="4"/>
      <c r="H228" s="4"/>
    </row>
    <row r="229" spans="2:8" x14ac:dyDescent="0.35">
      <c r="B229" s="3">
        <v>43783</v>
      </c>
      <c r="C229" s="4">
        <v>221</v>
      </c>
      <c r="D229" s="4"/>
      <c r="E229" s="1">
        <v>1.491196076044686E-2</v>
      </c>
      <c r="F229" s="1">
        <v>14911.960760446847</v>
      </c>
      <c r="G229" s="4"/>
      <c r="H229" s="4"/>
    </row>
    <row r="230" spans="2:8" x14ac:dyDescent="0.35">
      <c r="B230" s="3">
        <v>43784</v>
      </c>
      <c r="C230" s="4">
        <v>222</v>
      </c>
      <c r="D230" s="4"/>
      <c r="E230" s="1">
        <v>-6.3640270746039423E-3</v>
      </c>
      <c r="F230" s="1">
        <v>-6364.0270746039459</v>
      </c>
      <c r="G230" s="4"/>
      <c r="H230" s="4"/>
    </row>
    <row r="231" spans="2:8" x14ac:dyDescent="0.35">
      <c r="B231" s="3">
        <v>43787</v>
      </c>
      <c r="C231" s="4">
        <v>223</v>
      </c>
      <c r="D231" s="4"/>
      <c r="E231" s="1">
        <v>-6.5876620763957181E-3</v>
      </c>
      <c r="F231" s="1">
        <v>-6587.6620763957035</v>
      </c>
      <c r="G231" s="4"/>
      <c r="H231" s="4"/>
    </row>
    <row r="232" spans="2:8" x14ac:dyDescent="0.35">
      <c r="B232" s="3">
        <v>43788</v>
      </c>
      <c r="C232" s="4">
        <v>224</v>
      </c>
      <c r="D232" s="4"/>
      <c r="E232" s="1">
        <v>-3.8582356766522774E-4</v>
      </c>
      <c r="F232" s="1">
        <v>-385.82356766518205</v>
      </c>
      <c r="G232" s="4"/>
      <c r="H232" s="4"/>
    </row>
    <row r="233" spans="2:8" x14ac:dyDescent="0.35">
      <c r="B233" s="3">
        <v>43789</v>
      </c>
      <c r="C233" s="4">
        <v>225</v>
      </c>
      <c r="D233" s="4"/>
      <c r="E233" s="1">
        <v>6.0056327976331482E-3</v>
      </c>
      <c r="F233" s="1">
        <v>6005.6327976331813</v>
      </c>
      <c r="G233" s="4"/>
      <c r="H233" s="4"/>
    </row>
    <row r="234" spans="2:8" x14ac:dyDescent="0.35">
      <c r="B234" s="3">
        <v>43790</v>
      </c>
      <c r="C234" s="4">
        <v>226</v>
      </c>
      <c r="D234" s="4"/>
      <c r="E234" s="1">
        <v>-1.1583313981003025E-2</v>
      </c>
      <c r="F234" s="1">
        <v>-11583.313981003012</v>
      </c>
      <c r="G234" s="4"/>
      <c r="H234" s="4"/>
    </row>
    <row r="235" spans="2:8" x14ac:dyDescent="0.35">
      <c r="B235" s="3">
        <v>43791</v>
      </c>
      <c r="C235" s="4">
        <v>227</v>
      </c>
      <c r="D235" s="4"/>
      <c r="E235" s="1">
        <v>-8.1829749519946281E-3</v>
      </c>
      <c r="F235" s="1">
        <v>-8182.9749519946054</v>
      </c>
      <c r="G235" s="4"/>
      <c r="H235" s="4"/>
    </row>
    <row r="236" spans="2:8" x14ac:dyDescent="0.35">
      <c r="B236" s="3">
        <v>43794</v>
      </c>
      <c r="C236" s="4">
        <v>228</v>
      </c>
      <c r="D236" s="4"/>
      <c r="E236" s="1">
        <v>-1.5619125420304664E-2</v>
      </c>
      <c r="F236" s="1">
        <v>-15619.125420304714</v>
      </c>
      <c r="G236" s="4"/>
      <c r="H236" s="4"/>
    </row>
    <row r="237" spans="2:8" x14ac:dyDescent="0.35">
      <c r="B237" s="3">
        <v>43795</v>
      </c>
      <c r="C237" s="4">
        <v>229</v>
      </c>
      <c r="D237" s="4"/>
      <c r="E237" s="1">
        <v>1.4506690887802804E-2</v>
      </c>
      <c r="F237" s="1">
        <v>14506.690887802746</v>
      </c>
      <c r="G237" s="4"/>
      <c r="H237" s="4"/>
    </row>
    <row r="238" spans="2:8" x14ac:dyDescent="0.35">
      <c r="B238" s="3">
        <v>43796</v>
      </c>
      <c r="C238" s="4">
        <v>230</v>
      </c>
      <c r="D238" s="4"/>
      <c r="E238" s="1">
        <v>4.1889348217037534E-2</v>
      </c>
      <c r="F238" s="1">
        <v>41889.348217037506</v>
      </c>
      <c r="G238" s="4"/>
      <c r="H238" s="4"/>
    </row>
    <row r="239" spans="2:8" x14ac:dyDescent="0.35">
      <c r="B239" s="3">
        <v>43798</v>
      </c>
      <c r="C239" s="4">
        <v>231</v>
      </c>
      <c r="D239" s="4"/>
      <c r="E239" s="1">
        <v>-1.5872320910162864E-2</v>
      </c>
      <c r="F239" s="1">
        <v>-15872.320910162874</v>
      </c>
      <c r="G239" s="4"/>
      <c r="H239" s="4"/>
    </row>
    <row r="240" spans="2:8" x14ac:dyDescent="0.35">
      <c r="B240" s="3">
        <v>43801</v>
      </c>
      <c r="C240" s="4">
        <v>232</v>
      </c>
      <c r="D240" s="4"/>
      <c r="E240" s="1">
        <v>-7.9641312738753904E-4</v>
      </c>
      <c r="F240" s="1">
        <v>-796.41312738752458</v>
      </c>
      <c r="G240" s="4"/>
      <c r="H240" s="4"/>
    </row>
    <row r="241" spans="2:8" x14ac:dyDescent="0.35">
      <c r="B241" s="3">
        <v>43802</v>
      </c>
      <c r="C241" s="4">
        <v>233</v>
      </c>
      <c r="D241" s="4"/>
      <c r="E241" s="1">
        <v>-1.9019680128241002E-2</v>
      </c>
      <c r="F241" s="1">
        <v>-19019.680128240958</v>
      </c>
      <c r="G241" s="4"/>
      <c r="H241" s="4"/>
    </row>
    <row r="242" spans="2:8" x14ac:dyDescent="0.35">
      <c r="B242" s="3">
        <v>43803</v>
      </c>
      <c r="C242" s="4">
        <v>234</v>
      </c>
      <c r="D242" s="4"/>
      <c r="E242" s="1">
        <v>1.1829226341385096E-2</v>
      </c>
      <c r="F242" s="1">
        <v>11829.226341385045</v>
      </c>
      <c r="G242" s="4"/>
      <c r="H242" s="4"/>
    </row>
    <row r="243" spans="2:8" x14ac:dyDescent="0.35">
      <c r="B243" s="3">
        <v>43804</v>
      </c>
      <c r="C243" s="4">
        <v>235</v>
      </c>
      <c r="D243" s="4"/>
      <c r="E243" s="1">
        <v>-1.7465465255787588E-3</v>
      </c>
      <c r="F243" s="1">
        <v>-1746.546525578713</v>
      </c>
      <c r="G243" s="4"/>
      <c r="H243" s="4"/>
    </row>
    <row r="244" spans="2:8" x14ac:dyDescent="0.35">
      <c r="B244" s="3">
        <v>43805</v>
      </c>
      <c r="C244" s="4">
        <v>236</v>
      </c>
      <c r="D244" s="4"/>
      <c r="E244" s="1">
        <v>1.7234335067289934E-2</v>
      </c>
      <c r="F244" s="1">
        <v>17234.335067289881</v>
      </c>
      <c r="G244" s="4"/>
      <c r="H244" s="4"/>
    </row>
    <row r="245" spans="2:8" x14ac:dyDescent="0.35">
      <c r="B245" s="3">
        <v>43808</v>
      </c>
      <c r="C245" s="4">
        <v>237</v>
      </c>
      <c r="D245" s="4"/>
      <c r="E245" s="1">
        <v>-1.2591566108913205E-2</v>
      </c>
      <c r="F245" s="1">
        <v>-12591.566108913161</v>
      </c>
      <c r="G245" s="4"/>
      <c r="H245" s="4"/>
    </row>
    <row r="246" spans="2:8" x14ac:dyDescent="0.35">
      <c r="B246" s="3">
        <v>43809</v>
      </c>
      <c r="C246" s="4">
        <v>238</v>
      </c>
      <c r="D246" s="4"/>
      <c r="E246" s="1">
        <v>-1.8195688734662856E-2</v>
      </c>
      <c r="F246" s="1">
        <v>-18195.688734662835</v>
      </c>
      <c r="G246" s="4"/>
      <c r="H246" s="4"/>
    </row>
    <row r="247" spans="2:8" x14ac:dyDescent="0.35">
      <c r="B247" s="3">
        <v>43810</v>
      </c>
      <c r="C247" s="4">
        <v>239</v>
      </c>
      <c r="D247" s="4"/>
      <c r="E247" s="1">
        <v>1.0884783573140447E-2</v>
      </c>
      <c r="F247" s="1">
        <v>10884.78357314039</v>
      </c>
      <c r="G247" s="4"/>
      <c r="H247" s="4"/>
    </row>
    <row r="248" spans="2:8" x14ac:dyDescent="0.35">
      <c r="B248" s="3">
        <v>43811</v>
      </c>
      <c r="C248" s="4">
        <v>240</v>
      </c>
      <c r="D248" s="4"/>
      <c r="E248" s="1">
        <v>1.4869157849205884E-2</v>
      </c>
      <c r="F248" s="1">
        <v>14869.157849205891</v>
      </c>
      <c r="G248" s="4"/>
      <c r="H248" s="4"/>
    </row>
    <row r="249" spans="2:8" x14ac:dyDescent="0.35">
      <c r="B249" s="3">
        <v>43812</v>
      </c>
      <c r="C249" s="4">
        <v>241</v>
      </c>
      <c r="D249" s="4"/>
      <c r="E249" s="1">
        <v>-1.8794641830429198E-2</v>
      </c>
      <c r="F249" s="1">
        <v>-18794.641830429202</v>
      </c>
      <c r="G249" s="4"/>
      <c r="H249" s="4"/>
    </row>
    <row r="250" spans="2:8" x14ac:dyDescent="0.35">
      <c r="B250" s="3">
        <v>43815</v>
      </c>
      <c r="C250" s="4">
        <v>242</v>
      </c>
      <c r="D250" s="4"/>
      <c r="E250" s="1">
        <v>1.0290099068693692E-2</v>
      </c>
      <c r="F250" s="1">
        <v>10290.0990686937</v>
      </c>
      <c r="G250" s="4"/>
      <c r="H250" s="4"/>
    </row>
    <row r="251" spans="2:8" x14ac:dyDescent="0.35">
      <c r="B251" s="3">
        <v>43816</v>
      </c>
      <c r="C251" s="4">
        <v>243</v>
      </c>
      <c r="D251" s="4"/>
      <c r="E251" s="1">
        <v>2.2583679152721824E-2</v>
      </c>
      <c r="F251" s="1">
        <v>22583.679152721888</v>
      </c>
      <c r="G251" s="4"/>
      <c r="H251" s="4"/>
    </row>
    <row r="252" spans="2:8" x14ac:dyDescent="0.35">
      <c r="B252" s="3">
        <v>43817</v>
      </c>
      <c r="C252" s="4">
        <v>244</v>
      </c>
      <c r="D252" s="4"/>
      <c r="E252" s="1">
        <v>2.9713084534206964E-2</v>
      </c>
      <c r="F252" s="1">
        <v>29713.08453420701</v>
      </c>
      <c r="G252" s="4"/>
      <c r="H252" s="4"/>
    </row>
    <row r="253" spans="2:8" x14ac:dyDescent="0.35">
      <c r="B253" s="3">
        <v>43818</v>
      </c>
      <c r="C253" s="4">
        <v>245</v>
      </c>
      <c r="D253" s="4"/>
      <c r="E253" s="1">
        <v>1.2491175307459391E-2</v>
      </c>
      <c r="F253" s="1">
        <v>12491.175307459431</v>
      </c>
      <c r="G253" s="4"/>
      <c r="H253" s="4"/>
    </row>
    <row r="254" spans="2:8" x14ac:dyDescent="0.35">
      <c r="B254" s="3">
        <v>43819</v>
      </c>
      <c r="C254" s="4">
        <v>246</v>
      </c>
      <c r="D254" s="4"/>
      <c r="E254" s="1">
        <v>5.174598983458973E-4</v>
      </c>
      <c r="F254" s="1">
        <v>517.4598983458709</v>
      </c>
      <c r="G254" s="4"/>
      <c r="H254" s="4"/>
    </row>
    <row r="255" spans="2:8" x14ac:dyDescent="0.35">
      <c r="B255" s="3">
        <v>43822</v>
      </c>
      <c r="C255" s="4">
        <v>247</v>
      </c>
      <c r="D255" s="4"/>
      <c r="E255" s="1">
        <v>2.2070075745028537E-3</v>
      </c>
      <c r="F255" s="1">
        <v>2207.0075745028444</v>
      </c>
      <c r="G255" s="4"/>
      <c r="H255" s="4"/>
    </row>
    <row r="256" spans="2:8" x14ac:dyDescent="0.35">
      <c r="B256" s="3">
        <v>43823</v>
      </c>
      <c r="C256" s="4">
        <v>248</v>
      </c>
      <c r="D256" s="4"/>
      <c r="E256" s="1">
        <v>2.4388219449947707E-3</v>
      </c>
      <c r="F256" s="1">
        <v>2438.8219449947355</v>
      </c>
      <c r="G256" s="4"/>
      <c r="H256" s="4"/>
    </row>
    <row r="257" spans="2:8" x14ac:dyDescent="0.35">
      <c r="B257" s="3">
        <v>43825</v>
      </c>
      <c r="C257" s="4">
        <v>249</v>
      </c>
      <c r="D257" s="4"/>
      <c r="E257" s="1">
        <v>9.096355927961125E-3</v>
      </c>
      <c r="F257" s="1">
        <v>9096.35592796118</v>
      </c>
      <c r="G257" s="4"/>
      <c r="H257" s="4"/>
    </row>
    <row r="258" spans="2:8" x14ac:dyDescent="0.35">
      <c r="B258" s="3">
        <v>43826</v>
      </c>
      <c r="C258" s="4">
        <v>250</v>
      </c>
      <c r="D258" s="4"/>
      <c r="E258" s="1">
        <v>-9.1517643764453989E-3</v>
      </c>
      <c r="F258" s="1">
        <v>-9151.7643764454406</v>
      </c>
      <c r="G258" s="4"/>
      <c r="H258" s="4"/>
    </row>
    <row r="259" spans="2:8" x14ac:dyDescent="0.35">
      <c r="B259" s="3">
        <v>43829</v>
      </c>
      <c r="C259" s="4">
        <v>251</v>
      </c>
      <c r="D259" s="4"/>
      <c r="E259" s="1">
        <v>-1.3343561864657816E-2</v>
      </c>
      <c r="F259" s="1">
        <v>-13343.561864657793</v>
      </c>
      <c r="G259" s="4"/>
      <c r="H259" s="4"/>
    </row>
    <row r="260" spans="2:8" x14ac:dyDescent="0.35">
      <c r="B260" s="3">
        <v>43830</v>
      </c>
      <c r="C260" s="4">
        <v>252</v>
      </c>
      <c r="D260" s="4"/>
      <c r="E260" s="1">
        <v>3.298337187400039E-2</v>
      </c>
      <c r="F260" s="1">
        <v>32983.371874000411</v>
      </c>
      <c r="G260" s="4"/>
      <c r="H260" s="4"/>
    </row>
    <row r="261" spans="2:8" x14ac:dyDescent="0.35">
      <c r="B261" s="3">
        <v>43832</v>
      </c>
      <c r="C261" s="4">
        <v>253</v>
      </c>
      <c r="D261" s="4"/>
      <c r="E261" s="1">
        <v>-1.3790424053022214E-2</v>
      </c>
      <c r="F261" s="1">
        <v>-13790.424053022172</v>
      </c>
      <c r="G261" s="4"/>
      <c r="H261" s="4"/>
    </row>
    <row r="262" spans="2:8" x14ac:dyDescent="0.35">
      <c r="B262" s="3">
        <v>43833</v>
      </c>
      <c r="C262" s="4">
        <v>254</v>
      </c>
      <c r="D262" s="4"/>
      <c r="E262" s="1">
        <v>-1.6588942441434586E-2</v>
      </c>
      <c r="F262" s="1">
        <v>-16588.942441434599</v>
      </c>
      <c r="G262" s="4"/>
      <c r="H262" s="4"/>
    </row>
    <row r="263" spans="2:8" x14ac:dyDescent="0.35">
      <c r="B263" s="3">
        <v>43836</v>
      </c>
      <c r="C263" s="4">
        <v>255</v>
      </c>
      <c r="D263" s="4"/>
      <c r="E263" s="1">
        <v>-7.6980981048048614E-3</v>
      </c>
      <c r="F263" s="1">
        <v>-7698.0981048048707</v>
      </c>
      <c r="G263" s="4"/>
      <c r="H263" s="4"/>
    </row>
    <row r="264" spans="2:8" x14ac:dyDescent="0.35">
      <c r="B264" s="3">
        <v>43837</v>
      </c>
      <c r="C264" s="4">
        <v>256</v>
      </c>
      <c r="D264" s="4"/>
      <c r="E264" s="1">
        <v>-1.7064151973408534E-2</v>
      </c>
      <c r="F264" s="1">
        <v>-17064.15197340853</v>
      </c>
      <c r="G264" s="4"/>
      <c r="H264" s="4"/>
    </row>
    <row r="265" spans="2:8" x14ac:dyDescent="0.35">
      <c r="B265" s="3">
        <v>43838</v>
      </c>
      <c r="C265" s="4">
        <v>257</v>
      </c>
      <c r="D265" s="4"/>
      <c r="E265" s="1">
        <v>8.0120123751853834E-3</v>
      </c>
      <c r="F265" s="1">
        <v>8012.0123751853826</v>
      </c>
      <c r="G265" s="4"/>
      <c r="H265" s="4"/>
    </row>
    <row r="266" spans="2:8" x14ac:dyDescent="0.35">
      <c r="B266" s="3">
        <v>43839</v>
      </c>
      <c r="C266" s="4">
        <v>258</v>
      </c>
      <c r="D266" s="4"/>
      <c r="E266" s="1">
        <v>-9.0734238856106427E-3</v>
      </c>
      <c r="F266" s="1">
        <v>-9073.4238856106531</v>
      </c>
      <c r="G266" s="4"/>
      <c r="H266" s="4"/>
    </row>
    <row r="267" spans="2:8" x14ac:dyDescent="0.35">
      <c r="B267" s="3">
        <v>43840</v>
      </c>
      <c r="C267" s="4">
        <v>259</v>
      </c>
      <c r="D267" s="4"/>
      <c r="E267" s="1">
        <v>1.169956168589396E-2</v>
      </c>
      <c r="F267" s="1">
        <v>11699.561685893917</v>
      </c>
      <c r="G267" s="4"/>
      <c r="H267" s="4"/>
    </row>
    <row r="268" spans="2:8" x14ac:dyDescent="0.35">
      <c r="B268" s="3">
        <v>43843</v>
      </c>
      <c r="C268" s="4">
        <v>260</v>
      </c>
      <c r="D268" s="4"/>
      <c r="E268" s="1">
        <v>2.1659509592456737E-2</v>
      </c>
      <c r="F268" s="1">
        <v>21659.509592456743</v>
      </c>
      <c r="G268" s="4"/>
      <c r="H268" s="4"/>
    </row>
    <row r="269" spans="2:8" x14ac:dyDescent="0.35">
      <c r="B269" s="3">
        <v>43844</v>
      </c>
      <c r="C269" s="4">
        <v>261</v>
      </c>
      <c r="D269" s="4"/>
      <c r="E269" s="1">
        <v>-3.0312216746417563E-4</v>
      </c>
      <c r="F269" s="1">
        <v>-303.12216746422928</v>
      </c>
      <c r="G269" s="4"/>
      <c r="H269" s="4"/>
    </row>
    <row r="270" spans="2:8" x14ac:dyDescent="0.35">
      <c r="B270" s="3">
        <v>43845</v>
      </c>
      <c r="C270" s="4">
        <v>262</v>
      </c>
      <c r="D270" s="4"/>
      <c r="E270" s="1">
        <v>8.5638605580250528E-3</v>
      </c>
      <c r="F270" s="1">
        <v>8563.8605580250733</v>
      </c>
      <c r="G270" s="4"/>
      <c r="H270" s="4"/>
    </row>
    <row r="271" spans="2:8" x14ac:dyDescent="0.35">
      <c r="B271" s="3">
        <v>43846</v>
      </c>
      <c r="C271" s="4">
        <v>263</v>
      </c>
      <c r="D271" s="4"/>
      <c r="E271" s="1">
        <v>-1.690109480377272E-2</v>
      </c>
      <c r="F271" s="1">
        <v>-16901.09480377275</v>
      </c>
      <c r="G271" s="4"/>
      <c r="H271" s="4"/>
    </row>
    <row r="272" spans="2:8" x14ac:dyDescent="0.35">
      <c r="B272" s="3">
        <v>43847</v>
      </c>
      <c r="C272" s="4">
        <v>264</v>
      </c>
      <c r="D272" s="4"/>
      <c r="E272" s="1">
        <v>-4.3687658135866279E-3</v>
      </c>
      <c r="F272" s="1">
        <v>-4368.7658135866513</v>
      </c>
      <c r="G272" s="4"/>
      <c r="H272" s="4"/>
    </row>
    <row r="273" spans="2:8" x14ac:dyDescent="0.35">
      <c r="B273" s="3">
        <v>43851</v>
      </c>
      <c r="C273" s="4">
        <v>265</v>
      </c>
      <c r="D273" s="4"/>
      <c r="E273" s="1">
        <v>1.5789771579188837E-2</v>
      </c>
      <c r="F273" s="1">
        <v>15789.771579188877</v>
      </c>
      <c r="G273" s="4"/>
      <c r="H273" s="4"/>
    </row>
    <row r="274" spans="2:8" x14ac:dyDescent="0.35">
      <c r="B274" s="3">
        <v>43852</v>
      </c>
      <c r="C274" s="4">
        <v>266</v>
      </c>
      <c r="D274" s="4"/>
      <c r="E274" s="1">
        <v>-1.2544524074397035E-2</v>
      </c>
      <c r="F274" s="1">
        <v>-12544.52407439705</v>
      </c>
      <c r="G274" s="4"/>
      <c r="H274" s="4"/>
    </row>
    <row r="275" spans="2:8" x14ac:dyDescent="0.35">
      <c r="B275" s="3">
        <v>43853</v>
      </c>
      <c r="C275" s="4">
        <v>267</v>
      </c>
      <c r="D275" s="4"/>
      <c r="E275" s="1">
        <v>-1.9120092754001655E-3</v>
      </c>
      <c r="F275" s="1">
        <v>-1912.0092754001962</v>
      </c>
      <c r="G275" s="4"/>
      <c r="H275" s="4"/>
    </row>
    <row r="276" spans="2:8" x14ac:dyDescent="0.35">
      <c r="B276" s="3">
        <v>43854</v>
      </c>
      <c r="C276" s="4">
        <v>268</v>
      </c>
      <c r="D276" s="4"/>
      <c r="E276" s="1">
        <v>-3.3688195063739976E-2</v>
      </c>
      <c r="F276" s="1">
        <v>-33688.195063740015</v>
      </c>
      <c r="G276" s="4"/>
      <c r="H276" s="4"/>
    </row>
    <row r="277" spans="2:8" x14ac:dyDescent="0.35">
      <c r="B277" s="3">
        <v>43857</v>
      </c>
      <c r="C277" s="4">
        <v>269</v>
      </c>
      <c r="D277" s="4"/>
      <c r="E277" s="1">
        <v>3.4529857832545433E-4</v>
      </c>
      <c r="F277" s="1">
        <v>345.29857832542621</v>
      </c>
      <c r="G277" s="4"/>
      <c r="H277" s="4"/>
    </row>
    <row r="278" spans="2:8" x14ac:dyDescent="0.35">
      <c r="B278" s="3">
        <v>43858</v>
      </c>
      <c r="C278" s="4">
        <v>270</v>
      </c>
      <c r="D278" s="4"/>
      <c r="E278" s="1">
        <v>7.5504777226446679E-3</v>
      </c>
      <c r="F278" s="1">
        <v>7550.4777226446895</v>
      </c>
      <c r="G278" s="4"/>
      <c r="H278" s="4"/>
    </row>
    <row r="279" spans="2:8" x14ac:dyDescent="0.35">
      <c r="B279" s="3">
        <v>43859</v>
      </c>
      <c r="C279" s="4">
        <v>271</v>
      </c>
      <c r="D279" s="4"/>
      <c r="E279" s="1">
        <v>2.7737409587118463E-3</v>
      </c>
      <c r="F279" s="1">
        <v>2773.7409587118309</v>
      </c>
      <c r="G279" s="4"/>
      <c r="H279" s="4"/>
    </row>
    <row r="280" spans="2:8" x14ac:dyDescent="0.35">
      <c r="B280" s="3">
        <v>43860</v>
      </c>
      <c r="C280" s="4">
        <v>272</v>
      </c>
      <c r="D280" s="4"/>
      <c r="E280" s="1">
        <v>-6.9782074358460552E-2</v>
      </c>
      <c r="F280" s="1">
        <v>-69782.074358460493</v>
      </c>
      <c r="G280" s="4"/>
      <c r="H280" s="4"/>
    </row>
    <row r="281" spans="2:8" x14ac:dyDescent="0.35">
      <c r="B281" s="3">
        <v>43861</v>
      </c>
      <c r="C281" s="4">
        <v>273</v>
      </c>
      <c r="D281" s="4"/>
      <c r="E281" s="1">
        <v>-4.8198484966604213E-2</v>
      </c>
      <c r="F281" s="1">
        <v>-48198.484966604155</v>
      </c>
      <c r="G281" s="4"/>
      <c r="H281" s="4"/>
    </row>
    <row r="282" spans="2:8" x14ac:dyDescent="0.35">
      <c r="B282" s="3">
        <v>43864</v>
      </c>
      <c r="C282" s="4">
        <v>274</v>
      </c>
      <c r="D282" s="4"/>
      <c r="E282" s="1">
        <v>1.2086385402311569E-2</v>
      </c>
      <c r="F282" s="1">
        <v>12086.385402311571</v>
      </c>
      <c r="G282" s="4"/>
      <c r="H282" s="4"/>
    </row>
    <row r="283" spans="2:8" x14ac:dyDescent="0.35">
      <c r="B283" s="3">
        <v>43865</v>
      </c>
      <c r="C283" s="4">
        <v>275</v>
      </c>
      <c r="D283" s="4"/>
      <c r="E283" s="1">
        <v>7.1157932135027663E-4</v>
      </c>
      <c r="F283" s="1">
        <v>711.57932135032024</v>
      </c>
      <c r="G283" s="4"/>
      <c r="H283" s="4"/>
    </row>
    <row r="284" spans="2:8" x14ac:dyDescent="0.35">
      <c r="B284" s="3">
        <v>43866</v>
      </c>
      <c r="C284" s="4">
        <v>276</v>
      </c>
      <c r="D284" s="4"/>
      <c r="E284" s="1">
        <v>1.7676358706158198E-2</v>
      </c>
      <c r="F284" s="1">
        <v>17676.358706158237</v>
      </c>
      <c r="G284" s="4"/>
      <c r="H284" s="4"/>
    </row>
    <row r="285" spans="2:8" x14ac:dyDescent="0.35">
      <c r="B285" s="3">
        <v>43867</v>
      </c>
      <c r="C285" s="4">
        <v>277</v>
      </c>
      <c r="D285" s="4"/>
      <c r="E285" s="1">
        <v>-1.2413012514292811E-2</v>
      </c>
      <c r="F285" s="1">
        <v>-12413.012514292845</v>
      </c>
      <c r="G285" s="4"/>
      <c r="H285" s="4"/>
    </row>
    <row r="286" spans="2:8" x14ac:dyDescent="0.35">
      <c r="B286" s="3">
        <v>43868</v>
      </c>
      <c r="C286" s="4">
        <v>278</v>
      </c>
      <c r="D286" s="4"/>
      <c r="E286" s="1">
        <v>-7.8197729651395646E-3</v>
      </c>
      <c r="F286" s="1">
        <v>-7819.772965139593</v>
      </c>
      <c r="G286" s="4"/>
      <c r="H286" s="4"/>
    </row>
    <row r="287" spans="2:8" x14ac:dyDescent="0.35">
      <c r="B287" s="3">
        <v>43871</v>
      </c>
      <c r="C287" s="4">
        <v>279</v>
      </c>
      <c r="D287" s="4"/>
      <c r="E287" s="1">
        <v>4.3900425629656015E-4</v>
      </c>
      <c r="F287" s="1">
        <v>439.00425629655365</v>
      </c>
      <c r="G287" s="4"/>
      <c r="H287" s="4"/>
    </row>
    <row r="288" spans="2:8" x14ac:dyDescent="0.35">
      <c r="B288" s="3">
        <v>43872</v>
      </c>
      <c r="C288" s="4">
        <v>280</v>
      </c>
      <c r="D288" s="4"/>
      <c r="E288" s="1">
        <v>4.3273814397410959E-2</v>
      </c>
      <c r="F288" s="1">
        <v>43273.814397410955</v>
      </c>
      <c r="G288" s="4"/>
      <c r="H288" s="4"/>
    </row>
    <row r="289" spans="2:8" x14ac:dyDescent="0.35">
      <c r="B289" s="3">
        <v>43873</v>
      </c>
      <c r="C289" s="4">
        <v>281</v>
      </c>
      <c r="D289" s="4"/>
      <c r="E289" s="1">
        <v>2.0435278972168843E-2</v>
      </c>
      <c r="F289" s="1">
        <v>20435.278972168802</v>
      </c>
      <c r="G289" s="4"/>
      <c r="H289" s="4"/>
    </row>
    <row r="290" spans="2:8" x14ac:dyDescent="0.35">
      <c r="B290" s="3">
        <v>43874</v>
      </c>
      <c r="C290" s="4">
        <v>282</v>
      </c>
      <c r="D290" s="4"/>
      <c r="E290" s="1">
        <v>3.4572226258371575E-4</v>
      </c>
      <c r="F290" s="1">
        <v>345.722262583673</v>
      </c>
      <c r="G290" s="4"/>
      <c r="H290" s="4"/>
    </row>
    <row r="291" spans="2:8" x14ac:dyDescent="0.35">
      <c r="B291" s="3">
        <v>43875</v>
      </c>
      <c r="C291" s="4">
        <v>283</v>
      </c>
      <c r="D291" s="4"/>
      <c r="E291" s="1">
        <v>4.2864809813440525E-3</v>
      </c>
      <c r="F291" s="1">
        <v>4286.4809813440079</v>
      </c>
      <c r="G291" s="4"/>
      <c r="H291" s="4"/>
    </row>
    <row r="292" spans="2:8" x14ac:dyDescent="0.35">
      <c r="B292" s="3">
        <v>43879</v>
      </c>
      <c r="C292" s="4">
        <v>284</v>
      </c>
      <c r="D292" s="4"/>
      <c r="E292" s="1">
        <v>-1.1458578739127886E-2</v>
      </c>
      <c r="F292" s="1">
        <v>-11458.578739127843</v>
      </c>
      <c r="G292" s="4"/>
      <c r="H292" s="4"/>
    </row>
    <row r="293" spans="2:8" x14ac:dyDescent="0.35">
      <c r="B293" s="3">
        <v>43880</v>
      </c>
      <c r="C293" s="4">
        <v>285</v>
      </c>
      <c r="D293" s="4"/>
      <c r="E293" s="1">
        <v>5.1691610758709938E-3</v>
      </c>
      <c r="F293" s="1">
        <v>5169.1610758709721</v>
      </c>
      <c r="G293" s="4"/>
      <c r="H293" s="4"/>
    </row>
    <row r="294" spans="2:8" x14ac:dyDescent="0.35">
      <c r="B294" s="3">
        <v>43881</v>
      </c>
      <c r="C294" s="4">
        <v>286</v>
      </c>
      <c r="D294" s="4"/>
      <c r="E294" s="1">
        <v>-2.4099407639500196E-2</v>
      </c>
      <c r="F294" s="1">
        <v>-24099.407639500219</v>
      </c>
      <c r="G294" s="4"/>
      <c r="H294" s="4"/>
    </row>
    <row r="295" spans="2:8" x14ac:dyDescent="0.35">
      <c r="B295" s="3">
        <v>43882</v>
      </c>
      <c r="C295" s="4">
        <v>287</v>
      </c>
      <c r="D295" s="4"/>
      <c r="E295" s="1">
        <v>-5.8644448147145742E-2</v>
      </c>
      <c r="F295" s="1">
        <v>-58644.448147145798</v>
      </c>
      <c r="G295" s="4"/>
      <c r="H295" s="4"/>
    </row>
    <row r="296" spans="2:8" x14ac:dyDescent="0.35">
      <c r="B296" s="3">
        <v>43885</v>
      </c>
      <c r="C296" s="4">
        <v>288</v>
      </c>
      <c r="D296" s="4"/>
      <c r="E296" s="1">
        <v>-2.4718029808115667E-2</v>
      </c>
      <c r="F296" s="1">
        <v>-24718.02980811568</v>
      </c>
      <c r="G296" s="4"/>
      <c r="H296" s="4"/>
    </row>
    <row r="297" spans="2:8" x14ac:dyDescent="0.35">
      <c r="B297" s="3">
        <v>43886</v>
      </c>
      <c r="C297" s="4">
        <v>289</v>
      </c>
      <c r="D297" s="4"/>
      <c r="E297" s="1">
        <v>-4.1465481097491139E-2</v>
      </c>
      <c r="F297" s="1">
        <v>-41465.481097491109</v>
      </c>
      <c r="G297" s="4"/>
      <c r="H297" s="4"/>
    </row>
    <row r="298" spans="2:8" x14ac:dyDescent="0.35">
      <c r="B298" s="3">
        <v>43887</v>
      </c>
      <c r="C298" s="4">
        <v>290</v>
      </c>
      <c r="D298" s="4"/>
      <c r="E298" s="1">
        <v>-1.6901276694119585E-2</v>
      </c>
      <c r="F298" s="1">
        <v>-16901.276694119559</v>
      </c>
      <c r="G298" s="4"/>
      <c r="H298" s="4"/>
    </row>
    <row r="299" spans="2:8" x14ac:dyDescent="0.35">
      <c r="B299" s="3">
        <v>43888</v>
      </c>
      <c r="C299" s="4">
        <v>291</v>
      </c>
      <c r="D299" s="4"/>
      <c r="E299" s="1">
        <v>-5.5911970691478761E-2</v>
      </c>
      <c r="F299" s="1">
        <v>-55911.970691478811</v>
      </c>
      <c r="G299" s="4"/>
      <c r="H299" s="4"/>
    </row>
    <row r="300" spans="2:8" x14ac:dyDescent="0.35">
      <c r="B300" s="3">
        <v>43889</v>
      </c>
      <c r="C300" s="4">
        <v>292</v>
      </c>
      <c r="D300" s="4"/>
      <c r="E300" s="1">
        <v>-3.0616050361054123E-2</v>
      </c>
      <c r="F300" s="1">
        <v>-30616.050361054135</v>
      </c>
      <c r="G300" s="4"/>
      <c r="H300" s="4"/>
    </row>
    <row r="301" spans="2:8" x14ac:dyDescent="0.35">
      <c r="B301" s="3">
        <v>43892</v>
      </c>
      <c r="C301" s="4">
        <v>293</v>
      </c>
      <c r="D301" s="4"/>
      <c r="E301" s="1">
        <v>6.3439603637681918E-2</v>
      </c>
      <c r="F301" s="1">
        <v>63439.603637681808</v>
      </c>
      <c r="G301" s="4"/>
      <c r="H301" s="4"/>
    </row>
    <row r="302" spans="2:8" x14ac:dyDescent="0.35">
      <c r="B302" s="3">
        <v>43893</v>
      </c>
      <c r="C302" s="4">
        <v>294</v>
      </c>
      <c r="D302" s="4"/>
      <c r="E302" s="1">
        <v>-2.1009514215222493E-2</v>
      </c>
      <c r="F302" s="1">
        <v>-21009.514215222443</v>
      </c>
      <c r="G302" s="4"/>
      <c r="H302" s="4"/>
    </row>
    <row r="303" spans="2:8" x14ac:dyDescent="0.35">
      <c r="B303" s="3">
        <v>43894</v>
      </c>
      <c r="C303" s="4">
        <v>295</v>
      </c>
      <c r="D303" s="4"/>
      <c r="E303" s="1">
        <v>1.1098428658279282E-2</v>
      </c>
      <c r="F303" s="1">
        <v>11098.428658279241</v>
      </c>
      <c r="G303" s="4"/>
      <c r="H303" s="4"/>
    </row>
    <row r="304" spans="2:8" x14ac:dyDescent="0.35">
      <c r="B304" s="3">
        <v>43895</v>
      </c>
      <c r="C304" s="4">
        <v>296</v>
      </c>
      <c r="D304" s="4"/>
      <c r="E304" s="1">
        <v>-5.7693664394084417E-2</v>
      </c>
      <c r="F304" s="1">
        <v>-57693.664394084364</v>
      </c>
      <c r="G304" s="4"/>
      <c r="H304" s="4"/>
    </row>
    <row r="305" spans="2:8" x14ac:dyDescent="0.35">
      <c r="B305" s="3">
        <v>43896</v>
      </c>
      <c r="C305" s="4">
        <v>297</v>
      </c>
      <c r="D305" s="4"/>
      <c r="E305" s="1">
        <v>-9.1401872682218915E-2</v>
      </c>
      <c r="F305" s="1">
        <v>-91401.872682218906</v>
      </c>
      <c r="G305" s="4"/>
      <c r="H305" s="4"/>
    </row>
    <row r="306" spans="2:8" x14ac:dyDescent="0.35">
      <c r="B306" s="3">
        <v>43899</v>
      </c>
      <c r="C306" s="4">
        <v>298</v>
      </c>
      <c r="D306" s="4"/>
      <c r="E306" s="1">
        <v>-0.16260984074442975</v>
      </c>
      <c r="F306" s="1">
        <v>-162609.84074442973</v>
      </c>
      <c r="G306" s="4"/>
      <c r="H306" s="4"/>
    </row>
    <row r="307" spans="2:8" x14ac:dyDescent="0.35">
      <c r="B307" s="3">
        <v>43900</v>
      </c>
      <c r="C307" s="4">
        <v>299</v>
      </c>
      <c r="D307" s="4"/>
      <c r="E307" s="1">
        <v>0.10847810492397357</v>
      </c>
      <c r="F307" s="1">
        <v>108478.10492397356</v>
      </c>
      <c r="G307" s="4"/>
      <c r="H307" s="4"/>
    </row>
    <row r="308" spans="2:8" x14ac:dyDescent="0.35">
      <c r="B308" s="3">
        <v>43901</v>
      </c>
      <c r="C308" s="4">
        <v>300</v>
      </c>
      <c r="D308" s="4"/>
      <c r="E308" s="1">
        <v>-2.4758951208579613E-2</v>
      </c>
      <c r="F308" s="1">
        <v>-24758.951208579587</v>
      </c>
      <c r="G308" s="4"/>
      <c r="H308" s="4"/>
    </row>
    <row r="309" spans="2:8" x14ac:dyDescent="0.35">
      <c r="B309" s="3">
        <v>43902</v>
      </c>
      <c r="C309" s="4">
        <v>301</v>
      </c>
      <c r="D309" s="4"/>
      <c r="E309" s="1">
        <v>-8.4245972818549744E-2</v>
      </c>
      <c r="F309" s="1">
        <v>-84245.972818549722</v>
      </c>
      <c r="G309" s="4"/>
      <c r="H309" s="4"/>
    </row>
    <row r="310" spans="2:8" x14ac:dyDescent="0.35">
      <c r="B310" s="3">
        <v>43903</v>
      </c>
      <c r="C310" s="4">
        <v>302</v>
      </c>
      <c r="D310" s="4"/>
      <c r="E310" s="1">
        <v>0.16638007219980297</v>
      </c>
      <c r="F310" s="1">
        <v>166380.07219980308</v>
      </c>
      <c r="G310" s="4"/>
      <c r="H310" s="4"/>
    </row>
    <row r="311" spans="2:8" x14ac:dyDescent="0.35">
      <c r="B311" s="3">
        <v>43906</v>
      </c>
      <c r="C311" s="4">
        <v>303</v>
      </c>
      <c r="D311" s="4"/>
      <c r="E311" s="1">
        <v>-0.13427001022684185</v>
      </c>
      <c r="F311" s="1">
        <v>-134270.0102268419</v>
      </c>
      <c r="G311" s="4"/>
      <c r="H311" s="4"/>
    </row>
    <row r="312" spans="2:8" x14ac:dyDescent="0.35">
      <c r="B312" s="3">
        <v>43907</v>
      </c>
      <c r="C312" s="4">
        <v>304</v>
      </c>
      <c r="D312" s="4"/>
      <c r="E312" s="1">
        <v>6.9803263594151566E-2</v>
      </c>
      <c r="F312" s="1">
        <v>69803.263594151475</v>
      </c>
      <c r="G312" s="4"/>
      <c r="H312" s="4"/>
    </row>
    <row r="313" spans="2:8" x14ac:dyDescent="0.35">
      <c r="B313" s="3">
        <v>43908</v>
      </c>
      <c r="C313" s="4">
        <v>305</v>
      </c>
      <c r="D313" s="4"/>
      <c r="E313" s="1">
        <v>-0.11499971052894541</v>
      </c>
      <c r="F313" s="1">
        <v>-114999.71052894543</v>
      </c>
      <c r="G313" s="4"/>
      <c r="H313" s="4"/>
    </row>
    <row r="314" spans="2:8" x14ac:dyDescent="0.35">
      <c r="B314" s="3">
        <v>43909</v>
      </c>
      <c r="C314" s="4">
        <v>306</v>
      </c>
      <c r="D314" s="4"/>
      <c r="E314" s="1">
        <v>-5.6433951105523961E-2</v>
      </c>
      <c r="F314" s="1">
        <v>-56433.951105523971</v>
      </c>
      <c r="G314" s="4"/>
      <c r="H314" s="4"/>
    </row>
    <row r="315" spans="2:8" x14ac:dyDescent="0.35">
      <c r="B315" s="3">
        <v>43910</v>
      </c>
      <c r="C315" s="4">
        <v>307</v>
      </c>
      <c r="D315" s="4"/>
      <c r="E315" s="1">
        <v>6.2581625591150714E-3</v>
      </c>
      <c r="F315" s="1">
        <v>6258.1625591150951</v>
      </c>
      <c r="G315" s="4"/>
      <c r="H315" s="4"/>
    </row>
    <row r="316" spans="2:8" x14ac:dyDescent="0.35">
      <c r="B316" s="3">
        <v>43913</v>
      </c>
      <c r="C316" s="4">
        <v>308</v>
      </c>
      <c r="D316" s="4"/>
      <c r="E316" s="1">
        <v>-0.13990248046055717</v>
      </c>
      <c r="F316" s="1">
        <v>-139902.48046055716</v>
      </c>
      <c r="G316" s="4"/>
      <c r="H316" s="4"/>
    </row>
    <row r="317" spans="2:8" x14ac:dyDescent="0.35">
      <c r="B317" s="3">
        <v>43914</v>
      </c>
      <c r="C317" s="4">
        <v>309</v>
      </c>
      <c r="D317" s="4"/>
      <c r="E317" s="1">
        <v>0.1040665764144426</v>
      </c>
      <c r="F317" s="1">
        <v>104066.57641444262</v>
      </c>
      <c r="G317" s="4"/>
      <c r="H317" s="4"/>
    </row>
    <row r="318" spans="2:8" x14ac:dyDescent="0.35">
      <c r="B318" s="3">
        <v>43915</v>
      </c>
      <c r="C318" s="4">
        <v>310</v>
      </c>
      <c r="D318" s="4"/>
      <c r="E318" s="1">
        <v>7.6938600905754204E-2</v>
      </c>
      <c r="F318" s="1">
        <v>76938.600905754138</v>
      </c>
      <c r="G318" s="4"/>
      <c r="H318" s="4"/>
    </row>
    <row r="319" spans="2:8" x14ac:dyDescent="0.35">
      <c r="B319" s="3">
        <v>43916</v>
      </c>
      <c r="C319" s="4">
        <v>311</v>
      </c>
      <c r="D319" s="4"/>
      <c r="E319" s="1">
        <v>0.10338429279485808</v>
      </c>
      <c r="F319" s="1">
        <v>103384.29279485811</v>
      </c>
      <c r="G319" s="4"/>
      <c r="H319" s="4"/>
    </row>
    <row r="320" spans="2:8" x14ac:dyDescent="0.35">
      <c r="B320" s="3">
        <v>43917</v>
      </c>
      <c r="C320" s="4">
        <v>312</v>
      </c>
      <c r="D320" s="4"/>
      <c r="E320" s="1">
        <v>-8.2256708362652864E-2</v>
      </c>
      <c r="F320" s="1">
        <v>-82256.70836265292</v>
      </c>
      <c r="G320" s="4"/>
      <c r="H320" s="4"/>
    </row>
    <row r="321" spans="2:8" x14ac:dyDescent="0.35">
      <c r="B321" s="3">
        <v>43920</v>
      </c>
      <c r="C321" s="4">
        <v>313</v>
      </c>
      <c r="D321" s="4"/>
      <c r="E321" s="1">
        <v>4.1456164450269506E-3</v>
      </c>
      <c r="F321" s="1">
        <v>4145.6164450269425</v>
      </c>
      <c r="G321" s="4"/>
      <c r="H321" s="4"/>
    </row>
    <row r="322" spans="2:8" x14ac:dyDescent="0.35">
      <c r="B322" s="3">
        <v>43921</v>
      </c>
      <c r="C322" s="4">
        <v>314</v>
      </c>
      <c r="D322" s="4"/>
      <c r="E322" s="1">
        <v>-2.9048668705689243E-2</v>
      </c>
      <c r="F322" s="1">
        <v>-29048.668705689255</v>
      </c>
      <c r="G322" s="4"/>
      <c r="H322" s="4"/>
    </row>
    <row r="323" spans="2:8" x14ac:dyDescent="0.35">
      <c r="B323" s="3">
        <v>43922</v>
      </c>
      <c r="C323" s="4">
        <v>315</v>
      </c>
      <c r="D323" s="4"/>
      <c r="E323" s="1">
        <v>-6.9351394234098029E-2</v>
      </c>
      <c r="F323" s="1">
        <v>-69351.394234098028</v>
      </c>
      <c r="G323" s="4"/>
      <c r="H323" s="4"/>
    </row>
    <row r="324" spans="2:8" x14ac:dyDescent="0.35">
      <c r="B324" s="3">
        <v>43923</v>
      </c>
      <c r="C324" s="4">
        <v>316</v>
      </c>
      <c r="D324" s="4"/>
      <c r="E324" s="1">
        <v>4.9468738730637452E-2</v>
      </c>
      <c r="F324" s="1">
        <v>49468.738730637357</v>
      </c>
      <c r="G324" s="4"/>
      <c r="H324" s="4"/>
    </row>
    <row r="325" spans="2:8" x14ac:dyDescent="0.35">
      <c r="B325" s="3">
        <v>43924</v>
      </c>
      <c r="C325" s="4">
        <v>317</v>
      </c>
      <c r="D325" s="4"/>
      <c r="E325" s="1">
        <v>1.2385230392671295E-3</v>
      </c>
      <c r="F325" s="1">
        <v>1238.5230392671656</v>
      </c>
      <c r="G325" s="4"/>
      <c r="H325" s="4"/>
    </row>
    <row r="326" spans="2:8" x14ac:dyDescent="0.35">
      <c r="B326" s="3">
        <v>43927</v>
      </c>
      <c r="C326" s="4">
        <v>318</v>
      </c>
      <c r="D326" s="4"/>
      <c r="E326" s="1">
        <v>9.7586595500438689E-2</v>
      </c>
      <c r="F326" s="1">
        <v>97586.595500438707</v>
      </c>
      <c r="G326" s="4"/>
      <c r="H326" s="4"/>
    </row>
    <row r="327" spans="2:8" x14ac:dyDescent="0.35">
      <c r="B327" s="3">
        <v>43928</v>
      </c>
      <c r="C327" s="4">
        <v>319</v>
      </c>
      <c r="D327" s="4"/>
      <c r="E327" s="1">
        <v>3.2243398579656593E-2</v>
      </c>
      <c r="F327" s="1">
        <v>32243.398579656612</v>
      </c>
      <c r="G327" s="4"/>
      <c r="H327" s="4"/>
    </row>
    <row r="328" spans="2:8" x14ac:dyDescent="0.35">
      <c r="B328" s="3">
        <v>43929</v>
      </c>
      <c r="C328" s="4">
        <v>320</v>
      </c>
      <c r="D328" s="4"/>
      <c r="E328" s="1">
        <v>0.11607371665785349</v>
      </c>
      <c r="F328" s="1">
        <v>116073.71665785345</v>
      </c>
      <c r="G328" s="4"/>
      <c r="H328" s="4"/>
    </row>
    <row r="329" spans="2:8" x14ac:dyDescent="0.35">
      <c r="B329" s="3">
        <v>43930</v>
      </c>
      <c r="C329" s="4">
        <v>321</v>
      </c>
      <c r="D329" s="4"/>
      <c r="E329" s="1">
        <v>8.8703736472502376E-2</v>
      </c>
      <c r="F329" s="1">
        <v>88703.736472502351</v>
      </c>
      <c r="G329" s="4"/>
      <c r="H329" s="4"/>
    </row>
    <row r="330" spans="2:8" x14ac:dyDescent="0.35">
      <c r="B330" s="3">
        <v>43934</v>
      </c>
      <c r="C330" s="4">
        <v>322</v>
      </c>
      <c r="D330" s="4"/>
      <c r="E330" s="1">
        <v>-5.6446050988349476E-2</v>
      </c>
      <c r="F330" s="1">
        <v>-56446.050988349481</v>
      </c>
      <c r="G330" s="4"/>
      <c r="H330" s="4"/>
    </row>
    <row r="331" spans="2:8" x14ac:dyDescent="0.35">
      <c r="B331" s="3">
        <v>43935</v>
      </c>
      <c r="C331" s="4">
        <v>323</v>
      </c>
      <c r="D331" s="4"/>
      <c r="E331" s="1">
        <v>-4.4259143080812597E-3</v>
      </c>
      <c r="F331" s="1">
        <v>-4425.9143080812646</v>
      </c>
      <c r="G331" s="4"/>
      <c r="H331" s="4"/>
    </row>
    <row r="332" spans="2:8" x14ac:dyDescent="0.35">
      <c r="B332" s="3">
        <v>43936</v>
      </c>
      <c r="C332" s="4">
        <v>324</v>
      </c>
      <c r="D332" s="4"/>
      <c r="E332" s="1">
        <v>-8.3467707126747517E-2</v>
      </c>
      <c r="F332" s="1">
        <v>-83467.707126747584</v>
      </c>
      <c r="G332" s="4"/>
      <c r="H332" s="4"/>
    </row>
    <row r="333" spans="2:8" x14ac:dyDescent="0.35">
      <c r="B333" s="3">
        <v>43937</v>
      </c>
      <c r="C333" s="4">
        <v>325</v>
      </c>
      <c r="D333" s="4"/>
      <c r="E333" s="1">
        <v>2.8761248414689362E-2</v>
      </c>
      <c r="F333" s="1">
        <v>28761.248414689326</v>
      </c>
      <c r="G333" s="4"/>
      <c r="H333" s="4"/>
    </row>
    <row r="334" spans="2:8" x14ac:dyDescent="0.35">
      <c r="B334" s="3">
        <v>43938</v>
      </c>
      <c r="C334" s="4">
        <v>326</v>
      </c>
      <c r="D334" s="4"/>
      <c r="E334" s="1">
        <v>6.1331291045428969E-2</v>
      </c>
      <c r="F334" s="1">
        <v>61331.291045428952</v>
      </c>
      <c r="G334" s="4"/>
      <c r="H334" s="4"/>
    </row>
    <row r="335" spans="2:8" x14ac:dyDescent="0.35">
      <c r="B335" s="3">
        <v>43941</v>
      </c>
      <c r="C335" s="4">
        <v>327</v>
      </c>
      <c r="D335" s="4"/>
      <c r="E335" s="1">
        <v>-2.4224471148932288E-2</v>
      </c>
      <c r="F335" s="1">
        <v>-24224.471148932236</v>
      </c>
      <c r="G335" s="4"/>
      <c r="H335" s="4"/>
    </row>
    <row r="336" spans="2:8" x14ac:dyDescent="0.35">
      <c r="B336" s="3">
        <v>43942</v>
      </c>
      <c r="C336" s="4">
        <v>328</v>
      </c>
      <c r="D336" s="4"/>
      <c r="E336" s="1">
        <v>-2.101042074136375E-2</v>
      </c>
      <c r="F336" s="1">
        <v>-21010.420741363778</v>
      </c>
      <c r="G336" s="4"/>
      <c r="H336" s="4"/>
    </row>
    <row r="337" spans="2:8" x14ac:dyDescent="0.35">
      <c r="B337" s="3">
        <v>43943</v>
      </c>
      <c r="C337" s="4">
        <v>329</v>
      </c>
      <c r="D337" s="4"/>
      <c r="E337" s="1">
        <v>4.9965123085459195E-2</v>
      </c>
      <c r="F337" s="1">
        <v>49965.123085459229</v>
      </c>
      <c r="G337" s="4"/>
      <c r="H337" s="4"/>
    </row>
    <row r="338" spans="2:8" x14ac:dyDescent="0.35">
      <c r="B338" s="3">
        <v>43944</v>
      </c>
      <c r="C338" s="4">
        <v>330</v>
      </c>
      <c r="D338" s="4"/>
      <c r="E338" s="1">
        <v>3.3358337808650683E-2</v>
      </c>
      <c r="F338" s="1">
        <v>33358.337808650685</v>
      </c>
      <c r="G338" s="4"/>
      <c r="H338" s="4"/>
    </row>
    <row r="339" spans="2:8" x14ac:dyDescent="0.35">
      <c r="B339" s="3">
        <v>43945</v>
      </c>
      <c r="C339" s="4">
        <v>331</v>
      </c>
      <c r="D339" s="4"/>
      <c r="E339" s="1">
        <v>-2.9158076793065427E-3</v>
      </c>
      <c r="F339" s="1">
        <v>-2915.8076793064829</v>
      </c>
      <c r="G339" s="4"/>
      <c r="H339" s="4"/>
    </row>
    <row r="340" spans="2:8" x14ac:dyDescent="0.35">
      <c r="B340" s="3">
        <v>43948</v>
      </c>
      <c r="C340" s="4">
        <v>332</v>
      </c>
      <c r="D340" s="4"/>
      <c r="E340" s="1">
        <v>6.3987935117421305E-2</v>
      </c>
      <c r="F340" s="1">
        <v>63987.935117421206</v>
      </c>
      <c r="G340" s="4"/>
      <c r="H340" s="4"/>
    </row>
    <row r="341" spans="2:8" x14ac:dyDescent="0.35">
      <c r="B341" s="3">
        <v>43949</v>
      </c>
      <c r="C341" s="4">
        <v>333</v>
      </c>
      <c r="D341" s="4"/>
      <c r="E341" s="1">
        <v>2.1621096752510914E-2</v>
      </c>
      <c r="F341" s="1">
        <v>21621.096752510872</v>
      </c>
      <c r="G341" s="4"/>
      <c r="H341" s="4"/>
    </row>
    <row r="342" spans="2:8" x14ac:dyDescent="0.35">
      <c r="B342" s="3">
        <v>43950</v>
      </c>
      <c r="C342" s="4">
        <v>334</v>
      </c>
      <c r="D342" s="4"/>
      <c r="E342" s="1">
        <v>-6.7753919245788427E-4</v>
      </c>
      <c r="F342" s="1">
        <v>-677.53919245791622</v>
      </c>
      <c r="G342" s="4"/>
      <c r="H342" s="4"/>
    </row>
    <row r="343" spans="2:8" x14ac:dyDescent="0.35">
      <c r="B343" s="3">
        <v>43951</v>
      </c>
      <c r="C343" s="4">
        <v>335</v>
      </c>
      <c r="D343" s="4"/>
      <c r="E343" s="1">
        <v>-1.6381875290225049E-2</v>
      </c>
      <c r="F343" s="1">
        <v>-16381.875290225027</v>
      </c>
      <c r="G343" s="4"/>
      <c r="H343" s="4"/>
    </row>
    <row r="344" spans="2:8" x14ac:dyDescent="0.35">
      <c r="B344" s="3">
        <v>43952</v>
      </c>
      <c r="C344" s="4">
        <v>336</v>
      </c>
      <c r="D344" s="4"/>
      <c r="E344" s="1">
        <v>-4.1158653964000931E-2</v>
      </c>
      <c r="F344" s="1">
        <v>-41158.65396400087</v>
      </c>
      <c r="G344" s="4"/>
      <c r="H344" s="4"/>
    </row>
    <row r="345" spans="2:8" x14ac:dyDescent="0.35">
      <c r="B345" s="3">
        <v>43955</v>
      </c>
      <c r="C345" s="4">
        <v>337</v>
      </c>
      <c r="D345" s="4"/>
      <c r="E345" s="1">
        <v>4.9714906926503502E-2</v>
      </c>
      <c r="F345" s="1">
        <v>49714.906926503405</v>
      </c>
      <c r="G345" s="4"/>
      <c r="H345" s="4"/>
    </row>
    <row r="346" spans="2:8" x14ac:dyDescent="0.35">
      <c r="B346" s="3">
        <v>43956</v>
      </c>
      <c r="C346" s="4">
        <v>338</v>
      </c>
      <c r="D346" s="4"/>
      <c r="E346" s="1">
        <v>3.3322564666511505E-3</v>
      </c>
      <c r="F346" s="1">
        <v>3332.2564666511025</v>
      </c>
      <c r="G346" s="4"/>
      <c r="H346" s="4"/>
    </row>
    <row r="347" spans="2:8" x14ac:dyDescent="0.35">
      <c r="B347" s="3">
        <v>43957</v>
      </c>
      <c r="C347" s="4">
        <v>339</v>
      </c>
      <c r="D347" s="4"/>
      <c r="E347" s="1">
        <v>-5.7636593813029449E-3</v>
      </c>
      <c r="F347" s="1">
        <v>-5763.6593813030049</v>
      </c>
      <c r="G347" s="4"/>
      <c r="H347" s="4"/>
    </row>
    <row r="348" spans="2:8" x14ac:dyDescent="0.35">
      <c r="B348" s="3">
        <v>43958</v>
      </c>
      <c r="C348" s="4">
        <v>340</v>
      </c>
      <c r="D348" s="4"/>
      <c r="E348" s="1">
        <v>-1.9820622553939078E-2</v>
      </c>
      <c r="F348" s="1">
        <v>-19820.622553939116</v>
      </c>
      <c r="G348" s="4"/>
      <c r="H348" s="4"/>
    </row>
    <row r="349" spans="2:8" x14ac:dyDescent="0.35">
      <c r="B349" s="3">
        <v>43959</v>
      </c>
      <c r="C349" s="4">
        <v>341</v>
      </c>
      <c r="D349" s="4"/>
      <c r="E349" s="1">
        <v>4.8526225693504663E-2</v>
      </c>
      <c r="F349" s="1">
        <v>48526.225693504675</v>
      </c>
      <c r="G349" s="4"/>
      <c r="H349" s="4"/>
    </row>
    <row r="350" spans="2:8" x14ac:dyDescent="0.35">
      <c r="B350" s="3">
        <v>43962</v>
      </c>
      <c r="C350" s="4">
        <v>342</v>
      </c>
      <c r="D350" s="4"/>
      <c r="E350" s="1">
        <v>-1.4753977641561824E-2</v>
      </c>
      <c r="F350" s="1">
        <v>-14753.977641561884</v>
      </c>
      <c r="G350" s="4"/>
      <c r="H350" s="4"/>
    </row>
    <row r="351" spans="2:8" x14ac:dyDescent="0.35">
      <c r="B351" s="3">
        <v>43963</v>
      </c>
      <c r="C351" s="4">
        <v>343</v>
      </c>
      <c r="D351" s="4"/>
      <c r="E351" s="1">
        <v>-2.016725555366735E-2</v>
      </c>
      <c r="F351" s="1">
        <v>-20167.255553667317</v>
      </c>
      <c r="G351" s="4"/>
      <c r="H351" s="4"/>
    </row>
    <row r="352" spans="2:8" x14ac:dyDescent="0.35">
      <c r="B352" s="3">
        <v>43964</v>
      </c>
      <c r="C352" s="4">
        <v>344</v>
      </c>
      <c r="D352" s="4"/>
      <c r="E352" s="1">
        <v>-3.8337207677034989E-2</v>
      </c>
      <c r="F352" s="1">
        <v>-38337.20767703501</v>
      </c>
      <c r="G352" s="4"/>
      <c r="H352" s="4"/>
    </row>
    <row r="353" spans="2:8" x14ac:dyDescent="0.35">
      <c r="B353" s="3">
        <v>43965</v>
      </c>
      <c r="C353" s="4">
        <v>345</v>
      </c>
      <c r="D353" s="4"/>
      <c r="E353" s="1">
        <v>3.3980237981198098E-2</v>
      </c>
      <c r="F353" s="1">
        <v>33980.237981198123</v>
      </c>
      <c r="G353" s="4"/>
      <c r="H353" s="4"/>
    </row>
    <row r="354" spans="2:8" x14ac:dyDescent="0.35">
      <c r="B354" s="3">
        <v>43966</v>
      </c>
      <c r="C354" s="4">
        <v>346</v>
      </c>
      <c r="D354" s="4"/>
      <c r="E354" s="1">
        <v>-2.6136139309110139E-3</v>
      </c>
      <c r="F354" s="1">
        <v>-2613.6139309110586</v>
      </c>
      <c r="G354" s="4"/>
      <c r="H354" s="4"/>
    </row>
    <row r="355" spans="2:8" x14ac:dyDescent="0.35">
      <c r="B355" s="3">
        <v>43969</v>
      </c>
      <c r="C355" s="4">
        <v>347</v>
      </c>
      <c r="D355" s="4"/>
      <c r="E355" s="1">
        <v>2.8460476495708362E-2</v>
      </c>
      <c r="F355" s="1">
        <v>28460.476495708339</v>
      </c>
      <c r="G355" s="4"/>
      <c r="H355" s="4"/>
    </row>
    <row r="356" spans="2:8" x14ac:dyDescent="0.35">
      <c r="B356" s="3">
        <v>43970</v>
      </c>
      <c r="C356" s="4">
        <v>348</v>
      </c>
      <c r="D356" s="4"/>
      <c r="E356" s="1">
        <v>-1.6973365525483113E-2</v>
      </c>
      <c r="F356" s="1">
        <v>-16973.365525483154</v>
      </c>
      <c r="G356" s="4"/>
      <c r="H356" s="4"/>
    </row>
    <row r="357" spans="2:8" x14ac:dyDescent="0.35">
      <c r="B357" s="3">
        <v>43971</v>
      </c>
      <c r="C357" s="4">
        <v>349</v>
      </c>
      <c r="D357" s="4"/>
      <c r="E357" s="1">
        <v>-1.4254488568164192E-3</v>
      </c>
      <c r="F357" s="1">
        <v>-1425.4488568163943</v>
      </c>
      <c r="G357" s="4"/>
      <c r="H357" s="4"/>
    </row>
    <row r="358" spans="2:8" x14ac:dyDescent="0.35">
      <c r="B358" s="3">
        <v>43972</v>
      </c>
      <c r="C358" s="4">
        <v>350</v>
      </c>
      <c r="D358" s="4"/>
      <c r="E358" s="1">
        <v>-1.5070343685676658E-2</v>
      </c>
      <c r="F358" s="1">
        <v>-15070.343685676693</v>
      </c>
      <c r="G358" s="4"/>
      <c r="H358" s="4"/>
    </row>
    <row r="359" spans="2:8" x14ac:dyDescent="0.35">
      <c r="B359" s="3">
        <v>43973</v>
      </c>
      <c r="C359" s="4">
        <v>351</v>
      </c>
      <c r="D359" s="4"/>
      <c r="E359" s="1">
        <v>5.8953522096764514E-2</v>
      </c>
      <c r="F359" s="1">
        <v>58953.522096764529</v>
      </c>
      <c r="G359" s="4"/>
      <c r="H359" s="4"/>
    </row>
    <row r="360" spans="2:8" x14ac:dyDescent="0.35">
      <c r="B360" s="3">
        <v>43977</v>
      </c>
      <c r="C360" s="4">
        <v>352</v>
      </c>
      <c r="D360" s="4"/>
      <c r="E360" s="1">
        <v>2.4205599280037425E-2</v>
      </c>
      <c r="F360" s="1">
        <v>24205.599280037452</v>
      </c>
      <c r="G360" s="4"/>
      <c r="H360" s="4"/>
    </row>
    <row r="361" spans="2:8" x14ac:dyDescent="0.35">
      <c r="B361" s="3">
        <v>43978</v>
      </c>
      <c r="C361" s="4">
        <v>353</v>
      </c>
      <c r="D361" s="4"/>
      <c r="E361" s="1">
        <v>3.6514315833206419E-3</v>
      </c>
      <c r="F361" s="1">
        <v>3651.4315833206056</v>
      </c>
      <c r="G361" s="4"/>
      <c r="H361" s="4"/>
    </row>
    <row r="362" spans="2:8" x14ac:dyDescent="0.35">
      <c r="B362" s="3">
        <v>43979</v>
      </c>
      <c r="C362" s="4">
        <v>354</v>
      </c>
      <c r="D362" s="4"/>
      <c r="E362" s="1">
        <v>8.0239279195391706E-3</v>
      </c>
      <c r="F362" s="1">
        <v>8023.9279195391573</v>
      </c>
      <c r="G362" s="4"/>
      <c r="H362" s="4"/>
    </row>
    <row r="363" spans="2:8" x14ac:dyDescent="0.35">
      <c r="B363" s="3">
        <v>43980</v>
      </c>
      <c r="C363" s="4">
        <v>355</v>
      </c>
      <c r="D363" s="4"/>
      <c r="E363" s="1">
        <v>-4.9812823549157358E-3</v>
      </c>
      <c r="F363" s="1">
        <v>-4981.2823549157474</v>
      </c>
      <c r="G363" s="4"/>
      <c r="H363" s="4"/>
    </row>
    <row r="364" spans="2:8" x14ac:dyDescent="0.35">
      <c r="B364" s="3">
        <v>43983</v>
      </c>
      <c r="C364" s="4">
        <v>356</v>
      </c>
      <c r="D364" s="4"/>
      <c r="E364" s="1">
        <v>4.5767018903612289E-2</v>
      </c>
      <c r="F364" s="1">
        <v>45767.018903612276</v>
      </c>
      <c r="G364" s="4"/>
      <c r="H364" s="4"/>
    </row>
    <row r="365" spans="2:8" x14ac:dyDescent="0.35">
      <c r="B365" s="3">
        <v>43984</v>
      </c>
      <c r="C365" s="4">
        <v>357</v>
      </c>
      <c r="D365" s="4"/>
      <c r="E365" s="1">
        <v>1.0123823220335011E-2</v>
      </c>
      <c r="F365" s="1">
        <v>10123.823220335064</v>
      </c>
      <c r="G365" s="4"/>
      <c r="H365" s="4"/>
    </row>
    <row r="366" spans="2:8" x14ac:dyDescent="0.35">
      <c r="B366" s="3">
        <v>43985</v>
      </c>
      <c r="C366" s="4">
        <v>358</v>
      </c>
      <c r="D366" s="4"/>
      <c r="E366" s="1">
        <v>3.5711080324850791E-2</v>
      </c>
      <c r="F366" s="1">
        <v>35711.080324850744</v>
      </c>
      <c r="G366" s="4"/>
      <c r="H366" s="4"/>
    </row>
    <row r="367" spans="2:8" x14ac:dyDescent="0.35">
      <c r="B367" s="3">
        <v>43986</v>
      </c>
      <c r="C367" s="4">
        <v>359</v>
      </c>
      <c r="D367" s="4"/>
      <c r="E367" s="1">
        <v>-2.6629111843645109E-2</v>
      </c>
      <c r="F367" s="1">
        <v>-26629.111843645107</v>
      </c>
      <c r="G367" s="4"/>
      <c r="H367" s="4"/>
    </row>
    <row r="368" spans="2:8" x14ac:dyDescent="0.35">
      <c r="B368" s="3">
        <v>43987</v>
      </c>
      <c r="C368" s="4">
        <v>360</v>
      </c>
      <c r="D368" s="4"/>
      <c r="E368" s="1">
        <v>5.001163173877668E-2</v>
      </c>
      <c r="F368" s="1">
        <v>50011.631738776574</v>
      </c>
      <c r="G368" s="4"/>
      <c r="H368" s="4"/>
    </row>
    <row r="369" spans="2:8" x14ac:dyDescent="0.35">
      <c r="B369" s="3">
        <v>43990</v>
      </c>
      <c r="C369" s="4">
        <v>361</v>
      </c>
      <c r="D369" s="4"/>
      <c r="E369" s="1">
        <v>2.0816813319293703E-2</v>
      </c>
      <c r="F369" s="1">
        <v>20816.813319293666</v>
      </c>
      <c r="G369" s="4"/>
      <c r="H369" s="4"/>
    </row>
    <row r="370" spans="2:8" x14ac:dyDescent="0.35">
      <c r="B370" s="3">
        <v>43991</v>
      </c>
      <c r="C370" s="4">
        <v>362</v>
      </c>
      <c r="D370" s="4"/>
      <c r="E370" s="1">
        <v>-7.6192560505004038E-3</v>
      </c>
      <c r="F370" s="1">
        <v>-7619.2560505004367</v>
      </c>
      <c r="G370" s="4"/>
      <c r="H370" s="4"/>
    </row>
    <row r="371" spans="2:8" x14ac:dyDescent="0.35">
      <c r="B371" s="3">
        <v>43992</v>
      </c>
      <c r="C371" s="4">
        <v>363</v>
      </c>
      <c r="D371" s="4"/>
      <c r="E371" s="1">
        <v>-5.6649127262066959E-2</v>
      </c>
      <c r="F371" s="1">
        <v>-56649.127262066933</v>
      </c>
      <c r="G371" s="4"/>
      <c r="H371" s="4"/>
    </row>
    <row r="372" spans="2:8" x14ac:dyDescent="0.35">
      <c r="B372" s="3">
        <v>43993</v>
      </c>
      <c r="C372" s="4">
        <v>364</v>
      </c>
      <c r="D372" s="4"/>
      <c r="E372" s="1">
        <v>-0.10231876234611628</v>
      </c>
      <c r="F372" s="1">
        <v>-102318.76234611636</v>
      </c>
      <c r="G372" s="4"/>
      <c r="H372" s="4"/>
    </row>
    <row r="373" spans="2:8" x14ac:dyDescent="0.35">
      <c r="B373" s="3">
        <v>43994</v>
      </c>
      <c r="C373" s="4">
        <v>365</v>
      </c>
      <c r="D373" s="4"/>
      <c r="E373" s="1">
        <v>3.4362333466430819E-2</v>
      </c>
      <c r="F373" s="1">
        <v>34362.333466430893</v>
      </c>
      <c r="G373" s="4"/>
      <c r="H373" s="4"/>
    </row>
    <row r="374" spans="2:8" x14ac:dyDescent="0.35">
      <c r="B374" s="3">
        <v>43997</v>
      </c>
      <c r="C374" s="4">
        <v>366</v>
      </c>
      <c r="D374" s="4"/>
      <c r="E374" s="1">
        <v>2.7630380529854306E-2</v>
      </c>
      <c r="F374" s="1">
        <v>27630.38052985433</v>
      </c>
      <c r="G374" s="4"/>
      <c r="H374" s="4"/>
    </row>
    <row r="375" spans="2:8" x14ac:dyDescent="0.35">
      <c r="B375" s="3">
        <v>43998</v>
      </c>
      <c r="C375" s="4">
        <v>367</v>
      </c>
      <c r="D375" s="4"/>
      <c r="E375" s="1">
        <v>9.2809144811536876E-3</v>
      </c>
      <c r="F375" s="1">
        <v>9280.9144811537117</v>
      </c>
      <c r="G375" s="4"/>
      <c r="H375" s="4"/>
    </row>
    <row r="376" spans="2:8" x14ac:dyDescent="0.35">
      <c r="B376" s="3">
        <v>43999</v>
      </c>
      <c r="C376" s="4">
        <v>368</v>
      </c>
      <c r="D376" s="4"/>
      <c r="E376" s="1">
        <v>-2.1685176982532833E-2</v>
      </c>
      <c r="F376" s="1">
        <v>-21685.176982532837</v>
      </c>
      <c r="G376" s="4"/>
      <c r="H376" s="4"/>
    </row>
    <row r="377" spans="2:8" x14ac:dyDescent="0.35">
      <c r="B377" s="3">
        <v>44000</v>
      </c>
      <c r="C377" s="4">
        <v>369</v>
      </c>
      <c r="D377" s="4"/>
      <c r="E377" s="1">
        <v>-1.4487019472437189E-2</v>
      </c>
      <c r="F377" s="1">
        <v>-14487.019472437212</v>
      </c>
      <c r="G377" s="4"/>
      <c r="H377" s="4"/>
    </row>
    <row r="378" spans="2:8" x14ac:dyDescent="0.35">
      <c r="B378" s="3">
        <v>44001</v>
      </c>
      <c r="C378" s="4">
        <v>370</v>
      </c>
      <c r="D378" s="4"/>
      <c r="E378" s="1">
        <v>1.5394156153102098E-2</v>
      </c>
      <c r="F378" s="1">
        <v>15394.156153102056</v>
      </c>
      <c r="G378" s="4"/>
      <c r="H378" s="4"/>
    </row>
    <row r="379" spans="2:8" x14ac:dyDescent="0.35">
      <c r="B379" s="3">
        <v>44004</v>
      </c>
      <c r="C379" s="4">
        <v>371</v>
      </c>
      <c r="D379" s="4"/>
      <c r="E379" s="1">
        <v>5.0956199668070927E-3</v>
      </c>
      <c r="F379" s="1">
        <v>5095.6199668070767</v>
      </c>
      <c r="G379" s="4"/>
      <c r="H379" s="4"/>
    </row>
    <row r="380" spans="2:8" x14ac:dyDescent="0.35">
      <c r="B380" s="3">
        <v>44005</v>
      </c>
      <c r="C380" s="4">
        <v>372</v>
      </c>
      <c r="D380" s="4"/>
      <c r="E380" s="1">
        <v>1.0558327613732179E-2</v>
      </c>
      <c r="F380" s="1">
        <v>10558.327613732195</v>
      </c>
      <c r="G380" s="4"/>
      <c r="H380" s="4"/>
    </row>
    <row r="381" spans="2:8" x14ac:dyDescent="0.35">
      <c r="B381" s="3">
        <v>44006</v>
      </c>
      <c r="C381" s="4">
        <v>373</v>
      </c>
      <c r="D381" s="4"/>
      <c r="E381" s="1">
        <v>-6.1217234732124336E-2</v>
      </c>
      <c r="F381" s="1">
        <v>-61217.234732124256</v>
      </c>
      <c r="G381" s="4"/>
      <c r="H381" s="4"/>
    </row>
    <row r="382" spans="2:8" x14ac:dyDescent="0.35">
      <c r="B382" s="3">
        <v>44007</v>
      </c>
      <c r="C382" s="4">
        <v>374</v>
      </c>
      <c r="D382" s="4"/>
      <c r="E382" s="1">
        <v>2.1501709094897268E-2</v>
      </c>
      <c r="F382" s="1">
        <v>21501.709094897262</v>
      </c>
      <c r="G382" s="4"/>
      <c r="H382" s="4"/>
    </row>
    <row r="383" spans="2:8" x14ac:dyDescent="0.35">
      <c r="B383" s="3">
        <v>44008</v>
      </c>
      <c r="C383" s="4">
        <v>375</v>
      </c>
      <c r="D383" s="4"/>
      <c r="E383" s="1">
        <v>-5.6335127793977133E-2</v>
      </c>
      <c r="F383" s="1">
        <v>-56335.127793977153</v>
      </c>
      <c r="G383" s="4"/>
      <c r="H383" s="4"/>
    </row>
    <row r="384" spans="2:8" x14ac:dyDescent="0.35">
      <c r="B384" s="3">
        <v>44011</v>
      </c>
      <c r="C384" s="4">
        <v>376</v>
      </c>
      <c r="D384" s="4"/>
      <c r="E384" s="1">
        <v>2.6338743831594735E-2</v>
      </c>
      <c r="F384" s="1">
        <v>26338.743831594707</v>
      </c>
      <c r="G384" s="4"/>
      <c r="H384" s="4"/>
    </row>
    <row r="385" spans="2:8" x14ac:dyDescent="0.35">
      <c r="B385" s="3">
        <v>44012</v>
      </c>
      <c r="C385" s="4">
        <v>377</v>
      </c>
      <c r="D385" s="4"/>
      <c r="E385" s="1">
        <v>2.1468201728307254E-2</v>
      </c>
      <c r="F385" s="1">
        <v>21468.201728307293</v>
      </c>
      <c r="G385" s="4"/>
      <c r="H385" s="4"/>
    </row>
    <row r="386" spans="2:8" x14ac:dyDescent="0.35">
      <c r="B386" s="3">
        <v>44013</v>
      </c>
      <c r="C386" s="4">
        <v>378</v>
      </c>
      <c r="D386" s="4"/>
      <c r="E386" s="1">
        <v>-2.6425625889731352E-3</v>
      </c>
      <c r="F386" s="1">
        <v>-2642.5625889730873</v>
      </c>
      <c r="G386" s="4"/>
      <c r="H386" s="4"/>
    </row>
    <row r="387" spans="2:8" x14ac:dyDescent="0.35">
      <c r="B387" s="3">
        <v>44014</v>
      </c>
      <c r="C387" s="4">
        <v>379</v>
      </c>
      <c r="D387" s="4"/>
      <c r="E387" s="1">
        <v>7.4401764540543164E-3</v>
      </c>
      <c r="F387" s="1">
        <v>7440.1764540543081</v>
      </c>
      <c r="G387" s="4"/>
      <c r="H387" s="4"/>
    </row>
    <row r="388" spans="2:8" x14ac:dyDescent="0.35">
      <c r="B388" s="3">
        <v>44018</v>
      </c>
      <c r="C388" s="4">
        <v>380</v>
      </c>
      <c r="D388" s="4"/>
      <c r="E388" s="1">
        <v>2.6316482396468534E-2</v>
      </c>
      <c r="F388" s="1">
        <v>26316.48239646852</v>
      </c>
      <c r="G388" s="4"/>
      <c r="H388" s="4"/>
    </row>
    <row r="389" spans="2:8" x14ac:dyDescent="0.35">
      <c r="B389" s="3">
        <v>44019</v>
      </c>
      <c r="C389" s="4">
        <v>381</v>
      </c>
      <c r="D389" s="4"/>
      <c r="E389" s="1">
        <v>-2.2513058553125038E-2</v>
      </c>
      <c r="F389" s="1">
        <v>-22513.058553125011</v>
      </c>
      <c r="G389" s="4"/>
      <c r="H389" s="4"/>
    </row>
    <row r="390" spans="2:8" x14ac:dyDescent="0.35">
      <c r="B390" s="3">
        <v>44020</v>
      </c>
      <c r="C390" s="4">
        <v>382</v>
      </c>
      <c r="D390" s="4"/>
      <c r="E390" s="1">
        <v>-1.6482768668090252E-2</v>
      </c>
      <c r="F390" s="1">
        <v>-16482.768668090226</v>
      </c>
      <c r="G390" s="4"/>
      <c r="H390" s="4"/>
    </row>
    <row r="391" spans="2:8" x14ac:dyDescent="0.35">
      <c r="B391" s="3">
        <v>44021</v>
      </c>
      <c r="C391" s="4">
        <v>383</v>
      </c>
      <c r="D391" s="4"/>
      <c r="E391" s="1">
        <v>-2.7906265219734175E-2</v>
      </c>
      <c r="F391" s="1">
        <v>-27906.265219734167</v>
      </c>
      <c r="G391" s="4"/>
      <c r="H391" s="4"/>
    </row>
    <row r="392" spans="2:8" x14ac:dyDescent="0.35">
      <c r="B392" s="3">
        <v>44022</v>
      </c>
      <c r="C392" s="4">
        <v>384</v>
      </c>
      <c r="D392" s="4"/>
      <c r="E392" s="1">
        <v>3.3167333016223141E-2</v>
      </c>
      <c r="F392" s="1">
        <v>33167.333016223158</v>
      </c>
      <c r="G392" s="4"/>
      <c r="H392" s="4"/>
    </row>
    <row r="393" spans="2:8" x14ac:dyDescent="0.35">
      <c r="B393" s="3">
        <v>44025</v>
      </c>
      <c r="C393" s="4">
        <v>385</v>
      </c>
      <c r="D393" s="4"/>
      <c r="E393" s="1">
        <v>-4.3436876077758438E-2</v>
      </c>
      <c r="F393" s="1">
        <v>-43436.876077758381</v>
      </c>
      <c r="G393" s="4"/>
      <c r="H393" s="4"/>
    </row>
    <row r="394" spans="2:8" x14ac:dyDescent="0.35">
      <c r="B394" s="3">
        <v>44026</v>
      </c>
      <c r="C394" s="4">
        <v>386</v>
      </c>
      <c r="D394" s="4"/>
      <c r="E394" s="1">
        <v>1.3459749589865056E-2</v>
      </c>
      <c r="F394" s="1">
        <v>13459.749589865096</v>
      </c>
      <c r="G394" s="4"/>
      <c r="H394" s="4"/>
    </row>
    <row r="395" spans="2:8" x14ac:dyDescent="0.35">
      <c r="B395" s="3">
        <v>44027</v>
      </c>
      <c r="C395" s="4">
        <v>387</v>
      </c>
      <c r="D395" s="4"/>
      <c r="E395" s="1">
        <v>6.4587188891043323E-3</v>
      </c>
      <c r="F395" s="1">
        <v>6458.7188891043188</v>
      </c>
      <c r="G395" s="4"/>
      <c r="H395" s="4"/>
    </row>
    <row r="396" spans="2:8" x14ac:dyDescent="0.35">
      <c r="B396" s="3">
        <v>44028</v>
      </c>
      <c r="C396" s="4">
        <v>388</v>
      </c>
      <c r="D396" s="4"/>
      <c r="E396" s="1">
        <v>-6.4482212575232289E-3</v>
      </c>
      <c r="F396" s="1">
        <v>-6448.2212575232843</v>
      </c>
      <c r="G396" s="4"/>
      <c r="H396" s="4"/>
    </row>
    <row r="397" spans="2:8" x14ac:dyDescent="0.35">
      <c r="B397" s="3">
        <v>44029</v>
      </c>
      <c r="C397" s="4">
        <v>389</v>
      </c>
      <c r="D397" s="4"/>
      <c r="E397" s="1">
        <v>-3.3911074512058645E-2</v>
      </c>
      <c r="F397" s="1">
        <v>-33911.074512058636</v>
      </c>
      <c r="G397" s="4"/>
      <c r="H397" s="4"/>
    </row>
    <row r="398" spans="2:8" x14ac:dyDescent="0.35">
      <c r="B398" s="3">
        <v>44032</v>
      </c>
      <c r="C398" s="4">
        <v>390</v>
      </c>
      <c r="D398" s="4"/>
      <c r="E398" s="1">
        <v>-8.8541197964198161E-3</v>
      </c>
      <c r="F398" s="1">
        <v>-8854.1197964198655</v>
      </c>
      <c r="G398" s="4"/>
      <c r="H398" s="4"/>
    </row>
    <row r="399" spans="2:8" x14ac:dyDescent="0.35">
      <c r="B399" s="3">
        <v>44033</v>
      </c>
      <c r="C399" s="4">
        <v>391</v>
      </c>
      <c r="D399" s="4"/>
      <c r="E399" s="1">
        <v>2.0983526661773576E-2</v>
      </c>
      <c r="F399" s="1">
        <v>20983.526661773562</v>
      </c>
      <c r="G399" s="4"/>
      <c r="H399" s="4"/>
    </row>
    <row r="400" spans="2:8" x14ac:dyDescent="0.35">
      <c r="B400" s="3">
        <v>44034</v>
      </c>
      <c r="C400" s="4">
        <v>392</v>
      </c>
      <c r="D400" s="4"/>
      <c r="E400" s="1">
        <v>-1.0037666450654114E-2</v>
      </c>
      <c r="F400" s="1">
        <v>-10037.666450654157</v>
      </c>
      <c r="G400" s="4"/>
      <c r="H400" s="4"/>
    </row>
    <row r="401" spans="2:8" x14ac:dyDescent="0.35">
      <c r="B401" s="3">
        <v>44035</v>
      </c>
      <c r="C401" s="4">
        <v>393</v>
      </c>
      <c r="D401" s="4"/>
      <c r="E401" s="1">
        <v>-3.1564361043621446E-2</v>
      </c>
      <c r="F401" s="1">
        <v>-31564.361043621437</v>
      </c>
      <c r="G401" s="4"/>
      <c r="H401" s="4"/>
    </row>
    <row r="402" spans="2:8" x14ac:dyDescent="0.35">
      <c r="B402" s="3">
        <v>44036</v>
      </c>
      <c r="C402" s="4">
        <v>394</v>
      </c>
      <c r="D402" s="4"/>
      <c r="E402" s="1">
        <v>-1.7904123549791946E-2</v>
      </c>
      <c r="F402" s="1">
        <v>-17904.123549791984</v>
      </c>
      <c r="G402" s="4"/>
      <c r="H402" s="4"/>
    </row>
    <row r="403" spans="2:8" x14ac:dyDescent="0.35">
      <c r="B403" s="3">
        <v>44039</v>
      </c>
      <c r="C403" s="4">
        <v>395</v>
      </c>
      <c r="D403" s="4"/>
      <c r="E403" s="1">
        <v>1.4417805736037057E-2</v>
      </c>
      <c r="F403" s="1">
        <v>14417.805736037088</v>
      </c>
      <c r="G403" s="4"/>
      <c r="H403" s="4"/>
    </row>
    <row r="404" spans="2:8" x14ac:dyDescent="0.35">
      <c r="B404" s="3">
        <v>44040</v>
      </c>
      <c r="C404" s="4">
        <v>396</v>
      </c>
      <c r="D404" s="4"/>
      <c r="E404" s="1">
        <v>-1.5776287326856016E-3</v>
      </c>
      <c r="F404" s="1">
        <v>-1577.6287326855818</v>
      </c>
      <c r="G404" s="4"/>
      <c r="H404" s="4"/>
    </row>
    <row r="405" spans="2:8" x14ac:dyDescent="0.35">
      <c r="B405" s="3">
        <v>44041</v>
      </c>
      <c r="C405" s="4">
        <v>397</v>
      </c>
      <c r="D405" s="4"/>
      <c r="E405" s="1">
        <v>2.0163326373700344E-2</v>
      </c>
      <c r="F405" s="1">
        <v>20163.326373700402</v>
      </c>
      <c r="G405" s="4"/>
      <c r="H405" s="4"/>
    </row>
    <row r="406" spans="2:8" x14ac:dyDescent="0.35">
      <c r="B406" s="3">
        <v>44042</v>
      </c>
      <c r="C406" s="4">
        <v>398</v>
      </c>
      <c r="D406" s="4"/>
      <c r="E406" s="1">
        <v>-6.1135096124953242E-2</v>
      </c>
      <c r="F406" s="1">
        <v>-61135.096124953241</v>
      </c>
      <c r="G406" s="4"/>
      <c r="H406" s="4"/>
    </row>
    <row r="407" spans="2:8" x14ac:dyDescent="0.35">
      <c r="B407" s="3">
        <v>44043</v>
      </c>
      <c r="C407" s="4">
        <v>399</v>
      </c>
      <c r="D407" s="4"/>
      <c r="E407" s="1">
        <v>9.101848502612489E-3</v>
      </c>
      <c r="F407" s="1">
        <v>9101.8485026124399</v>
      </c>
      <c r="G407" s="4"/>
      <c r="H407" s="4"/>
    </row>
    <row r="408" spans="2:8" x14ac:dyDescent="0.35">
      <c r="B408" s="3">
        <v>44046</v>
      </c>
      <c r="C408" s="4">
        <v>400</v>
      </c>
      <c r="D408" s="4"/>
      <c r="E408" s="1">
        <v>-3.9672278518473943E-2</v>
      </c>
      <c r="F408" s="1">
        <v>-39672.278518473962</v>
      </c>
      <c r="G408" s="4"/>
      <c r="H408" s="4"/>
    </row>
    <row r="409" spans="2:8" x14ac:dyDescent="0.35">
      <c r="B409" s="3">
        <v>44047</v>
      </c>
      <c r="C409" s="4">
        <v>401</v>
      </c>
      <c r="D409" s="4"/>
      <c r="E409" s="1">
        <v>2.4184216429436668E-2</v>
      </c>
      <c r="F409" s="1">
        <v>24184.216429436696</v>
      </c>
      <c r="G409" s="4"/>
      <c r="H409" s="4"/>
    </row>
    <row r="410" spans="2:8" x14ac:dyDescent="0.35">
      <c r="B410" s="3">
        <v>44048</v>
      </c>
      <c r="C410" s="4">
        <v>402</v>
      </c>
      <c r="D410" s="4"/>
      <c r="E410" s="1">
        <v>4.0636350261173612E-3</v>
      </c>
      <c r="F410" s="1">
        <v>4063.6350261173211</v>
      </c>
      <c r="G410" s="4"/>
      <c r="H410" s="4"/>
    </row>
    <row r="411" spans="2:8" x14ac:dyDescent="0.35">
      <c r="B411" s="3">
        <v>44049</v>
      </c>
      <c r="C411" s="4">
        <v>403</v>
      </c>
      <c r="D411" s="4"/>
      <c r="E411" s="1">
        <v>7.2264160886900269E-3</v>
      </c>
      <c r="F411" s="1">
        <v>7226.4160886900499</v>
      </c>
      <c r="G411" s="4"/>
      <c r="H411" s="4"/>
    </row>
    <row r="412" spans="2:8" x14ac:dyDescent="0.35">
      <c r="B412" s="3">
        <v>44050</v>
      </c>
      <c r="C412" s="4">
        <v>404</v>
      </c>
      <c r="D412" s="4"/>
      <c r="E412" s="1">
        <v>2.305228044449251E-2</v>
      </c>
      <c r="F412" s="1">
        <v>23052.28044449247</v>
      </c>
      <c r="G412" s="4"/>
      <c r="H412" s="4"/>
    </row>
    <row r="413" spans="2:8" x14ac:dyDescent="0.35">
      <c r="B413" s="3">
        <v>44053</v>
      </c>
      <c r="C413" s="4">
        <v>405</v>
      </c>
      <c r="D413" s="4"/>
      <c r="E413" s="1">
        <v>-2.247741748325767E-3</v>
      </c>
      <c r="F413" s="1">
        <v>-2247.7417483257595</v>
      </c>
      <c r="G413" s="4"/>
      <c r="H413" s="4"/>
    </row>
    <row r="414" spans="2:8" x14ac:dyDescent="0.35">
      <c r="B414" s="3">
        <v>44054</v>
      </c>
      <c r="C414" s="4">
        <v>406</v>
      </c>
      <c r="D414" s="4"/>
      <c r="E414" s="1">
        <v>-1.692273403802989E-2</v>
      </c>
      <c r="F414" s="1">
        <v>-16922.734038029914</v>
      </c>
      <c r="G414" s="4"/>
      <c r="H414" s="4"/>
    </row>
    <row r="415" spans="2:8" x14ac:dyDescent="0.35">
      <c r="B415" s="3">
        <v>44055</v>
      </c>
      <c r="C415" s="4">
        <v>407</v>
      </c>
      <c r="D415" s="4"/>
      <c r="E415" s="1">
        <v>1.8303458115350744E-2</v>
      </c>
      <c r="F415" s="1">
        <v>18303.458115350688</v>
      </c>
      <c r="G415" s="4"/>
      <c r="H415" s="4"/>
    </row>
    <row r="416" spans="2:8" x14ac:dyDescent="0.35">
      <c r="B416" s="3">
        <v>44056</v>
      </c>
      <c r="C416" s="4">
        <v>408</v>
      </c>
      <c r="D416" s="4"/>
      <c r="E416" s="1">
        <v>-3.2831877733085872E-3</v>
      </c>
      <c r="F416" s="1">
        <v>-3283.1877733086003</v>
      </c>
      <c r="G416" s="4"/>
      <c r="H416" s="4"/>
    </row>
    <row r="417" spans="2:8" x14ac:dyDescent="0.35">
      <c r="B417" s="3">
        <v>44057</v>
      </c>
      <c r="C417" s="4">
        <v>409</v>
      </c>
      <c r="D417" s="4"/>
      <c r="E417" s="1">
        <v>-1.750668642701101E-4</v>
      </c>
      <c r="F417" s="1">
        <v>-175.06686427013483</v>
      </c>
      <c r="G417" s="4"/>
      <c r="H417" s="4"/>
    </row>
    <row r="418" spans="2:8" x14ac:dyDescent="0.35">
      <c r="B418" s="3">
        <v>44060</v>
      </c>
      <c r="C418" s="4">
        <v>410</v>
      </c>
      <c r="D418" s="4"/>
      <c r="E418" s="1">
        <v>-3.2825848696263565E-2</v>
      </c>
      <c r="F418" s="1">
        <v>-32825.848696263623</v>
      </c>
      <c r="G418" s="4"/>
      <c r="H418" s="4"/>
    </row>
    <row r="419" spans="2:8" x14ac:dyDescent="0.35">
      <c r="B419" s="3">
        <v>44061</v>
      </c>
      <c r="C419" s="4">
        <v>411</v>
      </c>
      <c r="D419" s="4"/>
      <c r="E419" s="1">
        <v>-6.5311639994078798E-3</v>
      </c>
      <c r="F419" s="1">
        <v>-6531.1639994079014</v>
      </c>
      <c r="G419" s="4"/>
      <c r="H419" s="4"/>
    </row>
    <row r="420" spans="2:8" x14ac:dyDescent="0.35">
      <c r="B420" s="3">
        <v>44062</v>
      </c>
      <c r="C420" s="4">
        <v>412</v>
      </c>
      <c r="D420" s="4"/>
      <c r="E420" s="1">
        <v>-3.7542866414400973E-2</v>
      </c>
      <c r="F420" s="1">
        <v>-37542.866414400982</v>
      </c>
      <c r="G420" s="4"/>
      <c r="H420" s="4"/>
    </row>
    <row r="421" spans="2:8" x14ac:dyDescent="0.35">
      <c r="B421" s="3">
        <v>44063</v>
      </c>
      <c r="C421" s="4">
        <v>413</v>
      </c>
      <c r="D421" s="4"/>
      <c r="E421" s="1">
        <v>7.3902868162930169E-4</v>
      </c>
      <c r="F421" s="1">
        <v>739.02868162933737</v>
      </c>
      <c r="G421" s="4"/>
      <c r="H421" s="4"/>
    </row>
    <row r="422" spans="2:8" x14ac:dyDescent="0.35">
      <c r="B422" s="3">
        <v>44064</v>
      </c>
      <c r="C422" s="4">
        <v>414</v>
      </c>
      <c r="D422" s="4"/>
      <c r="E422" s="1">
        <v>-3.5641726804977722E-2</v>
      </c>
      <c r="F422" s="1">
        <v>-35641.726804977749</v>
      </c>
      <c r="G422" s="4"/>
      <c r="H422" s="4"/>
    </row>
    <row r="423" spans="2:8" x14ac:dyDescent="0.35">
      <c r="B423" s="3">
        <v>44067</v>
      </c>
      <c r="C423" s="4">
        <v>415</v>
      </c>
      <c r="D423" s="4"/>
      <c r="E423" s="1">
        <v>-2.7612023720948349E-3</v>
      </c>
      <c r="F423" s="1">
        <v>-2761.2023720948491</v>
      </c>
      <c r="G423" s="4"/>
      <c r="H423" s="4"/>
    </row>
    <row r="424" spans="2:8" x14ac:dyDescent="0.35">
      <c r="B424" s="3">
        <v>44068</v>
      </c>
      <c r="C424" s="4">
        <v>416</v>
      </c>
      <c r="D424" s="4"/>
      <c r="E424" s="1">
        <v>-1.3580121294732904E-2</v>
      </c>
      <c r="F424" s="1">
        <v>-13580.121294732904</v>
      </c>
      <c r="G424" s="4"/>
      <c r="H424" s="4"/>
    </row>
    <row r="425" spans="2:8" x14ac:dyDescent="0.35">
      <c r="B425" s="3">
        <v>44069</v>
      </c>
      <c r="C425" s="4">
        <v>417</v>
      </c>
      <c r="D425" s="4"/>
      <c r="E425" s="1">
        <v>-2.1419177963709776E-2</v>
      </c>
      <c r="F425" s="1">
        <v>-21419.177963709808</v>
      </c>
      <c r="G425" s="4"/>
      <c r="H425" s="4"/>
    </row>
    <row r="426" spans="2:8" x14ac:dyDescent="0.35">
      <c r="B426" s="3">
        <v>44070</v>
      </c>
      <c r="C426" s="4">
        <v>418</v>
      </c>
      <c r="D426" s="4"/>
      <c r="E426" s="1">
        <v>1.3102584780822253E-2</v>
      </c>
      <c r="F426" s="1">
        <v>13102.584780822275</v>
      </c>
      <c r="G426" s="4"/>
      <c r="H426" s="4"/>
    </row>
    <row r="427" spans="2:8" x14ac:dyDescent="0.35">
      <c r="B427" s="3">
        <v>44071</v>
      </c>
      <c r="C427" s="4">
        <v>419</v>
      </c>
      <c r="D427" s="4"/>
      <c r="E427" s="1">
        <v>2.6258092576721733E-2</v>
      </c>
      <c r="F427" s="1">
        <v>26258.092576721683</v>
      </c>
      <c r="G427" s="4"/>
      <c r="H427" s="4"/>
    </row>
    <row r="428" spans="2:8" x14ac:dyDescent="0.35">
      <c r="B428" s="3">
        <v>44074</v>
      </c>
      <c r="C428" s="4">
        <v>420</v>
      </c>
      <c r="D428" s="4"/>
      <c r="E428" s="1">
        <v>-3.1861717809736366E-2</v>
      </c>
      <c r="F428" s="1">
        <v>-31861.717809736379</v>
      </c>
      <c r="G428" s="4"/>
      <c r="H428" s="4"/>
    </row>
    <row r="429" spans="2:8" x14ac:dyDescent="0.35">
      <c r="B429" s="3">
        <v>44075</v>
      </c>
      <c r="C429" s="4">
        <v>421</v>
      </c>
      <c r="D429" s="4"/>
      <c r="E429" s="1">
        <v>-1.4219352018839327E-2</v>
      </c>
      <c r="F429" s="1">
        <v>-14219.35201883933</v>
      </c>
      <c r="G429" s="4"/>
      <c r="H429" s="4"/>
    </row>
    <row r="430" spans="2:8" x14ac:dyDescent="0.35">
      <c r="B430" s="3">
        <v>44076</v>
      </c>
      <c r="C430" s="4">
        <v>422</v>
      </c>
      <c r="D430" s="4"/>
      <c r="E430" s="1">
        <v>5.3544427806045979E-2</v>
      </c>
      <c r="F430" s="1">
        <v>53544.42780604586</v>
      </c>
      <c r="G430" s="4"/>
      <c r="H430" s="4"/>
    </row>
    <row r="431" spans="2:8" x14ac:dyDescent="0.35">
      <c r="B431" s="3">
        <v>44077</v>
      </c>
      <c r="C431" s="4">
        <v>423</v>
      </c>
      <c r="D431" s="4"/>
      <c r="E431" s="1">
        <v>-1.0463078888459671E-2</v>
      </c>
      <c r="F431" s="1">
        <v>-10463.078888459713</v>
      </c>
      <c r="G431" s="4"/>
      <c r="H431" s="4"/>
    </row>
    <row r="432" spans="2:8" x14ac:dyDescent="0.35">
      <c r="B432" s="3">
        <v>44078</v>
      </c>
      <c r="C432" s="4">
        <v>424</v>
      </c>
      <c r="D432" s="4"/>
      <c r="E432" s="1">
        <v>1.0100153857545199E-2</v>
      </c>
      <c r="F432" s="1">
        <v>10100.153857545229</v>
      </c>
      <c r="G432" s="4"/>
      <c r="H432" s="4"/>
    </row>
    <row r="433" spans="2:8" x14ac:dyDescent="0.35">
      <c r="B433" s="3">
        <v>44082</v>
      </c>
      <c r="C433" s="4">
        <v>425</v>
      </c>
      <c r="D433" s="4"/>
      <c r="E433" s="1">
        <v>-5.8970275990936835E-2</v>
      </c>
      <c r="F433" s="1">
        <v>-58970.275990936789</v>
      </c>
      <c r="G433" s="4"/>
      <c r="H433" s="4"/>
    </row>
    <row r="434" spans="2:8" x14ac:dyDescent="0.35">
      <c r="B434" s="3">
        <v>44083</v>
      </c>
      <c r="C434" s="4">
        <v>426</v>
      </c>
      <c r="D434" s="4"/>
      <c r="E434" s="1">
        <v>-3.8516878387934144E-3</v>
      </c>
      <c r="F434" s="1">
        <v>-3851.687838793383</v>
      </c>
      <c r="G434" s="4"/>
      <c r="H434" s="4"/>
    </row>
    <row r="435" spans="2:8" x14ac:dyDescent="0.35">
      <c r="B435" s="3">
        <v>44084</v>
      </c>
      <c r="C435" s="4">
        <v>427</v>
      </c>
      <c r="D435" s="4"/>
      <c r="E435" s="1">
        <v>-2.1709234995145373E-2</v>
      </c>
      <c r="F435" s="1">
        <v>-21709.234995145351</v>
      </c>
      <c r="G435" s="4"/>
      <c r="H435" s="4"/>
    </row>
    <row r="436" spans="2:8" x14ac:dyDescent="0.35">
      <c r="B436" s="3">
        <v>44085</v>
      </c>
      <c r="C436" s="4">
        <v>428</v>
      </c>
      <c r="D436" s="4"/>
      <c r="E436" s="1">
        <v>7.6291712014278767E-3</v>
      </c>
      <c r="F436" s="1">
        <v>7629.1712014279328</v>
      </c>
      <c r="G436" s="4"/>
      <c r="H436" s="4"/>
    </row>
    <row r="437" spans="2:8" x14ac:dyDescent="0.35">
      <c r="B437" s="3">
        <v>44088</v>
      </c>
      <c r="C437" s="4">
        <v>429</v>
      </c>
      <c r="D437" s="4"/>
      <c r="E437" s="1">
        <v>1.9974653030713149E-2</v>
      </c>
      <c r="F437" s="1">
        <v>19974.653030713205</v>
      </c>
      <c r="G437" s="4"/>
      <c r="H437" s="4"/>
    </row>
    <row r="438" spans="2:8" x14ac:dyDescent="0.35">
      <c r="B438" s="3">
        <v>44089</v>
      </c>
      <c r="C438" s="4">
        <v>430</v>
      </c>
      <c r="D438" s="4"/>
      <c r="E438" s="1">
        <v>1.9934893621131204E-2</v>
      </c>
      <c r="F438" s="1">
        <v>19934.893621131196</v>
      </c>
      <c r="G438" s="4"/>
      <c r="H438" s="4"/>
    </row>
    <row r="439" spans="2:8" x14ac:dyDescent="0.35">
      <c r="B439" s="3">
        <v>44090</v>
      </c>
      <c r="C439" s="4">
        <v>431</v>
      </c>
      <c r="D439" s="4"/>
      <c r="E439" s="1">
        <v>2.4465757268266584E-2</v>
      </c>
      <c r="F439" s="1">
        <v>24465.757268266636</v>
      </c>
      <c r="G439" s="4"/>
      <c r="H439" s="4"/>
    </row>
    <row r="440" spans="2:8" x14ac:dyDescent="0.35">
      <c r="B440" s="3">
        <v>44091</v>
      </c>
      <c r="C440" s="4">
        <v>432</v>
      </c>
      <c r="D440" s="4"/>
      <c r="E440" s="1">
        <v>-5.7999800502286189E-2</v>
      </c>
      <c r="F440" s="1">
        <v>-57999.800502286176</v>
      </c>
      <c r="G440" s="4"/>
      <c r="H440" s="4"/>
    </row>
    <row r="441" spans="2:8" x14ac:dyDescent="0.35">
      <c r="B441" s="3">
        <v>44092</v>
      </c>
      <c r="C441" s="4">
        <v>433</v>
      </c>
      <c r="D441" s="4"/>
      <c r="E441" s="1">
        <v>-3.2697098624669185E-2</v>
      </c>
      <c r="F441" s="1">
        <v>-32697.098624669132</v>
      </c>
      <c r="G441" s="4"/>
      <c r="H441" s="4"/>
    </row>
    <row r="442" spans="2:8" x14ac:dyDescent="0.35">
      <c r="B442" s="3">
        <v>44095</v>
      </c>
      <c r="C442" s="4">
        <v>434</v>
      </c>
      <c r="D442" s="4"/>
      <c r="E442" s="1">
        <v>-3.6990259621154598E-2</v>
      </c>
      <c r="F442" s="1">
        <v>-36990.259621154633</v>
      </c>
      <c r="G442" s="4"/>
      <c r="H442" s="4"/>
    </row>
    <row r="443" spans="2:8" x14ac:dyDescent="0.35">
      <c r="B443" s="3">
        <v>44096</v>
      </c>
      <c r="C443" s="4">
        <v>435</v>
      </c>
      <c r="D443" s="4"/>
      <c r="E443" s="1">
        <v>-3.4947616305670316E-2</v>
      </c>
      <c r="F443" s="1">
        <v>-34947.616305670352</v>
      </c>
      <c r="G443" s="4"/>
      <c r="H443" s="4"/>
    </row>
    <row r="444" spans="2:8" x14ac:dyDescent="0.35">
      <c r="B444" s="3">
        <v>44097</v>
      </c>
      <c r="C444" s="4">
        <v>436</v>
      </c>
      <c r="D444" s="4"/>
      <c r="E444" s="1">
        <v>-4.8058461352368145E-2</v>
      </c>
      <c r="F444" s="1">
        <v>-48058.461352368118</v>
      </c>
      <c r="G444" s="4"/>
      <c r="H444" s="4"/>
    </row>
    <row r="445" spans="2:8" x14ac:dyDescent="0.35">
      <c r="B445" s="3">
        <v>44098</v>
      </c>
      <c r="C445" s="4">
        <v>437</v>
      </c>
      <c r="D445" s="4"/>
      <c r="E445" s="1">
        <v>-9.055382632473E-3</v>
      </c>
      <c r="F445" s="1">
        <v>-9055.382632473018</v>
      </c>
      <c r="G445" s="4"/>
      <c r="H445" s="4"/>
    </row>
    <row r="446" spans="2:8" x14ac:dyDescent="0.35">
      <c r="B446" s="3">
        <v>44099</v>
      </c>
      <c r="C446" s="4">
        <v>438</v>
      </c>
      <c r="D446" s="4"/>
      <c r="E446" s="1">
        <v>2.1534193308902119E-2</v>
      </c>
      <c r="F446" s="1">
        <v>21534.193308902089</v>
      </c>
      <c r="G446" s="4"/>
      <c r="H446" s="4"/>
    </row>
    <row r="447" spans="2:8" x14ac:dyDescent="0.35">
      <c r="B447" s="3">
        <v>44102</v>
      </c>
      <c r="C447" s="4">
        <v>439</v>
      </c>
      <c r="D447" s="4"/>
      <c r="E447" s="1">
        <v>2.0553682908660789E-2</v>
      </c>
      <c r="F447" s="1">
        <v>20553.682908660732</v>
      </c>
      <c r="G447" s="4"/>
      <c r="H447" s="4"/>
    </row>
    <row r="448" spans="2:8" x14ac:dyDescent="0.35">
      <c r="B448" s="3">
        <v>44103</v>
      </c>
      <c r="C448" s="4">
        <v>440</v>
      </c>
      <c r="D448" s="4"/>
      <c r="E448" s="1">
        <v>-3.0569691149396307E-2</v>
      </c>
      <c r="F448" s="1">
        <v>-30569.691149396356</v>
      </c>
      <c r="G448" s="4"/>
      <c r="H448" s="4"/>
    </row>
    <row r="449" spans="2:8" x14ac:dyDescent="0.35">
      <c r="B449" s="3">
        <v>44104</v>
      </c>
      <c r="C449" s="4">
        <v>441</v>
      </c>
      <c r="D449" s="4"/>
      <c r="E449" s="1">
        <v>1.1082536665585729E-2</v>
      </c>
      <c r="F449" s="1">
        <v>11082.536665585707</v>
      </c>
      <c r="G449" s="4"/>
      <c r="H449" s="4"/>
    </row>
    <row r="450" spans="2:8" x14ac:dyDescent="0.35">
      <c r="B450" s="3">
        <v>44105</v>
      </c>
      <c r="C450" s="4">
        <v>442</v>
      </c>
      <c r="D450" s="4"/>
      <c r="E450" s="1">
        <v>-1.6277444368914581E-2</v>
      </c>
      <c r="F450" s="1">
        <v>-16277.444368914585</v>
      </c>
      <c r="G450" s="4"/>
      <c r="H450" s="4"/>
    </row>
    <row r="451" spans="2:8" x14ac:dyDescent="0.35">
      <c r="B451" s="3">
        <v>44106</v>
      </c>
      <c r="C451" s="4">
        <v>443</v>
      </c>
      <c r="D451" s="4"/>
      <c r="E451" s="1">
        <v>-1.8475157219510877E-2</v>
      </c>
      <c r="F451" s="1">
        <v>-18475.157219510875</v>
      </c>
      <c r="G451" s="4"/>
      <c r="H451" s="4"/>
    </row>
    <row r="452" spans="2:8" x14ac:dyDescent="0.35">
      <c r="B452" s="3">
        <v>44109</v>
      </c>
      <c r="C452" s="4">
        <v>444</v>
      </c>
      <c r="D452" s="4"/>
      <c r="E452" s="1">
        <v>2.5193738210813645E-2</v>
      </c>
      <c r="F452" s="1">
        <v>25193.738210813608</v>
      </c>
      <c r="G452" s="4"/>
      <c r="H452" s="4"/>
    </row>
    <row r="453" spans="2:8" x14ac:dyDescent="0.35">
      <c r="B453" s="3">
        <v>44110</v>
      </c>
      <c r="C453" s="4">
        <v>445</v>
      </c>
      <c r="D453" s="4"/>
      <c r="E453" s="1">
        <v>-4.9669472113668383E-3</v>
      </c>
      <c r="F453" s="1">
        <v>-4966.9472113668453</v>
      </c>
      <c r="G453" s="4"/>
      <c r="H453" s="4"/>
    </row>
    <row r="454" spans="2:8" x14ac:dyDescent="0.35">
      <c r="B454" s="3">
        <v>44111</v>
      </c>
      <c r="C454" s="4">
        <v>446</v>
      </c>
      <c r="D454" s="4"/>
      <c r="E454" s="1">
        <v>1.3637507685261714E-2</v>
      </c>
      <c r="F454" s="1">
        <v>13637.507685261779</v>
      </c>
      <c r="G454" s="4"/>
      <c r="H454" s="4"/>
    </row>
    <row r="455" spans="2:8" x14ac:dyDescent="0.35">
      <c r="B455" s="3">
        <v>44112</v>
      </c>
      <c r="C455" s="4">
        <v>447</v>
      </c>
      <c r="D455" s="4"/>
      <c r="E455" s="1">
        <v>3.6964285441586142E-2</v>
      </c>
      <c r="F455" s="1">
        <v>36964.285441586166</v>
      </c>
      <c r="G455" s="4"/>
      <c r="H455" s="4"/>
    </row>
    <row r="456" spans="2:8" x14ac:dyDescent="0.35">
      <c r="B456" s="3">
        <v>44113</v>
      </c>
      <c r="C456" s="4">
        <v>448</v>
      </c>
      <c r="D456" s="4"/>
      <c r="E456" s="1">
        <v>-1.1836259047402176E-2</v>
      </c>
      <c r="F456" s="1">
        <v>-11836.259047402185</v>
      </c>
      <c r="G456" s="4"/>
      <c r="H456" s="4"/>
    </row>
    <row r="457" spans="2:8" x14ac:dyDescent="0.35">
      <c r="B457" s="3">
        <v>44116</v>
      </c>
      <c r="C457" s="4">
        <v>449</v>
      </c>
      <c r="D457" s="4"/>
      <c r="E457" s="1">
        <v>-5.5943645528734546E-3</v>
      </c>
      <c r="F457" s="1">
        <v>-5594.3645528734196</v>
      </c>
      <c r="G457" s="4"/>
      <c r="H457" s="4"/>
    </row>
    <row r="458" spans="2:8" x14ac:dyDescent="0.35">
      <c r="B458" s="3">
        <v>44117</v>
      </c>
      <c r="C458" s="4">
        <v>450</v>
      </c>
      <c r="D458" s="4"/>
      <c r="E458" s="1">
        <v>-2.8599585145407447E-2</v>
      </c>
      <c r="F458" s="1">
        <v>-28599.585145407473</v>
      </c>
      <c r="G458" s="4"/>
      <c r="H458" s="4"/>
    </row>
    <row r="459" spans="2:8" x14ac:dyDescent="0.35">
      <c r="B459" s="3">
        <v>44118</v>
      </c>
      <c r="C459" s="4">
        <v>451</v>
      </c>
      <c r="D459" s="4"/>
      <c r="E459" s="1">
        <v>-1.899244647422231E-2</v>
      </c>
      <c r="F459" s="1">
        <v>-18992.44647422235</v>
      </c>
      <c r="G459" s="4"/>
      <c r="H459" s="4"/>
    </row>
    <row r="460" spans="2:8" x14ac:dyDescent="0.35">
      <c r="B460" s="3">
        <v>44119</v>
      </c>
      <c r="C460" s="4">
        <v>452</v>
      </c>
      <c r="D460" s="4"/>
      <c r="E460" s="1">
        <v>3.0469229027295791E-2</v>
      </c>
      <c r="F460" s="1">
        <v>30469.229027295834</v>
      </c>
      <c r="G460" s="4"/>
      <c r="H460" s="4"/>
    </row>
    <row r="461" spans="2:8" x14ac:dyDescent="0.35">
      <c r="B461" s="3">
        <v>44120</v>
      </c>
      <c r="C461" s="4">
        <v>453</v>
      </c>
      <c r="D461" s="4"/>
      <c r="E461" s="1">
        <v>-3.592684817014905E-3</v>
      </c>
      <c r="F461" s="1">
        <v>-3592.6848170149606</v>
      </c>
      <c r="G461" s="4"/>
      <c r="H461" s="4"/>
    </row>
    <row r="462" spans="2:8" x14ac:dyDescent="0.35">
      <c r="B462" s="3">
        <v>44123</v>
      </c>
      <c r="C462" s="4">
        <v>454</v>
      </c>
      <c r="D462" s="4"/>
      <c r="E462" s="1">
        <v>-2.007913525271637E-2</v>
      </c>
      <c r="F462" s="1">
        <v>-20079.135252716369</v>
      </c>
      <c r="G462" s="4"/>
      <c r="H462" s="4"/>
    </row>
    <row r="463" spans="2:8" x14ac:dyDescent="0.35">
      <c r="B463" s="3">
        <v>44124</v>
      </c>
      <c r="C463" s="4">
        <v>455</v>
      </c>
      <c r="D463" s="4"/>
      <c r="E463" s="1">
        <v>2.4943381290442847E-2</v>
      </c>
      <c r="F463" s="1">
        <v>24943.381290442892</v>
      </c>
      <c r="G463" s="4"/>
      <c r="H463" s="4"/>
    </row>
    <row r="464" spans="2:8" x14ac:dyDescent="0.35">
      <c r="B464" s="3">
        <v>44125</v>
      </c>
      <c r="C464" s="4">
        <v>456</v>
      </c>
      <c r="D464" s="4"/>
      <c r="E464" s="1">
        <v>-1.228120190610117E-2</v>
      </c>
      <c r="F464" s="1">
        <v>-12281.201906101196</v>
      </c>
      <c r="G464" s="4"/>
      <c r="H464" s="4"/>
    </row>
    <row r="465" spans="2:8" x14ac:dyDescent="0.35">
      <c r="B465" s="3">
        <v>44126</v>
      </c>
      <c r="C465" s="4">
        <v>457</v>
      </c>
      <c r="D465" s="4"/>
      <c r="E465" s="1">
        <v>1.7886417213808275E-2</v>
      </c>
      <c r="F465" s="1">
        <v>17886.417213808279</v>
      </c>
      <c r="G465" s="4"/>
      <c r="H465" s="4"/>
    </row>
    <row r="466" spans="2:8" x14ac:dyDescent="0.35">
      <c r="B466" s="3">
        <v>44127</v>
      </c>
      <c r="C466" s="4">
        <v>458</v>
      </c>
      <c r="D466" s="4"/>
      <c r="E466" s="1">
        <v>4.9903112020534442E-4</v>
      </c>
      <c r="F466" s="1">
        <v>499.03112020529807</v>
      </c>
      <c r="G466" s="4"/>
      <c r="H466" s="4"/>
    </row>
    <row r="467" spans="2:8" x14ac:dyDescent="0.35">
      <c r="B467" s="3">
        <v>44130</v>
      </c>
      <c r="C467" s="4">
        <v>459</v>
      </c>
      <c r="D467" s="4"/>
      <c r="E467" s="1">
        <v>-1.7641249554063852E-2</v>
      </c>
      <c r="F467" s="1">
        <v>-17641.249554063892</v>
      </c>
      <c r="G467" s="4"/>
      <c r="H467" s="4"/>
    </row>
    <row r="468" spans="2:8" x14ac:dyDescent="0.35">
      <c r="B468" s="3">
        <v>44131</v>
      </c>
      <c r="C468" s="4">
        <v>460</v>
      </c>
      <c r="D468" s="4"/>
      <c r="E468" s="1">
        <v>-1.4941724692765449E-2</v>
      </c>
      <c r="F468" s="1">
        <v>-14941.724692765391</v>
      </c>
      <c r="G468" s="4"/>
      <c r="H468" s="4"/>
    </row>
    <row r="469" spans="2:8" x14ac:dyDescent="0.35">
      <c r="B469" s="3">
        <v>44132</v>
      </c>
      <c r="C469" s="4">
        <v>461</v>
      </c>
      <c r="D469" s="4"/>
      <c r="E469" s="1">
        <v>-2.4154148520245462E-2</v>
      </c>
      <c r="F469" s="1">
        <v>-24154.14852024545</v>
      </c>
      <c r="G469" s="4"/>
      <c r="H469" s="4"/>
    </row>
    <row r="470" spans="2:8" x14ac:dyDescent="0.35">
      <c r="B470" s="3">
        <v>44133</v>
      </c>
      <c r="C470" s="4">
        <v>462</v>
      </c>
      <c r="D470" s="4"/>
      <c r="E470" s="1">
        <v>3.5610692331569757E-2</v>
      </c>
      <c r="F470" s="1">
        <v>35610.692331569735</v>
      </c>
      <c r="G470" s="4"/>
      <c r="H470" s="4"/>
    </row>
    <row r="471" spans="2:8" x14ac:dyDescent="0.35">
      <c r="B471" s="3">
        <v>44134</v>
      </c>
      <c r="C471" s="4">
        <v>463</v>
      </c>
      <c r="D471" s="4"/>
      <c r="E471" s="1">
        <v>-4.2926811337999048E-3</v>
      </c>
      <c r="F471" s="1">
        <v>-4292.6811337999534</v>
      </c>
      <c r="G471" s="4"/>
      <c r="H471" s="4"/>
    </row>
    <row r="472" spans="2:8" x14ac:dyDescent="0.35">
      <c r="B472" s="3">
        <v>44137</v>
      </c>
      <c r="C472" s="4">
        <v>464</v>
      </c>
      <c r="D472" s="4"/>
      <c r="E472" s="1">
        <v>3.3268577916852213E-2</v>
      </c>
      <c r="F472" s="1">
        <v>33268.577916852199</v>
      </c>
      <c r="G472" s="4"/>
      <c r="H472" s="4"/>
    </row>
    <row r="473" spans="2:8" x14ac:dyDescent="0.35">
      <c r="B473" s="3">
        <v>44138</v>
      </c>
      <c r="C473" s="4">
        <v>465</v>
      </c>
      <c r="D473" s="4"/>
      <c r="E473" s="1">
        <v>-1.9548985976992915E-2</v>
      </c>
      <c r="F473" s="1">
        <v>-19548.985976992873</v>
      </c>
      <c r="G473" s="4"/>
      <c r="H473" s="4"/>
    </row>
    <row r="474" spans="2:8" x14ac:dyDescent="0.35">
      <c r="B474" s="3">
        <v>44139</v>
      </c>
      <c r="C474" s="4">
        <v>466</v>
      </c>
      <c r="D474" s="4"/>
      <c r="E474" s="1">
        <v>-2.0321439378729877E-3</v>
      </c>
      <c r="F474" s="1">
        <v>-2032.1439378729556</v>
      </c>
      <c r="G474" s="4"/>
      <c r="H474" s="4"/>
    </row>
    <row r="475" spans="2:8" x14ac:dyDescent="0.35">
      <c r="B475" s="3">
        <v>44140</v>
      </c>
      <c r="C475" s="4">
        <v>467</v>
      </c>
      <c r="D475" s="4"/>
      <c r="E475" s="1">
        <v>3.0162976545248313E-3</v>
      </c>
      <c r="F475" s="1">
        <v>3016.2976545247948</v>
      </c>
      <c r="G475" s="4"/>
      <c r="H475" s="4"/>
    </row>
    <row r="476" spans="2:8" x14ac:dyDescent="0.35">
      <c r="B476" s="3">
        <v>44141</v>
      </c>
      <c r="C476" s="4">
        <v>468</v>
      </c>
      <c r="D476" s="4"/>
      <c r="E476" s="1">
        <v>-1.6048140966265161E-2</v>
      </c>
      <c r="F476" s="1">
        <v>-16048.140966265113</v>
      </c>
      <c r="G476" s="4"/>
      <c r="H476" s="4"/>
    </row>
    <row r="477" spans="2:8" x14ac:dyDescent="0.35">
      <c r="B477" s="3">
        <v>44144</v>
      </c>
      <c r="C477" s="4">
        <v>469</v>
      </c>
      <c r="D477" s="4"/>
      <c r="E477" s="1">
        <v>9.9357355835233641E-2</v>
      </c>
      <c r="F477" s="1">
        <v>99357.355835233582</v>
      </c>
      <c r="G477" s="4"/>
      <c r="H477" s="4"/>
    </row>
    <row r="478" spans="2:8" x14ac:dyDescent="0.35">
      <c r="B478" s="3">
        <v>44145</v>
      </c>
      <c r="C478" s="4">
        <v>470</v>
      </c>
      <c r="D478" s="4"/>
      <c r="E478" s="1">
        <v>-3.6425963644571797E-2</v>
      </c>
      <c r="F478" s="1">
        <v>-36425.963644571835</v>
      </c>
      <c r="G478" s="4"/>
      <c r="H478" s="4"/>
    </row>
    <row r="479" spans="2:8" x14ac:dyDescent="0.35">
      <c r="B479" s="3">
        <v>44146</v>
      </c>
      <c r="C479" s="4">
        <v>471</v>
      </c>
      <c r="D479" s="4"/>
      <c r="E479" s="1">
        <v>2.0397460686390097E-3</v>
      </c>
      <c r="F479" s="1">
        <v>2039.7460686389823</v>
      </c>
      <c r="G479" s="4"/>
      <c r="H479" s="4"/>
    </row>
    <row r="480" spans="2:8" x14ac:dyDescent="0.35">
      <c r="B480" s="3">
        <v>44147</v>
      </c>
      <c r="C480" s="4">
        <v>472</v>
      </c>
      <c r="D480" s="4"/>
      <c r="E480" s="1">
        <v>-1.5296085887187533E-2</v>
      </c>
      <c r="F480" s="1">
        <v>-15296.08588718751</v>
      </c>
      <c r="G480" s="4"/>
      <c r="H480" s="4"/>
    </row>
    <row r="481" spans="2:8" x14ac:dyDescent="0.35">
      <c r="B481" s="3">
        <v>44148</v>
      </c>
      <c r="C481" s="4">
        <v>473</v>
      </c>
      <c r="D481" s="4"/>
      <c r="E481" s="1">
        <v>3.5459478193689789E-2</v>
      </c>
      <c r="F481" s="1">
        <v>35459.478193689836</v>
      </c>
      <c r="G481" s="4"/>
      <c r="H481" s="4"/>
    </row>
    <row r="482" spans="2:8" x14ac:dyDescent="0.35">
      <c r="B482" s="3">
        <v>44151</v>
      </c>
      <c r="C482" s="4">
        <v>474</v>
      </c>
      <c r="D482" s="4"/>
      <c r="E482" s="1">
        <v>2.9418960893628533E-2</v>
      </c>
      <c r="F482" s="1">
        <v>29418.960893628537</v>
      </c>
      <c r="G482" s="4"/>
      <c r="H482" s="4"/>
    </row>
    <row r="483" spans="2:8" x14ac:dyDescent="0.35">
      <c r="B483" s="3">
        <v>44152</v>
      </c>
      <c r="C483" s="4">
        <v>475</v>
      </c>
      <c r="D483" s="4"/>
      <c r="E483" s="1">
        <v>1.0633597571655079E-2</v>
      </c>
      <c r="F483" s="1">
        <v>10633.59757165506</v>
      </c>
      <c r="G483" s="4"/>
      <c r="H483" s="4"/>
    </row>
    <row r="484" spans="2:8" x14ac:dyDescent="0.35">
      <c r="B484" s="3">
        <v>44153</v>
      </c>
      <c r="C484" s="4">
        <v>476</v>
      </c>
      <c r="D484" s="4"/>
      <c r="E484" s="1">
        <v>-2.357628710695258E-2</v>
      </c>
      <c r="F484" s="1">
        <v>-23576.28710695263</v>
      </c>
      <c r="G484" s="4"/>
      <c r="H484" s="4"/>
    </row>
    <row r="485" spans="2:8" x14ac:dyDescent="0.35">
      <c r="B485" s="3">
        <v>44154</v>
      </c>
      <c r="C485" s="4">
        <v>477</v>
      </c>
      <c r="D485" s="4"/>
      <c r="E485" s="1">
        <v>1.1916061761352729E-2</v>
      </c>
      <c r="F485" s="1">
        <v>11916.061761352699</v>
      </c>
      <c r="G485" s="4"/>
      <c r="H485" s="4"/>
    </row>
    <row r="486" spans="2:8" x14ac:dyDescent="0.35">
      <c r="B486" s="3">
        <v>44155</v>
      </c>
      <c r="C486" s="4">
        <v>478</v>
      </c>
      <c r="D486" s="4"/>
      <c r="E486" s="1">
        <v>-3.3795918895730623E-2</v>
      </c>
      <c r="F486" s="1">
        <v>-33795.918895730632</v>
      </c>
      <c r="G486" s="4"/>
      <c r="H486" s="4"/>
    </row>
    <row r="487" spans="2:8" x14ac:dyDescent="0.35">
      <c r="B487" s="3">
        <v>44158</v>
      </c>
      <c r="C487" s="4">
        <v>479</v>
      </c>
      <c r="D487" s="4"/>
      <c r="E487" s="1">
        <v>3.3346551649738834E-2</v>
      </c>
      <c r="F487" s="1">
        <v>33346.551649738802</v>
      </c>
      <c r="G487" s="4"/>
      <c r="H487" s="4"/>
    </row>
    <row r="488" spans="2:8" x14ac:dyDescent="0.35">
      <c r="B488" s="3">
        <v>44159</v>
      </c>
      <c r="C488" s="4">
        <v>480</v>
      </c>
      <c r="D488" s="4"/>
      <c r="E488" s="1">
        <v>6.1732602347177971E-2</v>
      </c>
      <c r="F488" s="1">
        <v>61732.602347177919</v>
      </c>
      <c r="G488" s="4"/>
      <c r="H488" s="4"/>
    </row>
    <row r="489" spans="2:8" x14ac:dyDescent="0.35">
      <c r="B489" s="3">
        <v>44160</v>
      </c>
      <c r="C489" s="4">
        <v>481</v>
      </c>
      <c r="D489" s="4"/>
      <c r="E489" s="1">
        <v>-1.974336767910825E-2</v>
      </c>
      <c r="F489" s="1">
        <v>-19743.367679108283</v>
      </c>
      <c r="G489" s="4"/>
      <c r="H489" s="4"/>
    </row>
    <row r="490" spans="2:8" x14ac:dyDescent="0.35">
      <c r="B490" s="3">
        <v>44162</v>
      </c>
      <c r="C490" s="4">
        <v>482</v>
      </c>
      <c r="D490" s="4"/>
      <c r="E490" s="1">
        <v>-1.2305993971759424E-2</v>
      </c>
      <c r="F490" s="1">
        <v>-12305.993971759453</v>
      </c>
      <c r="G490" s="4"/>
      <c r="H490" s="4"/>
    </row>
    <row r="491" spans="2:8" x14ac:dyDescent="0.35">
      <c r="B491" s="3">
        <v>44165</v>
      </c>
      <c r="C491" s="4">
        <v>483</v>
      </c>
      <c r="D491" s="4"/>
      <c r="E491" s="1">
        <v>-5.4683423030848215E-2</v>
      </c>
      <c r="F491" s="1">
        <v>-54683.423030848149</v>
      </c>
      <c r="G491" s="4"/>
      <c r="H491" s="4"/>
    </row>
    <row r="492" spans="2:8" x14ac:dyDescent="0.35">
      <c r="B492" s="3">
        <v>44166</v>
      </c>
      <c r="C492" s="4">
        <v>484</v>
      </c>
      <c r="D492" s="4"/>
      <c r="E492" s="1">
        <v>5.7460336305612356E-2</v>
      </c>
      <c r="F492" s="1">
        <v>57460.336305612465</v>
      </c>
      <c r="G492" s="4"/>
      <c r="H492" s="4"/>
    </row>
    <row r="493" spans="2:8" x14ac:dyDescent="0.35">
      <c r="B493" s="3">
        <v>44167</v>
      </c>
      <c r="C493" s="4">
        <v>485</v>
      </c>
      <c r="D493" s="4"/>
      <c r="E493" s="1">
        <v>-4.3201561765219615E-3</v>
      </c>
      <c r="F493" s="1">
        <v>-4320.1561765219085</v>
      </c>
      <c r="G493" s="4"/>
      <c r="H493" s="4"/>
    </row>
    <row r="494" spans="2:8" x14ac:dyDescent="0.35">
      <c r="B494" s="3">
        <v>44168</v>
      </c>
      <c r="C494" s="4">
        <v>486</v>
      </c>
      <c r="D494" s="4"/>
      <c r="E494" s="1">
        <v>2.3077939808594232E-2</v>
      </c>
      <c r="F494" s="1">
        <v>23077.939808594179</v>
      </c>
      <c r="G494" s="4"/>
      <c r="H494" s="4"/>
    </row>
    <row r="495" spans="2:8" x14ac:dyDescent="0.35">
      <c r="B495" s="3">
        <v>44169</v>
      </c>
      <c r="C495" s="4">
        <v>487</v>
      </c>
      <c r="D495" s="4"/>
      <c r="E495" s="1">
        <v>4.0930715248381162E-2</v>
      </c>
      <c r="F495" s="1">
        <v>40930.715248381137</v>
      </c>
      <c r="G495" s="4"/>
      <c r="H495" s="4"/>
    </row>
    <row r="496" spans="2:8" x14ac:dyDescent="0.35">
      <c r="B496" s="3">
        <v>44172</v>
      </c>
      <c r="C496" s="4">
        <v>488</v>
      </c>
      <c r="D496" s="4"/>
      <c r="E496" s="1">
        <v>-2.3097716135497208E-2</v>
      </c>
      <c r="F496" s="1">
        <v>-23097.716135497205</v>
      </c>
      <c r="G496" s="4"/>
      <c r="H496" s="4"/>
    </row>
    <row r="497" spans="2:8" x14ac:dyDescent="0.35">
      <c r="B497" s="3">
        <v>44173</v>
      </c>
      <c r="C497" s="4">
        <v>489</v>
      </c>
      <c r="D497" s="4"/>
      <c r="E497" s="1">
        <v>1.8611073791470839E-2</v>
      </c>
      <c r="F497" s="1">
        <v>18611.073791470844</v>
      </c>
      <c r="G497" s="4"/>
      <c r="H497" s="4"/>
    </row>
    <row r="498" spans="2:8" x14ac:dyDescent="0.35">
      <c r="B498" s="3">
        <v>44174</v>
      </c>
      <c r="C498" s="4">
        <v>490</v>
      </c>
      <c r="D498" s="4"/>
      <c r="E498" s="1">
        <v>-1.4526336911087893E-2</v>
      </c>
      <c r="F498" s="1">
        <v>-14526.336911087856</v>
      </c>
      <c r="G498" s="4"/>
      <c r="H498" s="4"/>
    </row>
    <row r="499" spans="2:8" x14ac:dyDescent="0.35">
      <c r="B499" s="3">
        <v>44175</v>
      </c>
      <c r="C499" s="4">
        <v>491</v>
      </c>
      <c r="D499" s="4"/>
      <c r="E499" s="1">
        <v>3.9959723270491026E-3</v>
      </c>
      <c r="F499" s="1">
        <v>3995.9723270491231</v>
      </c>
      <c r="G499" s="4"/>
      <c r="H499" s="4"/>
    </row>
    <row r="500" spans="2:8" x14ac:dyDescent="0.35">
      <c r="B500" s="3">
        <v>44176</v>
      </c>
      <c r="C500" s="4">
        <v>492</v>
      </c>
      <c r="D500" s="4"/>
      <c r="E500" s="1">
        <v>-1.4485953650185571E-2</v>
      </c>
      <c r="F500" s="1">
        <v>-14485.953650185606</v>
      </c>
      <c r="G500" s="4"/>
      <c r="H500" s="4"/>
    </row>
    <row r="501" spans="2:8" x14ac:dyDescent="0.35">
      <c r="B501" s="3">
        <v>44179</v>
      </c>
      <c r="C501" s="4">
        <v>493</v>
      </c>
      <c r="D501" s="4"/>
      <c r="E501" s="1">
        <v>-1.9981931106024926E-2</v>
      </c>
      <c r="F501" s="1">
        <v>-19981.931106024887</v>
      </c>
      <c r="G501" s="4"/>
      <c r="H501" s="4"/>
    </row>
    <row r="502" spans="2:8" x14ac:dyDescent="0.35">
      <c r="B502" s="3">
        <v>44180</v>
      </c>
      <c r="C502" s="4">
        <v>494</v>
      </c>
      <c r="D502" s="4"/>
      <c r="E502" s="1">
        <v>1.1447449093124673E-2</v>
      </c>
      <c r="F502" s="1">
        <v>11447.449093124713</v>
      </c>
      <c r="G502" s="4"/>
      <c r="H502" s="4"/>
    </row>
    <row r="503" spans="2:8" x14ac:dyDescent="0.35">
      <c r="B503" s="3">
        <v>44181</v>
      </c>
      <c r="C503" s="4">
        <v>495</v>
      </c>
      <c r="D503" s="4"/>
      <c r="E503" s="1">
        <v>1.5165787242091604E-2</v>
      </c>
      <c r="F503" s="1">
        <v>15165.78724209161</v>
      </c>
      <c r="G503" s="4"/>
      <c r="H503" s="4"/>
    </row>
    <row r="504" spans="2:8" x14ac:dyDescent="0.35">
      <c r="B504" s="3">
        <v>44182</v>
      </c>
      <c r="C504" s="4">
        <v>496</v>
      </c>
      <c r="D504" s="4"/>
      <c r="E504" s="1">
        <v>1.0115111698313396E-2</v>
      </c>
      <c r="F504" s="1">
        <v>10115.111698313383</v>
      </c>
      <c r="G504" s="4"/>
      <c r="H504" s="4"/>
    </row>
    <row r="505" spans="2:8" x14ac:dyDescent="0.35">
      <c r="B505" s="3">
        <v>44183</v>
      </c>
      <c r="C505" s="4">
        <v>497</v>
      </c>
      <c r="D505" s="4"/>
      <c r="E505" s="1">
        <v>-8.6505292592717505E-3</v>
      </c>
      <c r="F505" s="1">
        <v>-8650.5292592718033</v>
      </c>
      <c r="G505" s="4"/>
      <c r="H505" s="4"/>
    </row>
    <row r="506" spans="2:8" x14ac:dyDescent="0.35">
      <c r="B506" s="3">
        <v>44186</v>
      </c>
      <c r="C506" s="4">
        <v>498</v>
      </c>
      <c r="D506" s="4"/>
      <c r="E506" s="1">
        <v>8.3142697005348428E-3</v>
      </c>
      <c r="F506" s="1">
        <v>8314.2697005348746</v>
      </c>
      <c r="G506" s="4"/>
      <c r="H506" s="4"/>
    </row>
    <row r="507" spans="2:8" x14ac:dyDescent="0.35">
      <c r="B507" s="3">
        <v>44187</v>
      </c>
      <c r="C507" s="4">
        <v>499</v>
      </c>
      <c r="D507" s="4"/>
      <c r="E507" s="1">
        <v>-1.2605085253734398E-2</v>
      </c>
      <c r="F507" s="1">
        <v>-12605.085253734374</v>
      </c>
      <c r="G507" s="4"/>
      <c r="H507" s="4"/>
    </row>
    <row r="508" spans="2:8" x14ac:dyDescent="0.35">
      <c r="B508" s="3">
        <v>44188</v>
      </c>
      <c r="C508" s="4">
        <v>500</v>
      </c>
      <c r="D508" s="4"/>
      <c r="E508" s="1">
        <v>-8.9747332505197598E-3</v>
      </c>
      <c r="F508" s="1">
        <v>-8974.7332505197264</v>
      </c>
      <c r="G508" s="4"/>
      <c r="H508" s="4"/>
    </row>
    <row r="509" spans="2:8" x14ac:dyDescent="0.35">
      <c r="B509" s="3">
        <v>44189</v>
      </c>
      <c r="C509" s="4">
        <v>501</v>
      </c>
      <c r="D509" s="4"/>
      <c r="E509" s="1">
        <v>4.1603712465312307E-3</v>
      </c>
      <c r="F509" s="1">
        <v>4160.3712465312565</v>
      </c>
      <c r="G509" s="4"/>
      <c r="H509" s="4"/>
    </row>
    <row r="510" spans="2:8" x14ac:dyDescent="0.35">
      <c r="B510" s="3">
        <v>44193</v>
      </c>
      <c r="C510" s="4">
        <v>502</v>
      </c>
      <c r="D510" s="4"/>
      <c r="E510" s="1">
        <v>5.1998067502580583E-3</v>
      </c>
      <c r="F510" s="1">
        <v>5199.8067502580816</v>
      </c>
      <c r="G510" s="4"/>
      <c r="H510" s="4"/>
    </row>
    <row r="511" spans="2:8" x14ac:dyDescent="0.35">
      <c r="B511" s="3">
        <v>44194</v>
      </c>
      <c r="C511" s="4">
        <v>503</v>
      </c>
      <c r="D511" s="4"/>
      <c r="E511" s="1">
        <v>-3.1675906489191368E-3</v>
      </c>
      <c r="F511" s="1">
        <v>-3167.5906489191111</v>
      </c>
      <c r="G511" s="4"/>
      <c r="H511" s="4"/>
    </row>
    <row r="512" spans="2:8" x14ac:dyDescent="0.35">
      <c r="B512" s="3">
        <v>44195</v>
      </c>
      <c r="C512" s="4">
        <v>504</v>
      </c>
      <c r="D512" s="4"/>
      <c r="E512" s="1">
        <v>1.652874093061813E-3</v>
      </c>
      <c r="F512" s="1">
        <v>1652.8740930617787</v>
      </c>
      <c r="G512" s="4"/>
      <c r="H512" s="4"/>
    </row>
    <row r="513" spans="2:8" x14ac:dyDescent="0.35">
      <c r="B513" s="3">
        <v>44196</v>
      </c>
      <c r="C513" s="4">
        <v>505</v>
      </c>
      <c r="D513" s="4"/>
      <c r="E513" s="1">
        <v>2.0510895339453369E-2</v>
      </c>
      <c r="F513" s="1">
        <v>20510.89533945336</v>
      </c>
      <c r="G513" s="4"/>
      <c r="H513" s="4"/>
    </row>
    <row r="514" spans="2:8" x14ac:dyDescent="0.35">
      <c r="B514" s="3">
        <v>44200</v>
      </c>
      <c r="C514" s="4">
        <v>506</v>
      </c>
      <c r="D514" s="4"/>
      <c r="E514" s="1">
        <v>-2.2707503538622775E-2</v>
      </c>
      <c r="F514" s="1">
        <v>-22707.503538622754</v>
      </c>
      <c r="G514" s="4"/>
      <c r="H514" s="4"/>
    </row>
    <row r="515" spans="2:8" x14ac:dyDescent="0.35">
      <c r="B515" s="3">
        <v>44201</v>
      </c>
      <c r="C515" s="4">
        <v>507</v>
      </c>
      <c r="D515" s="4"/>
      <c r="E515" s="1">
        <v>3.975776089842159E-2</v>
      </c>
      <c r="F515" s="1">
        <v>39757.760898421635</v>
      </c>
      <c r="G515" s="4"/>
      <c r="H515" s="4"/>
    </row>
    <row r="516" spans="2:8" x14ac:dyDescent="0.35">
      <c r="B516" s="3">
        <v>44202</v>
      </c>
      <c r="C516" s="4">
        <v>508</v>
      </c>
      <c r="D516" s="4"/>
      <c r="E516" s="1">
        <v>-3.5721724846347336E-3</v>
      </c>
      <c r="F516" s="1">
        <v>-3572.1724846346769</v>
      </c>
      <c r="G516" s="4"/>
      <c r="H516" s="4"/>
    </row>
    <row r="517" spans="2:8" x14ac:dyDescent="0.35">
      <c r="B517" s="3">
        <v>44203</v>
      </c>
      <c r="C517" s="4">
        <v>509</v>
      </c>
      <c r="D517" s="4"/>
      <c r="E517" s="1">
        <v>3.9979462771968725E-2</v>
      </c>
      <c r="F517" s="1">
        <v>39979.462771968683</v>
      </c>
      <c r="G517" s="4"/>
      <c r="H517" s="4"/>
    </row>
    <row r="518" spans="2:8" x14ac:dyDescent="0.35">
      <c r="B518" s="3">
        <v>44204</v>
      </c>
      <c r="C518" s="4">
        <v>510</v>
      </c>
      <c r="D518" s="4"/>
      <c r="E518" s="1">
        <v>3.9422199815754684E-2</v>
      </c>
      <c r="F518" s="1">
        <v>39422.199815754662</v>
      </c>
      <c r="G518" s="4"/>
      <c r="H518" s="4"/>
    </row>
    <row r="519" spans="2:8" x14ac:dyDescent="0.35">
      <c r="B519" s="3">
        <v>44207</v>
      </c>
      <c r="C519" s="4">
        <v>511</v>
      </c>
      <c r="D519" s="4"/>
      <c r="E519" s="1">
        <v>1.4655263462319643E-2</v>
      </c>
      <c r="F519" s="1">
        <v>14655.263462319621</v>
      </c>
      <c r="G519" s="4"/>
      <c r="H519" s="4"/>
    </row>
    <row r="520" spans="2:8" x14ac:dyDescent="0.35">
      <c r="B520" s="3">
        <v>44208</v>
      </c>
      <c r="C520" s="4">
        <v>512</v>
      </c>
      <c r="D520" s="4"/>
      <c r="E520" s="1">
        <v>2.0622696479022956E-2</v>
      </c>
      <c r="F520" s="1">
        <v>20622.696479022969</v>
      </c>
      <c r="G520" s="4"/>
      <c r="H520" s="4"/>
    </row>
    <row r="521" spans="2:8" x14ac:dyDescent="0.35">
      <c r="B521" s="3">
        <v>44209</v>
      </c>
      <c r="C521" s="4">
        <v>513</v>
      </c>
      <c r="D521" s="4"/>
      <c r="E521" s="1">
        <v>-1.4028699383347665E-2</v>
      </c>
      <c r="F521" s="1">
        <v>-14028.699383347644</v>
      </c>
      <c r="G521" s="4"/>
      <c r="H521" s="4"/>
    </row>
    <row r="522" spans="2:8" x14ac:dyDescent="0.35">
      <c r="B522" s="3">
        <v>44210</v>
      </c>
      <c r="C522" s="4">
        <v>514</v>
      </c>
      <c r="D522" s="4"/>
      <c r="E522" s="1">
        <v>-4.5883664414900771E-3</v>
      </c>
      <c r="F522" s="1">
        <v>-4588.3664414901286</v>
      </c>
      <c r="G522" s="4"/>
      <c r="H522" s="4"/>
    </row>
    <row r="523" spans="2:8" x14ac:dyDescent="0.35">
      <c r="B523" s="3">
        <v>44211</v>
      </c>
      <c r="C523" s="4">
        <v>515</v>
      </c>
      <c r="D523" s="4"/>
      <c r="E523" s="1">
        <v>8.6527801262409384E-3</v>
      </c>
      <c r="F523" s="1">
        <v>8652.7801262409193</v>
      </c>
      <c r="G523" s="4"/>
      <c r="H523" s="4"/>
    </row>
    <row r="524" spans="2:8" x14ac:dyDescent="0.35">
      <c r="B524" s="3">
        <v>44215</v>
      </c>
      <c r="C524" s="4">
        <v>516</v>
      </c>
      <c r="D524" s="4"/>
      <c r="E524" s="1">
        <v>1.5050131791184886E-2</v>
      </c>
      <c r="F524" s="1">
        <v>15050.131791184889</v>
      </c>
      <c r="G524" s="4"/>
      <c r="H524" s="4"/>
    </row>
    <row r="525" spans="2:8" x14ac:dyDescent="0.35">
      <c r="B525" s="3">
        <v>44216</v>
      </c>
      <c r="C525" s="4">
        <v>517</v>
      </c>
      <c r="D525" s="4"/>
      <c r="E525" s="1">
        <v>4.2341184738811169E-3</v>
      </c>
      <c r="F525" s="1">
        <v>4234.1184738811571</v>
      </c>
      <c r="G525" s="4"/>
      <c r="H525" s="4"/>
    </row>
    <row r="526" spans="2:8" x14ac:dyDescent="0.35">
      <c r="B526" s="3">
        <v>44217</v>
      </c>
      <c r="C526" s="4">
        <v>518</v>
      </c>
      <c r="D526" s="4"/>
      <c r="E526" s="1">
        <v>-5.6306611562804823E-2</v>
      </c>
      <c r="F526" s="1">
        <v>-56306.611562804785</v>
      </c>
      <c r="G526" s="4"/>
      <c r="H526" s="4"/>
    </row>
    <row r="527" spans="2:8" x14ac:dyDescent="0.35">
      <c r="B527" s="3">
        <v>44218</v>
      </c>
      <c r="C527" s="4">
        <v>519</v>
      </c>
      <c r="D527" s="4"/>
      <c r="E527" s="1">
        <v>1.7504486438775252E-3</v>
      </c>
      <c r="F527" s="1">
        <v>1750.4486438775202</v>
      </c>
      <c r="G527" s="4"/>
      <c r="H527" s="4"/>
    </row>
    <row r="528" spans="2:8" x14ac:dyDescent="0.35">
      <c r="B528" s="3">
        <v>44221</v>
      </c>
      <c r="C528" s="4">
        <v>520</v>
      </c>
      <c r="D528" s="4"/>
      <c r="E528" s="1">
        <v>1.0151516840493688E-2</v>
      </c>
      <c r="F528" s="1">
        <v>10151.516840493656</v>
      </c>
      <c r="G528" s="4"/>
      <c r="H528" s="4"/>
    </row>
    <row r="529" spans="2:8" x14ac:dyDescent="0.35">
      <c r="B529" s="3">
        <v>44222</v>
      </c>
      <c r="C529" s="4">
        <v>521</v>
      </c>
      <c r="D529" s="4"/>
      <c r="E529" s="1">
        <v>5.802032443812952E-4</v>
      </c>
      <c r="F529" s="1">
        <v>580.2032443813514</v>
      </c>
      <c r="G529" s="4"/>
      <c r="H529" s="4"/>
    </row>
    <row r="530" spans="2:8" x14ac:dyDescent="0.35">
      <c r="B530" s="3">
        <v>44223</v>
      </c>
      <c r="C530" s="4">
        <v>522</v>
      </c>
      <c r="D530" s="4"/>
      <c r="E530" s="1">
        <v>5.1873901739445671E-3</v>
      </c>
      <c r="F530" s="1">
        <v>5187.3901739445282</v>
      </c>
      <c r="G530" s="4"/>
      <c r="H530" s="4"/>
    </row>
    <row r="531" spans="2:8" x14ac:dyDescent="0.35">
      <c r="B531" s="3">
        <v>44224</v>
      </c>
      <c r="C531" s="4">
        <v>523</v>
      </c>
      <c r="D531" s="4"/>
      <c r="E531" s="1">
        <v>1.0871299823872721E-2</v>
      </c>
      <c r="F531" s="1">
        <v>10871.299823872745</v>
      </c>
      <c r="G531" s="4"/>
      <c r="H531" s="4"/>
    </row>
    <row r="532" spans="2:8" x14ac:dyDescent="0.35">
      <c r="B532" s="3">
        <v>44225</v>
      </c>
      <c r="C532" s="4">
        <v>524</v>
      </c>
      <c r="D532" s="4"/>
      <c r="E532" s="1">
        <v>-1.7581163501586394E-2</v>
      </c>
      <c r="F532" s="1">
        <v>-17581.163501586416</v>
      </c>
      <c r="G532" s="4"/>
      <c r="H532" s="4"/>
    </row>
    <row r="533" spans="2:8" x14ac:dyDescent="0.35">
      <c r="B533" s="3">
        <v>44228</v>
      </c>
      <c r="C533" s="4">
        <v>525</v>
      </c>
      <c r="D533" s="4"/>
      <c r="E533" s="1">
        <v>-3.182836435518259E-2</v>
      </c>
      <c r="F533" s="1">
        <v>-31828.364355182624</v>
      </c>
      <c r="G533" s="4"/>
      <c r="H533" s="4"/>
    </row>
    <row r="534" spans="2:8" x14ac:dyDescent="0.35">
      <c r="B534" s="3">
        <v>44229</v>
      </c>
      <c r="C534" s="4">
        <v>526</v>
      </c>
      <c r="D534" s="4"/>
      <c r="E534" s="1">
        <v>2.2917051548926651E-2</v>
      </c>
      <c r="F534" s="1">
        <v>22917.051548926625</v>
      </c>
      <c r="G534" s="4"/>
      <c r="H534" s="4"/>
    </row>
    <row r="535" spans="2:8" x14ac:dyDescent="0.35">
      <c r="B535" s="3">
        <v>44230</v>
      </c>
      <c r="C535" s="4">
        <v>527</v>
      </c>
      <c r="D535" s="4"/>
      <c r="E535" s="1">
        <v>-1.1030217083007538E-2</v>
      </c>
      <c r="F535" s="1">
        <v>-11030.217083007563</v>
      </c>
      <c r="G535" s="4"/>
      <c r="H535" s="4"/>
    </row>
    <row r="536" spans="2:8" x14ac:dyDescent="0.35">
      <c r="B536" s="3">
        <v>44231</v>
      </c>
      <c r="C536" s="4">
        <v>528</v>
      </c>
      <c r="D536" s="4"/>
      <c r="E536" s="1">
        <v>4.3852016879135203E-2</v>
      </c>
      <c r="F536" s="1">
        <v>43852.016879135161</v>
      </c>
      <c r="G536" s="4"/>
      <c r="H536" s="4"/>
    </row>
    <row r="537" spans="2:8" x14ac:dyDescent="0.35">
      <c r="B537" s="3">
        <v>44232</v>
      </c>
      <c r="C537" s="4">
        <v>529</v>
      </c>
      <c r="D537" s="4"/>
      <c r="E537" s="1">
        <v>9.9172559590173324E-3</v>
      </c>
      <c r="F537" s="1">
        <v>9917.2559590173187</v>
      </c>
      <c r="G537" s="4"/>
      <c r="H537" s="4"/>
    </row>
    <row r="538" spans="2:8" x14ac:dyDescent="0.35">
      <c r="B538" s="3">
        <v>44235</v>
      </c>
      <c r="C538" s="4">
        <v>530</v>
      </c>
      <c r="D538" s="4"/>
      <c r="E538" s="1">
        <v>2.576255313367512E-3</v>
      </c>
      <c r="F538" s="1">
        <v>2576.2553133674664</v>
      </c>
      <c r="G538" s="4"/>
      <c r="H538" s="4"/>
    </row>
    <row r="539" spans="2:8" x14ac:dyDescent="0.35">
      <c r="B539" s="3">
        <v>44236</v>
      </c>
      <c r="C539" s="4">
        <v>531</v>
      </c>
      <c r="D539" s="4"/>
      <c r="E539" s="1">
        <v>-2.1747379099033882E-2</v>
      </c>
      <c r="F539" s="1">
        <v>-21747.379099033889</v>
      </c>
      <c r="G539" s="4"/>
      <c r="H539" s="4"/>
    </row>
    <row r="540" spans="2:8" x14ac:dyDescent="0.35">
      <c r="B540" s="3">
        <v>44237</v>
      </c>
      <c r="C540" s="4">
        <v>532</v>
      </c>
      <c r="D540" s="4"/>
      <c r="E540" s="1">
        <v>-2.1245736888202651E-2</v>
      </c>
      <c r="F540" s="1">
        <v>-21245.736888202606</v>
      </c>
      <c r="G540" s="4"/>
      <c r="H540" s="4"/>
    </row>
    <row r="541" spans="2:8" x14ac:dyDescent="0.35">
      <c r="B541" s="3">
        <v>44238</v>
      </c>
      <c r="C541" s="4">
        <v>533</v>
      </c>
      <c r="D541" s="4"/>
      <c r="E541" s="1">
        <v>-2.1146715202671775E-2</v>
      </c>
      <c r="F541" s="1">
        <v>-21146.715202671825</v>
      </c>
      <c r="G541" s="4"/>
      <c r="H541" s="4"/>
    </row>
    <row r="542" spans="2:8" x14ac:dyDescent="0.35">
      <c r="B542" s="3">
        <v>44239</v>
      </c>
      <c r="C542" s="4">
        <v>534</v>
      </c>
      <c r="D542" s="4"/>
      <c r="E542" s="1">
        <v>1.061547877944871E-2</v>
      </c>
      <c r="F542" s="1">
        <v>10615.478779448662</v>
      </c>
      <c r="G542" s="4"/>
      <c r="H542" s="4"/>
    </row>
    <row r="543" spans="2:8" x14ac:dyDescent="0.35">
      <c r="B543" s="3">
        <v>44243</v>
      </c>
      <c r="C543" s="4">
        <v>535</v>
      </c>
      <c r="D543" s="4"/>
      <c r="E543" s="1">
        <v>-9.3214665331124401E-3</v>
      </c>
      <c r="F543" s="1">
        <v>-9321.4665331124561</v>
      </c>
      <c r="G543" s="4"/>
      <c r="H543" s="4"/>
    </row>
    <row r="544" spans="2:8" x14ac:dyDescent="0.35">
      <c r="B544" s="3">
        <v>44244</v>
      </c>
      <c r="C544" s="4">
        <v>536</v>
      </c>
      <c r="D544" s="4"/>
      <c r="E544" s="1">
        <v>2.0650163434091959E-2</v>
      </c>
      <c r="F544" s="1">
        <v>20650.163434091955</v>
      </c>
      <c r="G544" s="4"/>
      <c r="H544" s="4"/>
    </row>
    <row r="545" spans="2:22" x14ac:dyDescent="0.35">
      <c r="B545" s="3">
        <v>44245</v>
      </c>
      <c r="C545" s="4">
        <v>537</v>
      </c>
      <c r="D545" s="4"/>
      <c r="E545" s="1">
        <v>1.5294103514307525E-2</v>
      </c>
      <c r="F545" s="1">
        <v>15294.103514307528</v>
      </c>
      <c r="G545" s="4"/>
      <c r="H545" s="4"/>
    </row>
    <row r="546" spans="2:22" x14ac:dyDescent="0.35">
      <c r="B546" s="3">
        <v>44246</v>
      </c>
      <c r="C546" s="4">
        <v>538</v>
      </c>
      <c r="D546" s="4"/>
      <c r="E546" s="1">
        <v>-4.505312290148468E-2</v>
      </c>
      <c r="F546" s="1">
        <v>-45053.122901484719</v>
      </c>
      <c r="G546" s="4"/>
      <c r="H546" s="4"/>
    </row>
    <row r="547" spans="2:22" x14ac:dyDescent="0.35">
      <c r="B547" s="3">
        <v>44249</v>
      </c>
      <c r="C547" s="4">
        <v>539</v>
      </c>
      <c r="D547" s="4"/>
      <c r="E547" s="1">
        <v>-7.0761620383005194E-3</v>
      </c>
      <c r="F547" s="1">
        <v>-7076.1620383005356</v>
      </c>
      <c r="G547" s="4"/>
      <c r="H547" s="4"/>
    </row>
    <row r="548" spans="2:22" x14ac:dyDescent="0.35">
      <c r="B548" s="3">
        <v>44250</v>
      </c>
      <c r="C548" s="4">
        <v>540</v>
      </c>
      <c r="D548" s="4"/>
      <c r="E548" s="1">
        <v>-1.5698657322846057E-2</v>
      </c>
      <c r="F548" s="1">
        <v>-15698.657322846004</v>
      </c>
      <c r="G548" s="4"/>
      <c r="H548" s="4"/>
    </row>
    <row r="549" spans="2:22" x14ac:dyDescent="0.35">
      <c r="B549" s="3">
        <v>44251</v>
      </c>
      <c r="C549" s="4">
        <v>541</v>
      </c>
      <c r="D549" s="4"/>
      <c r="E549" s="1">
        <v>4.8632935586842868E-2</v>
      </c>
      <c r="F549" s="1">
        <v>48632.935586842941</v>
      </c>
      <c r="G549" s="4"/>
      <c r="H549" s="4"/>
    </row>
    <row r="550" spans="2:22" x14ac:dyDescent="0.35">
      <c r="B550" s="3">
        <v>44252</v>
      </c>
      <c r="C550" s="4">
        <v>542</v>
      </c>
      <c r="D550" s="4"/>
      <c r="E550" s="1">
        <v>-3.8008815646722614E-2</v>
      </c>
      <c r="F550" s="1">
        <v>-38008.815646722564</v>
      </c>
      <c r="G550" s="4"/>
      <c r="H550" s="4"/>
    </row>
    <row r="551" spans="2:22" x14ac:dyDescent="0.35">
      <c r="B551" s="3">
        <v>44253</v>
      </c>
      <c r="C551" s="4">
        <v>543</v>
      </c>
      <c r="D551" s="4"/>
      <c r="E551" s="1">
        <v>-2.741743656465815E-2</v>
      </c>
      <c r="F551" s="1">
        <v>-27417.436564658186</v>
      </c>
      <c r="G551" s="4"/>
      <c r="H551" s="4"/>
    </row>
    <row r="552" spans="2:22" x14ac:dyDescent="0.35">
      <c r="B552" s="3">
        <v>44256</v>
      </c>
      <c r="C552" s="4">
        <v>544</v>
      </c>
      <c r="D552" s="4"/>
      <c r="E552" s="1">
        <v>1.4839005974758148E-2</v>
      </c>
      <c r="F552" s="1">
        <v>14839.005974758184</v>
      </c>
      <c r="G552" s="4"/>
      <c r="H552" s="4"/>
    </row>
    <row r="553" spans="2:22" x14ac:dyDescent="0.35">
      <c r="B553" s="3">
        <v>44257</v>
      </c>
      <c r="C553" s="4">
        <v>545</v>
      </c>
      <c r="D553" s="4"/>
      <c r="E553" s="1">
        <v>-1.8077049444464394E-2</v>
      </c>
      <c r="F553" s="1">
        <v>-18077.049444464385</v>
      </c>
      <c r="G553" s="4"/>
      <c r="H553" s="4"/>
    </row>
    <row r="554" spans="2:22" x14ac:dyDescent="0.35">
      <c r="B554" s="3">
        <v>44258</v>
      </c>
      <c r="C554" s="4">
        <v>546</v>
      </c>
      <c r="D554" s="4"/>
      <c r="E554" s="1">
        <v>1.574245612966501E-2</v>
      </c>
      <c r="F554" s="1">
        <v>15742.456129665021</v>
      </c>
      <c r="G554" s="4"/>
      <c r="H554" s="4"/>
      <c r="I554" s="25"/>
    </row>
    <row r="555" spans="2:22" x14ac:dyDescent="0.35">
      <c r="B555" s="3">
        <v>44259</v>
      </c>
      <c r="C555" s="4">
        <v>547</v>
      </c>
      <c r="D555" s="4"/>
      <c r="E555" s="1">
        <v>-5.0493639657877721E-3</v>
      </c>
      <c r="F555" s="1">
        <v>-5049.3639657878084</v>
      </c>
      <c r="G555" s="4"/>
      <c r="H555" s="4"/>
      <c r="I555" s="25"/>
    </row>
    <row r="556" spans="2:22" x14ac:dyDescent="0.35">
      <c r="B556" s="3">
        <v>44260</v>
      </c>
      <c r="C556" s="4">
        <v>548</v>
      </c>
      <c r="D556" s="4"/>
      <c r="E556" s="1">
        <v>-8.3791249757982078E-3</v>
      </c>
      <c r="F556" s="1">
        <v>-8379.1249757981859</v>
      </c>
      <c r="G556" s="4"/>
      <c r="H556" s="4"/>
    </row>
    <row r="557" spans="2:22" ht="15" thickBot="1" x14ac:dyDescent="0.4">
      <c r="B557" s="3">
        <v>44263</v>
      </c>
      <c r="C557" s="4">
        <v>549</v>
      </c>
      <c r="D557" s="4"/>
      <c r="E557" s="1">
        <v>-1.8866886532599957E-4</v>
      </c>
      <c r="F557" s="1">
        <v>-188.66886532597709</v>
      </c>
      <c r="G557" s="4"/>
      <c r="H557" s="4"/>
    </row>
    <row r="558" spans="2:22" ht="15" thickBot="1" x14ac:dyDescent="0.4">
      <c r="B558" s="3">
        <v>44264</v>
      </c>
      <c r="C558" s="4">
        <v>550</v>
      </c>
      <c r="D558" s="4"/>
      <c r="E558" s="1">
        <v>1.3707132925714766E-2</v>
      </c>
      <c r="F558" s="1">
        <v>13707.132925714715</v>
      </c>
      <c r="G558" s="8">
        <f>-AVERAGE(F9:F558)+_xlfn.STDEV.S(F9:F558)*_xlfn.NORM.INV((1-$C$3),0,1)</f>
        <v>71372.451898591549</v>
      </c>
      <c r="H558" s="8">
        <f t="shared" ref="H558:H621" si="0">-AVERAGE(F9:F558)+_xlfn.STDEV.S(F9:F558)*SQRT(($C$5-2)/$C$5)*_xlfn.T.INV((1-$C$3),$C$5)</f>
        <v>79918.825504280336</v>
      </c>
      <c r="I558" s="9">
        <f t="shared" ref="I558:I621" si="1">-AVERAGE(F9:F558)+(_xlfn.STDEV.S(F9:F558)*_xlfn.NORM.DIST(_xlfn.NORM.INV((1-$C$3),0,1),0,1,FALSE))/(1-(1-$C$3))</f>
        <v>81711.317039176327</v>
      </c>
      <c r="J558" s="9">
        <f>-AVERAGE(F9:F558)+(_xlfn.STDEV.S(F9:F558)*SQRT(($C$5-2)/$C$5)*(_xlfn.T.INV((1-$C$3),$C$5)+_xlfn.T.DIST(_xlfn.T.INV((1-$C$3),$C$5)/(1-$C$3),$C$5,FALSE)))</f>
        <v>80166.089679576573</v>
      </c>
      <c r="K558" s="9">
        <f t="shared" ref="K558:K621" si="2">E558*$C$4</f>
        <v>13707.132925714766</v>
      </c>
      <c r="L558" s="9">
        <f>K558*-1</f>
        <v>-13707.132925714766</v>
      </c>
      <c r="M558" s="1">
        <f>IF(L558&gt;G558,1,0)</f>
        <v>0</v>
      </c>
      <c r="N558" s="1">
        <f>IF(L558&gt;H558,1,0)</f>
        <v>0</v>
      </c>
      <c r="O558" s="26">
        <f>IF($L558&gt;G558,($L558-I558)^2,0)</f>
        <v>0</v>
      </c>
      <c r="P558" s="26">
        <f>IF($L558&gt;H558,(N558-J558)^2,0)</f>
        <v>0</v>
      </c>
      <c r="R558" s="63" t="s">
        <v>49</v>
      </c>
      <c r="S558" s="64"/>
      <c r="T558" s="64"/>
      <c r="U558" s="64"/>
      <c r="V558" s="65"/>
    </row>
    <row r="559" spans="2:22" ht="15" thickBot="1" x14ac:dyDescent="0.4">
      <c r="B559" s="3">
        <v>44265</v>
      </c>
      <c r="C559" s="4">
        <v>551</v>
      </c>
      <c r="D559" s="4"/>
      <c r="E559" s="1">
        <v>1.0373779840382982E-2</v>
      </c>
      <c r="F559" s="1">
        <v>10373.77984038298</v>
      </c>
      <c r="G559" s="8">
        <f t="shared" ref="G559:G622" si="3">-AVERAGE(F10:F559)+_xlfn.STDEV.S(F10:F559)*_xlfn.NORM.INV((1-$C$3),0,1)</f>
        <v>71357.72446358687</v>
      </c>
      <c r="H559" s="8">
        <f t="shared" si="0"/>
        <v>79898.593332592063</v>
      </c>
      <c r="I559" s="9">
        <f t="shared" si="1"/>
        <v>81689.930320031737</v>
      </c>
      <c r="J559" s="9">
        <f t="shared" ref="J559:J622" si="4">-AVERAGE(F10:F559)+(_xlfn.STDEV.S(F10:F559)*SQRT(($C$5-2)/$C$5)*(_xlfn.T.INV((1-$C$3),$C$5)+_xlfn.T.DIST(_xlfn.T.INV((1-$C$3),$C$5)/(1-$C$3),$C$5,FALSE)))</f>
        <v>80145.698244528292</v>
      </c>
      <c r="K559" s="9">
        <f t="shared" si="2"/>
        <v>10373.779840382982</v>
      </c>
      <c r="L559" s="9">
        <f t="shared" ref="L559:L622" si="5">K559*-1</f>
        <v>-10373.779840382982</v>
      </c>
      <c r="M559" s="1">
        <f t="shared" ref="M559:M622" si="6">IF(L559&gt;G559,1,0)</f>
        <v>0</v>
      </c>
      <c r="N559" s="1">
        <f t="shared" ref="N559:N622" si="7">IF(L559&gt;H559,1,0)</f>
        <v>0</v>
      </c>
      <c r="O559" s="26">
        <f t="shared" ref="O559:O622" si="8">IF($L559&gt;G559,($L559-I559)^2,0)</f>
        <v>0</v>
      </c>
      <c r="P559" s="26">
        <f t="shared" ref="P559:P622" si="9">IF($L559&gt;H559,(N559-J559)^2,0)</f>
        <v>0</v>
      </c>
      <c r="R559" s="10" t="s">
        <v>1</v>
      </c>
      <c r="S559" s="11" t="s">
        <v>4</v>
      </c>
      <c r="T559" s="12" t="s">
        <v>7</v>
      </c>
      <c r="U559" s="13" t="s">
        <v>5</v>
      </c>
      <c r="V559" s="14" t="s">
        <v>3</v>
      </c>
    </row>
    <row r="560" spans="2:22" ht="15" thickBot="1" x14ac:dyDescent="0.4">
      <c r="B560" s="3">
        <v>44266</v>
      </c>
      <c r="C560" s="4">
        <v>552</v>
      </c>
      <c r="D560" s="4"/>
      <c r="E560" s="1">
        <v>3.2857677888215371E-2</v>
      </c>
      <c r="F560" s="1">
        <v>32857.677888215403</v>
      </c>
      <c r="G560" s="8">
        <f t="shared" si="3"/>
        <v>71341.690309206751</v>
      </c>
      <c r="H560" s="8">
        <f t="shared" si="0"/>
        <v>79890.56630676768</v>
      </c>
      <c r="I560" s="9">
        <f t="shared" si="1"/>
        <v>81683.582686054375</v>
      </c>
      <c r="J560" s="9">
        <f t="shared" si="4"/>
        <v>80137.902881410249</v>
      </c>
      <c r="K560" s="9">
        <f t="shared" si="2"/>
        <v>32857.677888215374</v>
      </c>
      <c r="L560" s="9">
        <f t="shared" si="5"/>
        <v>-32857.677888215374</v>
      </c>
      <c r="M560" s="1">
        <f t="shared" si="6"/>
        <v>0</v>
      </c>
      <c r="N560" s="1">
        <f t="shared" si="7"/>
        <v>0</v>
      </c>
      <c r="O560" s="26">
        <f t="shared" si="8"/>
        <v>0</v>
      </c>
      <c r="P560" s="26">
        <f t="shared" si="9"/>
        <v>0</v>
      </c>
      <c r="R560" s="15">
        <f>COUNT(G558:G1325)</f>
        <v>768</v>
      </c>
      <c r="S560" s="16">
        <f>SUM(M558:M1325)</f>
        <v>10</v>
      </c>
      <c r="T560" s="17">
        <f>1-$C$3</f>
        <v>0.99</v>
      </c>
      <c r="U560" s="18">
        <f>1-_xlfn.BINOM.DIST(S560,R560,1-T560,TRUE)</f>
        <v>0.15260749322754574</v>
      </c>
      <c r="V560" s="19" t="str">
        <f>IF(U560&gt;=(1-T560),"Accept","Reject")</f>
        <v>Accept</v>
      </c>
    </row>
    <row r="561" spans="2:22" ht="15" thickBot="1" x14ac:dyDescent="0.4">
      <c r="B561" s="3">
        <v>44267</v>
      </c>
      <c r="C561" s="4">
        <v>553</v>
      </c>
      <c r="D561" s="4"/>
      <c r="E561" s="1">
        <v>-9.9429974507295356E-4</v>
      </c>
      <c r="F561" s="1">
        <v>-994.29974507295992</v>
      </c>
      <c r="G561" s="8">
        <f t="shared" si="3"/>
        <v>71354.694848826999</v>
      </c>
      <c r="H561" s="8">
        <f t="shared" si="0"/>
        <v>79902.378988955257</v>
      </c>
      <c r="I561" s="9">
        <f t="shared" si="1"/>
        <v>81695.145391531667</v>
      </c>
      <c r="J561" s="9">
        <f t="shared" si="4"/>
        <v>80149.681080709677</v>
      </c>
      <c r="K561" s="9">
        <f t="shared" si="2"/>
        <v>-994.29974507295356</v>
      </c>
      <c r="L561" s="9">
        <f t="shared" si="5"/>
        <v>994.29974507295356</v>
      </c>
      <c r="M561" s="1">
        <f t="shared" si="6"/>
        <v>0</v>
      </c>
      <c r="N561" s="1">
        <f t="shared" si="7"/>
        <v>0</v>
      </c>
      <c r="O561" s="26">
        <f t="shared" si="8"/>
        <v>0</v>
      </c>
      <c r="P561" s="26">
        <f t="shared" si="9"/>
        <v>0</v>
      </c>
      <c r="T561" s="4"/>
    </row>
    <row r="562" spans="2:22" ht="15" thickBot="1" x14ac:dyDescent="0.4">
      <c r="B562" s="3">
        <v>44270</v>
      </c>
      <c r="C562" s="4">
        <v>554</v>
      </c>
      <c r="D562" s="4"/>
      <c r="E562" s="1">
        <v>-1.3699223840869459E-2</v>
      </c>
      <c r="F562" s="1">
        <v>-13699.223840869498</v>
      </c>
      <c r="G562" s="8">
        <f t="shared" si="3"/>
        <v>71394.387846549405</v>
      </c>
      <c r="H562" s="8">
        <f t="shared" si="0"/>
        <v>79943.525599899498</v>
      </c>
      <c r="I562" s="9">
        <f t="shared" si="1"/>
        <v>81736.596879083867</v>
      </c>
      <c r="J562" s="9">
        <f t="shared" si="4"/>
        <v>80190.869747675708</v>
      </c>
      <c r="K562" s="9">
        <f t="shared" si="2"/>
        <v>-13699.223840869459</v>
      </c>
      <c r="L562" s="9">
        <f t="shared" si="5"/>
        <v>13699.223840869459</v>
      </c>
      <c r="M562" s="1">
        <f t="shared" si="6"/>
        <v>0</v>
      </c>
      <c r="N562" s="1">
        <f t="shared" si="7"/>
        <v>0</v>
      </c>
      <c r="O562" s="26">
        <f t="shared" si="8"/>
        <v>0</v>
      </c>
      <c r="P562" s="26">
        <f t="shared" si="9"/>
        <v>0</v>
      </c>
      <c r="R562" s="63" t="s">
        <v>50</v>
      </c>
      <c r="S562" s="64"/>
      <c r="T562" s="64"/>
      <c r="U562" s="64"/>
      <c r="V562" s="65"/>
    </row>
    <row r="563" spans="2:22" ht="15" thickBot="1" x14ac:dyDescent="0.4">
      <c r="B563" s="3">
        <v>44271</v>
      </c>
      <c r="C563" s="4">
        <v>555</v>
      </c>
      <c r="D563" s="4"/>
      <c r="E563" s="1">
        <v>-3.6286910443308362E-3</v>
      </c>
      <c r="F563" s="1">
        <v>-3628.6910443308298</v>
      </c>
      <c r="G563" s="8">
        <f t="shared" si="3"/>
        <v>71409.919494334434</v>
      </c>
      <c r="H563" s="8">
        <f t="shared" si="0"/>
        <v>79958.783915706415</v>
      </c>
      <c r="I563" s="9">
        <f t="shared" si="1"/>
        <v>81751.797867036934</v>
      </c>
      <c r="J563" s="9">
        <f t="shared" si="4"/>
        <v>80206.120155426019</v>
      </c>
      <c r="K563" s="9">
        <f t="shared" si="2"/>
        <v>-3628.6910443308361</v>
      </c>
      <c r="L563" s="9">
        <f t="shared" si="5"/>
        <v>3628.6910443308361</v>
      </c>
      <c r="M563" s="1">
        <f t="shared" si="6"/>
        <v>0</v>
      </c>
      <c r="N563" s="1">
        <f t="shared" si="7"/>
        <v>0</v>
      </c>
      <c r="O563" s="26">
        <f t="shared" si="8"/>
        <v>0</v>
      </c>
      <c r="P563" s="26">
        <f t="shared" si="9"/>
        <v>0</v>
      </c>
      <c r="R563" s="10" t="s">
        <v>1</v>
      </c>
      <c r="S563" s="11" t="s">
        <v>4</v>
      </c>
      <c r="T563" s="12" t="s">
        <v>7</v>
      </c>
      <c r="U563" s="13" t="s">
        <v>5</v>
      </c>
      <c r="V563" s="14" t="s">
        <v>3</v>
      </c>
    </row>
    <row r="564" spans="2:22" ht="15" thickBot="1" x14ac:dyDescent="0.4">
      <c r="B564" s="3">
        <v>44272</v>
      </c>
      <c r="C564" s="4">
        <v>556</v>
      </c>
      <c r="D564" s="4"/>
      <c r="E564" s="1">
        <v>1.3444921465424245E-2</v>
      </c>
      <c r="F564" s="1">
        <v>13444.921465424239</v>
      </c>
      <c r="G564" s="8">
        <f t="shared" si="3"/>
        <v>71409.682732998175</v>
      </c>
      <c r="H564" s="8">
        <f t="shared" si="0"/>
        <v>79958.248275652368</v>
      </c>
      <c r="I564" s="9">
        <f t="shared" si="1"/>
        <v>81751.199541030175</v>
      </c>
      <c r="J564" s="9">
        <f t="shared" si="4"/>
        <v>80205.575868195621</v>
      </c>
      <c r="K564" s="9">
        <f t="shared" si="2"/>
        <v>13444.921465424244</v>
      </c>
      <c r="L564" s="9">
        <f t="shared" si="5"/>
        <v>-13444.921465424244</v>
      </c>
      <c r="M564" s="1">
        <f t="shared" si="6"/>
        <v>0</v>
      </c>
      <c r="N564" s="1">
        <f t="shared" si="7"/>
        <v>0</v>
      </c>
      <c r="O564" s="26">
        <f t="shared" si="8"/>
        <v>0</v>
      </c>
      <c r="P564" s="26">
        <f t="shared" si="9"/>
        <v>0</v>
      </c>
      <c r="R564" s="15">
        <f>COUNT(G558:G1325)</f>
        <v>768</v>
      </c>
      <c r="S564" s="16">
        <f>SUM(N558:N1325)</f>
        <v>4</v>
      </c>
      <c r="T564" s="17">
        <f>1-$C$3</f>
        <v>0.99</v>
      </c>
      <c r="U564" s="18">
        <f>1-_xlfn.BINOM.DIST(S564,R564,1-T564,TRUE)</f>
        <v>0.8817574850438199</v>
      </c>
      <c r="V564" s="19" t="str">
        <f>IF(U564&gt;=(1-T564),"Accept","Reject")</f>
        <v>Accept</v>
      </c>
    </row>
    <row r="565" spans="2:22" ht="15" thickBot="1" x14ac:dyDescent="0.4">
      <c r="B565" s="3">
        <v>44273</v>
      </c>
      <c r="C565" s="4">
        <v>557</v>
      </c>
      <c r="D565" s="4"/>
      <c r="E565" s="1">
        <v>-1.6844599072615214E-2</v>
      </c>
      <c r="F565" s="1">
        <v>-16844.599072615267</v>
      </c>
      <c r="G565" s="8">
        <f t="shared" si="3"/>
        <v>71410.485863694106</v>
      </c>
      <c r="H565" s="8">
        <f t="shared" si="0"/>
        <v>79959.105078265391</v>
      </c>
      <c r="I565" s="9">
        <f t="shared" si="1"/>
        <v>81752.067600634953</v>
      </c>
      <c r="J565" s="9">
        <f t="shared" si="4"/>
        <v>80206.434223647666</v>
      </c>
      <c r="K565" s="9">
        <f t="shared" si="2"/>
        <v>-16844.599072615216</v>
      </c>
      <c r="L565" s="9">
        <f t="shared" si="5"/>
        <v>16844.599072615216</v>
      </c>
      <c r="M565" s="1">
        <f t="shared" si="6"/>
        <v>0</v>
      </c>
      <c r="N565" s="1">
        <f t="shared" si="7"/>
        <v>0</v>
      </c>
      <c r="O565" s="26">
        <f t="shared" si="8"/>
        <v>0</v>
      </c>
      <c r="P565" s="26">
        <f t="shared" si="9"/>
        <v>0</v>
      </c>
      <c r="T565" s="4"/>
    </row>
    <row r="566" spans="2:22" ht="15" thickBot="1" x14ac:dyDescent="0.4">
      <c r="B566" s="3">
        <v>44274</v>
      </c>
      <c r="C566" s="4">
        <v>558</v>
      </c>
      <c r="D566" s="4"/>
      <c r="E566" s="1">
        <v>2.2994505143630536E-4</v>
      </c>
      <c r="F566" s="1">
        <v>229.9450514363125</v>
      </c>
      <c r="G566" s="8">
        <f t="shared" si="3"/>
        <v>71391.49177455077</v>
      </c>
      <c r="H566" s="8">
        <f t="shared" si="0"/>
        <v>79939.629946362882</v>
      </c>
      <c r="I566" s="9">
        <f t="shared" si="1"/>
        <v>81732.491576223678</v>
      </c>
      <c r="J566" s="9">
        <f t="shared" si="4"/>
        <v>80186.945174188237</v>
      </c>
      <c r="K566" s="9">
        <f t="shared" si="2"/>
        <v>229.94505143630536</v>
      </c>
      <c r="L566" s="9">
        <f t="shared" si="5"/>
        <v>-229.94505143630536</v>
      </c>
      <c r="M566" s="1">
        <f t="shared" si="6"/>
        <v>0</v>
      </c>
      <c r="N566" s="1">
        <f t="shared" si="7"/>
        <v>0</v>
      </c>
      <c r="O566" s="26">
        <f t="shared" si="8"/>
        <v>0</v>
      </c>
      <c r="P566" s="26">
        <f t="shared" si="9"/>
        <v>0</v>
      </c>
      <c r="R566" s="63" t="s">
        <v>10</v>
      </c>
      <c r="S566" s="64"/>
      <c r="T566" s="64"/>
      <c r="U566" s="65"/>
    </row>
    <row r="567" spans="2:22" ht="15" thickBot="1" x14ac:dyDescent="0.4">
      <c r="B567" s="3">
        <v>44277</v>
      </c>
      <c r="C567" s="4">
        <v>559</v>
      </c>
      <c r="D567" s="4"/>
      <c r="E567" s="1">
        <v>3.3100218082973013E-3</v>
      </c>
      <c r="F567" s="1">
        <v>3310.0218082972569</v>
      </c>
      <c r="G567" s="8">
        <f t="shared" si="3"/>
        <v>71396.129483163022</v>
      </c>
      <c r="H567" s="8">
        <f t="shared" si="0"/>
        <v>79941.771491213614</v>
      </c>
      <c r="I567" s="9">
        <f t="shared" si="1"/>
        <v>81734.109582949517</v>
      </c>
      <c r="J567" s="9">
        <f t="shared" si="4"/>
        <v>80189.014499884695</v>
      </c>
      <c r="K567" s="9">
        <f t="shared" si="2"/>
        <v>3310.0218082973015</v>
      </c>
      <c r="L567" s="9">
        <f t="shared" si="5"/>
        <v>-3310.0218082973015</v>
      </c>
      <c r="M567" s="1">
        <f t="shared" si="6"/>
        <v>0</v>
      </c>
      <c r="N567" s="1">
        <f t="shared" si="7"/>
        <v>0</v>
      </c>
      <c r="O567" s="26">
        <f t="shared" si="8"/>
        <v>0</v>
      </c>
      <c r="P567" s="26">
        <f t="shared" si="9"/>
        <v>0</v>
      </c>
      <c r="R567" s="20" t="s">
        <v>2</v>
      </c>
      <c r="S567" s="12" t="s">
        <v>1</v>
      </c>
      <c r="T567" s="12" t="s">
        <v>35</v>
      </c>
      <c r="U567" s="14" t="s">
        <v>34</v>
      </c>
    </row>
    <row r="568" spans="2:22" ht="15" thickBot="1" x14ac:dyDescent="0.4">
      <c r="B568" s="3">
        <v>44278</v>
      </c>
      <c r="C568" s="4">
        <v>560</v>
      </c>
      <c r="D568" s="4"/>
      <c r="E568" s="1">
        <v>1.050107556661525E-2</v>
      </c>
      <c r="F568" s="1">
        <v>10501.075566615211</v>
      </c>
      <c r="G568" s="8">
        <f t="shared" si="3"/>
        <v>71391.187202088302</v>
      </c>
      <c r="H568" s="8">
        <f t="shared" si="0"/>
        <v>79937.665951350107</v>
      </c>
      <c r="I568" s="9">
        <f t="shared" si="1"/>
        <v>81730.179538753204</v>
      </c>
      <c r="J568" s="9">
        <f t="shared" si="4"/>
        <v>80184.933168666277</v>
      </c>
      <c r="K568" s="9">
        <f t="shared" si="2"/>
        <v>10501.075566615249</v>
      </c>
      <c r="L568" s="9">
        <f t="shared" si="5"/>
        <v>-10501.075566615249</v>
      </c>
      <c r="M568" s="1">
        <f t="shared" si="6"/>
        <v>0</v>
      </c>
      <c r="N568" s="1">
        <f t="shared" si="7"/>
        <v>0</v>
      </c>
      <c r="O568" s="26">
        <f t="shared" si="8"/>
        <v>0</v>
      </c>
      <c r="P568" s="26">
        <f t="shared" si="9"/>
        <v>0</v>
      </c>
      <c r="R568" s="21">
        <f>$C$3</f>
        <v>0.01</v>
      </c>
      <c r="S568" s="22">
        <f>COUNT(G558:G1325)</f>
        <v>768</v>
      </c>
      <c r="T568" s="23">
        <f>(2*(SUM(M558:M1325)-S568*R568)^2)/S568</f>
        <v>1.401666666666667E-2</v>
      </c>
      <c r="U568" s="24">
        <f>(2*(SUM(N558:N1325)-S568*R568)^2)/S568</f>
        <v>3.5266666666666661E-2</v>
      </c>
    </row>
    <row r="569" spans="2:22" x14ac:dyDescent="0.35">
      <c r="B569" s="3">
        <v>44279</v>
      </c>
      <c r="C569" s="4">
        <v>561</v>
      </c>
      <c r="D569" s="4"/>
      <c r="E569" s="1">
        <v>8.5005133543681402E-3</v>
      </c>
      <c r="F569" s="1">
        <v>8500.5133543681586</v>
      </c>
      <c r="G569" s="8">
        <f t="shared" si="3"/>
        <v>71391.26993501668</v>
      </c>
      <c r="H569" s="8">
        <f t="shared" si="0"/>
        <v>79935.965083104049</v>
      </c>
      <c r="I569" s="9">
        <f t="shared" si="1"/>
        <v>81728.104583186112</v>
      </c>
      <c r="J569" s="9">
        <f t="shared" si="4"/>
        <v>80183.180697167933</v>
      </c>
      <c r="K569" s="9">
        <f t="shared" si="2"/>
        <v>8500.5133543681404</v>
      </c>
      <c r="L569" s="9">
        <f t="shared" si="5"/>
        <v>-8500.5133543681404</v>
      </c>
      <c r="M569" s="1">
        <f t="shared" si="6"/>
        <v>0</v>
      </c>
      <c r="N569" s="1">
        <f t="shared" si="7"/>
        <v>0</v>
      </c>
      <c r="O569" s="26">
        <f t="shared" si="8"/>
        <v>0</v>
      </c>
      <c r="P569" s="26">
        <f t="shared" si="9"/>
        <v>0</v>
      </c>
    </row>
    <row r="570" spans="2:22" x14ac:dyDescent="0.35">
      <c r="B570" s="3">
        <v>44280</v>
      </c>
      <c r="C570" s="4">
        <v>562</v>
      </c>
      <c r="D570" s="4"/>
      <c r="E570" s="1">
        <v>-7.031729775540712E-3</v>
      </c>
      <c r="F570" s="1">
        <v>-7031.7297755407635</v>
      </c>
      <c r="G570" s="8">
        <f t="shared" si="3"/>
        <v>71417.214680528836</v>
      </c>
      <c r="H570" s="8">
        <f t="shared" si="0"/>
        <v>79961.535488107096</v>
      </c>
      <c r="I570" s="9">
        <f t="shared" si="1"/>
        <v>81753.596475099883</v>
      </c>
      <c r="J570" s="9">
        <f t="shared" si="4"/>
        <v>80208.740271729708</v>
      </c>
      <c r="K570" s="9">
        <f t="shared" si="2"/>
        <v>-7031.7297755407117</v>
      </c>
      <c r="L570" s="9">
        <f t="shared" si="5"/>
        <v>7031.7297755407117</v>
      </c>
      <c r="M570" s="1">
        <f t="shared" si="6"/>
        <v>0</v>
      </c>
      <c r="N570" s="1">
        <f t="shared" si="7"/>
        <v>0</v>
      </c>
      <c r="O570" s="26">
        <f t="shared" si="8"/>
        <v>0</v>
      </c>
      <c r="P570" s="26">
        <f t="shared" si="9"/>
        <v>0</v>
      </c>
    </row>
    <row r="571" spans="2:22" x14ac:dyDescent="0.35">
      <c r="B571" s="3">
        <v>44281</v>
      </c>
      <c r="C571" s="4">
        <v>563</v>
      </c>
      <c r="D571" s="4"/>
      <c r="E571" s="1">
        <v>5.8421040938024783E-2</v>
      </c>
      <c r="F571" s="1">
        <v>58421.040938024875</v>
      </c>
      <c r="G571" s="8">
        <f t="shared" si="3"/>
        <v>71555.472431346003</v>
      </c>
      <c r="H571" s="8">
        <f t="shared" si="0"/>
        <v>80128.597553625834</v>
      </c>
      <c r="I571" s="9">
        <f t="shared" si="1"/>
        <v>81926.699873779726</v>
      </c>
      <c r="J571" s="9">
        <f t="shared" si="4"/>
        <v>80376.635705346824</v>
      </c>
      <c r="K571" s="9">
        <f t="shared" si="2"/>
        <v>58421.04093802478</v>
      </c>
      <c r="L571" s="9">
        <f t="shared" si="5"/>
        <v>-58421.04093802478</v>
      </c>
      <c r="M571" s="1">
        <f t="shared" si="6"/>
        <v>0</v>
      </c>
      <c r="N571" s="1">
        <f t="shared" si="7"/>
        <v>0</v>
      </c>
      <c r="O571" s="26">
        <f t="shared" si="8"/>
        <v>0</v>
      </c>
      <c r="P571" s="26">
        <f t="shared" si="9"/>
        <v>0</v>
      </c>
    </row>
    <row r="572" spans="2:22" x14ac:dyDescent="0.35">
      <c r="B572" s="3">
        <v>44284</v>
      </c>
      <c r="C572" s="4">
        <v>564</v>
      </c>
      <c r="D572" s="4"/>
      <c r="E572" s="1">
        <v>2.2574743455058529E-3</v>
      </c>
      <c r="F572" s="1">
        <v>2257.4743455058197</v>
      </c>
      <c r="G572" s="8">
        <f t="shared" si="3"/>
        <v>71538.153682694232</v>
      </c>
      <c r="H572" s="8">
        <f t="shared" si="0"/>
        <v>80111.048452188363</v>
      </c>
      <c r="I572" s="9">
        <f t="shared" si="1"/>
        <v>81909.102458819165</v>
      </c>
      <c r="J572" s="9">
        <f t="shared" si="4"/>
        <v>80359.079939329225</v>
      </c>
      <c r="K572" s="9">
        <f t="shared" si="2"/>
        <v>2257.4743455058529</v>
      </c>
      <c r="L572" s="9">
        <f t="shared" si="5"/>
        <v>-2257.4743455058529</v>
      </c>
      <c r="M572" s="1">
        <f t="shared" si="6"/>
        <v>0</v>
      </c>
      <c r="N572" s="1">
        <f t="shared" si="7"/>
        <v>0</v>
      </c>
      <c r="O572" s="26">
        <f t="shared" si="8"/>
        <v>0</v>
      </c>
      <c r="P572" s="26">
        <f t="shared" si="9"/>
        <v>0</v>
      </c>
    </row>
    <row r="573" spans="2:22" x14ac:dyDescent="0.35">
      <c r="B573" s="3">
        <v>44285</v>
      </c>
      <c r="C573" s="4">
        <v>565</v>
      </c>
      <c r="D573" s="4"/>
      <c r="E573" s="1">
        <v>-2.1486859343162336E-2</v>
      </c>
      <c r="F573" s="1">
        <v>-21486.859343162389</v>
      </c>
      <c r="G573" s="8">
        <f t="shared" si="3"/>
        <v>71613.808373343767</v>
      </c>
      <c r="H573" s="8">
        <f t="shared" si="0"/>
        <v>80190.277445214044</v>
      </c>
      <c r="I573" s="9">
        <f t="shared" si="1"/>
        <v>81989.081115625988</v>
      </c>
      <c r="J573" s="9">
        <f t="shared" si="4"/>
        <v>80438.412344277909</v>
      </c>
      <c r="K573" s="9">
        <f t="shared" si="2"/>
        <v>-21486.859343162338</v>
      </c>
      <c r="L573" s="9">
        <f t="shared" si="5"/>
        <v>21486.859343162338</v>
      </c>
      <c r="M573" s="1">
        <f t="shared" si="6"/>
        <v>0</v>
      </c>
      <c r="N573" s="1">
        <f t="shared" si="7"/>
        <v>0</v>
      </c>
      <c r="O573" s="26">
        <f t="shared" si="8"/>
        <v>0</v>
      </c>
      <c r="P573" s="26">
        <f t="shared" si="9"/>
        <v>0</v>
      </c>
    </row>
    <row r="574" spans="2:22" x14ac:dyDescent="0.35">
      <c r="B574" s="3">
        <v>44286</v>
      </c>
      <c r="C574" s="4">
        <v>566</v>
      </c>
      <c r="D574" s="4"/>
      <c r="E574" s="1">
        <v>-1.4325198164251636E-2</v>
      </c>
      <c r="F574" s="1">
        <v>-14325.198164251633</v>
      </c>
      <c r="G574" s="8">
        <f t="shared" si="3"/>
        <v>71651.608837734471</v>
      </c>
      <c r="H574" s="8">
        <f t="shared" si="0"/>
        <v>80229.691609776273</v>
      </c>
      <c r="I574" s="9">
        <f t="shared" si="1"/>
        <v>82028.833732967221</v>
      </c>
      <c r="J574" s="9">
        <f t="shared" si="4"/>
        <v>80477.8731965068</v>
      </c>
      <c r="K574" s="9">
        <f t="shared" si="2"/>
        <v>-14325.198164251635</v>
      </c>
      <c r="L574" s="9">
        <f t="shared" si="5"/>
        <v>14325.198164251635</v>
      </c>
      <c r="M574" s="1">
        <f t="shared" si="6"/>
        <v>0</v>
      </c>
      <c r="N574" s="1">
        <f t="shared" si="7"/>
        <v>0</v>
      </c>
      <c r="O574" s="26">
        <f t="shared" si="8"/>
        <v>0</v>
      </c>
      <c r="P574" s="26">
        <f t="shared" si="9"/>
        <v>0</v>
      </c>
    </row>
    <row r="575" spans="2:22" x14ac:dyDescent="0.35">
      <c r="B575" s="3">
        <v>44287</v>
      </c>
      <c r="C575" s="4">
        <v>567</v>
      </c>
      <c r="D575" s="4"/>
      <c r="E575" s="1">
        <v>2.9263887855842222E-2</v>
      </c>
      <c r="F575" s="1">
        <v>29263.887855842244</v>
      </c>
      <c r="G575" s="8">
        <f t="shared" si="3"/>
        <v>71666.756968526402</v>
      </c>
      <c r="H575" s="8">
        <f t="shared" si="0"/>
        <v>80248.671846653771</v>
      </c>
      <c r="I575" s="9">
        <f t="shared" si="1"/>
        <v>82048.617704625838</v>
      </c>
      <c r="J575" s="9">
        <f t="shared" si="4"/>
        <v>80496.96430409915</v>
      </c>
      <c r="K575" s="9">
        <f t="shared" si="2"/>
        <v>29263.887855842222</v>
      </c>
      <c r="L575" s="9">
        <f t="shared" si="5"/>
        <v>-29263.887855842222</v>
      </c>
      <c r="M575" s="1">
        <f t="shared" si="6"/>
        <v>0</v>
      </c>
      <c r="N575" s="1">
        <f t="shared" si="7"/>
        <v>0</v>
      </c>
      <c r="O575" s="26">
        <f t="shared" si="8"/>
        <v>0</v>
      </c>
      <c r="P575" s="26">
        <f t="shared" si="9"/>
        <v>0</v>
      </c>
    </row>
    <row r="576" spans="2:22" x14ac:dyDescent="0.35">
      <c r="B576" s="3">
        <v>44291</v>
      </c>
      <c r="C576" s="4">
        <v>568</v>
      </c>
      <c r="D576" s="4"/>
      <c r="E576" s="1">
        <v>-2.2847368872321375E-3</v>
      </c>
      <c r="F576" s="1">
        <v>-2284.7368872321676</v>
      </c>
      <c r="G576" s="8">
        <f t="shared" si="3"/>
        <v>71656.313881634444</v>
      </c>
      <c r="H576" s="8">
        <f t="shared" si="0"/>
        <v>80229.443383060963</v>
      </c>
      <c r="I576" s="9">
        <f t="shared" si="1"/>
        <v>82027.54662168432</v>
      </c>
      <c r="J576" s="9">
        <f t="shared" si="4"/>
        <v>80477.481661479673</v>
      </c>
      <c r="K576" s="9">
        <f t="shared" si="2"/>
        <v>-2284.7368872321376</v>
      </c>
      <c r="L576" s="9">
        <f t="shared" si="5"/>
        <v>2284.7368872321376</v>
      </c>
      <c r="M576" s="1">
        <f t="shared" si="6"/>
        <v>0</v>
      </c>
      <c r="N576" s="1">
        <f t="shared" si="7"/>
        <v>0</v>
      </c>
      <c r="O576" s="26">
        <f t="shared" si="8"/>
        <v>0</v>
      </c>
      <c r="P576" s="26">
        <f t="shared" si="9"/>
        <v>0</v>
      </c>
    </row>
    <row r="577" spans="2:16" x14ac:dyDescent="0.35">
      <c r="B577" s="3">
        <v>44292</v>
      </c>
      <c r="C577" s="4">
        <v>569</v>
      </c>
      <c r="D577" s="4"/>
      <c r="E577" s="1">
        <v>-1.7706712115125468E-2</v>
      </c>
      <c r="F577" s="1">
        <v>-17706.712115125498</v>
      </c>
      <c r="G577" s="8">
        <f t="shared" si="3"/>
        <v>71672.763280549319</v>
      </c>
      <c r="H577" s="8">
        <f t="shared" si="0"/>
        <v>80246.95358743034</v>
      </c>
      <c r="I577" s="9">
        <f t="shared" si="1"/>
        <v>82045.279316303378</v>
      </c>
      <c r="J577" s="9">
        <f t="shared" si="4"/>
        <v>80495.022557133794</v>
      </c>
      <c r="K577" s="9">
        <f t="shared" si="2"/>
        <v>-17706.712115125469</v>
      </c>
      <c r="L577" s="9">
        <f t="shared" si="5"/>
        <v>17706.712115125469</v>
      </c>
      <c r="M577" s="1">
        <f t="shared" si="6"/>
        <v>0</v>
      </c>
      <c r="N577" s="1">
        <f t="shared" si="7"/>
        <v>0</v>
      </c>
      <c r="O577" s="26">
        <f t="shared" si="8"/>
        <v>0</v>
      </c>
      <c r="P577" s="26">
        <f t="shared" si="9"/>
        <v>0</v>
      </c>
    </row>
    <row r="578" spans="2:16" x14ac:dyDescent="0.35">
      <c r="B578" s="3">
        <v>44293</v>
      </c>
      <c r="C578" s="4">
        <v>570</v>
      </c>
      <c r="D578" s="4"/>
      <c r="E578" s="1">
        <v>-9.453416986472125E-4</v>
      </c>
      <c r="F578" s="1">
        <v>-945.3416986472439</v>
      </c>
      <c r="G578" s="8">
        <f t="shared" si="3"/>
        <v>71684.128891648754</v>
      </c>
      <c r="H578" s="8">
        <f t="shared" si="0"/>
        <v>80257.710519011875</v>
      </c>
      <c r="I578" s="9">
        <f t="shared" si="1"/>
        <v>82055.90858521375</v>
      </c>
      <c r="J578" s="9">
        <f t="shared" si="4"/>
        <v>80505.761878364327</v>
      </c>
      <c r="K578" s="9">
        <f t="shared" si="2"/>
        <v>-945.34169864721252</v>
      </c>
      <c r="L578" s="9">
        <f t="shared" si="5"/>
        <v>945.34169864721252</v>
      </c>
      <c r="M578" s="1">
        <f t="shared" si="6"/>
        <v>0</v>
      </c>
      <c r="N578" s="1">
        <f t="shared" si="7"/>
        <v>0</v>
      </c>
      <c r="O578" s="26">
        <f t="shared" si="8"/>
        <v>0</v>
      </c>
      <c r="P578" s="26">
        <f t="shared" si="9"/>
        <v>0</v>
      </c>
    </row>
    <row r="579" spans="2:16" x14ac:dyDescent="0.35">
      <c r="B579" s="3">
        <v>44294</v>
      </c>
      <c r="C579" s="4">
        <v>571</v>
      </c>
      <c r="D579" s="4"/>
      <c r="E579" s="1">
        <v>-1.9517248335011204E-2</v>
      </c>
      <c r="F579" s="1">
        <v>-19517.248335011187</v>
      </c>
      <c r="G579" s="8">
        <f t="shared" si="3"/>
        <v>71413.240957866423</v>
      </c>
      <c r="H579" s="8">
        <f t="shared" si="0"/>
        <v>79962.55173028259</v>
      </c>
      <c r="I579" s="9">
        <f t="shared" si="1"/>
        <v>81755.659297982478</v>
      </c>
      <c r="J579" s="9">
        <f t="shared" si="4"/>
        <v>80209.900883856419</v>
      </c>
      <c r="K579" s="9">
        <f t="shared" si="2"/>
        <v>-19517.248335011205</v>
      </c>
      <c r="L579" s="9">
        <f t="shared" si="5"/>
        <v>19517.248335011205</v>
      </c>
      <c r="M579" s="1">
        <f t="shared" si="6"/>
        <v>0</v>
      </c>
      <c r="N579" s="1">
        <f t="shared" si="7"/>
        <v>0</v>
      </c>
      <c r="O579" s="26">
        <f t="shared" si="8"/>
        <v>0</v>
      </c>
      <c r="P579" s="26">
        <f t="shared" si="9"/>
        <v>0</v>
      </c>
    </row>
    <row r="580" spans="2:16" x14ac:dyDescent="0.35">
      <c r="B580" s="3">
        <v>44295</v>
      </c>
      <c r="C580" s="4">
        <v>572</v>
      </c>
      <c r="D580" s="4"/>
      <c r="E580" s="1">
        <v>2.6237810329372288E-3</v>
      </c>
      <c r="F580" s="1">
        <v>2623.7810329372296</v>
      </c>
      <c r="G580" s="8">
        <f t="shared" si="3"/>
        <v>71397.832934172664</v>
      </c>
      <c r="H580" s="8">
        <f t="shared" si="0"/>
        <v>79947.02087570123</v>
      </c>
      <c r="I580" s="9">
        <f t="shared" si="1"/>
        <v>81740.102681208111</v>
      </c>
      <c r="J580" s="9">
        <f t="shared" si="4"/>
        <v>80194.366475524701</v>
      </c>
      <c r="K580" s="9">
        <f t="shared" si="2"/>
        <v>2623.7810329372287</v>
      </c>
      <c r="L580" s="9">
        <f t="shared" si="5"/>
        <v>-2623.7810329372287</v>
      </c>
      <c r="M580" s="1">
        <f t="shared" si="6"/>
        <v>0</v>
      </c>
      <c r="N580" s="1">
        <f t="shared" si="7"/>
        <v>0</v>
      </c>
      <c r="O580" s="26">
        <f t="shared" si="8"/>
        <v>0</v>
      </c>
      <c r="P580" s="26">
        <f t="shared" si="9"/>
        <v>0</v>
      </c>
    </row>
    <row r="581" spans="2:16" x14ac:dyDescent="0.35">
      <c r="B581" s="3">
        <v>44298</v>
      </c>
      <c r="C581" s="4">
        <v>573</v>
      </c>
      <c r="D581" s="4"/>
      <c r="E581" s="1">
        <v>4.160072150500493E-3</v>
      </c>
      <c r="F581" s="1">
        <v>4160.0721505004913</v>
      </c>
      <c r="G581" s="8">
        <f t="shared" si="3"/>
        <v>71347.964657372999</v>
      </c>
      <c r="H581" s="8">
        <f t="shared" si="0"/>
        <v>79895.434185296865</v>
      </c>
      <c r="I581" s="9">
        <f t="shared" si="1"/>
        <v>81688.155575733923</v>
      </c>
      <c r="J581" s="9">
        <f t="shared" si="4"/>
        <v>80142.730067878583</v>
      </c>
      <c r="K581" s="9">
        <f t="shared" si="2"/>
        <v>4160.0721505004931</v>
      </c>
      <c r="L581" s="9">
        <f t="shared" si="5"/>
        <v>-4160.0721505004931</v>
      </c>
      <c r="M581" s="1">
        <f t="shared" si="6"/>
        <v>0</v>
      </c>
      <c r="N581" s="1">
        <f t="shared" si="7"/>
        <v>0</v>
      </c>
      <c r="O581" s="26">
        <f t="shared" si="8"/>
        <v>0</v>
      </c>
      <c r="P581" s="26">
        <f t="shared" si="9"/>
        <v>0</v>
      </c>
    </row>
    <row r="582" spans="2:16" x14ac:dyDescent="0.35">
      <c r="B582" s="3">
        <v>44299</v>
      </c>
      <c r="C582" s="4">
        <v>574</v>
      </c>
      <c r="D582" s="4"/>
      <c r="E582" s="1">
        <v>9.0167845344080687E-4</v>
      </c>
      <c r="F582" s="1">
        <v>901.67845344077796</v>
      </c>
      <c r="G582" s="8">
        <f t="shared" si="3"/>
        <v>71357.076706662847</v>
      </c>
      <c r="H582" s="8">
        <f t="shared" si="0"/>
        <v>79902.423607290737</v>
      </c>
      <c r="I582" s="9">
        <f t="shared" si="1"/>
        <v>81694.699804054384</v>
      </c>
      <c r="J582" s="9">
        <f t="shared" si="4"/>
        <v>80149.658077896791</v>
      </c>
      <c r="K582" s="9">
        <f t="shared" si="2"/>
        <v>901.67845344080683</v>
      </c>
      <c r="L582" s="9">
        <f t="shared" si="5"/>
        <v>-901.67845344080683</v>
      </c>
      <c r="M582" s="1">
        <f t="shared" si="6"/>
        <v>0</v>
      </c>
      <c r="N582" s="1">
        <f t="shared" si="7"/>
        <v>0</v>
      </c>
      <c r="O582" s="26">
        <f t="shared" si="8"/>
        <v>0</v>
      </c>
      <c r="P582" s="26">
        <f t="shared" si="9"/>
        <v>0</v>
      </c>
    </row>
    <row r="583" spans="2:16" x14ac:dyDescent="0.35">
      <c r="B583" s="3">
        <v>44300</v>
      </c>
      <c r="C583" s="4">
        <v>575</v>
      </c>
      <c r="D583" s="4"/>
      <c r="E583" s="1">
        <v>-1.7668876210256328E-3</v>
      </c>
      <c r="F583" s="1">
        <v>-1766.8876210256713</v>
      </c>
      <c r="G583" s="8">
        <f t="shared" si="3"/>
        <v>71314.834457507197</v>
      </c>
      <c r="H583" s="8">
        <f t="shared" si="0"/>
        <v>79858.185775405509</v>
      </c>
      <c r="I583" s="9">
        <f t="shared" si="1"/>
        <v>81650.043424453484</v>
      </c>
      <c r="J583" s="9">
        <f t="shared" si="4"/>
        <v>80105.362509696657</v>
      </c>
      <c r="K583" s="9">
        <f t="shared" si="2"/>
        <v>-1766.8876210256328</v>
      </c>
      <c r="L583" s="9">
        <f t="shared" si="5"/>
        <v>1766.8876210256328</v>
      </c>
      <c r="M583" s="1">
        <f t="shared" si="6"/>
        <v>0</v>
      </c>
      <c r="N583" s="1">
        <f t="shared" si="7"/>
        <v>0</v>
      </c>
      <c r="O583" s="26">
        <f t="shared" si="8"/>
        <v>0</v>
      </c>
      <c r="P583" s="26">
        <f t="shared" si="9"/>
        <v>0</v>
      </c>
    </row>
    <row r="584" spans="2:16" x14ac:dyDescent="0.35">
      <c r="B584" s="3">
        <v>44301</v>
      </c>
      <c r="C584" s="4">
        <v>576</v>
      </c>
      <c r="D584" s="4"/>
      <c r="E584" s="1">
        <v>1.6753276821596434E-2</v>
      </c>
      <c r="F584" s="1">
        <v>16753.276821596432</v>
      </c>
      <c r="G584" s="8">
        <f t="shared" si="3"/>
        <v>71286.746141124531</v>
      </c>
      <c r="H584" s="8">
        <f t="shared" si="0"/>
        <v>79832.081249127732</v>
      </c>
      <c r="I584" s="9">
        <f t="shared" si="1"/>
        <v>81624.354972540619</v>
      </c>
      <c r="J584" s="9">
        <f t="shared" si="4"/>
        <v>80079.315378548898</v>
      </c>
      <c r="K584" s="9">
        <f t="shared" si="2"/>
        <v>16753.276821596435</v>
      </c>
      <c r="L584" s="9">
        <f t="shared" si="5"/>
        <v>-16753.276821596435</v>
      </c>
      <c r="M584" s="1">
        <f t="shared" si="6"/>
        <v>0</v>
      </c>
      <c r="N584" s="1">
        <f t="shared" si="7"/>
        <v>0</v>
      </c>
      <c r="O584" s="26">
        <f t="shared" si="8"/>
        <v>0</v>
      </c>
      <c r="P584" s="26">
        <f t="shared" si="9"/>
        <v>0</v>
      </c>
    </row>
    <row r="585" spans="2:16" x14ac:dyDescent="0.35">
      <c r="B585" s="3">
        <v>44302</v>
      </c>
      <c r="C585" s="4">
        <v>577</v>
      </c>
      <c r="D585" s="4"/>
      <c r="E585" s="1">
        <v>4.3721981321330158E-4</v>
      </c>
      <c r="F585" s="1">
        <v>437.21981321333442</v>
      </c>
      <c r="G585" s="8">
        <f t="shared" si="3"/>
        <v>71243.630748836818</v>
      </c>
      <c r="H585" s="8">
        <f t="shared" si="0"/>
        <v>79787.158773198331</v>
      </c>
      <c r="I585" s="9">
        <f t="shared" si="1"/>
        <v>81579.053484145785</v>
      </c>
      <c r="J585" s="9">
        <f t="shared" si="4"/>
        <v>80034.340619971088</v>
      </c>
      <c r="K585" s="9">
        <f t="shared" si="2"/>
        <v>437.21981321330156</v>
      </c>
      <c r="L585" s="9">
        <f t="shared" si="5"/>
        <v>-437.21981321330156</v>
      </c>
      <c r="M585" s="1">
        <f t="shared" si="6"/>
        <v>0</v>
      </c>
      <c r="N585" s="1">
        <f t="shared" si="7"/>
        <v>0</v>
      </c>
      <c r="O585" s="26">
        <f t="shared" si="8"/>
        <v>0</v>
      </c>
      <c r="P585" s="26">
        <f t="shared" si="9"/>
        <v>0</v>
      </c>
    </row>
    <row r="586" spans="2:16" x14ac:dyDescent="0.35">
      <c r="B586" s="3">
        <v>44305</v>
      </c>
      <c r="C586" s="4">
        <v>578</v>
      </c>
      <c r="D586" s="4"/>
      <c r="E586" s="1">
        <v>-6.5781528096061671E-5</v>
      </c>
      <c r="F586" s="1">
        <v>-65.781528096063994</v>
      </c>
      <c r="G586" s="8">
        <f t="shared" si="3"/>
        <v>71254.960747613761</v>
      </c>
      <c r="H586" s="8">
        <f t="shared" si="0"/>
        <v>79797.354240766857</v>
      </c>
      <c r="I586" s="9">
        <f t="shared" si="1"/>
        <v>81589.010998439524</v>
      </c>
      <c r="J586" s="9">
        <f t="shared" si="4"/>
        <v>80044.503263217091</v>
      </c>
      <c r="K586" s="9">
        <f t="shared" si="2"/>
        <v>-65.781528096061678</v>
      </c>
      <c r="L586" s="9">
        <f t="shared" si="5"/>
        <v>65.781528096061678</v>
      </c>
      <c r="M586" s="1">
        <f t="shared" si="6"/>
        <v>0</v>
      </c>
      <c r="N586" s="1">
        <f t="shared" si="7"/>
        <v>0</v>
      </c>
      <c r="O586" s="26">
        <f t="shared" si="8"/>
        <v>0</v>
      </c>
      <c r="P586" s="26">
        <f t="shared" si="9"/>
        <v>0</v>
      </c>
    </row>
    <row r="587" spans="2:16" x14ac:dyDescent="0.35">
      <c r="B587" s="3">
        <v>44306</v>
      </c>
      <c r="C587" s="4">
        <v>579</v>
      </c>
      <c r="D587" s="4"/>
      <c r="E587" s="1">
        <v>-3.5627833557987446E-4</v>
      </c>
      <c r="F587" s="1">
        <v>-356.2783355799038</v>
      </c>
      <c r="G587" s="8">
        <f t="shared" si="3"/>
        <v>71264.547148351194</v>
      </c>
      <c r="H587" s="8">
        <f t="shared" si="0"/>
        <v>79806.503070449238</v>
      </c>
      <c r="I587" s="9">
        <f t="shared" si="1"/>
        <v>81598.068053241892</v>
      </c>
      <c r="J587" s="9">
        <f t="shared" si="4"/>
        <v>80053.639433068412</v>
      </c>
      <c r="K587" s="9">
        <f t="shared" si="2"/>
        <v>-356.27833557987447</v>
      </c>
      <c r="L587" s="9">
        <f t="shared" si="5"/>
        <v>356.27833557987447</v>
      </c>
      <c r="M587" s="1">
        <f t="shared" si="6"/>
        <v>0</v>
      </c>
      <c r="N587" s="1">
        <f t="shared" si="7"/>
        <v>0</v>
      </c>
      <c r="O587" s="26">
        <f t="shared" si="8"/>
        <v>0</v>
      </c>
      <c r="P587" s="26">
        <f t="shared" si="9"/>
        <v>0</v>
      </c>
    </row>
    <row r="588" spans="2:16" x14ac:dyDescent="0.35">
      <c r="B588" s="3">
        <v>44307</v>
      </c>
      <c r="C588" s="4">
        <v>580</v>
      </c>
      <c r="D588" s="4"/>
      <c r="E588" s="1">
        <v>1.9949633316368742E-2</v>
      </c>
      <c r="F588" s="1">
        <v>19949.633316368796</v>
      </c>
      <c r="G588" s="8">
        <f t="shared" si="3"/>
        <v>71261.498343159823</v>
      </c>
      <c r="H588" s="8">
        <f t="shared" si="0"/>
        <v>79802.521091870585</v>
      </c>
      <c r="I588" s="9">
        <f t="shared" si="1"/>
        <v>81593.890353592025</v>
      </c>
      <c r="J588" s="9">
        <f t="shared" si="4"/>
        <v>80049.630455863371</v>
      </c>
      <c r="K588" s="9">
        <f t="shared" si="2"/>
        <v>19949.633316368741</v>
      </c>
      <c r="L588" s="9">
        <f t="shared" si="5"/>
        <v>-19949.633316368741</v>
      </c>
      <c r="M588" s="1">
        <f t="shared" si="6"/>
        <v>0</v>
      </c>
      <c r="N588" s="1">
        <f t="shared" si="7"/>
        <v>0</v>
      </c>
      <c r="O588" s="26">
        <f t="shared" si="8"/>
        <v>0</v>
      </c>
      <c r="P588" s="26">
        <f t="shared" si="9"/>
        <v>0</v>
      </c>
    </row>
    <row r="589" spans="2:16" x14ac:dyDescent="0.35">
      <c r="B589" s="3">
        <v>44308</v>
      </c>
      <c r="C589" s="4">
        <v>581</v>
      </c>
      <c r="D589" s="4"/>
      <c r="E589" s="1">
        <v>-1.3307099863064843E-2</v>
      </c>
      <c r="F589" s="1">
        <v>-13307.099863064825</v>
      </c>
      <c r="G589" s="8">
        <f t="shared" si="3"/>
        <v>71300.06875989656</v>
      </c>
      <c r="H589" s="8">
        <f t="shared" si="0"/>
        <v>79842.46513322083</v>
      </c>
      <c r="I589" s="9">
        <f t="shared" si="1"/>
        <v>81634.122494972224</v>
      </c>
      <c r="J589" s="9">
        <f t="shared" si="4"/>
        <v>80089.614239000352</v>
      </c>
      <c r="K589" s="9">
        <f t="shared" si="2"/>
        <v>-13307.099863064843</v>
      </c>
      <c r="L589" s="9">
        <f t="shared" si="5"/>
        <v>13307.099863064843</v>
      </c>
      <c r="M589" s="1">
        <f t="shared" si="6"/>
        <v>0</v>
      </c>
      <c r="N589" s="1">
        <f t="shared" si="7"/>
        <v>0</v>
      </c>
      <c r="O589" s="26">
        <f t="shared" si="8"/>
        <v>0</v>
      </c>
      <c r="P589" s="26">
        <f t="shared" si="9"/>
        <v>0</v>
      </c>
    </row>
    <row r="590" spans="2:16" x14ac:dyDescent="0.35">
      <c r="B590" s="3">
        <v>44309</v>
      </c>
      <c r="C590" s="4">
        <v>582</v>
      </c>
      <c r="D590" s="4"/>
      <c r="E590" s="1">
        <v>1.7543852577527712E-2</v>
      </c>
      <c r="F590" s="1">
        <v>17543.852577527752</v>
      </c>
      <c r="G590" s="8">
        <f t="shared" si="3"/>
        <v>71109.525183923353</v>
      </c>
      <c r="H590" s="8">
        <f t="shared" si="0"/>
        <v>79618.543525981266</v>
      </c>
      <c r="I590" s="9">
        <f t="shared" si="1"/>
        <v>81403.200276566218</v>
      </c>
      <c r="J590" s="9">
        <f t="shared" si="4"/>
        <v>79864.726936630323</v>
      </c>
      <c r="K590" s="9">
        <f t="shared" si="2"/>
        <v>17543.852577527712</v>
      </c>
      <c r="L590" s="9">
        <f t="shared" si="5"/>
        <v>-17543.852577527712</v>
      </c>
      <c r="M590" s="1">
        <f t="shared" si="6"/>
        <v>0</v>
      </c>
      <c r="N590" s="1">
        <f t="shared" si="7"/>
        <v>0</v>
      </c>
      <c r="O590" s="26">
        <f t="shared" si="8"/>
        <v>0</v>
      </c>
      <c r="P590" s="26">
        <f t="shared" si="9"/>
        <v>0</v>
      </c>
    </row>
    <row r="591" spans="2:16" x14ac:dyDescent="0.35">
      <c r="B591" s="3">
        <v>44312</v>
      </c>
      <c r="C591" s="4">
        <v>583</v>
      </c>
      <c r="D591" s="4"/>
      <c r="E591" s="1">
        <v>-9.0705686265065682E-3</v>
      </c>
      <c r="F591" s="1">
        <v>-9070.5686265066033</v>
      </c>
      <c r="G591" s="8">
        <f t="shared" si="3"/>
        <v>71140.824822503564</v>
      </c>
      <c r="H591" s="8">
        <f t="shared" si="0"/>
        <v>79649.847419193771</v>
      </c>
      <c r="I591" s="9">
        <f t="shared" si="1"/>
        <v>81434.505062132928</v>
      </c>
      <c r="J591" s="9">
        <f t="shared" si="4"/>
        <v>79896.030952938105</v>
      </c>
      <c r="K591" s="9">
        <f t="shared" si="2"/>
        <v>-9070.5686265065688</v>
      </c>
      <c r="L591" s="9">
        <f t="shared" si="5"/>
        <v>9070.5686265065688</v>
      </c>
      <c r="M591" s="1">
        <f t="shared" si="6"/>
        <v>0</v>
      </c>
      <c r="N591" s="1">
        <f t="shared" si="7"/>
        <v>0</v>
      </c>
      <c r="O591" s="26">
        <f t="shared" si="8"/>
        <v>0</v>
      </c>
      <c r="P591" s="26">
        <f t="shared" si="9"/>
        <v>0</v>
      </c>
    </row>
    <row r="592" spans="2:16" x14ac:dyDescent="0.35">
      <c r="B592" s="3">
        <v>44313</v>
      </c>
      <c r="C592" s="4">
        <v>584</v>
      </c>
      <c r="D592" s="4"/>
      <c r="E592" s="1">
        <v>7.2086849778900206E-3</v>
      </c>
      <c r="F592" s="1">
        <v>7208.6849778899923</v>
      </c>
      <c r="G592" s="8">
        <f t="shared" si="3"/>
        <v>71136.298443057458</v>
      </c>
      <c r="H592" s="8">
        <f t="shared" si="0"/>
        <v>79645.721353572211</v>
      </c>
      <c r="I592" s="9">
        <f t="shared" si="1"/>
        <v>81430.462957168245</v>
      </c>
      <c r="J592" s="9">
        <f t="shared" si="4"/>
        <v>79891.916469219257</v>
      </c>
      <c r="K592" s="9">
        <f t="shared" si="2"/>
        <v>7208.6849778900205</v>
      </c>
      <c r="L592" s="9">
        <f t="shared" si="5"/>
        <v>-7208.6849778900205</v>
      </c>
      <c r="M592" s="1">
        <f t="shared" si="6"/>
        <v>0</v>
      </c>
      <c r="N592" s="1">
        <f t="shared" si="7"/>
        <v>0</v>
      </c>
      <c r="O592" s="26">
        <f t="shared" si="8"/>
        <v>0</v>
      </c>
      <c r="P592" s="26">
        <f t="shared" si="9"/>
        <v>0</v>
      </c>
    </row>
    <row r="593" spans="2:16" x14ac:dyDescent="0.35">
      <c r="B593" s="3">
        <v>44314</v>
      </c>
      <c r="C593" s="4">
        <v>585</v>
      </c>
      <c r="D593" s="4"/>
      <c r="E593" s="1">
        <v>1.3853152591377427E-2</v>
      </c>
      <c r="F593" s="1">
        <v>13853.15259137738</v>
      </c>
      <c r="G593" s="8">
        <f t="shared" si="3"/>
        <v>70981.705916914245</v>
      </c>
      <c r="H593" s="8">
        <f t="shared" si="0"/>
        <v>79483.095621960689</v>
      </c>
      <c r="I593" s="9">
        <f t="shared" si="1"/>
        <v>81266.152364413923</v>
      </c>
      <c r="J593" s="9">
        <f t="shared" si="4"/>
        <v>79729.058320442666</v>
      </c>
      <c r="K593" s="9">
        <f t="shared" si="2"/>
        <v>13853.152591377428</v>
      </c>
      <c r="L593" s="9">
        <f t="shared" si="5"/>
        <v>-13853.152591377428</v>
      </c>
      <c r="M593" s="1">
        <f t="shared" si="6"/>
        <v>0</v>
      </c>
      <c r="N593" s="1">
        <f t="shared" si="7"/>
        <v>0</v>
      </c>
      <c r="O593" s="26">
        <f t="shared" si="8"/>
        <v>0</v>
      </c>
      <c r="P593" s="26">
        <f t="shared" si="9"/>
        <v>0</v>
      </c>
    </row>
    <row r="594" spans="2:16" x14ac:dyDescent="0.35">
      <c r="B594" s="3">
        <v>44315</v>
      </c>
      <c r="C594" s="4">
        <v>586</v>
      </c>
      <c r="D594" s="4"/>
      <c r="E594" s="1">
        <v>2.3557285411775347E-3</v>
      </c>
      <c r="F594" s="1">
        <v>2355.7285411775811</v>
      </c>
      <c r="G594" s="8">
        <f t="shared" si="3"/>
        <v>70940.371664874576</v>
      </c>
      <c r="H594" s="8">
        <f t="shared" si="0"/>
        <v>79440.313628396761</v>
      </c>
      <c r="I594" s="9">
        <f t="shared" si="1"/>
        <v>81223.066725754805</v>
      </c>
      <c r="J594" s="9">
        <f t="shared" si="4"/>
        <v>79686.234440737229</v>
      </c>
      <c r="K594" s="9">
        <f t="shared" si="2"/>
        <v>2355.7285411775347</v>
      </c>
      <c r="L594" s="9">
        <f t="shared" si="5"/>
        <v>-2355.7285411775347</v>
      </c>
      <c r="M594" s="1">
        <f t="shared" si="6"/>
        <v>0</v>
      </c>
      <c r="N594" s="1">
        <f t="shared" si="7"/>
        <v>0</v>
      </c>
      <c r="O594" s="26">
        <f t="shared" si="8"/>
        <v>0</v>
      </c>
      <c r="P594" s="26">
        <f t="shared" si="9"/>
        <v>0</v>
      </c>
    </row>
    <row r="595" spans="2:16" x14ac:dyDescent="0.35">
      <c r="B595" s="3">
        <v>44316</v>
      </c>
      <c r="C595" s="4">
        <v>587</v>
      </c>
      <c r="D595" s="4"/>
      <c r="E595" s="1">
        <v>4.2089308685248246E-3</v>
      </c>
      <c r="F595" s="1">
        <v>4208.9308685248252</v>
      </c>
      <c r="G595" s="8">
        <f t="shared" si="3"/>
        <v>70944.271370314716</v>
      </c>
      <c r="H595" s="8">
        <f t="shared" si="0"/>
        <v>79441.969836679084</v>
      </c>
      <c r="I595" s="9">
        <f t="shared" si="1"/>
        <v>81224.252389470566</v>
      </c>
      <c r="J595" s="9">
        <f t="shared" si="4"/>
        <v>79687.825740030079</v>
      </c>
      <c r="K595" s="9">
        <f t="shared" si="2"/>
        <v>4208.9308685248243</v>
      </c>
      <c r="L595" s="9">
        <f t="shared" si="5"/>
        <v>-4208.9308685248243</v>
      </c>
      <c r="M595" s="1">
        <f t="shared" si="6"/>
        <v>0</v>
      </c>
      <c r="N595" s="1">
        <f t="shared" si="7"/>
        <v>0</v>
      </c>
      <c r="O595" s="26">
        <f t="shared" si="8"/>
        <v>0</v>
      </c>
      <c r="P595" s="26">
        <f t="shared" si="9"/>
        <v>0</v>
      </c>
    </row>
    <row r="596" spans="2:16" x14ac:dyDescent="0.35">
      <c r="B596" s="3">
        <v>44319</v>
      </c>
      <c r="C596" s="4">
        <v>588</v>
      </c>
      <c r="D596" s="4"/>
      <c r="E596" s="1">
        <v>2.4611362691439823E-3</v>
      </c>
      <c r="F596" s="1">
        <v>2461.1362691440154</v>
      </c>
      <c r="G596" s="8">
        <f t="shared" si="3"/>
        <v>70932.331336749296</v>
      </c>
      <c r="H596" s="8">
        <f t="shared" si="0"/>
        <v>79429.990390796636</v>
      </c>
      <c r="I596" s="9">
        <f t="shared" si="1"/>
        <v>81212.264677363433</v>
      </c>
      <c r="J596" s="9">
        <f t="shared" si="4"/>
        <v>79675.845153868198</v>
      </c>
      <c r="K596" s="9">
        <f t="shared" si="2"/>
        <v>2461.1362691439822</v>
      </c>
      <c r="L596" s="9">
        <f t="shared" si="5"/>
        <v>-2461.1362691439822</v>
      </c>
      <c r="M596" s="1">
        <f t="shared" si="6"/>
        <v>0</v>
      </c>
      <c r="N596" s="1">
        <f t="shared" si="7"/>
        <v>0</v>
      </c>
      <c r="O596" s="26">
        <f t="shared" si="8"/>
        <v>0</v>
      </c>
      <c r="P596" s="26">
        <f t="shared" si="9"/>
        <v>0</v>
      </c>
    </row>
    <row r="597" spans="2:16" x14ac:dyDescent="0.35">
      <c r="B597" s="3">
        <v>44320</v>
      </c>
      <c r="C597" s="4">
        <v>589</v>
      </c>
      <c r="D597" s="4"/>
      <c r="E597" s="1">
        <v>2.0868011704436463E-3</v>
      </c>
      <c r="F597" s="1">
        <v>2086.8011704436503</v>
      </c>
      <c r="G597" s="8">
        <f t="shared" si="3"/>
        <v>70932.787336562455</v>
      </c>
      <c r="H597" s="8">
        <f t="shared" si="0"/>
        <v>79430.432662603664</v>
      </c>
      <c r="I597" s="9">
        <f t="shared" si="1"/>
        <v>81212.704069898391</v>
      </c>
      <c r="J597" s="9">
        <f t="shared" si="4"/>
        <v>79676.287028495761</v>
      </c>
      <c r="K597" s="9">
        <f t="shared" si="2"/>
        <v>2086.8011704436462</v>
      </c>
      <c r="L597" s="9">
        <f t="shared" si="5"/>
        <v>-2086.8011704436462</v>
      </c>
      <c r="M597" s="1">
        <f t="shared" si="6"/>
        <v>0</v>
      </c>
      <c r="N597" s="1">
        <f t="shared" si="7"/>
        <v>0</v>
      </c>
      <c r="O597" s="26">
        <f t="shared" si="8"/>
        <v>0</v>
      </c>
      <c r="P597" s="26">
        <f t="shared" si="9"/>
        <v>0</v>
      </c>
    </row>
    <row r="598" spans="2:16" x14ac:dyDescent="0.35">
      <c r="B598" s="3">
        <v>44321</v>
      </c>
      <c r="C598" s="4">
        <v>590</v>
      </c>
      <c r="D598" s="4"/>
      <c r="E598" s="1">
        <v>2.5878156113468331E-2</v>
      </c>
      <c r="F598" s="1">
        <v>25878.156113468343</v>
      </c>
      <c r="G598" s="8">
        <f t="shared" si="3"/>
        <v>70890.539519499871</v>
      </c>
      <c r="H598" s="8">
        <f t="shared" si="0"/>
        <v>79392.093191800086</v>
      </c>
      <c r="I598" s="9">
        <f t="shared" si="1"/>
        <v>81175.184324268077</v>
      </c>
      <c r="J598" s="9">
        <f t="shared" si="4"/>
        <v>79638.060634192123</v>
      </c>
      <c r="K598" s="9">
        <f t="shared" si="2"/>
        <v>25878.156113468332</v>
      </c>
      <c r="L598" s="9">
        <f t="shared" si="5"/>
        <v>-25878.156113468332</v>
      </c>
      <c r="M598" s="1">
        <f t="shared" si="6"/>
        <v>0</v>
      </c>
      <c r="N598" s="1">
        <f t="shared" si="7"/>
        <v>0</v>
      </c>
      <c r="O598" s="26">
        <f t="shared" si="8"/>
        <v>0</v>
      </c>
      <c r="P598" s="26">
        <f t="shared" si="9"/>
        <v>0</v>
      </c>
    </row>
    <row r="599" spans="2:16" x14ac:dyDescent="0.35">
      <c r="B599" s="3">
        <v>44322</v>
      </c>
      <c r="C599" s="4">
        <v>591</v>
      </c>
      <c r="D599" s="4"/>
      <c r="E599" s="1">
        <v>-2.9866947502495383E-2</v>
      </c>
      <c r="F599" s="1">
        <v>-29866.947502495372</v>
      </c>
      <c r="G599" s="8">
        <f t="shared" si="3"/>
        <v>71007.536717494513</v>
      </c>
      <c r="H599" s="8">
        <f t="shared" si="0"/>
        <v>79511.318798952809</v>
      </c>
      <c r="I599" s="9">
        <f t="shared" si="1"/>
        <v>81294.877311474178</v>
      </c>
      <c r="J599" s="9">
        <f t="shared" si="4"/>
        <v>79757.350713807449</v>
      </c>
      <c r="K599" s="9">
        <f t="shared" si="2"/>
        <v>-29866.947502495383</v>
      </c>
      <c r="L599" s="9">
        <f t="shared" si="5"/>
        <v>29866.947502495383</v>
      </c>
      <c r="M599" s="1">
        <f t="shared" si="6"/>
        <v>0</v>
      </c>
      <c r="N599" s="1">
        <f t="shared" si="7"/>
        <v>0</v>
      </c>
      <c r="O599" s="26">
        <f t="shared" si="8"/>
        <v>0</v>
      </c>
      <c r="P599" s="26">
        <f t="shared" si="9"/>
        <v>0</v>
      </c>
    </row>
    <row r="600" spans="2:16" x14ac:dyDescent="0.35">
      <c r="B600" s="3">
        <v>44323</v>
      </c>
      <c r="C600" s="4">
        <v>592</v>
      </c>
      <c r="D600" s="4"/>
      <c r="E600" s="1">
        <v>2.2580920375591059E-2</v>
      </c>
      <c r="F600" s="1">
        <v>22580.920375591028</v>
      </c>
      <c r="G600" s="8">
        <f t="shared" si="3"/>
        <v>71006.279516280527</v>
      </c>
      <c r="H600" s="8">
        <f t="shared" si="0"/>
        <v>79514.442870209896</v>
      </c>
      <c r="I600" s="9">
        <f t="shared" si="1"/>
        <v>81298.920298072291</v>
      </c>
      <c r="J600" s="9">
        <f t="shared" si="4"/>
        <v>79760.601544292978</v>
      </c>
      <c r="K600" s="9">
        <f t="shared" si="2"/>
        <v>22580.92037559106</v>
      </c>
      <c r="L600" s="9">
        <f t="shared" si="5"/>
        <v>-22580.92037559106</v>
      </c>
      <c r="M600" s="1">
        <f t="shared" si="6"/>
        <v>0</v>
      </c>
      <c r="N600" s="1">
        <f t="shared" si="7"/>
        <v>0</v>
      </c>
      <c r="O600" s="26">
        <f t="shared" si="8"/>
        <v>0</v>
      </c>
      <c r="P600" s="26">
        <f t="shared" si="9"/>
        <v>0</v>
      </c>
    </row>
    <row r="601" spans="2:16" x14ac:dyDescent="0.35">
      <c r="B601" s="3">
        <v>44326</v>
      </c>
      <c r="C601" s="4">
        <v>593</v>
      </c>
      <c r="D601" s="4"/>
      <c r="E601" s="1">
        <v>-7.8023143023951396E-3</v>
      </c>
      <c r="F601" s="1">
        <v>-7802.3143023950979</v>
      </c>
      <c r="G601" s="8">
        <f t="shared" si="3"/>
        <v>71035.44033309356</v>
      </c>
      <c r="H601" s="8">
        <f t="shared" si="0"/>
        <v>79542.422835781588</v>
      </c>
      <c r="I601" s="9">
        <f t="shared" si="1"/>
        <v>81326.65259534026</v>
      </c>
      <c r="J601" s="9">
        <f t="shared" si="4"/>
        <v>79788.547345408282</v>
      </c>
      <c r="K601" s="9">
        <f t="shared" si="2"/>
        <v>-7802.3143023951397</v>
      </c>
      <c r="L601" s="9">
        <f t="shared" si="5"/>
        <v>7802.3143023951397</v>
      </c>
      <c r="M601" s="1">
        <f t="shared" si="6"/>
        <v>0</v>
      </c>
      <c r="N601" s="1">
        <f t="shared" si="7"/>
        <v>0</v>
      </c>
      <c r="O601" s="26">
        <f t="shared" si="8"/>
        <v>0</v>
      </c>
      <c r="P601" s="26">
        <f t="shared" si="9"/>
        <v>0</v>
      </c>
    </row>
    <row r="602" spans="2:16" x14ac:dyDescent="0.35">
      <c r="B602" s="3">
        <v>44327</v>
      </c>
      <c r="C602" s="4">
        <v>594</v>
      </c>
      <c r="D602" s="4"/>
      <c r="E602" s="1">
        <v>4.9435206011783951E-3</v>
      </c>
      <c r="F602" s="1">
        <v>4943.520601178403</v>
      </c>
      <c r="G602" s="8">
        <f t="shared" si="3"/>
        <v>71031.640980755285</v>
      </c>
      <c r="H602" s="8">
        <f t="shared" si="0"/>
        <v>79534.152292305938</v>
      </c>
      <c r="I602" s="9">
        <f t="shared" si="1"/>
        <v>81317.444277244111</v>
      </c>
      <c r="J602" s="9">
        <f t="shared" si="4"/>
        <v>79780.147441172143</v>
      </c>
      <c r="K602" s="9">
        <f t="shared" si="2"/>
        <v>4943.5206011783948</v>
      </c>
      <c r="L602" s="9">
        <f t="shared" si="5"/>
        <v>-4943.5206011783948</v>
      </c>
      <c r="M602" s="1">
        <f t="shared" si="6"/>
        <v>0</v>
      </c>
      <c r="N602" s="1">
        <f t="shared" si="7"/>
        <v>0</v>
      </c>
      <c r="O602" s="26">
        <f t="shared" si="8"/>
        <v>0</v>
      </c>
      <c r="P602" s="26">
        <f t="shared" si="9"/>
        <v>0</v>
      </c>
    </row>
    <row r="603" spans="2:16" x14ac:dyDescent="0.35">
      <c r="B603" s="3">
        <v>44328</v>
      </c>
      <c r="C603" s="4">
        <v>595</v>
      </c>
      <c r="D603" s="4"/>
      <c r="E603" s="1">
        <v>-1.976002549421713E-2</v>
      </c>
      <c r="F603" s="1">
        <v>-19760.025494217174</v>
      </c>
      <c r="G603" s="8">
        <f t="shared" si="3"/>
        <v>71090.269977733144</v>
      </c>
      <c r="H603" s="8">
        <f t="shared" si="0"/>
        <v>79595.90433338107</v>
      </c>
      <c r="I603" s="9">
        <f t="shared" si="1"/>
        <v>81379.851336501888</v>
      </c>
      <c r="J603" s="9">
        <f t="shared" si="4"/>
        <v>79841.98983833965</v>
      </c>
      <c r="K603" s="9">
        <f t="shared" si="2"/>
        <v>-19760.02549421713</v>
      </c>
      <c r="L603" s="9">
        <f t="shared" si="5"/>
        <v>19760.02549421713</v>
      </c>
      <c r="M603" s="1">
        <f t="shared" si="6"/>
        <v>0</v>
      </c>
      <c r="N603" s="1">
        <f t="shared" si="7"/>
        <v>0</v>
      </c>
      <c r="O603" s="26">
        <f t="shared" si="8"/>
        <v>0</v>
      </c>
      <c r="P603" s="26">
        <f t="shared" si="9"/>
        <v>0</v>
      </c>
    </row>
    <row r="604" spans="2:16" x14ac:dyDescent="0.35">
      <c r="B604" s="3">
        <v>44329</v>
      </c>
      <c r="C604" s="4">
        <v>596</v>
      </c>
      <c r="D604" s="4"/>
      <c r="E604" s="1">
        <v>1.0028367854795165E-2</v>
      </c>
      <c r="F604" s="1">
        <v>10028.367854795186</v>
      </c>
      <c r="G604" s="8">
        <f t="shared" si="3"/>
        <v>71034.009710391198</v>
      </c>
      <c r="H604" s="8">
        <f t="shared" si="0"/>
        <v>79538.548522888887</v>
      </c>
      <c r="I604" s="9">
        <f t="shared" si="1"/>
        <v>81322.265749976796</v>
      </c>
      <c r="J604" s="9">
        <f t="shared" si="4"/>
        <v>79784.602331529706</v>
      </c>
      <c r="K604" s="9">
        <f t="shared" si="2"/>
        <v>10028.367854795166</v>
      </c>
      <c r="L604" s="9">
        <f t="shared" si="5"/>
        <v>-10028.367854795166</v>
      </c>
      <c r="M604" s="1">
        <f t="shared" si="6"/>
        <v>0</v>
      </c>
      <c r="N604" s="1">
        <f t="shared" si="7"/>
        <v>0</v>
      </c>
      <c r="O604" s="26">
        <f t="shared" si="8"/>
        <v>0</v>
      </c>
      <c r="P604" s="26">
        <f t="shared" si="9"/>
        <v>0</v>
      </c>
    </row>
    <row r="605" spans="2:16" x14ac:dyDescent="0.35">
      <c r="B605" s="3">
        <v>44330</v>
      </c>
      <c r="C605" s="4">
        <v>597</v>
      </c>
      <c r="D605" s="4"/>
      <c r="E605" s="1">
        <v>2.4671830281828275E-2</v>
      </c>
      <c r="F605" s="1">
        <v>24671.830281828297</v>
      </c>
      <c r="G605" s="8">
        <f t="shared" si="3"/>
        <v>71009.758670444615</v>
      </c>
      <c r="H605" s="8">
        <f t="shared" si="0"/>
        <v>79509.157639161262</v>
      </c>
      <c r="I605" s="9">
        <f t="shared" si="1"/>
        <v>81291.796850368599</v>
      </c>
      <c r="J605" s="9">
        <f t="shared" si="4"/>
        <v>79755.062741544636</v>
      </c>
      <c r="K605" s="9">
        <f t="shared" si="2"/>
        <v>24671.830281828275</v>
      </c>
      <c r="L605" s="9">
        <f t="shared" si="5"/>
        <v>-24671.830281828275</v>
      </c>
      <c r="M605" s="1">
        <f t="shared" si="6"/>
        <v>0</v>
      </c>
      <c r="N605" s="1">
        <f t="shared" si="7"/>
        <v>0</v>
      </c>
      <c r="O605" s="26">
        <f t="shared" si="8"/>
        <v>0</v>
      </c>
      <c r="P605" s="26">
        <f t="shared" si="9"/>
        <v>0</v>
      </c>
    </row>
    <row r="606" spans="2:16" x14ac:dyDescent="0.35">
      <c r="B606" s="3">
        <v>44333</v>
      </c>
      <c r="C606" s="4">
        <v>598</v>
      </c>
      <c r="D606" s="4"/>
      <c r="E606" s="1">
        <v>2.1287819189602403E-2</v>
      </c>
      <c r="F606" s="1">
        <v>21287.819189602393</v>
      </c>
      <c r="G606" s="8">
        <f t="shared" si="3"/>
        <v>71013.469807894449</v>
      </c>
      <c r="H606" s="8">
        <f t="shared" si="0"/>
        <v>79516.244872894196</v>
      </c>
      <c r="I606" s="9">
        <f t="shared" si="1"/>
        <v>81299.592176713413</v>
      </c>
      <c r="J606" s="9">
        <f t="shared" si="4"/>
        <v>79762.247652690436</v>
      </c>
      <c r="K606" s="9">
        <f t="shared" si="2"/>
        <v>21287.819189602404</v>
      </c>
      <c r="L606" s="9">
        <f t="shared" si="5"/>
        <v>-21287.819189602404</v>
      </c>
      <c r="M606" s="1">
        <f t="shared" si="6"/>
        <v>0</v>
      </c>
      <c r="N606" s="1">
        <f t="shared" si="7"/>
        <v>0</v>
      </c>
      <c r="O606" s="26">
        <f t="shared" si="8"/>
        <v>0</v>
      </c>
      <c r="P606" s="26">
        <f t="shared" si="9"/>
        <v>0</v>
      </c>
    </row>
    <row r="607" spans="2:16" x14ac:dyDescent="0.35">
      <c r="B607" s="3">
        <v>44334</v>
      </c>
      <c r="C607" s="4">
        <v>599</v>
      </c>
      <c r="D607" s="4"/>
      <c r="E607" s="1">
        <v>1.3783513052221481E-2</v>
      </c>
      <c r="F607" s="1">
        <v>13783.513052221504</v>
      </c>
      <c r="G607" s="8">
        <f t="shared" si="3"/>
        <v>71012.550135536483</v>
      </c>
      <c r="H607" s="8">
        <f t="shared" si="0"/>
        <v>79516.300474066767</v>
      </c>
      <c r="I607" s="9">
        <f t="shared" si="1"/>
        <v>81299.852328918772</v>
      </c>
      <c r="J607" s="9">
        <f t="shared" si="4"/>
        <v>79762.331470533172</v>
      </c>
      <c r="K607" s="9">
        <f t="shared" si="2"/>
        <v>13783.513052221482</v>
      </c>
      <c r="L607" s="9">
        <f t="shared" si="5"/>
        <v>-13783.513052221482</v>
      </c>
      <c r="M607" s="1">
        <f t="shared" si="6"/>
        <v>0</v>
      </c>
      <c r="N607" s="1">
        <f t="shared" si="7"/>
        <v>0</v>
      </c>
      <c r="O607" s="26">
        <f t="shared" si="8"/>
        <v>0</v>
      </c>
      <c r="P607" s="26">
        <f t="shared" si="9"/>
        <v>0</v>
      </c>
    </row>
    <row r="608" spans="2:16" x14ac:dyDescent="0.35">
      <c r="B608" s="3">
        <v>44335</v>
      </c>
      <c r="C608" s="4">
        <v>600</v>
      </c>
      <c r="D608" s="4"/>
      <c r="E608" s="1">
        <v>4.2347227566485908E-3</v>
      </c>
      <c r="F608" s="1">
        <v>4234.7227566485526</v>
      </c>
      <c r="G608" s="8">
        <f t="shared" si="3"/>
        <v>70997.863640170006</v>
      </c>
      <c r="H608" s="8">
        <f t="shared" si="0"/>
        <v>79501.675412905664</v>
      </c>
      <c r="I608" s="9">
        <f t="shared" si="1"/>
        <v>81285.240152789163</v>
      </c>
      <c r="J608" s="9">
        <f t="shared" si="4"/>
        <v>79747.708186790056</v>
      </c>
      <c r="K608" s="9">
        <f t="shared" si="2"/>
        <v>4234.7227566485908</v>
      </c>
      <c r="L608" s="9">
        <f t="shared" si="5"/>
        <v>-4234.7227566485908</v>
      </c>
      <c r="M608" s="1">
        <f t="shared" si="6"/>
        <v>0</v>
      </c>
      <c r="N608" s="1">
        <f t="shared" si="7"/>
        <v>0</v>
      </c>
      <c r="O608" s="26">
        <f t="shared" si="8"/>
        <v>0</v>
      </c>
      <c r="P608" s="26">
        <f t="shared" si="9"/>
        <v>0</v>
      </c>
    </row>
    <row r="609" spans="2:16" x14ac:dyDescent="0.35">
      <c r="B609" s="3">
        <v>44336</v>
      </c>
      <c r="C609" s="4">
        <v>601</v>
      </c>
      <c r="D609" s="4"/>
      <c r="E609" s="1">
        <v>1.3535725304105344E-2</v>
      </c>
      <c r="F609" s="1">
        <v>13535.725304105319</v>
      </c>
      <c r="G609" s="8">
        <f t="shared" si="3"/>
        <v>70988.466931386138</v>
      </c>
      <c r="H609" s="8">
        <f t="shared" si="0"/>
        <v>79493.885578675574</v>
      </c>
      <c r="I609" s="9">
        <f t="shared" si="1"/>
        <v>81277.787339752889</v>
      </c>
      <c r="J609" s="9">
        <f t="shared" si="4"/>
        <v>79739.96484274746</v>
      </c>
      <c r="K609" s="9">
        <f t="shared" si="2"/>
        <v>13535.725304105343</v>
      </c>
      <c r="L609" s="9">
        <f t="shared" si="5"/>
        <v>-13535.725304105343</v>
      </c>
      <c r="M609" s="1">
        <f t="shared" si="6"/>
        <v>0</v>
      </c>
      <c r="N609" s="1">
        <f t="shared" si="7"/>
        <v>0</v>
      </c>
      <c r="O609" s="26">
        <f t="shared" si="8"/>
        <v>0</v>
      </c>
      <c r="P609" s="26">
        <f t="shared" si="9"/>
        <v>0</v>
      </c>
    </row>
    <row r="610" spans="2:16" x14ac:dyDescent="0.35">
      <c r="B610" s="3">
        <v>44337</v>
      </c>
      <c r="C610" s="4">
        <v>602</v>
      </c>
      <c r="D610" s="4"/>
      <c r="E610" s="1">
        <v>-5.5608415312797697E-3</v>
      </c>
      <c r="F610" s="1">
        <v>-5560.8415312797297</v>
      </c>
      <c r="G610" s="8">
        <f t="shared" si="3"/>
        <v>70996.965482813408</v>
      </c>
      <c r="H610" s="8">
        <f t="shared" si="0"/>
        <v>79502.593265736694</v>
      </c>
      <c r="I610" s="9">
        <f t="shared" si="1"/>
        <v>81286.538890313386</v>
      </c>
      <c r="J610" s="9">
        <f t="shared" si="4"/>
        <v>79748.678580532825</v>
      </c>
      <c r="K610" s="9">
        <f t="shared" si="2"/>
        <v>-5560.8415312797697</v>
      </c>
      <c r="L610" s="9">
        <f t="shared" si="5"/>
        <v>5560.8415312797697</v>
      </c>
      <c r="M610" s="1">
        <f t="shared" si="6"/>
        <v>0</v>
      </c>
      <c r="N610" s="1">
        <f t="shared" si="7"/>
        <v>0</v>
      </c>
      <c r="O610" s="26">
        <f t="shared" si="8"/>
        <v>0</v>
      </c>
      <c r="P610" s="26">
        <f t="shared" si="9"/>
        <v>0</v>
      </c>
    </row>
    <row r="611" spans="2:16" x14ac:dyDescent="0.35">
      <c r="B611" s="3">
        <v>44340</v>
      </c>
      <c r="C611" s="4">
        <v>603</v>
      </c>
      <c r="D611" s="4"/>
      <c r="E611" s="1">
        <v>2.6769344080729618E-2</v>
      </c>
      <c r="F611" s="1">
        <v>26769.344080729643</v>
      </c>
      <c r="G611" s="8">
        <f t="shared" si="3"/>
        <v>70996.986149307108</v>
      </c>
      <c r="H611" s="8">
        <f t="shared" si="0"/>
        <v>79508.774027175241</v>
      </c>
      <c r="I611" s="9">
        <f t="shared" si="1"/>
        <v>81294.011652143221</v>
      </c>
      <c r="J611" s="9">
        <f t="shared" si="4"/>
        <v>79755.037566194485</v>
      </c>
      <c r="K611" s="9">
        <f t="shared" si="2"/>
        <v>26769.344080729617</v>
      </c>
      <c r="L611" s="9">
        <f t="shared" si="5"/>
        <v>-26769.344080729617</v>
      </c>
      <c r="M611" s="1">
        <f t="shared" si="6"/>
        <v>0</v>
      </c>
      <c r="N611" s="1">
        <f t="shared" si="7"/>
        <v>0</v>
      </c>
      <c r="O611" s="26">
        <f t="shared" si="8"/>
        <v>0</v>
      </c>
      <c r="P611" s="26">
        <f t="shared" si="9"/>
        <v>0</v>
      </c>
    </row>
    <row r="612" spans="2:16" x14ac:dyDescent="0.35">
      <c r="B612" s="3">
        <v>44341</v>
      </c>
      <c r="C612" s="4">
        <v>604</v>
      </c>
      <c r="D612" s="4"/>
      <c r="E612" s="1">
        <v>-3.0978820021984359E-2</v>
      </c>
      <c r="F612" s="1">
        <v>-30978.8200219844</v>
      </c>
      <c r="G612" s="8">
        <f t="shared" si="3"/>
        <v>71120.78751890827</v>
      </c>
      <c r="H612" s="8">
        <f t="shared" si="0"/>
        <v>79640.434832490893</v>
      </c>
      <c r="I612" s="9">
        <f t="shared" si="1"/>
        <v>81427.320872639088</v>
      </c>
      <c r="J612" s="9">
        <f t="shared" si="4"/>
        <v>79886.925761158651</v>
      </c>
      <c r="K612" s="9">
        <f t="shared" si="2"/>
        <v>-30978.82002198436</v>
      </c>
      <c r="L612" s="9">
        <f t="shared" si="5"/>
        <v>30978.82002198436</v>
      </c>
      <c r="M612" s="1">
        <f t="shared" si="6"/>
        <v>0</v>
      </c>
      <c r="N612" s="1">
        <f t="shared" si="7"/>
        <v>0</v>
      </c>
      <c r="O612" s="26">
        <f t="shared" si="8"/>
        <v>0</v>
      </c>
      <c r="P612" s="26">
        <f t="shared" si="9"/>
        <v>0</v>
      </c>
    </row>
    <row r="613" spans="2:16" x14ac:dyDescent="0.35">
      <c r="B613" s="3">
        <v>44342</v>
      </c>
      <c r="C613" s="4">
        <v>605</v>
      </c>
      <c r="D613" s="4"/>
      <c r="E613" s="1">
        <v>1.6780784541852986E-2</v>
      </c>
      <c r="F613" s="1">
        <v>16780.784541853005</v>
      </c>
      <c r="G613" s="8">
        <f t="shared" si="3"/>
        <v>71120.870358618646</v>
      </c>
      <c r="H613" s="8">
        <f t="shared" si="0"/>
        <v>79640.560012631264</v>
      </c>
      <c r="I613" s="9">
        <f t="shared" si="1"/>
        <v>81427.454933138055</v>
      </c>
      <c r="J613" s="9">
        <f t="shared" si="4"/>
        <v>79887.052166294787</v>
      </c>
      <c r="K613" s="9">
        <f t="shared" si="2"/>
        <v>16780.784541852987</v>
      </c>
      <c r="L613" s="9">
        <f t="shared" si="5"/>
        <v>-16780.784541852987</v>
      </c>
      <c r="M613" s="1">
        <f t="shared" si="6"/>
        <v>0</v>
      </c>
      <c r="N613" s="1">
        <f t="shared" si="7"/>
        <v>0</v>
      </c>
      <c r="O613" s="26">
        <f t="shared" si="8"/>
        <v>0</v>
      </c>
      <c r="P613" s="26">
        <f t="shared" si="9"/>
        <v>0</v>
      </c>
    </row>
    <row r="614" spans="2:16" x14ac:dyDescent="0.35">
      <c r="B614" s="3">
        <v>44343</v>
      </c>
      <c r="C614" s="4">
        <v>606</v>
      </c>
      <c r="D614" s="4"/>
      <c r="E614" s="1">
        <v>1.6334823296178736E-2</v>
      </c>
      <c r="F614" s="1">
        <v>16334.823296178714</v>
      </c>
      <c r="G614" s="8">
        <f t="shared" si="3"/>
        <v>71014.779665158145</v>
      </c>
      <c r="H614" s="8">
        <f t="shared" si="0"/>
        <v>79531.065403606655</v>
      </c>
      <c r="I614" s="9">
        <f t="shared" si="1"/>
        <v>81317.24639676651</v>
      </c>
      <c r="J614" s="9">
        <f t="shared" si="4"/>
        <v>79777.459074988277</v>
      </c>
      <c r="K614" s="9">
        <f t="shared" si="2"/>
        <v>16334.823296178736</v>
      </c>
      <c r="L614" s="9">
        <f t="shared" si="5"/>
        <v>-16334.823296178736</v>
      </c>
      <c r="M614" s="1">
        <f t="shared" si="6"/>
        <v>0</v>
      </c>
      <c r="N614" s="1">
        <f t="shared" si="7"/>
        <v>0</v>
      </c>
      <c r="O614" s="26">
        <f t="shared" si="8"/>
        <v>0</v>
      </c>
      <c r="P614" s="26">
        <f t="shared" si="9"/>
        <v>0</v>
      </c>
    </row>
    <row r="615" spans="2:16" x14ac:dyDescent="0.35">
      <c r="B615" s="3">
        <v>44344</v>
      </c>
      <c r="C615" s="4">
        <v>607</v>
      </c>
      <c r="D615" s="4"/>
      <c r="E615" s="1">
        <v>-6.1965637886173333E-6</v>
      </c>
      <c r="F615" s="1">
        <v>-6.1965637885732576</v>
      </c>
      <c r="G615" s="8">
        <f t="shared" si="3"/>
        <v>70973.945719444731</v>
      </c>
      <c r="H615" s="8">
        <f t="shared" si="0"/>
        <v>79488.509692375301</v>
      </c>
      <c r="I615" s="9">
        <f t="shared" si="1"/>
        <v>81274.329567444787</v>
      </c>
      <c r="J615" s="9">
        <f t="shared" si="4"/>
        <v>79734.853549537394</v>
      </c>
      <c r="K615" s="9">
        <f t="shared" si="2"/>
        <v>-6.1965637886173335</v>
      </c>
      <c r="L615" s="9">
        <f t="shared" si="5"/>
        <v>6.1965637886173335</v>
      </c>
      <c r="M615" s="1">
        <f t="shared" si="6"/>
        <v>0</v>
      </c>
      <c r="N615" s="1">
        <f t="shared" si="7"/>
        <v>0</v>
      </c>
      <c r="O615" s="26">
        <f t="shared" si="8"/>
        <v>0</v>
      </c>
      <c r="P615" s="26">
        <f t="shared" si="9"/>
        <v>0</v>
      </c>
    </row>
    <row r="616" spans="2:16" x14ac:dyDescent="0.35">
      <c r="B616" s="3">
        <v>44348</v>
      </c>
      <c r="C616" s="4">
        <v>608</v>
      </c>
      <c r="D616" s="4"/>
      <c r="E616" s="1">
        <v>2.8176290189171869E-2</v>
      </c>
      <c r="F616" s="1">
        <v>28176.290189171908</v>
      </c>
      <c r="G616" s="8">
        <f t="shared" si="3"/>
        <v>70972.22883816273</v>
      </c>
      <c r="H616" s="8">
        <f t="shared" si="0"/>
        <v>79493.483178634313</v>
      </c>
      <c r="I616" s="9">
        <f t="shared" si="1"/>
        <v>81280.70627192664</v>
      </c>
      <c r="J616" s="9">
        <f t="shared" si="4"/>
        <v>79740.020601896933</v>
      </c>
      <c r="K616" s="9">
        <f t="shared" si="2"/>
        <v>28176.290189171868</v>
      </c>
      <c r="L616" s="9">
        <f t="shared" si="5"/>
        <v>-28176.290189171868</v>
      </c>
      <c r="M616" s="1">
        <f t="shared" si="6"/>
        <v>0</v>
      </c>
      <c r="N616" s="1">
        <f t="shared" si="7"/>
        <v>0</v>
      </c>
      <c r="O616" s="26">
        <f t="shared" si="8"/>
        <v>0</v>
      </c>
      <c r="P616" s="26">
        <f t="shared" si="9"/>
        <v>0</v>
      </c>
    </row>
    <row r="617" spans="2:16" x14ac:dyDescent="0.35">
      <c r="B617" s="3">
        <v>44349</v>
      </c>
      <c r="C617" s="4">
        <v>609</v>
      </c>
      <c r="D617" s="4"/>
      <c r="E617" s="1">
        <v>2.3035722240956742E-2</v>
      </c>
      <c r="F617" s="1">
        <v>23035.722240956733</v>
      </c>
      <c r="G617" s="8">
        <f t="shared" si="3"/>
        <v>70918.888862172433</v>
      </c>
      <c r="H617" s="8">
        <f t="shared" si="0"/>
        <v>79442.395948541802</v>
      </c>
      <c r="I617" s="9">
        <f t="shared" si="1"/>
        <v>81230.091526204516</v>
      </c>
      <c r="J617" s="9">
        <f t="shared" si="4"/>
        <v>79688.998548378993</v>
      </c>
      <c r="K617" s="9">
        <f t="shared" si="2"/>
        <v>23035.722240956744</v>
      </c>
      <c r="L617" s="9">
        <f t="shared" si="5"/>
        <v>-23035.722240956744</v>
      </c>
      <c r="M617" s="1">
        <f t="shared" si="6"/>
        <v>0</v>
      </c>
      <c r="N617" s="1">
        <f t="shared" si="7"/>
        <v>0</v>
      </c>
      <c r="O617" s="26">
        <f t="shared" si="8"/>
        <v>0</v>
      </c>
      <c r="P617" s="26">
        <f t="shared" si="9"/>
        <v>0</v>
      </c>
    </row>
    <row r="618" spans="2:16" x14ac:dyDescent="0.35">
      <c r="B618" s="3">
        <v>44350</v>
      </c>
      <c r="C618" s="4">
        <v>610</v>
      </c>
      <c r="D618" s="4"/>
      <c r="E618" s="1">
        <v>3.3107779426026591E-3</v>
      </c>
      <c r="F618" s="1">
        <v>3310.7779426026391</v>
      </c>
      <c r="G618" s="8">
        <f t="shared" si="3"/>
        <v>70924.276121276926</v>
      </c>
      <c r="H618" s="8">
        <f t="shared" si="0"/>
        <v>79447.174849996445</v>
      </c>
      <c r="I618" s="9">
        <f t="shared" si="1"/>
        <v>81234.742832495656</v>
      </c>
      <c r="J618" s="9">
        <f t="shared" si="4"/>
        <v>79693.759848794944</v>
      </c>
      <c r="K618" s="9">
        <f t="shared" si="2"/>
        <v>3310.7779426026591</v>
      </c>
      <c r="L618" s="9">
        <f t="shared" si="5"/>
        <v>-3310.7779426026591</v>
      </c>
      <c r="M618" s="1">
        <f t="shared" si="6"/>
        <v>0</v>
      </c>
      <c r="N618" s="1">
        <f t="shared" si="7"/>
        <v>0</v>
      </c>
      <c r="O618" s="26">
        <f t="shared" si="8"/>
        <v>0</v>
      </c>
      <c r="P618" s="26">
        <f t="shared" si="9"/>
        <v>0</v>
      </c>
    </row>
    <row r="619" spans="2:16" x14ac:dyDescent="0.35">
      <c r="B619" s="3">
        <v>44351</v>
      </c>
      <c r="C619" s="4">
        <v>611</v>
      </c>
      <c r="D619" s="4"/>
      <c r="E619" s="1">
        <v>1.4025082572064664E-2</v>
      </c>
      <c r="F619" s="1">
        <v>14025.082572064712</v>
      </c>
      <c r="G619" s="8">
        <f t="shared" si="3"/>
        <v>70924.240457604217</v>
      </c>
      <c r="H619" s="8">
        <f t="shared" si="0"/>
        <v>79447.666729258082</v>
      </c>
      <c r="I619" s="9">
        <f t="shared" si="1"/>
        <v>81235.345357077473</v>
      </c>
      <c r="J619" s="9">
        <f t="shared" si="4"/>
        <v>79694.266990959251</v>
      </c>
      <c r="K619" s="9">
        <f t="shared" si="2"/>
        <v>14025.082572064664</v>
      </c>
      <c r="L619" s="9">
        <f t="shared" si="5"/>
        <v>-14025.082572064664</v>
      </c>
      <c r="M619" s="1">
        <f t="shared" si="6"/>
        <v>0</v>
      </c>
      <c r="N619" s="1">
        <f t="shared" si="7"/>
        <v>0</v>
      </c>
      <c r="O619" s="26">
        <f t="shared" si="8"/>
        <v>0</v>
      </c>
      <c r="P619" s="26">
        <f t="shared" si="9"/>
        <v>0</v>
      </c>
    </row>
    <row r="620" spans="2:16" x14ac:dyDescent="0.35">
      <c r="B620" s="3">
        <v>44354</v>
      </c>
      <c r="C620" s="4">
        <v>612</v>
      </c>
      <c r="D620" s="4"/>
      <c r="E620" s="1">
        <v>2.502137039464575E-3</v>
      </c>
      <c r="F620" s="1">
        <v>2502.1370394645492</v>
      </c>
      <c r="G620" s="8">
        <f t="shared" si="3"/>
        <v>70925.58906255578</v>
      </c>
      <c r="H620" s="8">
        <f t="shared" si="0"/>
        <v>79448.96416446536</v>
      </c>
      <c r="I620" s="9">
        <f t="shared" si="1"/>
        <v>81236.632060091462</v>
      </c>
      <c r="J620" s="9">
        <f t="shared" si="4"/>
        <v>79695.562945720521</v>
      </c>
      <c r="K620" s="9">
        <f t="shared" si="2"/>
        <v>2502.1370394645751</v>
      </c>
      <c r="L620" s="9">
        <f t="shared" si="5"/>
        <v>-2502.1370394645751</v>
      </c>
      <c r="M620" s="1">
        <f t="shared" si="6"/>
        <v>0</v>
      </c>
      <c r="N620" s="1">
        <f t="shared" si="7"/>
        <v>0</v>
      </c>
      <c r="O620" s="26">
        <f t="shared" si="8"/>
        <v>0</v>
      </c>
      <c r="P620" s="26">
        <f t="shared" si="9"/>
        <v>0</v>
      </c>
    </row>
    <row r="621" spans="2:16" x14ac:dyDescent="0.35">
      <c r="B621" s="3">
        <v>44355</v>
      </c>
      <c r="C621" s="4">
        <v>613</v>
      </c>
      <c r="D621" s="4"/>
      <c r="E621" s="1">
        <v>-2.1905737319677897E-3</v>
      </c>
      <c r="F621" s="1">
        <v>-2190.5737319678301</v>
      </c>
      <c r="G621" s="8">
        <f t="shared" si="3"/>
        <v>70939.467930932689</v>
      </c>
      <c r="H621" s="8">
        <f t="shared" si="0"/>
        <v>79462.380283026374</v>
      </c>
      <c r="I621" s="9">
        <f t="shared" si="1"/>
        <v>81249.95112285245</v>
      </c>
      <c r="J621" s="9">
        <f t="shared" si="4"/>
        <v>79708.965675977117</v>
      </c>
      <c r="K621" s="9">
        <f t="shared" si="2"/>
        <v>-2190.5737319677896</v>
      </c>
      <c r="L621" s="9">
        <f t="shared" si="5"/>
        <v>2190.5737319677896</v>
      </c>
      <c r="M621" s="1">
        <f t="shared" si="6"/>
        <v>0</v>
      </c>
      <c r="N621" s="1">
        <f t="shared" si="7"/>
        <v>0</v>
      </c>
      <c r="O621" s="26">
        <f t="shared" si="8"/>
        <v>0</v>
      </c>
      <c r="P621" s="26">
        <f t="shared" si="9"/>
        <v>0</v>
      </c>
    </row>
    <row r="622" spans="2:16" x14ac:dyDescent="0.35">
      <c r="B622" s="3">
        <v>44356</v>
      </c>
      <c r="C622" s="4">
        <v>614</v>
      </c>
      <c r="D622" s="4"/>
      <c r="E622" s="1">
        <v>1.4151483695561608E-2</v>
      </c>
      <c r="F622" s="1">
        <v>14151.483695561648</v>
      </c>
      <c r="G622" s="8">
        <f t="shared" si="3"/>
        <v>70934.915729842323</v>
      </c>
      <c r="H622" s="8">
        <f t="shared" ref="H622:H685" si="10">-AVERAGE(F73:F622)+_xlfn.STDEV.S(F73:F622)*SQRT(($C$5-2)/$C$5)*_xlfn.T.INV((1-$C$3),$C$5)</f>
        <v>79459.343203532131</v>
      </c>
      <c r="I622" s="9">
        <f t="shared" ref="I622:I685" si="11">-AVERAGE(F73:F622)+(_xlfn.STDEV.S(F73:F622)*_xlfn.NORM.DIST(_xlfn.NORM.INV((1-$C$3),0,1),0,1,FALSE))/(1-(1-$C$3))</f>
        <v>81247.231820553628</v>
      </c>
      <c r="J622" s="9">
        <f t="shared" si="4"/>
        <v>79705.972432068491</v>
      </c>
      <c r="K622" s="9">
        <f t="shared" ref="K622:K685" si="12">E622*$C$4</f>
        <v>14151.483695561608</v>
      </c>
      <c r="L622" s="9">
        <f t="shared" si="5"/>
        <v>-14151.483695561608</v>
      </c>
      <c r="M622" s="1">
        <f t="shared" si="6"/>
        <v>0</v>
      </c>
      <c r="N622" s="1">
        <f t="shared" si="7"/>
        <v>0</v>
      </c>
      <c r="O622" s="26">
        <f t="shared" si="8"/>
        <v>0</v>
      </c>
      <c r="P622" s="26">
        <f t="shared" si="9"/>
        <v>0</v>
      </c>
    </row>
    <row r="623" spans="2:16" x14ac:dyDescent="0.35">
      <c r="B623" s="3">
        <v>44357</v>
      </c>
      <c r="C623" s="4">
        <v>615</v>
      </c>
      <c r="D623" s="4"/>
      <c r="E623" s="1">
        <v>7.8757951205218994E-3</v>
      </c>
      <c r="F623" s="1">
        <v>7875.7951205219142</v>
      </c>
      <c r="G623" s="8">
        <f t="shared" ref="G623:G686" si="13">-AVERAGE(F74:F623)+_xlfn.STDEV.S(F74:F623)*_xlfn.NORM.INV((1-$C$3),0,1)</f>
        <v>70935.203424981039</v>
      </c>
      <c r="H623" s="8">
        <f t="shared" si="10"/>
        <v>79459.571839521144</v>
      </c>
      <c r="I623" s="9">
        <f t="shared" si="11"/>
        <v>81247.448069648395</v>
      </c>
      <c r="J623" s="9">
        <f t="shared" ref="J623:J686" si="14">-AVERAGE(F74:F623)+(_xlfn.STDEV.S(F74:F623)*SQRT(($C$5-2)/$C$5)*(_xlfn.T.INV((1-$C$3),$C$5)+_xlfn.T.DIST(_xlfn.T.INV((1-$C$3),$C$5)/(1-$C$3),$C$5,FALSE)))</f>
        <v>79706.199359354767</v>
      </c>
      <c r="K623" s="9">
        <f t="shared" si="12"/>
        <v>7875.7951205218997</v>
      </c>
      <c r="L623" s="9">
        <f t="shared" ref="L623:L686" si="15">K623*-1</f>
        <v>-7875.7951205218997</v>
      </c>
      <c r="M623" s="1">
        <f t="shared" ref="M623:M686" si="16">IF(L623&gt;G623,1,0)</f>
        <v>0</v>
      </c>
      <c r="N623" s="1">
        <f t="shared" ref="N623:N686" si="17">IF(L623&gt;H623,1,0)</f>
        <v>0</v>
      </c>
      <c r="O623" s="26">
        <f t="shared" ref="O623:O686" si="18">IF($L623&gt;G623,($L623-I623)^2,0)</f>
        <v>0</v>
      </c>
      <c r="P623" s="26">
        <f t="shared" ref="P623:P686" si="19">IF($L623&gt;H623,(N623-J623)^2,0)</f>
        <v>0</v>
      </c>
    </row>
    <row r="624" spans="2:16" x14ac:dyDescent="0.35">
      <c r="B624" s="3">
        <v>44358</v>
      </c>
      <c r="C624" s="4">
        <v>616</v>
      </c>
      <c r="D624" s="4"/>
      <c r="E624" s="1">
        <v>-1.3730423871859411E-2</v>
      </c>
      <c r="F624" s="1">
        <v>-13730.423871859442</v>
      </c>
      <c r="G624" s="8">
        <f t="shared" si="13"/>
        <v>70984.548036502325</v>
      </c>
      <c r="H624" s="8">
        <f t="shared" si="10"/>
        <v>79509.076145351471</v>
      </c>
      <c r="I624" s="9">
        <f t="shared" si="11"/>
        <v>81296.985869298485</v>
      </c>
      <c r="J624" s="9">
        <f t="shared" si="14"/>
        <v>79755.708285470071</v>
      </c>
      <c r="K624" s="9">
        <f t="shared" si="12"/>
        <v>-13730.423871859412</v>
      </c>
      <c r="L624" s="9">
        <f t="shared" si="15"/>
        <v>13730.423871859412</v>
      </c>
      <c r="M624" s="1">
        <f t="shared" si="16"/>
        <v>0</v>
      </c>
      <c r="N624" s="1">
        <f t="shared" si="17"/>
        <v>0</v>
      </c>
      <c r="O624" s="26">
        <f t="shared" si="18"/>
        <v>0</v>
      </c>
      <c r="P624" s="26">
        <f t="shared" si="19"/>
        <v>0</v>
      </c>
    </row>
    <row r="625" spans="2:16" x14ac:dyDescent="0.35">
      <c r="B625" s="3">
        <v>44361</v>
      </c>
      <c r="C625" s="4">
        <v>617</v>
      </c>
      <c r="D625" s="4"/>
      <c r="E625" s="1">
        <v>1.8518177662819133E-3</v>
      </c>
      <c r="F625" s="1">
        <v>1851.8177662818925</v>
      </c>
      <c r="G625" s="8">
        <f t="shared" si="13"/>
        <v>70992.23722044118</v>
      </c>
      <c r="H625" s="8">
        <f t="shared" si="10"/>
        <v>79515.999421034459</v>
      </c>
      <c r="I625" s="9">
        <f t="shared" si="11"/>
        <v>81303.748505612253</v>
      </c>
      <c r="J625" s="9">
        <f t="shared" si="14"/>
        <v>79762.609401851136</v>
      </c>
      <c r="K625" s="9">
        <f t="shared" si="12"/>
        <v>1851.8177662819132</v>
      </c>
      <c r="L625" s="9">
        <f t="shared" si="15"/>
        <v>-1851.8177662819132</v>
      </c>
      <c r="M625" s="1">
        <f t="shared" si="16"/>
        <v>0</v>
      </c>
      <c r="N625" s="1">
        <f t="shared" si="17"/>
        <v>0</v>
      </c>
      <c r="O625" s="26">
        <f t="shared" si="18"/>
        <v>0</v>
      </c>
      <c r="P625" s="26">
        <f t="shared" si="19"/>
        <v>0</v>
      </c>
    </row>
    <row r="626" spans="2:16" x14ac:dyDescent="0.35">
      <c r="B626" s="3">
        <v>44362</v>
      </c>
      <c r="C626" s="4">
        <v>618</v>
      </c>
      <c r="D626" s="4"/>
      <c r="E626" s="1">
        <v>8.9873143618526743E-4</v>
      </c>
      <c r="F626" s="1">
        <v>898.73143618530594</v>
      </c>
      <c r="G626" s="8">
        <f t="shared" si="13"/>
        <v>70990.653867105735</v>
      </c>
      <c r="H626" s="8">
        <f t="shared" si="10"/>
        <v>79508.801696161914</v>
      </c>
      <c r="I626" s="9">
        <f t="shared" si="11"/>
        <v>81295.37323878819</v>
      </c>
      <c r="J626" s="9">
        <f t="shared" si="14"/>
        <v>79755.249241656653</v>
      </c>
      <c r="K626" s="9">
        <f t="shared" si="12"/>
        <v>898.7314361852674</v>
      </c>
      <c r="L626" s="9">
        <f t="shared" si="15"/>
        <v>-898.7314361852674</v>
      </c>
      <c r="M626" s="1">
        <f t="shared" si="16"/>
        <v>0</v>
      </c>
      <c r="N626" s="1">
        <f t="shared" si="17"/>
        <v>0</v>
      </c>
      <c r="O626" s="26">
        <f t="shared" si="18"/>
        <v>0</v>
      </c>
      <c r="P626" s="26">
        <f t="shared" si="19"/>
        <v>0</v>
      </c>
    </row>
    <row r="627" spans="2:16" x14ac:dyDescent="0.35">
      <c r="B627" s="3">
        <v>44363</v>
      </c>
      <c r="C627" s="4">
        <v>619</v>
      </c>
      <c r="D627" s="4"/>
      <c r="E627" s="1">
        <v>-1.5305329500085915E-2</v>
      </c>
      <c r="F627" s="1">
        <v>-15305.329500085907</v>
      </c>
      <c r="G627" s="8">
        <f t="shared" si="13"/>
        <v>71044.901930714608</v>
      </c>
      <c r="H627" s="8">
        <f t="shared" si="10"/>
        <v>79564.126910013278</v>
      </c>
      <c r="I627" s="9">
        <f t="shared" si="11"/>
        <v>81350.924370997513</v>
      </c>
      <c r="J627" s="9">
        <f t="shared" si="14"/>
        <v>79810.605619681126</v>
      </c>
      <c r="K627" s="9">
        <f t="shared" si="12"/>
        <v>-15305.329500085914</v>
      </c>
      <c r="L627" s="9">
        <f t="shared" si="15"/>
        <v>15305.329500085914</v>
      </c>
      <c r="M627" s="1">
        <f t="shared" si="16"/>
        <v>0</v>
      </c>
      <c r="N627" s="1">
        <f t="shared" si="17"/>
        <v>0</v>
      </c>
      <c r="O627" s="26">
        <f t="shared" si="18"/>
        <v>0</v>
      </c>
      <c r="P627" s="26">
        <f t="shared" si="19"/>
        <v>0</v>
      </c>
    </row>
    <row r="628" spans="2:16" x14ac:dyDescent="0.35">
      <c r="B628" s="3">
        <v>44364</v>
      </c>
      <c r="C628" s="4">
        <v>620</v>
      </c>
      <c r="D628" s="4"/>
      <c r="E628" s="1">
        <v>-1.5276367382206387E-2</v>
      </c>
      <c r="F628" s="1">
        <v>-15276.367382206372</v>
      </c>
      <c r="G628" s="8">
        <f t="shared" si="13"/>
        <v>71090.388969896609</v>
      </c>
      <c r="H628" s="8">
        <f t="shared" si="10"/>
        <v>79611.472720220423</v>
      </c>
      <c r="I628" s="9">
        <f t="shared" si="11"/>
        <v>81398.660034431479</v>
      </c>
      <c r="J628" s="9">
        <f t="shared" si="14"/>
        <v>79858.005207959024</v>
      </c>
      <c r="K628" s="9">
        <f t="shared" si="12"/>
        <v>-15276.367382206387</v>
      </c>
      <c r="L628" s="9">
        <f t="shared" si="15"/>
        <v>15276.367382206387</v>
      </c>
      <c r="M628" s="1">
        <f t="shared" si="16"/>
        <v>0</v>
      </c>
      <c r="N628" s="1">
        <f t="shared" si="17"/>
        <v>0</v>
      </c>
      <c r="O628" s="26">
        <f t="shared" si="18"/>
        <v>0</v>
      </c>
      <c r="P628" s="26">
        <f t="shared" si="19"/>
        <v>0</v>
      </c>
    </row>
    <row r="629" spans="2:16" x14ac:dyDescent="0.35">
      <c r="B629" s="3">
        <v>44365</v>
      </c>
      <c r="C629" s="4">
        <v>621</v>
      </c>
      <c r="D629" s="4"/>
      <c r="E629" s="1">
        <v>-3.1175846633074149E-2</v>
      </c>
      <c r="F629" s="1">
        <v>-31175.846633074107</v>
      </c>
      <c r="G629" s="8">
        <f t="shared" si="13"/>
        <v>71218.681372840088</v>
      </c>
      <c r="H629" s="8">
        <f t="shared" si="10"/>
        <v>79743.6366900797</v>
      </c>
      <c r="I629" s="9">
        <f t="shared" si="11"/>
        <v>81531.63601547158</v>
      </c>
      <c r="J629" s="9">
        <f t="shared" si="14"/>
        <v>79990.281190216148</v>
      </c>
      <c r="K629" s="9">
        <f t="shared" si="12"/>
        <v>-31175.84663307415</v>
      </c>
      <c r="L629" s="9">
        <f t="shared" si="15"/>
        <v>31175.84663307415</v>
      </c>
      <c r="M629" s="1">
        <f t="shared" si="16"/>
        <v>0</v>
      </c>
      <c r="N629" s="1">
        <f t="shared" si="17"/>
        <v>0</v>
      </c>
      <c r="O629" s="26">
        <f t="shared" si="18"/>
        <v>0</v>
      </c>
      <c r="P629" s="26">
        <f t="shared" si="19"/>
        <v>0</v>
      </c>
    </row>
    <row r="630" spans="2:16" x14ac:dyDescent="0.35">
      <c r="B630" s="3">
        <v>44368</v>
      </c>
      <c r="C630" s="4">
        <v>622</v>
      </c>
      <c r="D630" s="4"/>
      <c r="E630" s="1">
        <v>1.0154502708332843E-2</v>
      </c>
      <c r="F630" s="1">
        <v>10154.502708332846</v>
      </c>
      <c r="G630" s="8">
        <f t="shared" si="13"/>
        <v>71109.832489558932</v>
      </c>
      <c r="H630" s="8">
        <f t="shared" si="10"/>
        <v>79629.803758303417</v>
      </c>
      <c r="I630" s="9">
        <f t="shared" si="11"/>
        <v>81416.757743864728</v>
      </c>
      <c r="J630" s="9">
        <f t="shared" si="14"/>
        <v>79876.304059660644</v>
      </c>
      <c r="K630" s="9">
        <f t="shared" si="12"/>
        <v>10154.502708332842</v>
      </c>
      <c r="L630" s="9">
        <f t="shared" si="15"/>
        <v>-10154.502708332842</v>
      </c>
      <c r="M630" s="1">
        <f t="shared" si="16"/>
        <v>0</v>
      </c>
      <c r="N630" s="1">
        <f t="shared" si="17"/>
        <v>0</v>
      </c>
      <c r="O630" s="26">
        <f t="shared" si="18"/>
        <v>0</v>
      </c>
      <c r="P630" s="26">
        <f t="shared" si="19"/>
        <v>0</v>
      </c>
    </row>
    <row r="631" spans="2:16" x14ac:dyDescent="0.35">
      <c r="B631" s="3">
        <v>44369</v>
      </c>
      <c r="C631" s="4">
        <v>623</v>
      </c>
      <c r="D631" s="4"/>
      <c r="E631" s="1">
        <v>-9.2076988736635272E-3</v>
      </c>
      <c r="F631" s="1">
        <v>-9207.698873663554</v>
      </c>
      <c r="G631" s="8">
        <f t="shared" si="13"/>
        <v>71082.224063808244</v>
      </c>
      <c r="H631" s="8">
        <f t="shared" si="10"/>
        <v>79600.555129032829</v>
      </c>
      <c r="I631" s="9">
        <f t="shared" si="11"/>
        <v>81387.165103079955</v>
      </c>
      <c r="J631" s="9">
        <f t="shared" si="14"/>
        <v>79847.007975926987</v>
      </c>
      <c r="K631" s="9">
        <f t="shared" si="12"/>
        <v>-9207.6988736635267</v>
      </c>
      <c r="L631" s="9">
        <f t="shared" si="15"/>
        <v>9207.6988736635267</v>
      </c>
      <c r="M631" s="1">
        <f t="shared" si="16"/>
        <v>0</v>
      </c>
      <c r="N631" s="1">
        <f t="shared" si="17"/>
        <v>0</v>
      </c>
      <c r="O631" s="26">
        <f t="shared" si="18"/>
        <v>0</v>
      </c>
      <c r="P631" s="26">
        <f t="shared" si="19"/>
        <v>0</v>
      </c>
    </row>
    <row r="632" spans="2:16" x14ac:dyDescent="0.35">
      <c r="B632" s="3">
        <v>44370</v>
      </c>
      <c r="C632" s="4">
        <v>624</v>
      </c>
      <c r="D632" s="4"/>
      <c r="E632" s="1">
        <v>-1.5472005410211796E-2</v>
      </c>
      <c r="F632" s="1">
        <v>-15472.005410211743</v>
      </c>
      <c r="G632" s="8">
        <f t="shared" si="13"/>
        <v>71129.260010786675</v>
      </c>
      <c r="H632" s="8">
        <f t="shared" si="10"/>
        <v>79649.4686557143</v>
      </c>
      <c r="I632" s="9">
        <f t="shared" si="11"/>
        <v>81436.472427865636</v>
      </c>
      <c r="J632" s="9">
        <f t="shared" si="14"/>
        <v>79895.975824852998</v>
      </c>
      <c r="K632" s="9">
        <f t="shared" si="12"/>
        <v>-15472.005410211796</v>
      </c>
      <c r="L632" s="9">
        <f t="shared" si="15"/>
        <v>15472.005410211796</v>
      </c>
      <c r="M632" s="1">
        <f t="shared" si="16"/>
        <v>0</v>
      </c>
      <c r="N632" s="1">
        <f t="shared" si="17"/>
        <v>0</v>
      </c>
      <c r="O632" s="26">
        <f t="shared" si="18"/>
        <v>0</v>
      </c>
      <c r="P632" s="26">
        <f t="shared" si="19"/>
        <v>0</v>
      </c>
    </row>
    <row r="633" spans="2:16" x14ac:dyDescent="0.35">
      <c r="B633" s="3">
        <v>44371</v>
      </c>
      <c r="C633" s="4">
        <v>625</v>
      </c>
      <c r="D633" s="4"/>
      <c r="E633" s="1">
        <v>3.2149222506573927E-3</v>
      </c>
      <c r="F633" s="1">
        <v>3214.9222506573424</v>
      </c>
      <c r="G633" s="8">
        <f t="shared" si="13"/>
        <v>71029.02537352065</v>
      </c>
      <c r="H633" s="8">
        <f t="shared" si="10"/>
        <v>79543.646636221951</v>
      </c>
      <c r="I633" s="9">
        <f t="shared" si="11"/>
        <v>81329.478527081301</v>
      </c>
      <c r="J633" s="9">
        <f t="shared" si="14"/>
        <v>79789.992150895021</v>
      </c>
      <c r="K633" s="9">
        <f t="shared" si="12"/>
        <v>3214.9222506573929</v>
      </c>
      <c r="L633" s="9">
        <f t="shared" si="15"/>
        <v>-3214.9222506573929</v>
      </c>
      <c r="M633" s="1">
        <f t="shared" si="16"/>
        <v>0</v>
      </c>
      <c r="N633" s="1">
        <f t="shared" si="17"/>
        <v>0</v>
      </c>
      <c r="O633" s="26">
        <f t="shared" si="18"/>
        <v>0</v>
      </c>
      <c r="P633" s="26">
        <f t="shared" si="19"/>
        <v>0</v>
      </c>
    </row>
    <row r="634" spans="2:16" x14ac:dyDescent="0.35">
      <c r="B634" s="3">
        <v>44372</v>
      </c>
      <c r="C634" s="4">
        <v>626</v>
      </c>
      <c r="D634" s="4"/>
      <c r="E634" s="1">
        <v>1.2252552503033786E-2</v>
      </c>
      <c r="F634" s="1">
        <v>12252.552503033774</v>
      </c>
      <c r="G634" s="8">
        <f t="shared" si="13"/>
        <v>71008.461802141464</v>
      </c>
      <c r="H634" s="8">
        <f t="shared" si="10"/>
        <v>79524.261602788785</v>
      </c>
      <c r="I634" s="9">
        <f t="shared" si="11"/>
        <v>81310.340676768028</v>
      </c>
      <c r="J634" s="9">
        <f t="shared" si="14"/>
        <v>79770.641214989839</v>
      </c>
      <c r="K634" s="9">
        <f t="shared" si="12"/>
        <v>12252.552503033787</v>
      </c>
      <c r="L634" s="9">
        <f t="shared" si="15"/>
        <v>-12252.552503033787</v>
      </c>
      <c r="M634" s="1">
        <f t="shared" si="16"/>
        <v>0</v>
      </c>
      <c r="N634" s="1">
        <f t="shared" si="17"/>
        <v>0</v>
      </c>
      <c r="O634" s="26">
        <f t="shared" si="18"/>
        <v>0</v>
      </c>
      <c r="P634" s="26">
        <f t="shared" si="19"/>
        <v>0</v>
      </c>
    </row>
    <row r="635" spans="2:16" x14ac:dyDescent="0.35">
      <c r="B635" s="3">
        <v>44375</v>
      </c>
      <c r="C635" s="4">
        <v>627</v>
      </c>
      <c r="D635" s="4"/>
      <c r="E635" s="1">
        <v>1.2710334583763781E-2</v>
      </c>
      <c r="F635" s="1">
        <v>12710.334583763732</v>
      </c>
      <c r="G635" s="8">
        <f t="shared" si="13"/>
        <v>71008.458325748361</v>
      </c>
      <c r="H635" s="8">
        <f t="shared" si="10"/>
        <v>79524.197029387316</v>
      </c>
      <c r="I635" s="9">
        <f t="shared" si="11"/>
        <v>81310.263289057781</v>
      </c>
      <c r="J635" s="9">
        <f t="shared" si="14"/>
        <v>79770.574873926205</v>
      </c>
      <c r="K635" s="9">
        <f t="shared" si="12"/>
        <v>12710.334583763781</v>
      </c>
      <c r="L635" s="9">
        <f t="shared" si="15"/>
        <v>-12710.334583763781</v>
      </c>
      <c r="M635" s="1">
        <f t="shared" si="16"/>
        <v>0</v>
      </c>
      <c r="N635" s="1">
        <f t="shared" si="17"/>
        <v>0</v>
      </c>
      <c r="O635" s="26">
        <f t="shared" si="18"/>
        <v>0</v>
      </c>
      <c r="P635" s="26">
        <f t="shared" si="19"/>
        <v>0</v>
      </c>
    </row>
    <row r="636" spans="2:16" x14ac:dyDescent="0.35">
      <c r="B636" s="3">
        <v>44376</v>
      </c>
      <c r="C636" s="4">
        <v>628</v>
      </c>
      <c r="D636" s="4"/>
      <c r="E636" s="1">
        <v>5.5108079119563346E-3</v>
      </c>
      <c r="F636" s="1">
        <v>5510.8079119563336</v>
      </c>
      <c r="G636" s="8">
        <f t="shared" si="13"/>
        <v>71004.783761182029</v>
      </c>
      <c r="H636" s="8">
        <f t="shared" si="10"/>
        <v>79520.739156982134</v>
      </c>
      <c r="I636" s="9">
        <f t="shared" si="11"/>
        <v>81306.850865036031</v>
      </c>
      <c r="J636" s="9">
        <f t="shared" si="14"/>
        <v>79767.123270871147</v>
      </c>
      <c r="K636" s="9">
        <f t="shared" si="12"/>
        <v>5510.8079119563345</v>
      </c>
      <c r="L636" s="9">
        <f t="shared" si="15"/>
        <v>-5510.8079119563345</v>
      </c>
      <c r="M636" s="1">
        <f t="shared" si="16"/>
        <v>0</v>
      </c>
      <c r="N636" s="1">
        <f t="shared" si="17"/>
        <v>0</v>
      </c>
      <c r="O636" s="26">
        <f t="shared" si="18"/>
        <v>0</v>
      </c>
      <c r="P636" s="26">
        <f t="shared" si="19"/>
        <v>0</v>
      </c>
    </row>
    <row r="637" spans="2:16" x14ac:dyDescent="0.35">
      <c r="B637" s="3">
        <v>44377</v>
      </c>
      <c r="C637" s="4">
        <v>629</v>
      </c>
      <c r="D637" s="4"/>
      <c r="E637" s="1">
        <v>1.8309885581064937E-4</v>
      </c>
      <c r="F637" s="1">
        <v>183.09885581070557</v>
      </c>
      <c r="G637" s="8">
        <f t="shared" si="13"/>
        <v>71004.264241656623</v>
      </c>
      <c r="H637" s="8">
        <f t="shared" si="10"/>
        <v>79520.221193375779</v>
      </c>
      <c r="I637" s="9">
        <f t="shared" si="11"/>
        <v>81306.333227763622</v>
      </c>
      <c r="J637" s="9">
        <f t="shared" si="14"/>
        <v>79766.605352280734</v>
      </c>
      <c r="K637" s="9">
        <f t="shared" si="12"/>
        <v>183.09885581064938</v>
      </c>
      <c r="L637" s="9">
        <f t="shared" si="15"/>
        <v>-183.09885581064938</v>
      </c>
      <c r="M637" s="1">
        <f t="shared" si="16"/>
        <v>0</v>
      </c>
      <c r="N637" s="1">
        <f t="shared" si="17"/>
        <v>0</v>
      </c>
      <c r="O637" s="26">
        <f t="shared" si="18"/>
        <v>0</v>
      </c>
      <c r="P637" s="26">
        <f t="shared" si="19"/>
        <v>0</v>
      </c>
    </row>
    <row r="638" spans="2:16" x14ac:dyDescent="0.35">
      <c r="B638" s="3">
        <v>44378</v>
      </c>
      <c r="C638" s="4">
        <v>630</v>
      </c>
      <c r="D638" s="4"/>
      <c r="E638" s="1">
        <v>9.1389921431446891E-3</v>
      </c>
      <c r="F638" s="1">
        <v>9138.9921431447146</v>
      </c>
      <c r="G638" s="8">
        <f t="shared" si="13"/>
        <v>70956.957777564283</v>
      </c>
      <c r="H638" s="8">
        <f t="shared" si="10"/>
        <v>79472.179704569222</v>
      </c>
      <c r="I638" s="9">
        <f t="shared" si="11"/>
        <v>81258.137577012007</v>
      </c>
      <c r="J638" s="9">
        <f t="shared" si="14"/>
        <v>79718.542597696651</v>
      </c>
      <c r="K638" s="9">
        <f t="shared" si="12"/>
        <v>9138.9921431446892</v>
      </c>
      <c r="L638" s="9">
        <f t="shared" si="15"/>
        <v>-9138.9921431446892</v>
      </c>
      <c r="M638" s="1">
        <f t="shared" si="16"/>
        <v>0</v>
      </c>
      <c r="N638" s="1">
        <f t="shared" si="17"/>
        <v>0</v>
      </c>
      <c r="O638" s="26">
        <f t="shared" si="18"/>
        <v>0</v>
      </c>
      <c r="P638" s="26">
        <f t="shared" si="19"/>
        <v>0</v>
      </c>
    </row>
    <row r="639" spans="2:16" x14ac:dyDescent="0.35">
      <c r="B639" s="3">
        <v>44379</v>
      </c>
      <c r="C639" s="4">
        <v>631</v>
      </c>
      <c r="D639" s="4"/>
      <c r="E639" s="1">
        <v>1.2258001731357698E-2</v>
      </c>
      <c r="F639" s="1">
        <v>12258.001731357654</v>
      </c>
      <c r="G639" s="8">
        <f t="shared" si="13"/>
        <v>70924.601096205006</v>
      </c>
      <c r="H639" s="8">
        <f t="shared" si="10"/>
        <v>79440.521724571838</v>
      </c>
      <c r="I639" s="9">
        <f t="shared" si="11"/>
        <v>81226.626140605455</v>
      </c>
      <c r="J639" s="9">
        <f t="shared" si="14"/>
        <v>79686.904832567467</v>
      </c>
      <c r="K639" s="9">
        <f t="shared" si="12"/>
        <v>12258.001731357697</v>
      </c>
      <c r="L639" s="9">
        <f t="shared" si="15"/>
        <v>-12258.001731357697</v>
      </c>
      <c r="M639" s="1">
        <f t="shared" si="16"/>
        <v>0</v>
      </c>
      <c r="N639" s="1">
        <f t="shared" si="17"/>
        <v>0</v>
      </c>
      <c r="O639" s="26">
        <f t="shared" si="18"/>
        <v>0</v>
      </c>
      <c r="P639" s="26">
        <f t="shared" si="19"/>
        <v>0</v>
      </c>
    </row>
    <row r="640" spans="2:16" x14ac:dyDescent="0.35">
      <c r="B640" s="3">
        <v>44383</v>
      </c>
      <c r="C640" s="4">
        <v>632</v>
      </c>
      <c r="D640" s="4"/>
      <c r="E640" s="1">
        <v>-1.9655409092408434E-2</v>
      </c>
      <c r="F640" s="1">
        <v>-19655.409092408489</v>
      </c>
      <c r="G640" s="8">
        <f t="shared" si="13"/>
        <v>70998.07407772509</v>
      </c>
      <c r="H640" s="8">
        <f t="shared" si="10"/>
        <v>79515.774819666811</v>
      </c>
      <c r="I640" s="9">
        <f t="shared" si="11"/>
        <v>81302.252591542478</v>
      </c>
      <c r="J640" s="9">
        <f t="shared" si="14"/>
        <v>79762.209430011309</v>
      </c>
      <c r="K640" s="9">
        <f t="shared" si="12"/>
        <v>-19655.409092408434</v>
      </c>
      <c r="L640" s="9">
        <f t="shared" si="15"/>
        <v>19655.409092408434</v>
      </c>
      <c r="M640" s="1">
        <f t="shared" si="16"/>
        <v>0</v>
      </c>
      <c r="N640" s="1">
        <f t="shared" si="17"/>
        <v>0</v>
      </c>
      <c r="O640" s="26">
        <f t="shared" si="18"/>
        <v>0</v>
      </c>
      <c r="P640" s="26">
        <f t="shared" si="19"/>
        <v>0</v>
      </c>
    </row>
    <row r="641" spans="2:16" x14ac:dyDescent="0.35">
      <c r="B641" s="3">
        <v>44384</v>
      </c>
      <c r="C641" s="4">
        <v>633</v>
      </c>
      <c r="D641" s="4"/>
      <c r="E641" s="1">
        <v>-3.6293630789185662E-3</v>
      </c>
      <c r="F641" s="1">
        <v>-3629.3630789185409</v>
      </c>
      <c r="G641" s="8">
        <f t="shared" si="13"/>
        <v>70886.00995253236</v>
      </c>
      <c r="H641" s="8">
        <f t="shared" si="10"/>
        <v>79396.105545674684</v>
      </c>
      <c r="I641" s="9">
        <f t="shared" si="11"/>
        <v>81180.988235767887</v>
      </c>
      <c r="J641" s="9">
        <f t="shared" si="14"/>
        <v>79642.320123414407</v>
      </c>
      <c r="K641" s="9">
        <f t="shared" si="12"/>
        <v>-3629.3630789185663</v>
      </c>
      <c r="L641" s="9">
        <f t="shared" si="15"/>
        <v>3629.3630789185663</v>
      </c>
      <c r="M641" s="1">
        <f t="shared" si="16"/>
        <v>0</v>
      </c>
      <c r="N641" s="1">
        <f t="shared" si="17"/>
        <v>0</v>
      </c>
      <c r="O641" s="26">
        <f t="shared" si="18"/>
        <v>0</v>
      </c>
      <c r="P641" s="26">
        <f t="shared" si="19"/>
        <v>0</v>
      </c>
    </row>
    <row r="642" spans="2:16" x14ac:dyDescent="0.35">
      <c r="B642" s="3">
        <v>44385</v>
      </c>
      <c r="C642" s="4">
        <v>634</v>
      </c>
      <c r="D642" s="4"/>
      <c r="E642" s="1">
        <v>4.7060076395313358E-3</v>
      </c>
      <c r="F642" s="1">
        <v>4706.007639531279</v>
      </c>
      <c r="G642" s="8">
        <f t="shared" si="13"/>
        <v>70592.32255084606</v>
      </c>
      <c r="H642" s="8">
        <f t="shared" si="10"/>
        <v>79079.579417565401</v>
      </c>
      <c r="I642" s="9">
        <f t="shared" si="11"/>
        <v>80859.671979626553</v>
      </c>
      <c r="J642" s="9">
        <f t="shared" si="14"/>
        <v>79325.133223951751</v>
      </c>
      <c r="K642" s="9">
        <f t="shared" si="12"/>
        <v>4706.0076395313354</v>
      </c>
      <c r="L642" s="9">
        <f t="shared" si="15"/>
        <v>-4706.0076395313354</v>
      </c>
      <c r="M642" s="1">
        <f t="shared" si="16"/>
        <v>0</v>
      </c>
      <c r="N642" s="1">
        <f t="shared" si="17"/>
        <v>0</v>
      </c>
      <c r="O642" s="26">
        <f t="shared" si="18"/>
        <v>0</v>
      </c>
      <c r="P642" s="26">
        <f t="shared" si="19"/>
        <v>0</v>
      </c>
    </row>
    <row r="643" spans="2:16" x14ac:dyDescent="0.35">
      <c r="B643" s="3">
        <v>44386</v>
      </c>
      <c r="C643" s="4">
        <v>635</v>
      </c>
      <c r="D643" s="4"/>
      <c r="E643" s="1">
        <v>2.2263283648222429E-2</v>
      </c>
      <c r="F643" s="1">
        <v>22263.283648222452</v>
      </c>
      <c r="G643" s="8">
        <f t="shared" si="13"/>
        <v>70555.53689494943</v>
      </c>
      <c r="H643" s="8">
        <f t="shared" si="10"/>
        <v>79045.829896052644</v>
      </c>
      <c r="I643" s="9">
        <f t="shared" si="11"/>
        <v>80826.559248106016</v>
      </c>
      <c r="J643" s="9">
        <f t="shared" si="14"/>
        <v>79291.471544054526</v>
      </c>
      <c r="K643" s="9">
        <f t="shared" si="12"/>
        <v>22263.28364822243</v>
      </c>
      <c r="L643" s="9">
        <f t="shared" si="15"/>
        <v>-22263.28364822243</v>
      </c>
      <c r="M643" s="1">
        <f t="shared" si="16"/>
        <v>0</v>
      </c>
      <c r="N643" s="1">
        <f t="shared" si="17"/>
        <v>0</v>
      </c>
      <c r="O643" s="26">
        <f t="shared" si="18"/>
        <v>0</v>
      </c>
      <c r="P643" s="26">
        <f t="shared" si="19"/>
        <v>0</v>
      </c>
    </row>
    <row r="644" spans="2:16" x14ac:dyDescent="0.35">
      <c r="B644" s="3">
        <v>44389</v>
      </c>
      <c r="C644" s="4">
        <v>636</v>
      </c>
      <c r="D644" s="4"/>
      <c r="E644" s="1">
        <v>5.8615129618656316E-3</v>
      </c>
      <c r="F644" s="1">
        <v>5861.5129618656356</v>
      </c>
      <c r="G644" s="8">
        <f t="shared" si="13"/>
        <v>70547.792338196974</v>
      </c>
      <c r="H644" s="8">
        <f t="shared" si="10"/>
        <v>79038.377583569993</v>
      </c>
      <c r="I644" s="9">
        <f t="shared" si="11"/>
        <v>80819.168230086245</v>
      </c>
      <c r="J644" s="9">
        <f t="shared" si="14"/>
        <v>79284.027686799993</v>
      </c>
      <c r="K644" s="9">
        <f t="shared" si="12"/>
        <v>5861.512961865632</v>
      </c>
      <c r="L644" s="9">
        <f t="shared" si="15"/>
        <v>-5861.512961865632</v>
      </c>
      <c r="M644" s="1">
        <f t="shared" si="16"/>
        <v>0</v>
      </c>
      <c r="N644" s="1">
        <f t="shared" si="17"/>
        <v>0</v>
      </c>
      <c r="O644" s="26">
        <f t="shared" si="18"/>
        <v>0</v>
      </c>
      <c r="P644" s="26">
        <f t="shared" si="19"/>
        <v>0</v>
      </c>
    </row>
    <row r="645" spans="2:16" x14ac:dyDescent="0.35">
      <c r="B645" s="3">
        <v>44390</v>
      </c>
      <c r="C645" s="4">
        <v>637</v>
      </c>
      <c r="D645" s="4"/>
      <c r="E645" s="1">
        <v>-6.3001726709977978E-3</v>
      </c>
      <c r="F645" s="1">
        <v>-6300.1726709977956</v>
      </c>
      <c r="G645" s="8">
        <f t="shared" si="13"/>
        <v>70426.419269856546</v>
      </c>
      <c r="H645" s="8">
        <f t="shared" si="10"/>
        <v>78908.217597530034</v>
      </c>
      <c r="I645" s="9">
        <f t="shared" si="11"/>
        <v>80687.165301493005</v>
      </c>
      <c r="J645" s="9">
        <f t="shared" si="14"/>
        <v>79153.613477149105</v>
      </c>
      <c r="K645" s="9">
        <f t="shared" si="12"/>
        <v>-6300.1726709977975</v>
      </c>
      <c r="L645" s="9">
        <f t="shared" si="15"/>
        <v>6300.1726709977975</v>
      </c>
      <c r="M645" s="1">
        <f t="shared" si="16"/>
        <v>0</v>
      </c>
      <c r="N645" s="1">
        <f t="shared" si="17"/>
        <v>0</v>
      </c>
      <c r="O645" s="26">
        <f t="shared" si="18"/>
        <v>0</v>
      </c>
      <c r="P645" s="26">
        <f t="shared" si="19"/>
        <v>0</v>
      </c>
    </row>
    <row r="646" spans="2:16" x14ac:dyDescent="0.35">
      <c r="B646" s="3">
        <v>44391</v>
      </c>
      <c r="C646" s="4">
        <v>638</v>
      </c>
      <c r="D646" s="4"/>
      <c r="E646" s="1">
        <v>1.3171187766453804E-2</v>
      </c>
      <c r="F646" s="1">
        <v>13171.187766453833</v>
      </c>
      <c r="G646" s="8">
        <f t="shared" si="13"/>
        <v>70422.059668728936</v>
      </c>
      <c r="H646" s="8">
        <f t="shared" si="10"/>
        <v>78905.09571002431</v>
      </c>
      <c r="I646" s="9">
        <f t="shared" si="11"/>
        <v>80684.30300844126</v>
      </c>
      <c r="J646" s="9">
        <f t="shared" si="14"/>
        <v>79150.527399245446</v>
      </c>
      <c r="K646" s="9">
        <f t="shared" si="12"/>
        <v>13171.187766453804</v>
      </c>
      <c r="L646" s="9">
        <f t="shared" si="15"/>
        <v>-13171.187766453804</v>
      </c>
      <c r="M646" s="1">
        <f t="shared" si="16"/>
        <v>0</v>
      </c>
      <c r="N646" s="1">
        <f t="shared" si="17"/>
        <v>0</v>
      </c>
      <c r="O646" s="26">
        <f t="shared" si="18"/>
        <v>0</v>
      </c>
      <c r="P646" s="26">
        <f t="shared" si="19"/>
        <v>0</v>
      </c>
    </row>
    <row r="647" spans="2:16" x14ac:dyDescent="0.35">
      <c r="B647" s="3">
        <v>44392</v>
      </c>
      <c r="C647" s="4">
        <v>639</v>
      </c>
      <c r="D647" s="4"/>
      <c r="E647" s="1">
        <v>-4.0654250585861621E-3</v>
      </c>
      <c r="F647" s="1">
        <v>-4065.4250585861737</v>
      </c>
      <c r="G647" s="8">
        <f t="shared" si="13"/>
        <v>70402.620353889739</v>
      </c>
      <c r="H647" s="8">
        <f t="shared" si="10"/>
        <v>78884.800386517672</v>
      </c>
      <c r="I647" s="9">
        <f t="shared" si="11"/>
        <v>80663.828148167231</v>
      </c>
      <c r="J647" s="9">
        <f t="shared" si="14"/>
        <v>79130.207309646561</v>
      </c>
      <c r="K647" s="9">
        <f t="shared" si="12"/>
        <v>-4065.4250585861619</v>
      </c>
      <c r="L647" s="9">
        <f t="shared" si="15"/>
        <v>4065.4250585861619</v>
      </c>
      <c r="M647" s="1">
        <f t="shared" si="16"/>
        <v>0</v>
      </c>
      <c r="N647" s="1">
        <f t="shared" si="17"/>
        <v>0</v>
      </c>
      <c r="O647" s="26">
        <f t="shared" si="18"/>
        <v>0</v>
      </c>
      <c r="P647" s="26">
        <f t="shared" si="19"/>
        <v>0</v>
      </c>
    </row>
    <row r="648" spans="2:16" x14ac:dyDescent="0.35">
      <c r="B648" s="3">
        <v>44393</v>
      </c>
      <c r="C648" s="4">
        <v>640</v>
      </c>
      <c r="D648" s="4"/>
      <c r="E648" s="1">
        <v>-4.3232693091990147E-2</v>
      </c>
      <c r="F648" s="1">
        <v>-43232.693091990193</v>
      </c>
      <c r="G648" s="8">
        <f t="shared" si="13"/>
        <v>70620.581629458728</v>
      </c>
      <c r="H648" s="8">
        <f t="shared" si="10"/>
        <v>79115.259366913524</v>
      </c>
      <c r="I648" s="9">
        <f t="shared" si="11"/>
        <v>80896.908360812144</v>
      </c>
      <c r="J648" s="9">
        <f t="shared" si="14"/>
        <v>79361.027874361054</v>
      </c>
      <c r="K648" s="9">
        <f t="shared" si="12"/>
        <v>-43232.69309199015</v>
      </c>
      <c r="L648" s="9">
        <f t="shared" si="15"/>
        <v>43232.69309199015</v>
      </c>
      <c r="M648" s="1">
        <f t="shared" si="16"/>
        <v>0</v>
      </c>
      <c r="N648" s="1">
        <f t="shared" si="17"/>
        <v>0</v>
      </c>
      <c r="O648" s="26">
        <f t="shared" si="18"/>
        <v>0</v>
      </c>
      <c r="P648" s="26">
        <f t="shared" si="19"/>
        <v>0</v>
      </c>
    </row>
    <row r="649" spans="2:16" x14ac:dyDescent="0.35">
      <c r="B649" s="3">
        <v>44396</v>
      </c>
      <c r="C649" s="4">
        <v>641</v>
      </c>
      <c r="D649" s="4"/>
      <c r="E649" s="1">
        <v>-4.0665463397721695E-2</v>
      </c>
      <c r="F649" s="1">
        <v>-40665.46339772176</v>
      </c>
      <c r="G649" s="8">
        <f t="shared" si="13"/>
        <v>70820.760286239369</v>
      </c>
      <c r="H649" s="8">
        <f t="shared" si="10"/>
        <v>79328.131338054285</v>
      </c>
      <c r="I649" s="9">
        <f t="shared" si="11"/>
        <v>81112.442590776365</v>
      </c>
      <c r="J649" s="9">
        <f t="shared" si="14"/>
        <v>79574.267089206784</v>
      </c>
      <c r="K649" s="9">
        <f t="shared" si="12"/>
        <v>-40665.463397721694</v>
      </c>
      <c r="L649" s="9">
        <f t="shared" si="15"/>
        <v>40665.463397721694</v>
      </c>
      <c r="M649" s="1">
        <f t="shared" si="16"/>
        <v>0</v>
      </c>
      <c r="N649" s="1">
        <f t="shared" si="17"/>
        <v>0</v>
      </c>
      <c r="O649" s="26">
        <f t="shared" si="18"/>
        <v>0</v>
      </c>
      <c r="P649" s="26">
        <f t="shared" si="19"/>
        <v>0</v>
      </c>
    </row>
    <row r="650" spans="2:16" x14ac:dyDescent="0.35">
      <c r="B650" s="3">
        <v>44397</v>
      </c>
      <c r="C650" s="4">
        <v>642</v>
      </c>
      <c r="D650" s="4"/>
      <c r="E650" s="1">
        <v>5.1712446563679688E-3</v>
      </c>
      <c r="F650" s="1">
        <v>5171.2446563679259</v>
      </c>
      <c r="G650" s="8">
        <f t="shared" si="13"/>
        <v>70819.570494195155</v>
      </c>
      <c r="H650" s="8">
        <f t="shared" si="10"/>
        <v>79323.209983545414</v>
      </c>
      <c r="I650" s="9">
        <f t="shared" si="11"/>
        <v>81106.73858921291</v>
      </c>
      <c r="J650" s="9">
        <f t="shared" si="14"/>
        <v>79569.237772916938</v>
      </c>
      <c r="K650" s="9">
        <f t="shared" si="12"/>
        <v>5171.2446563679687</v>
      </c>
      <c r="L650" s="9">
        <f t="shared" si="15"/>
        <v>-5171.2446563679687</v>
      </c>
      <c r="M650" s="1">
        <f t="shared" si="16"/>
        <v>0</v>
      </c>
      <c r="N650" s="1">
        <f t="shared" si="17"/>
        <v>0</v>
      </c>
      <c r="O650" s="26">
        <f t="shared" si="18"/>
        <v>0</v>
      </c>
      <c r="P650" s="26">
        <f t="shared" si="19"/>
        <v>0</v>
      </c>
    </row>
    <row r="651" spans="2:16" x14ac:dyDescent="0.35">
      <c r="B651" s="3">
        <v>44398</v>
      </c>
      <c r="C651" s="4">
        <v>643</v>
      </c>
      <c r="D651" s="4"/>
      <c r="E651" s="1">
        <v>1.414692445000377E-2</v>
      </c>
      <c r="F651" s="1">
        <v>14146.924450003775</v>
      </c>
      <c r="G651" s="8">
        <f t="shared" si="13"/>
        <v>70811.768232351111</v>
      </c>
      <c r="H651" s="8">
        <f t="shared" si="10"/>
        <v>79317.08671007934</v>
      </c>
      <c r="I651" s="9">
        <f t="shared" si="11"/>
        <v>81100.967461884313</v>
      </c>
      <c r="J651" s="9">
        <f t="shared" si="14"/>
        <v>79563.16307603968</v>
      </c>
      <c r="K651" s="9">
        <f t="shared" si="12"/>
        <v>14146.924450003771</v>
      </c>
      <c r="L651" s="9">
        <f t="shared" si="15"/>
        <v>-14146.924450003771</v>
      </c>
      <c r="M651" s="1">
        <f t="shared" si="16"/>
        <v>0</v>
      </c>
      <c r="N651" s="1">
        <f t="shared" si="17"/>
        <v>0</v>
      </c>
      <c r="O651" s="26">
        <f t="shared" si="18"/>
        <v>0</v>
      </c>
      <c r="P651" s="26">
        <f t="shared" si="19"/>
        <v>0</v>
      </c>
    </row>
    <row r="652" spans="2:16" x14ac:dyDescent="0.35">
      <c r="B652" s="3">
        <v>44399</v>
      </c>
      <c r="C652" s="4">
        <v>644</v>
      </c>
      <c r="D652" s="4"/>
      <c r="E652" s="1">
        <v>2.2833742022886638E-2</v>
      </c>
      <c r="F652" s="1">
        <v>22833.742022886639</v>
      </c>
      <c r="G652" s="8">
        <f t="shared" si="13"/>
        <v>70818.10136676376</v>
      </c>
      <c r="H652" s="8">
        <f t="shared" si="10"/>
        <v>79325.720623512636</v>
      </c>
      <c r="I652" s="9">
        <f t="shared" si="11"/>
        <v>81110.083934015434</v>
      </c>
      <c r="J652" s="9">
        <f t="shared" si="14"/>
        <v>79571.86355574464</v>
      </c>
      <c r="K652" s="9">
        <f t="shared" si="12"/>
        <v>22833.742022886639</v>
      </c>
      <c r="L652" s="9">
        <f t="shared" si="15"/>
        <v>-22833.742022886639</v>
      </c>
      <c r="M652" s="1">
        <f t="shared" si="16"/>
        <v>0</v>
      </c>
      <c r="N652" s="1">
        <f t="shared" si="17"/>
        <v>0</v>
      </c>
      <c r="O652" s="26">
        <f t="shared" si="18"/>
        <v>0</v>
      </c>
      <c r="P652" s="26">
        <f t="shared" si="19"/>
        <v>0</v>
      </c>
    </row>
    <row r="653" spans="2:16" x14ac:dyDescent="0.35">
      <c r="B653" s="3">
        <v>44400</v>
      </c>
      <c r="C653" s="4">
        <v>645</v>
      </c>
      <c r="D653" s="4"/>
      <c r="E653" s="1">
        <v>-1.4924928700067754E-2</v>
      </c>
      <c r="F653" s="1">
        <v>-14924.928700067801</v>
      </c>
      <c r="G653" s="8">
        <f t="shared" si="13"/>
        <v>70705.211999593215</v>
      </c>
      <c r="H653" s="8">
        <f t="shared" si="10"/>
        <v>79182.487096454133</v>
      </c>
      <c r="I653" s="9">
        <f t="shared" si="11"/>
        <v>80960.486111146543</v>
      </c>
      <c r="J653" s="9">
        <f t="shared" si="14"/>
        <v>79427.752109697816</v>
      </c>
      <c r="K653" s="9">
        <f t="shared" si="12"/>
        <v>-14924.928700067754</v>
      </c>
      <c r="L653" s="9">
        <f t="shared" si="15"/>
        <v>14924.928700067754</v>
      </c>
      <c r="M653" s="1">
        <f t="shared" si="16"/>
        <v>0</v>
      </c>
      <c r="N653" s="1">
        <f t="shared" si="17"/>
        <v>0</v>
      </c>
      <c r="O653" s="26">
        <f t="shared" si="18"/>
        <v>0</v>
      </c>
      <c r="P653" s="26">
        <f t="shared" si="19"/>
        <v>0</v>
      </c>
    </row>
    <row r="654" spans="2:16" x14ac:dyDescent="0.35">
      <c r="B654" s="3">
        <v>44403</v>
      </c>
      <c r="C654" s="4">
        <v>646</v>
      </c>
      <c r="D654" s="4"/>
      <c r="E654" s="1">
        <v>2.3829857932721757E-2</v>
      </c>
      <c r="F654" s="1">
        <v>23829.85793272173</v>
      </c>
      <c r="G654" s="8">
        <f t="shared" si="13"/>
        <v>70657.909543527174</v>
      </c>
      <c r="H654" s="8">
        <f t="shared" si="10"/>
        <v>79138.109863667021</v>
      </c>
      <c r="I654" s="9">
        <f t="shared" si="11"/>
        <v>80916.722406179179</v>
      </c>
      <c r="J654" s="9">
        <f t="shared" si="14"/>
        <v>79383.459509639739</v>
      </c>
      <c r="K654" s="9">
        <f t="shared" si="12"/>
        <v>23829.857932721756</v>
      </c>
      <c r="L654" s="9">
        <f t="shared" si="15"/>
        <v>-23829.857932721756</v>
      </c>
      <c r="M654" s="1">
        <f t="shared" si="16"/>
        <v>0</v>
      </c>
      <c r="N654" s="1">
        <f t="shared" si="17"/>
        <v>0</v>
      </c>
      <c r="O654" s="26">
        <f t="shared" si="18"/>
        <v>0</v>
      </c>
      <c r="P654" s="26">
        <f t="shared" si="19"/>
        <v>0</v>
      </c>
    </row>
    <row r="655" spans="2:16" x14ac:dyDescent="0.35">
      <c r="B655" s="3">
        <v>44404</v>
      </c>
      <c r="C655" s="4">
        <v>647</v>
      </c>
      <c r="D655" s="4"/>
      <c r="E655" s="1">
        <v>-8.9411519131032263E-3</v>
      </c>
      <c r="F655" s="1">
        <v>-8941.1519131031819</v>
      </c>
      <c r="G655" s="8">
        <f t="shared" si="13"/>
        <v>70688.658811763526</v>
      </c>
      <c r="H655" s="8">
        <f t="shared" si="10"/>
        <v>79169.031248325497</v>
      </c>
      <c r="I655" s="9">
        <f t="shared" si="11"/>
        <v>80947.679890035259</v>
      </c>
      <c r="J655" s="9">
        <f t="shared" si="14"/>
        <v>79414.385873980485</v>
      </c>
      <c r="K655" s="9">
        <f t="shared" si="12"/>
        <v>-8941.1519131032255</v>
      </c>
      <c r="L655" s="9">
        <f t="shared" si="15"/>
        <v>8941.1519131032255</v>
      </c>
      <c r="M655" s="1">
        <f t="shared" si="16"/>
        <v>0</v>
      </c>
      <c r="N655" s="1">
        <f t="shared" si="17"/>
        <v>0</v>
      </c>
      <c r="O655" s="26">
        <f t="shared" si="18"/>
        <v>0</v>
      </c>
      <c r="P655" s="26">
        <f t="shared" si="19"/>
        <v>0</v>
      </c>
    </row>
    <row r="656" spans="2:16" x14ac:dyDescent="0.35">
      <c r="B656" s="3">
        <v>44405</v>
      </c>
      <c r="C656" s="4">
        <v>648</v>
      </c>
      <c r="D656" s="4"/>
      <c r="E656" s="1">
        <v>-1.3047026780936605E-3</v>
      </c>
      <c r="F656" s="1">
        <v>-1304.7026780936867</v>
      </c>
      <c r="G656" s="8">
        <f t="shared" si="13"/>
        <v>70668.765526749252</v>
      </c>
      <c r="H656" s="8">
        <f t="shared" si="10"/>
        <v>79148.472007813136</v>
      </c>
      <c r="I656" s="9">
        <f t="shared" si="11"/>
        <v>80926.980973954313</v>
      </c>
      <c r="J656" s="9">
        <f t="shared" si="14"/>
        <v>79393.80736600516</v>
      </c>
      <c r="K656" s="9">
        <f t="shared" si="12"/>
        <v>-1304.7026780936606</v>
      </c>
      <c r="L656" s="9">
        <f t="shared" si="15"/>
        <v>1304.7026780936606</v>
      </c>
      <c r="M656" s="1">
        <f t="shared" si="16"/>
        <v>0</v>
      </c>
      <c r="N656" s="1">
        <f t="shared" si="17"/>
        <v>0</v>
      </c>
      <c r="O656" s="26">
        <f t="shared" si="18"/>
        <v>0</v>
      </c>
      <c r="P656" s="26">
        <f t="shared" si="19"/>
        <v>0</v>
      </c>
    </row>
    <row r="657" spans="2:16" x14ac:dyDescent="0.35">
      <c r="B657" s="3">
        <v>44406</v>
      </c>
      <c r="C657" s="4">
        <v>649</v>
      </c>
      <c r="D657" s="4"/>
      <c r="E657" s="1">
        <v>-7.692646013929277E-3</v>
      </c>
      <c r="F657" s="1">
        <v>-7692.6460139292758</v>
      </c>
      <c r="G657" s="8">
        <f t="shared" si="13"/>
        <v>70652.320624240718</v>
      </c>
      <c r="H657" s="8">
        <f t="shared" si="10"/>
        <v>79131.165428888329</v>
      </c>
      <c r="I657" s="9">
        <f t="shared" si="11"/>
        <v>80909.493669524934</v>
      </c>
      <c r="J657" s="9">
        <f t="shared" si="14"/>
        <v>79376.475857008452</v>
      </c>
      <c r="K657" s="9">
        <f t="shared" si="12"/>
        <v>-7692.6460139292767</v>
      </c>
      <c r="L657" s="9">
        <f t="shared" si="15"/>
        <v>7692.6460139292767</v>
      </c>
      <c r="M657" s="1">
        <f t="shared" si="16"/>
        <v>0</v>
      </c>
      <c r="N657" s="1">
        <f t="shared" si="17"/>
        <v>0</v>
      </c>
      <c r="O657" s="26">
        <f t="shared" si="18"/>
        <v>0</v>
      </c>
      <c r="P657" s="26">
        <f t="shared" si="19"/>
        <v>0</v>
      </c>
    </row>
    <row r="658" spans="2:16" x14ac:dyDescent="0.35">
      <c r="B658" s="3">
        <v>44407</v>
      </c>
      <c r="C658" s="4">
        <v>650</v>
      </c>
      <c r="D658" s="4"/>
      <c r="E658" s="1">
        <v>-1.5517239171915295E-2</v>
      </c>
      <c r="F658" s="1">
        <v>-15517.239171915338</v>
      </c>
      <c r="G658" s="8">
        <f t="shared" si="13"/>
        <v>70670.695849352007</v>
      </c>
      <c r="H658" s="8">
        <f t="shared" si="10"/>
        <v>79150.635555404777</v>
      </c>
      <c r="I658" s="9">
        <f t="shared" si="11"/>
        <v>80929.193437476555</v>
      </c>
      <c r="J658" s="9">
        <f t="shared" si="14"/>
        <v>79395.977661275654</v>
      </c>
      <c r="K658" s="9">
        <f t="shared" si="12"/>
        <v>-15517.239171915295</v>
      </c>
      <c r="L658" s="9">
        <f t="shared" si="15"/>
        <v>15517.239171915295</v>
      </c>
      <c r="M658" s="1">
        <f t="shared" si="16"/>
        <v>0</v>
      </c>
      <c r="N658" s="1">
        <f t="shared" si="17"/>
        <v>0</v>
      </c>
      <c r="O658" s="26">
        <f t="shared" si="18"/>
        <v>0</v>
      </c>
      <c r="P658" s="26">
        <f t="shared" si="19"/>
        <v>0</v>
      </c>
    </row>
    <row r="659" spans="2:16" x14ac:dyDescent="0.35">
      <c r="B659" s="3">
        <v>44410</v>
      </c>
      <c r="C659" s="4">
        <v>651</v>
      </c>
      <c r="D659" s="4"/>
      <c r="E659" s="1">
        <v>1.0857777902607228E-2</v>
      </c>
      <c r="F659" s="1">
        <v>10857.777902607224</v>
      </c>
      <c r="G659" s="8">
        <f t="shared" si="13"/>
        <v>70642.674931770918</v>
      </c>
      <c r="H659" s="8">
        <f t="shared" si="10"/>
        <v>79123.224360525826</v>
      </c>
      <c r="I659" s="9">
        <f t="shared" si="11"/>
        <v>80901.910124063215</v>
      </c>
      <c r="J659" s="9">
        <f t="shared" si="14"/>
        <v>79368.584106929178</v>
      </c>
      <c r="K659" s="9">
        <f t="shared" si="12"/>
        <v>10857.777902607228</v>
      </c>
      <c r="L659" s="9">
        <f t="shared" si="15"/>
        <v>-10857.777902607228</v>
      </c>
      <c r="M659" s="1">
        <f t="shared" si="16"/>
        <v>0</v>
      </c>
      <c r="N659" s="1">
        <f t="shared" si="17"/>
        <v>0</v>
      </c>
      <c r="O659" s="26">
        <f t="shared" si="18"/>
        <v>0</v>
      </c>
      <c r="P659" s="26">
        <f t="shared" si="19"/>
        <v>0</v>
      </c>
    </row>
    <row r="660" spans="2:16" x14ac:dyDescent="0.35">
      <c r="B660" s="3">
        <v>44411</v>
      </c>
      <c r="C660" s="4">
        <v>652</v>
      </c>
      <c r="D660" s="4"/>
      <c r="E660" s="1">
        <v>-1.6690726201283469E-2</v>
      </c>
      <c r="F660" s="1">
        <v>-16690.726201283513</v>
      </c>
      <c r="G660" s="8">
        <f t="shared" si="13"/>
        <v>70631.759989493759</v>
      </c>
      <c r="H660" s="8">
        <f t="shared" si="10"/>
        <v>79111.550534947382</v>
      </c>
      <c r="I660" s="9">
        <f t="shared" si="11"/>
        <v>80890.07713250909</v>
      </c>
      <c r="J660" s="9">
        <f t="shared" si="14"/>
        <v>79356.888325295193</v>
      </c>
      <c r="K660" s="9">
        <f t="shared" si="12"/>
        <v>-16690.726201283469</v>
      </c>
      <c r="L660" s="9">
        <f t="shared" si="15"/>
        <v>16690.726201283469</v>
      </c>
      <c r="M660" s="1">
        <f t="shared" si="16"/>
        <v>0</v>
      </c>
      <c r="N660" s="1">
        <f t="shared" si="17"/>
        <v>0</v>
      </c>
      <c r="O660" s="26">
        <f t="shared" si="18"/>
        <v>0</v>
      </c>
      <c r="P660" s="26">
        <f t="shared" si="19"/>
        <v>0</v>
      </c>
    </row>
    <row r="661" spans="2:16" x14ac:dyDescent="0.35">
      <c r="B661" s="3">
        <v>44412</v>
      </c>
      <c r="C661" s="4">
        <v>653</v>
      </c>
      <c r="D661" s="4"/>
      <c r="E661" s="1">
        <v>1.2158099161453731E-3</v>
      </c>
      <c r="F661" s="1">
        <v>1215.8099161454011</v>
      </c>
      <c r="G661" s="8">
        <f t="shared" si="13"/>
        <v>70637.276396949732</v>
      </c>
      <c r="H661" s="8">
        <f t="shared" si="10"/>
        <v>79116.821496091812</v>
      </c>
      <c r="I661" s="9">
        <f t="shared" si="11"/>
        <v>80895.296614458246</v>
      </c>
      <c r="J661" s="9">
        <f t="shared" si="14"/>
        <v>79362.15218517273</v>
      </c>
      <c r="K661" s="9">
        <f t="shared" si="12"/>
        <v>1215.8099161453731</v>
      </c>
      <c r="L661" s="9">
        <f t="shared" si="15"/>
        <v>-1215.8099161453731</v>
      </c>
      <c r="M661" s="1">
        <f t="shared" si="16"/>
        <v>0</v>
      </c>
      <c r="N661" s="1">
        <f t="shared" si="17"/>
        <v>0</v>
      </c>
      <c r="O661" s="26">
        <f t="shared" si="18"/>
        <v>0</v>
      </c>
      <c r="P661" s="26">
        <f t="shared" si="19"/>
        <v>0</v>
      </c>
    </row>
    <row r="662" spans="2:16" x14ac:dyDescent="0.35">
      <c r="B662" s="3">
        <v>44413</v>
      </c>
      <c r="C662" s="4">
        <v>654</v>
      </c>
      <c r="D662" s="4"/>
      <c r="E662" s="1">
        <v>-1.2242042391144193E-2</v>
      </c>
      <c r="F662" s="1">
        <v>-12242.042391144205</v>
      </c>
      <c r="G662" s="8">
        <f t="shared" si="13"/>
        <v>70676.57643607627</v>
      </c>
      <c r="H662" s="8">
        <f t="shared" si="10"/>
        <v>79157.124992427445</v>
      </c>
      <c r="I662" s="9">
        <f t="shared" si="11"/>
        <v>80935.810572989387</v>
      </c>
      <c r="J662" s="9">
        <f t="shared" si="14"/>
        <v>79402.484713590355</v>
      </c>
      <c r="K662" s="9">
        <f t="shared" si="12"/>
        <v>-12242.042391144194</v>
      </c>
      <c r="L662" s="9">
        <f t="shared" si="15"/>
        <v>12242.042391144194</v>
      </c>
      <c r="M662" s="1">
        <f t="shared" si="16"/>
        <v>0</v>
      </c>
      <c r="N662" s="1">
        <f t="shared" si="17"/>
        <v>0</v>
      </c>
      <c r="O662" s="26">
        <f t="shared" si="18"/>
        <v>0</v>
      </c>
      <c r="P662" s="26">
        <f t="shared" si="19"/>
        <v>0</v>
      </c>
    </row>
    <row r="663" spans="2:16" x14ac:dyDescent="0.35">
      <c r="B663" s="3">
        <v>44414</v>
      </c>
      <c r="C663" s="4">
        <v>655</v>
      </c>
      <c r="D663" s="4"/>
      <c r="E663" s="1">
        <v>2.87898413649368E-2</v>
      </c>
      <c r="F663" s="1">
        <v>28789.841364936787</v>
      </c>
      <c r="G663" s="8">
        <f t="shared" si="13"/>
        <v>70165.749047017802</v>
      </c>
      <c r="H663" s="8">
        <f t="shared" si="10"/>
        <v>78569.33392079128</v>
      </c>
      <c r="I663" s="9">
        <f t="shared" si="11"/>
        <v>80331.877362490603</v>
      </c>
      <c r="J663" s="9">
        <f t="shared" si="14"/>
        <v>78812.466924239954</v>
      </c>
      <c r="K663" s="9">
        <f t="shared" si="12"/>
        <v>28789.841364936801</v>
      </c>
      <c r="L663" s="9">
        <f t="shared" si="15"/>
        <v>-28789.841364936801</v>
      </c>
      <c r="M663" s="1">
        <f t="shared" si="16"/>
        <v>0</v>
      </c>
      <c r="N663" s="1">
        <f t="shared" si="17"/>
        <v>0</v>
      </c>
      <c r="O663" s="26">
        <f t="shared" si="18"/>
        <v>0</v>
      </c>
      <c r="P663" s="26">
        <f t="shared" si="19"/>
        <v>0</v>
      </c>
    </row>
    <row r="664" spans="2:16" x14ac:dyDescent="0.35">
      <c r="B664" s="3">
        <v>44417</v>
      </c>
      <c r="C664" s="4">
        <v>656</v>
      </c>
      <c r="D664" s="4"/>
      <c r="E664" s="1">
        <v>-2.6583443754014648E-2</v>
      </c>
      <c r="F664" s="1">
        <v>-26583.443754014676</v>
      </c>
      <c r="G664" s="8">
        <f t="shared" si="13"/>
        <v>70229.39096320502</v>
      </c>
      <c r="H664" s="8">
        <f t="shared" si="10"/>
        <v>78637.55923009578</v>
      </c>
      <c r="I664" s="9">
        <f t="shared" si="11"/>
        <v>80401.063979332423</v>
      </c>
      <c r="J664" s="9">
        <f t="shared" si="14"/>
        <v>78880.824840539135</v>
      </c>
      <c r="K664" s="9">
        <f t="shared" si="12"/>
        <v>-26583.443754014646</v>
      </c>
      <c r="L664" s="9">
        <f t="shared" si="15"/>
        <v>26583.443754014646</v>
      </c>
      <c r="M664" s="1">
        <f t="shared" si="16"/>
        <v>0</v>
      </c>
      <c r="N664" s="1">
        <f t="shared" si="17"/>
        <v>0</v>
      </c>
      <c r="O664" s="26">
        <f t="shared" si="18"/>
        <v>0</v>
      </c>
      <c r="P664" s="26">
        <f t="shared" si="19"/>
        <v>0</v>
      </c>
    </row>
    <row r="665" spans="2:16" x14ac:dyDescent="0.35">
      <c r="B665" s="3">
        <v>44418</v>
      </c>
      <c r="C665" s="4">
        <v>657</v>
      </c>
      <c r="D665" s="4"/>
      <c r="E665" s="1">
        <v>-1.8321622481501914E-3</v>
      </c>
      <c r="F665" s="1">
        <v>-1832.1622481502127</v>
      </c>
      <c r="G665" s="8">
        <f t="shared" si="13"/>
        <v>70242.270154999162</v>
      </c>
      <c r="H665" s="8">
        <f t="shared" si="10"/>
        <v>78647.837116406605</v>
      </c>
      <c r="I665" s="9">
        <f t="shared" si="11"/>
        <v>80410.796275399523</v>
      </c>
      <c r="J665" s="9">
        <f t="shared" si="14"/>
        <v>78891.027465729305</v>
      </c>
      <c r="K665" s="9">
        <f t="shared" si="12"/>
        <v>-1832.1622481501913</v>
      </c>
      <c r="L665" s="9">
        <f t="shared" si="15"/>
        <v>1832.1622481501913</v>
      </c>
      <c r="M665" s="1">
        <f t="shared" si="16"/>
        <v>0</v>
      </c>
      <c r="N665" s="1">
        <f t="shared" si="17"/>
        <v>0</v>
      </c>
      <c r="O665" s="26">
        <f t="shared" si="18"/>
        <v>0</v>
      </c>
      <c r="P665" s="26">
        <f t="shared" si="19"/>
        <v>0</v>
      </c>
    </row>
    <row r="666" spans="2:16" x14ac:dyDescent="0.35">
      <c r="B666" s="3">
        <v>44419</v>
      </c>
      <c r="C666" s="4">
        <v>658</v>
      </c>
      <c r="D666" s="4"/>
      <c r="E666" s="1">
        <v>-1.3256497845696366E-3</v>
      </c>
      <c r="F666" s="1">
        <v>-1325.6497845696285</v>
      </c>
      <c r="G666" s="8">
        <f t="shared" si="13"/>
        <v>70191.487282623028</v>
      </c>
      <c r="H666" s="8">
        <f t="shared" si="10"/>
        <v>78594.523349832845</v>
      </c>
      <c r="I666" s="9">
        <f t="shared" si="11"/>
        <v>80356.951686440225</v>
      </c>
      <c r="J666" s="9">
        <f t="shared" si="14"/>
        <v>78837.640475178283</v>
      </c>
      <c r="K666" s="9">
        <f t="shared" si="12"/>
        <v>-1325.6497845696367</v>
      </c>
      <c r="L666" s="9">
        <f t="shared" si="15"/>
        <v>1325.6497845696367</v>
      </c>
      <c r="M666" s="1">
        <f t="shared" si="16"/>
        <v>0</v>
      </c>
      <c r="N666" s="1">
        <f t="shared" si="17"/>
        <v>0</v>
      </c>
      <c r="O666" s="26">
        <f t="shared" si="18"/>
        <v>0</v>
      </c>
      <c r="P666" s="26">
        <f t="shared" si="19"/>
        <v>0</v>
      </c>
    </row>
    <row r="667" spans="2:16" x14ac:dyDescent="0.35">
      <c r="B667" s="3">
        <v>44420</v>
      </c>
      <c r="C667" s="4">
        <v>659</v>
      </c>
      <c r="D667" s="4"/>
      <c r="E667" s="1">
        <v>1.0230556341234006E-2</v>
      </c>
      <c r="F667" s="1">
        <v>10230.556341234013</v>
      </c>
      <c r="G667" s="8">
        <f t="shared" si="13"/>
        <v>70165.974904985851</v>
      </c>
      <c r="H667" s="8">
        <f t="shared" si="10"/>
        <v>78569.636051256501</v>
      </c>
      <c r="I667" s="9">
        <f t="shared" si="11"/>
        <v>80332.195490127473</v>
      </c>
      <c r="J667" s="9">
        <f t="shared" si="14"/>
        <v>78812.771261425471</v>
      </c>
      <c r="K667" s="9">
        <f t="shared" si="12"/>
        <v>10230.556341234007</v>
      </c>
      <c r="L667" s="9">
        <f t="shared" si="15"/>
        <v>-10230.556341234007</v>
      </c>
      <c r="M667" s="1">
        <f t="shared" si="16"/>
        <v>0</v>
      </c>
      <c r="N667" s="1">
        <f t="shared" si="17"/>
        <v>0</v>
      </c>
      <c r="O667" s="26">
        <f t="shared" si="18"/>
        <v>0</v>
      </c>
      <c r="P667" s="26">
        <f t="shared" si="19"/>
        <v>0</v>
      </c>
    </row>
    <row r="668" spans="2:16" x14ac:dyDescent="0.35">
      <c r="B668" s="3">
        <v>44421</v>
      </c>
      <c r="C668" s="4">
        <v>660</v>
      </c>
      <c r="D668" s="4"/>
      <c r="E668" s="1">
        <v>-1.1313199530335168E-2</v>
      </c>
      <c r="F668" s="1">
        <v>-11313.199530335143</v>
      </c>
      <c r="G668" s="8">
        <f t="shared" si="13"/>
        <v>70183.903293937416</v>
      </c>
      <c r="H668" s="8">
        <f t="shared" si="10"/>
        <v>78588.383773521651</v>
      </c>
      <c r="I668" s="9">
        <f t="shared" si="11"/>
        <v>80351.115056978029</v>
      </c>
      <c r="J668" s="9">
        <f t="shared" si="14"/>
        <v>78831.542688689427</v>
      </c>
      <c r="K668" s="9">
        <f t="shared" si="12"/>
        <v>-11313.199530335167</v>
      </c>
      <c r="L668" s="9">
        <f t="shared" si="15"/>
        <v>11313.199530335167</v>
      </c>
      <c r="M668" s="1">
        <f t="shared" si="16"/>
        <v>0</v>
      </c>
      <c r="N668" s="1">
        <f t="shared" si="17"/>
        <v>0</v>
      </c>
      <c r="O668" s="26">
        <f t="shared" si="18"/>
        <v>0</v>
      </c>
      <c r="P668" s="26">
        <f t="shared" si="19"/>
        <v>0</v>
      </c>
    </row>
    <row r="669" spans="2:16" x14ac:dyDescent="0.35">
      <c r="B669" s="3">
        <v>44424</v>
      </c>
      <c r="C669" s="4">
        <v>661</v>
      </c>
      <c r="D669" s="4"/>
      <c r="E669" s="1">
        <v>-3.1988434299095418E-3</v>
      </c>
      <c r="F669" s="1">
        <v>-3198.8434299095534</v>
      </c>
      <c r="G669" s="8">
        <f t="shared" si="13"/>
        <v>70174.68592709949</v>
      </c>
      <c r="H669" s="8">
        <f t="shared" si="10"/>
        <v>78578.870666950505</v>
      </c>
      <c r="I669" s="9">
        <f t="shared" si="11"/>
        <v>80341.53992281566</v>
      </c>
      <c r="J669" s="9">
        <f t="shared" si="14"/>
        <v>78822.021025759226</v>
      </c>
      <c r="K669" s="9">
        <f t="shared" si="12"/>
        <v>-3198.843429909542</v>
      </c>
      <c r="L669" s="9">
        <f t="shared" si="15"/>
        <v>3198.843429909542</v>
      </c>
      <c r="M669" s="1">
        <f t="shared" si="16"/>
        <v>0</v>
      </c>
      <c r="N669" s="1">
        <f t="shared" si="17"/>
        <v>0</v>
      </c>
      <c r="O669" s="26">
        <f t="shared" si="18"/>
        <v>0</v>
      </c>
      <c r="P669" s="26">
        <f t="shared" si="19"/>
        <v>0</v>
      </c>
    </row>
    <row r="670" spans="2:16" x14ac:dyDescent="0.35">
      <c r="B670" s="3">
        <v>44425</v>
      </c>
      <c r="C670" s="4">
        <v>662</v>
      </c>
      <c r="D670" s="4"/>
      <c r="E670" s="1">
        <v>5.1831175090476488E-3</v>
      </c>
      <c r="F670" s="1">
        <v>5183.1175090476172</v>
      </c>
      <c r="G670" s="8">
        <f t="shared" si="13"/>
        <v>70165.866312088197</v>
      </c>
      <c r="H670" s="8">
        <f t="shared" si="10"/>
        <v>78570.311528972714</v>
      </c>
      <c r="I670" s="9">
        <f t="shared" si="11"/>
        <v>80333.035416533035</v>
      </c>
      <c r="J670" s="9">
        <f t="shared" si="14"/>
        <v>78813.469423918024</v>
      </c>
      <c r="K670" s="9">
        <f t="shared" si="12"/>
        <v>5183.117509047649</v>
      </c>
      <c r="L670" s="9">
        <f t="shared" si="15"/>
        <v>-5183.117509047649</v>
      </c>
      <c r="M670" s="1">
        <f t="shared" si="16"/>
        <v>0</v>
      </c>
      <c r="N670" s="1">
        <f t="shared" si="17"/>
        <v>0</v>
      </c>
      <c r="O670" s="26">
        <f t="shared" si="18"/>
        <v>0</v>
      </c>
      <c r="P670" s="26">
        <f t="shared" si="19"/>
        <v>0</v>
      </c>
    </row>
    <row r="671" spans="2:16" x14ac:dyDescent="0.35">
      <c r="B671" s="3">
        <v>44426</v>
      </c>
      <c r="C671" s="4">
        <v>663</v>
      </c>
      <c r="D671" s="4"/>
      <c r="E671" s="1">
        <v>-1.7393938199322716E-2</v>
      </c>
      <c r="F671" s="1">
        <v>-17393.938199322671</v>
      </c>
      <c r="G671" s="8">
        <f t="shared" si="13"/>
        <v>70211.52783461842</v>
      </c>
      <c r="H671" s="8">
        <f t="shared" si="10"/>
        <v>78618.365905512052</v>
      </c>
      <c r="I671" s="9">
        <f t="shared" si="11"/>
        <v>80381.591663310377</v>
      </c>
      <c r="J671" s="9">
        <f t="shared" si="14"/>
        <v>78861.593030647899</v>
      </c>
      <c r="K671" s="9">
        <f t="shared" si="12"/>
        <v>-17393.938199322714</v>
      </c>
      <c r="L671" s="9">
        <f t="shared" si="15"/>
        <v>17393.938199322714</v>
      </c>
      <c r="M671" s="1">
        <f t="shared" si="16"/>
        <v>0</v>
      </c>
      <c r="N671" s="1">
        <f t="shared" si="17"/>
        <v>0</v>
      </c>
      <c r="O671" s="26">
        <f t="shared" si="18"/>
        <v>0</v>
      </c>
      <c r="P671" s="26">
        <f t="shared" si="19"/>
        <v>0</v>
      </c>
    </row>
    <row r="672" spans="2:16" x14ac:dyDescent="0.35">
      <c r="B672" s="3">
        <v>44427</v>
      </c>
      <c r="C672" s="4">
        <v>664</v>
      </c>
      <c r="D672" s="4"/>
      <c r="E672" s="1">
        <v>2.346392847227606E-2</v>
      </c>
      <c r="F672" s="1">
        <v>23463.928472276079</v>
      </c>
      <c r="G672" s="8">
        <f t="shared" si="13"/>
        <v>70219.659984593934</v>
      </c>
      <c r="H672" s="8">
        <f t="shared" si="10"/>
        <v>78630.367390156665</v>
      </c>
      <c r="I672" s="9">
        <f t="shared" si="11"/>
        <v>80394.404690950876</v>
      </c>
      <c r="J672" s="9">
        <f t="shared" si="14"/>
        <v>78873.706463106879</v>
      </c>
      <c r="K672" s="9">
        <f t="shared" si="12"/>
        <v>23463.92847227606</v>
      </c>
      <c r="L672" s="9">
        <f t="shared" si="15"/>
        <v>-23463.92847227606</v>
      </c>
      <c r="M672" s="1">
        <f t="shared" si="16"/>
        <v>0</v>
      </c>
      <c r="N672" s="1">
        <f t="shared" si="17"/>
        <v>0</v>
      </c>
      <c r="O672" s="26">
        <f t="shared" si="18"/>
        <v>0</v>
      </c>
      <c r="P672" s="26">
        <f t="shared" si="19"/>
        <v>0</v>
      </c>
    </row>
    <row r="673" spans="2:16" x14ac:dyDescent="0.35">
      <c r="B673" s="3">
        <v>44428</v>
      </c>
      <c r="C673" s="4">
        <v>665</v>
      </c>
      <c r="D673" s="4"/>
      <c r="E673" s="1">
        <v>1.7488703957086828E-2</v>
      </c>
      <c r="F673" s="1">
        <v>17488.703957086778</v>
      </c>
      <c r="G673" s="8">
        <f t="shared" si="13"/>
        <v>70205.686418787111</v>
      </c>
      <c r="H673" s="8">
        <f t="shared" si="10"/>
        <v>78619.062301065176</v>
      </c>
      <c r="I673" s="9">
        <f t="shared" si="11"/>
        <v>80383.659280401902</v>
      </c>
      <c r="J673" s="9">
        <f t="shared" si="14"/>
        <v>78862.478578537994</v>
      </c>
      <c r="K673" s="9">
        <f t="shared" si="12"/>
        <v>17488.703957086829</v>
      </c>
      <c r="L673" s="9">
        <f t="shared" si="15"/>
        <v>-17488.703957086829</v>
      </c>
      <c r="M673" s="1">
        <f t="shared" si="16"/>
        <v>0</v>
      </c>
      <c r="N673" s="1">
        <f t="shared" si="17"/>
        <v>0</v>
      </c>
      <c r="O673" s="26">
        <f t="shared" si="18"/>
        <v>0</v>
      </c>
      <c r="P673" s="26">
        <f t="shared" si="19"/>
        <v>0</v>
      </c>
    </row>
    <row r="674" spans="2:16" x14ac:dyDescent="0.35">
      <c r="B674" s="3">
        <v>44431</v>
      </c>
      <c r="C674" s="4">
        <v>666</v>
      </c>
      <c r="D674" s="4"/>
      <c r="E674" s="1">
        <v>-9.2432308858042891E-4</v>
      </c>
      <c r="F674" s="1">
        <v>-924.32308858039323</v>
      </c>
      <c r="G674" s="8">
        <f t="shared" si="13"/>
        <v>70170.468104991509</v>
      </c>
      <c r="H674" s="8">
        <f t="shared" si="10"/>
        <v>78582.36406652462</v>
      </c>
      <c r="I674" s="9">
        <f t="shared" si="11"/>
        <v>80346.65065159004</v>
      </c>
      <c r="J674" s="9">
        <f t="shared" si="14"/>
        <v>78825.737526844896</v>
      </c>
      <c r="K674" s="9">
        <f t="shared" si="12"/>
        <v>-924.32308858042893</v>
      </c>
      <c r="L674" s="9">
        <f t="shared" si="15"/>
        <v>924.32308858042893</v>
      </c>
      <c r="M674" s="1">
        <f t="shared" si="16"/>
        <v>0</v>
      </c>
      <c r="N674" s="1">
        <f t="shared" si="17"/>
        <v>0</v>
      </c>
      <c r="O674" s="26">
        <f t="shared" si="18"/>
        <v>0</v>
      </c>
      <c r="P674" s="26">
        <f t="shared" si="19"/>
        <v>0</v>
      </c>
    </row>
    <row r="675" spans="2:16" x14ac:dyDescent="0.35">
      <c r="B675" s="3">
        <v>44432</v>
      </c>
      <c r="C675" s="4">
        <v>667</v>
      </c>
      <c r="D675" s="4"/>
      <c r="E675" s="1">
        <v>-2.4578854245082479E-3</v>
      </c>
      <c r="F675" s="1">
        <v>-2457.8854245082475</v>
      </c>
      <c r="G675" s="8">
        <f t="shared" si="13"/>
        <v>70137.715605744583</v>
      </c>
      <c r="H675" s="8">
        <f t="shared" si="10"/>
        <v>78548.12733059928</v>
      </c>
      <c r="I675" s="9">
        <f t="shared" si="11"/>
        <v>80312.102616182092</v>
      </c>
      <c r="J675" s="9">
        <f t="shared" si="14"/>
        <v>78791.45784889815</v>
      </c>
      <c r="K675" s="9">
        <f t="shared" si="12"/>
        <v>-2457.885424508248</v>
      </c>
      <c r="L675" s="9">
        <f t="shared" si="15"/>
        <v>2457.885424508248</v>
      </c>
      <c r="M675" s="1">
        <f t="shared" si="16"/>
        <v>0</v>
      </c>
      <c r="N675" s="1">
        <f t="shared" si="17"/>
        <v>0</v>
      </c>
      <c r="O675" s="26">
        <f t="shared" si="18"/>
        <v>0</v>
      </c>
      <c r="P675" s="26">
        <f t="shared" si="19"/>
        <v>0</v>
      </c>
    </row>
    <row r="676" spans="2:16" x14ac:dyDescent="0.35">
      <c r="B676" s="3">
        <v>44433</v>
      </c>
      <c r="C676" s="4">
        <v>668</v>
      </c>
      <c r="D676" s="4"/>
      <c r="E676" s="1">
        <v>-8.7770385689844577E-3</v>
      </c>
      <c r="F676" s="1">
        <v>-8777.0385689844843</v>
      </c>
      <c r="G676" s="8">
        <f t="shared" si="13"/>
        <v>70165.86138859624</v>
      </c>
      <c r="H676" s="8">
        <f t="shared" si="10"/>
        <v>78573.341562577232</v>
      </c>
      <c r="I676" s="9">
        <f t="shared" si="11"/>
        <v>80336.701993208946</v>
      </c>
      <c r="J676" s="9">
        <f t="shared" si="14"/>
        <v>78816.587265076727</v>
      </c>
      <c r="K676" s="9">
        <f t="shared" si="12"/>
        <v>-8777.038568984457</v>
      </c>
      <c r="L676" s="9">
        <f t="shared" si="15"/>
        <v>8777.038568984457</v>
      </c>
      <c r="M676" s="1">
        <f t="shared" si="16"/>
        <v>0</v>
      </c>
      <c r="N676" s="1">
        <f t="shared" si="17"/>
        <v>0</v>
      </c>
      <c r="O676" s="26">
        <f t="shared" si="18"/>
        <v>0</v>
      </c>
      <c r="P676" s="26">
        <f t="shared" si="19"/>
        <v>0</v>
      </c>
    </row>
    <row r="677" spans="2:16" x14ac:dyDescent="0.35">
      <c r="B677" s="3">
        <v>44434</v>
      </c>
      <c r="C677" s="4">
        <v>669</v>
      </c>
      <c r="D677" s="4"/>
      <c r="E677" s="1">
        <v>-1.7871813606129341E-2</v>
      </c>
      <c r="F677" s="1">
        <v>-17871.813606129377</v>
      </c>
      <c r="G677" s="8">
        <f t="shared" si="13"/>
        <v>70169.456900642006</v>
      </c>
      <c r="H677" s="8">
        <f t="shared" si="10"/>
        <v>78577.184050016207</v>
      </c>
      <c r="I677" s="9">
        <f t="shared" si="11"/>
        <v>80340.596280548329</v>
      </c>
      <c r="J677" s="9">
        <f t="shared" si="14"/>
        <v>78820.436898022061</v>
      </c>
      <c r="K677" s="9">
        <f t="shared" si="12"/>
        <v>-17871.813606129341</v>
      </c>
      <c r="L677" s="9">
        <f t="shared" si="15"/>
        <v>17871.813606129341</v>
      </c>
      <c r="M677" s="1">
        <f t="shared" si="16"/>
        <v>0</v>
      </c>
      <c r="N677" s="1">
        <f t="shared" si="17"/>
        <v>0</v>
      </c>
      <c r="O677" s="26">
        <f t="shared" si="18"/>
        <v>0</v>
      </c>
      <c r="P677" s="26">
        <f t="shared" si="19"/>
        <v>0</v>
      </c>
    </row>
    <row r="678" spans="2:16" x14ac:dyDescent="0.35">
      <c r="B678" s="3">
        <v>44435</v>
      </c>
      <c r="C678" s="4">
        <v>670</v>
      </c>
      <c r="D678" s="4"/>
      <c r="E678" s="1">
        <v>2.7476371317941575E-2</v>
      </c>
      <c r="F678" s="1">
        <v>27476.371317941579</v>
      </c>
      <c r="G678" s="8">
        <f t="shared" si="13"/>
        <v>70077.529781867896</v>
      </c>
      <c r="H678" s="8">
        <f t="shared" si="10"/>
        <v>78485.995092628596</v>
      </c>
      <c r="I678" s="9">
        <f t="shared" si="11"/>
        <v>80249.562142982293</v>
      </c>
      <c r="J678" s="9">
        <f t="shared" si="14"/>
        <v>78729.269297162362</v>
      </c>
      <c r="K678" s="9">
        <f t="shared" si="12"/>
        <v>27476.371317941575</v>
      </c>
      <c r="L678" s="9">
        <f t="shared" si="15"/>
        <v>-27476.371317941575</v>
      </c>
      <c r="M678" s="1">
        <f t="shared" si="16"/>
        <v>0</v>
      </c>
      <c r="N678" s="1">
        <f t="shared" si="17"/>
        <v>0</v>
      </c>
      <c r="O678" s="26">
        <f t="shared" si="18"/>
        <v>0</v>
      </c>
      <c r="P678" s="26">
        <f t="shared" si="19"/>
        <v>0</v>
      </c>
    </row>
    <row r="679" spans="2:16" x14ac:dyDescent="0.35">
      <c r="B679" s="3">
        <v>44438</v>
      </c>
      <c r="C679" s="4">
        <v>671</v>
      </c>
      <c r="D679" s="4"/>
      <c r="E679" s="1">
        <v>-8.951371007226934E-3</v>
      </c>
      <c r="F679" s="1">
        <v>-8951.3710072269896</v>
      </c>
      <c r="G679" s="8">
        <f t="shared" si="13"/>
        <v>70033.821199125974</v>
      </c>
      <c r="H679" s="8">
        <f t="shared" si="10"/>
        <v>78439.508896160594</v>
      </c>
      <c r="I679" s="9">
        <f t="shared" si="11"/>
        <v>80202.493377892664</v>
      </c>
      <c r="J679" s="9">
        <f t="shared" si="14"/>
        <v>78682.702738613429</v>
      </c>
      <c r="K679" s="9">
        <f t="shared" si="12"/>
        <v>-8951.3710072269332</v>
      </c>
      <c r="L679" s="9">
        <f t="shared" si="15"/>
        <v>8951.3710072269332</v>
      </c>
      <c r="M679" s="1">
        <f t="shared" si="16"/>
        <v>0</v>
      </c>
      <c r="N679" s="1">
        <f t="shared" si="17"/>
        <v>0</v>
      </c>
      <c r="O679" s="26">
        <f t="shared" si="18"/>
        <v>0</v>
      </c>
      <c r="P679" s="26">
        <f t="shared" si="19"/>
        <v>0</v>
      </c>
    </row>
    <row r="680" spans="2:16" x14ac:dyDescent="0.35">
      <c r="B680" s="3">
        <v>44439</v>
      </c>
      <c r="C680" s="4">
        <v>672</v>
      </c>
      <c r="D680" s="4"/>
      <c r="E680" s="1">
        <v>3.7749761004345454E-3</v>
      </c>
      <c r="F680" s="1">
        <v>3774.9761004345492</v>
      </c>
      <c r="G680" s="8">
        <f t="shared" si="13"/>
        <v>70001.119773304992</v>
      </c>
      <c r="H680" s="8">
        <f t="shared" si="10"/>
        <v>78406.021486424375</v>
      </c>
      <c r="I680" s="9">
        <f t="shared" si="11"/>
        <v>80168.841118176846</v>
      </c>
      <c r="J680" s="9">
        <f t="shared" si="14"/>
        <v>78649.192588745136</v>
      </c>
      <c r="K680" s="9">
        <f t="shared" si="12"/>
        <v>3774.9761004345455</v>
      </c>
      <c r="L680" s="9">
        <f t="shared" si="15"/>
        <v>-3774.9761004345455</v>
      </c>
      <c r="M680" s="1">
        <f t="shared" si="16"/>
        <v>0</v>
      </c>
      <c r="N680" s="1">
        <f t="shared" si="17"/>
        <v>0</v>
      </c>
      <c r="O680" s="26">
        <f t="shared" si="18"/>
        <v>0</v>
      </c>
      <c r="P680" s="26">
        <f t="shared" si="19"/>
        <v>0</v>
      </c>
    </row>
    <row r="681" spans="2:16" x14ac:dyDescent="0.35">
      <c r="B681" s="3">
        <v>44440</v>
      </c>
      <c r="C681" s="4">
        <v>673</v>
      </c>
      <c r="D681" s="4"/>
      <c r="E681" s="1">
        <v>3.614011971078245E-3</v>
      </c>
      <c r="F681" s="1">
        <v>3614.011971078231</v>
      </c>
      <c r="G681" s="8">
        <f t="shared" si="13"/>
        <v>69997.643216179757</v>
      </c>
      <c r="H681" s="8">
        <f t="shared" si="10"/>
        <v>78402.651438775545</v>
      </c>
      <c r="I681" s="9">
        <f t="shared" si="11"/>
        <v>80165.493409515693</v>
      </c>
      <c r="J681" s="9">
        <f t="shared" si="14"/>
        <v>78645.825622634642</v>
      </c>
      <c r="K681" s="9">
        <f t="shared" si="12"/>
        <v>3614.0119710782451</v>
      </c>
      <c r="L681" s="9">
        <f t="shared" si="15"/>
        <v>-3614.0119710782451</v>
      </c>
      <c r="M681" s="1">
        <f t="shared" si="16"/>
        <v>0</v>
      </c>
      <c r="N681" s="1">
        <f t="shared" si="17"/>
        <v>0</v>
      </c>
      <c r="O681" s="26">
        <f t="shared" si="18"/>
        <v>0</v>
      </c>
      <c r="P681" s="26">
        <f t="shared" si="19"/>
        <v>0</v>
      </c>
    </row>
    <row r="682" spans="2:16" x14ac:dyDescent="0.35">
      <c r="B682" s="3">
        <v>44441</v>
      </c>
      <c r="C682" s="4">
        <v>674</v>
      </c>
      <c r="D682" s="4"/>
      <c r="E682" s="1">
        <v>1.8624489362955098E-2</v>
      </c>
      <c r="F682" s="1">
        <v>18624.489362955093</v>
      </c>
      <c r="G682" s="8">
        <f t="shared" si="13"/>
        <v>70000.083673868881</v>
      </c>
      <c r="H682" s="8">
        <f t="shared" si="10"/>
        <v>78406.865935236245</v>
      </c>
      <c r="I682" s="9">
        <f t="shared" si="11"/>
        <v>80170.079987706893</v>
      </c>
      <c r="J682" s="9">
        <f t="shared" si="14"/>
        <v>78650.091445687649</v>
      </c>
      <c r="K682" s="9">
        <f t="shared" si="12"/>
        <v>18624.489362955097</v>
      </c>
      <c r="L682" s="9">
        <f t="shared" si="15"/>
        <v>-18624.489362955097</v>
      </c>
      <c r="M682" s="1">
        <f t="shared" si="16"/>
        <v>0</v>
      </c>
      <c r="N682" s="1">
        <f t="shared" si="17"/>
        <v>0</v>
      </c>
      <c r="O682" s="26">
        <f t="shared" si="18"/>
        <v>0</v>
      </c>
      <c r="P682" s="26">
        <f t="shared" si="19"/>
        <v>0</v>
      </c>
    </row>
    <row r="683" spans="2:16" x14ac:dyDescent="0.35">
      <c r="B683" s="3">
        <v>44442</v>
      </c>
      <c r="C683" s="4">
        <v>675</v>
      </c>
      <c r="D683" s="4"/>
      <c r="E683" s="1">
        <v>-2.7802181002239919E-2</v>
      </c>
      <c r="F683" s="1">
        <v>-27802.18100223993</v>
      </c>
      <c r="G683" s="8">
        <f t="shared" si="13"/>
        <v>70112.617235871483</v>
      </c>
      <c r="H683" s="8">
        <f t="shared" si="10"/>
        <v>78525.529896089472</v>
      </c>
      <c r="I683" s="9">
        <f t="shared" si="11"/>
        <v>80290.029720579041</v>
      </c>
      <c r="J683" s="9">
        <f t="shared" si="14"/>
        <v>78768.932771594875</v>
      </c>
      <c r="K683" s="9">
        <f t="shared" si="12"/>
        <v>-27802.181002239919</v>
      </c>
      <c r="L683" s="9">
        <f t="shared" si="15"/>
        <v>27802.181002239919</v>
      </c>
      <c r="M683" s="1">
        <f t="shared" si="16"/>
        <v>0</v>
      </c>
      <c r="N683" s="1">
        <f t="shared" si="17"/>
        <v>0</v>
      </c>
      <c r="O683" s="26">
        <f t="shared" si="18"/>
        <v>0</v>
      </c>
      <c r="P683" s="26">
        <f t="shared" si="19"/>
        <v>0</v>
      </c>
    </row>
    <row r="684" spans="2:16" x14ac:dyDescent="0.35">
      <c r="B684" s="3">
        <v>44446</v>
      </c>
      <c r="C684" s="4">
        <v>676</v>
      </c>
      <c r="D684" s="4"/>
      <c r="E684" s="1">
        <v>2.0562795047251302E-2</v>
      </c>
      <c r="F684" s="1">
        <v>20562.795047251275</v>
      </c>
      <c r="G684" s="8">
        <f t="shared" si="13"/>
        <v>70086.881852156497</v>
      </c>
      <c r="H684" s="8">
        <f t="shared" si="10"/>
        <v>78502.948083679177</v>
      </c>
      <c r="I684" s="9">
        <f t="shared" si="11"/>
        <v>80268.109329039056</v>
      </c>
      <c r="J684" s="9">
        <f t="shared" si="14"/>
        <v>78746.442198491903</v>
      </c>
      <c r="K684" s="9">
        <f t="shared" si="12"/>
        <v>20562.7950472513</v>
      </c>
      <c r="L684" s="9">
        <f t="shared" si="15"/>
        <v>-20562.7950472513</v>
      </c>
      <c r="M684" s="1">
        <f t="shared" si="16"/>
        <v>0</v>
      </c>
      <c r="N684" s="1">
        <f t="shared" si="17"/>
        <v>0</v>
      </c>
      <c r="O684" s="26">
        <f t="shared" si="18"/>
        <v>0</v>
      </c>
      <c r="P684" s="26">
        <f t="shared" si="19"/>
        <v>0</v>
      </c>
    </row>
    <row r="685" spans="2:16" x14ac:dyDescent="0.35">
      <c r="B685" s="3">
        <v>44447</v>
      </c>
      <c r="C685" s="4">
        <v>677</v>
      </c>
      <c r="D685" s="4"/>
      <c r="E685" s="1">
        <v>-5.0265645688054843E-3</v>
      </c>
      <c r="F685" s="1">
        <v>-5026.5645688055083</v>
      </c>
      <c r="G685" s="8">
        <f t="shared" si="13"/>
        <v>70107.573312166263</v>
      </c>
      <c r="H685" s="8">
        <f t="shared" si="10"/>
        <v>78523.241073970217</v>
      </c>
      <c r="I685" s="9">
        <f t="shared" si="11"/>
        <v>80288.318745450611</v>
      </c>
      <c r="J685" s="9">
        <f t="shared" si="14"/>
        <v>78766.723660233998</v>
      </c>
      <c r="K685" s="9">
        <f t="shared" si="12"/>
        <v>-5026.5645688054847</v>
      </c>
      <c r="L685" s="9">
        <f t="shared" si="15"/>
        <v>5026.5645688054847</v>
      </c>
      <c r="M685" s="1">
        <f t="shared" si="16"/>
        <v>0</v>
      </c>
      <c r="N685" s="1">
        <f t="shared" si="17"/>
        <v>0</v>
      </c>
      <c r="O685" s="26">
        <f t="shared" si="18"/>
        <v>0</v>
      </c>
      <c r="P685" s="26">
        <f t="shared" si="19"/>
        <v>0</v>
      </c>
    </row>
    <row r="686" spans="2:16" x14ac:dyDescent="0.35">
      <c r="B686" s="3">
        <v>44448</v>
      </c>
      <c r="C686" s="4">
        <v>678</v>
      </c>
      <c r="D686" s="4"/>
      <c r="E686" s="1">
        <v>-3.8133721380924808E-3</v>
      </c>
      <c r="F686" s="1">
        <v>-3813.3721380925272</v>
      </c>
      <c r="G686" s="8">
        <f t="shared" si="13"/>
        <v>70123.400805271202</v>
      </c>
      <c r="H686" s="8">
        <f t="shared" ref="H686:H749" si="20">-AVERAGE(F137:F686)+_xlfn.STDEV.S(F137:F686)*SQRT(($C$5-2)/$C$5)*_xlfn.T.INV((1-$C$3),$C$5)</f>
        <v>78538.869726920253</v>
      </c>
      <c r="I686" s="9">
        <f t="shared" ref="I686:I749" si="21">-AVERAGE(F137:F686)+(_xlfn.STDEV.S(F137:F686)*_xlfn.NORM.DIST(_xlfn.NORM.INV((1-$C$3),0,1),0,1,FALSE))/(1-(1-$C$3))</f>
        <v>80303.905694245084</v>
      </c>
      <c r="J686" s="9">
        <f t="shared" si="14"/>
        <v>78782.346560329184</v>
      </c>
      <c r="K686" s="9">
        <f t="shared" ref="K686:K749" si="22">E686*$C$4</f>
        <v>-3813.3721380924808</v>
      </c>
      <c r="L686" s="9">
        <f t="shared" si="15"/>
        <v>3813.3721380924808</v>
      </c>
      <c r="M686" s="1">
        <f t="shared" si="16"/>
        <v>0</v>
      </c>
      <c r="N686" s="1">
        <f t="shared" si="17"/>
        <v>0</v>
      </c>
      <c r="O686" s="26">
        <f t="shared" si="18"/>
        <v>0</v>
      </c>
      <c r="P686" s="26">
        <f t="shared" si="19"/>
        <v>0</v>
      </c>
    </row>
    <row r="687" spans="2:16" x14ac:dyDescent="0.35">
      <c r="B687" s="3">
        <v>44449</v>
      </c>
      <c r="C687" s="4">
        <v>679</v>
      </c>
      <c r="D687" s="4"/>
      <c r="E687" s="1">
        <v>-6.4294760710829919E-3</v>
      </c>
      <c r="F687" s="1">
        <v>-6429.4760710829869</v>
      </c>
      <c r="G687" s="8">
        <f t="shared" ref="G687:G750" si="23">-AVERAGE(F138:F687)+_xlfn.STDEV.S(F138:F687)*_xlfn.NORM.INV((1-$C$3),0,1)</f>
        <v>70072.457549829589</v>
      </c>
      <c r="H687" s="8">
        <f t="shared" si="20"/>
        <v>78484.82924551054</v>
      </c>
      <c r="I687" s="9">
        <f t="shared" si="21"/>
        <v>80249.215609671999</v>
      </c>
      <c r="J687" s="9">
        <f t="shared" ref="J687:J750" si="24">-AVERAGE(F138:F687)+(_xlfn.STDEV.S(F138:F687)*SQRT(($C$5-2)/$C$5)*(_xlfn.T.INV((1-$C$3),$C$5)+_xlfn.T.DIST(_xlfn.T.INV((1-$C$3),$C$5)/(1-$C$3),$C$5,FALSE)))</f>
        <v>78728.216469798674</v>
      </c>
      <c r="K687" s="9">
        <f t="shared" si="22"/>
        <v>-6429.4760710829914</v>
      </c>
      <c r="L687" s="9">
        <f t="shared" ref="L687:L750" si="25">K687*-1</f>
        <v>6429.4760710829914</v>
      </c>
      <c r="M687" s="1">
        <f t="shared" ref="M687:M750" si="26">IF(L687&gt;G687,1,0)</f>
        <v>0</v>
      </c>
      <c r="N687" s="1">
        <f t="shared" ref="N687:N750" si="27">IF(L687&gt;H687,1,0)</f>
        <v>0</v>
      </c>
      <c r="O687" s="26">
        <f t="shared" ref="O687:O750" si="28">IF($L687&gt;G687,($L687-I687)^2,0)</f>
        <v>0</v>
      </c>
      <c r="P687" s="26">
        <f t="shared" ref="P687:P750" si="29">IF($L687&gt;H687,(N687-J687)^2,0)</f>
        <v>0</v>
      </c>
    </row>
    <row r="688" spans="2:16" x14ac:dyDescent="0.35">
      <c r="B688" s="3">
        <v>44452</v>
      </c>
      <c r="C688" s="4">
        <v>680</v>
      </c>
      <c r="D688" s="4"/>
      <c r="E688" s="1">
        <v>2.0501397958402424E-2</v>
      </c>
      <c r="F688" s="1">
        <v>20501.397958402405</v>
      </c>
      <c r="G688" s="8">
        <f t="shared" si="23"/>
        <v>70060.639544286736</v>
      </c>
      <c r="H688" s="8">
        <f t="shared" si="20"/>
        <v>78476.604420477044</v>
      </c>
      <c r="I688" s="9">
        <f t="shared" si="21"/>
        <v>80241.744407864418</v>
      </c>
      <c r="J688" s="9">
        <f t="shared" si="24"/>
        <v>78720.095602871428</v>
      </c>
      <c r="K688" s="9">
        <f t="shared" si="22"/>
        <v>20501.397958402424</v>
      </c>
      <c r="L688" s="9">
        <f t="shared" si="25"/>
        <v>-20501.397958402424</v>
      </c>
      <c r="M688" s="1">
        <f t="shared" si="26"/>
        <v>0</v>
      </c>
      <c r="N688" s="1">
        <f t="shared" si="27"/>
        <v>0</v>
      </c>
      <c r="O688" s="26">
        <f t="shared" si="28"/>
        <v>0</v>
      </c>
      <c r="P688" s="26">
        <f t="shared" si="29"/>
        <v>0</v>
      </c>
    </row>
    <row r="689" spans="2:16" x14ac:dyDescent="0.35">
      <c r="B689" s="3">
        <v>44453</v>
      </c>
      <c r="C689" s="4">
        <v>681</v>
      </c>
      <c r="D689" s="4"/>
      <c r="E689" s="1">
        <v>-1.8778022062027069E-2</v>
      </c>
      <c r="F689" s="1">
        <v>-18778.022062027012</v>
      </c>
      <c r="G689" s="8">
        <f t="shared" si="23"/>
        <v>70130.092243360108</v>
      </c>
      <c r="H689" s="8">
        <f t="shared" si="20"/>
        <v>78547.01093856238</v>
      </c>
      <c r="I689" s="9">
        <f t="shared" si="21"/>
        <v>80312.350977174225</v>
      </c>
      <c r="J689" s="9">
        <f t="shared" si="24"/>
        <v>78790.529716903562</v>
      </c>
      <c r="K689" s="9">
        <f t="shared" si="22"/>
        <v>-18778.02206202707</v>
      </c>
      <c r="L689" s="9">
        <f t="shared" si="25"/>
        <v>18778.02206202707</v>
      </c>
      <c r="M689" s="1">
        <f t="shared" si="26"/>
        <v>0</v>
      </c>
      <c r="N689" s="1">
        <f t="shared" si="27"/>
        <v>0</v>
      </c>
      <c r="O689" s="26">
        <f t="shared" si="28"/>
        <v>0</v>
      </c>
      <c r="P689" s="26">
        <f t="shared" si="29"/>
        <v>0</v>
      </c>
    </row>
    <row r="690" spans="2:16" x14ac:dyDescent="0.35">
      <c r="B690" s="3">
        <v>44454</v>
      </c>
      <c r="C690" s="4">
        <v>682</v>
      </c>
      <c r="D690" s="4"/>
      <c r="E690" s="1">
        <v>3.0408872109465628E-2</v>
      </c>
      <c r="F690" s="1">
        <v>30408.87210946565</v>
      </c>
      <c r="G690" s="8">
        <f t="shared" si="23"/>
        <v>70126.166273227485</v>
      </c>
      <c r="H690" s="8">
        <f t="shared" si="20"/>
        <v>78550.694595704146</v>
      </c>
      <c r="I690" s="9">
        <f t="shared" si="21"/>
        <v>80317.630655400775</v>
      </c>
      <c r="J690" s="9">
        <f t="shared" si="24"/>
        <v>78794.433536221622</v>
      </c>
      <c r="K690" s="9">
        <f t="shared" si="22"/>
        <v>30408.872109465628</v>
      </c>
      <c r="L690" s="9">
        <f t="shared" si="25"/>
        <v>-30408.872109465628</v>
      </c>
      <c r="M690" s="1">
        <f t="shared" si="26"/>
        <v>0</v>
      </c>
      <c r="N690" s="1">
        <f t="shared" si="27"/>
        <v>0</v>
      </c>
      <c r="O690" s="26">
        <f t="shared" si="28"/>
        <v>0</v>
      </c>
      <c r="P690" s="26">
        <f t="shared" si="29"/>
        <v>0</v>
      </c>
    </row>
    <row r="691" spans="2:16" x14ac:dyDescent="0.35">
      <c r="B691" s="3">
        <v>44455</v>
      </c>
      <c r="C691" s="4">
        <v>683</v>
      </c>
      <c r="D691" s="4"/>
      <c r="E691" s="1">
        <v>1.5230000184540349E-2</v>
      </c>
      <c r="F691" s="1">
        <v>15230.000184540404</v>
      </c>
      <c r="G691" s="8">
        <f t="shared" si="23"/>
        <v>70123.188686695648</v>
      </c>
      <c r="H691" s="8">
        <f t="shared" si="20"/>
        <v>78549.423770514564</v>
      </c>
      <c r="I691" s="9">
        <f t="shared" si="21"/>
        <v>80316.717801369392</v>
      </c>
      <c r="J691" s="9">
        <f t="shared" si="24"/>
        <v>78793.212091149864</v>
      </c>
      <c r="K691" s="9">
        <f t="shared" si="22"/>
        <v>15230.000184540349</v>
      </c>
      <c r="L691" s="9">
        <f t="shared" si="25"/>
        <v>-15230.000184540349</v>
      </c>
      <c r="M691" s="1">
        <f t="shared" si="26"/>
        <v>0</v>
      </c>
      <c r="N691" s="1">
        <f t="shared" si="27"/>
        <v>0</v>
      </c>
      <c r="O691" s="26">
        <f t="shared" si="28"/>
        <v>0</v>
      </c>
      <c r="P691" s="26">
        <f t="shared" si="29"/>
        <v>0</v>
      </c>
    </row>
    <row r="692" spans="2:16" x14ac:dyDescent="0.35">
      <c r="B692" s="3">
        <v>44456</v>
      </c>
      <c r="C692" s="4">
        <v>684</v>
      </c>
      <c r="D692" s="4"/>
      <c r="E692" s="1">
        <v>-1.2265530773434849E-2</v>
      </c>
      <c r="F692" s="1">
        <v>-12265.530773434904</v>
      </c>
      <c r="G692" s="8">
        <f t="shared" si="23"/>
        <v>70156.42429180404</v>
      </c>
      <c r="H692" s="8">
        <f t="shared" si="20"/>
        <v>78583.900991866962</v>
      </c>
      <c r="I692" s="9">
        <f t="shared" si="21"/>
        <v>80351.455435700409</v>
      </c>
      <c r="J692" s="9">
        <f t="shared" si="24"/>
        <v>78827.725235015227</v>
      </c>
      <c r="K692" s="9">
        <f t="shared" si="22"/>
        <v>-12265.53077343485</v>
      </c>
      <c r="L692" s="9">
        <f t="shared" si="25"/>
        <v>12265.53077343485</v>
      </c>
      <c r="M692" s="1">
        <f t="shared" si="26"/>
        <v>0</v>
      </c>
      <c r="N692" s="1">
        <f t="shared" si="27"/>
        <v>0</v>
      </c>
      <c r="O692" s="26">
        <f t="shared" si="28"/>
        <v>0</v>
      </c>
      <c r="P692" s="26">
        <f t="shared" si="29"/>
        <v>0</v>
      </c>
    </row>
    <row r="693" spans="2:16" x14ac:dyDescent="0.35">
      <c r="B693" s="3">
        <v>44459</v>
      </c>
      <c r="C693" s="4">
        <v>685</v>
      </c>
      <c r="D693" s="4"/>
      <c r="E693" s="1">
        <v>-2.3289427880939722E-2</v>
      </c>
      <c r="F693" s="1">
        <v>-23289.427880939678</v>
      </c>
      <c r="G693" s="8">
        <f t="shared" si="23"/>
        <v>70222.104077443801</v>
      </c>
      <c r="H693" s="8">
        <f t="shared" si="20"/>
        <v>78653.783521888967</v>
      </c>
      <c r="I693" s="9">
        <f t="shared" si="21"/>
        <v>80422.219437101507</v>
      </c>
      <c r="J693" s="9">
        <f t="shared" si="24"/>
        <v>78897.729359080695</v>
      </c>
      <c r="K693" s="9">
        <f t="shared" si="22"/>
        <v>-23289.427880939722</v>
      </c>
      <c r="L693" s="9">
        <f t="shared" si="25"/>
        <v>23289.427880939722</v>
      </c>
      <c r="M693" s="1">
        <f t="shared" si="26"/>
        <v>0</v>
      </c>
      <c r="N693" s="1">
        <f t="shared" si="27"/>
        <v>0</v>
      </c>
      <c r="O693" s="26">
        <f t="shared" si="28"/>
        <v>0</v>
      </c>
      <c r="P693" s="26">
        <f t="shared" si="29"/>
        <v>0</v>
      </c>
    </row>
    <row r="694" spans="2:16" x14ac:dyDescent="0.35">
      <c r="B694" s="3">
        <v>44460</v>
      </c>
      <c r="C694" s="4">
        <v>686</v>
      </c>
      <c r="D694" s="4"/>
      <c r="E694" s="1">
        <v>7.9764402646938758E-5</v>
      </c>
      <c r="F694" s="1">
        <v>79.764402646920644</v>
      </c>
      <c r="G694" s="8">
        <f t="shared" si="23"/>
        <v>70215.919643863279</v>
      </c>
      <c r="H694" s="8">
        <f t="shared" si="20"/>
        <v>78647.532242386456</v>
      </c>
      <c r="I694" s="9">
        <f t="shared" si="21"/>
        <v>80415.954137529799</v>
      </c>
      <c r="J694" s="9">
        <f t="shared" si="24"/>
        <v>78891.476145588109</v>
      </c>
      <c r="K694" s="9">
        <f t="shared" si="22"/>
        <v>79.764402646938763</v>
      </c>
      <c r="L694" s="9">
        <f t="shared" si="25"/>
        <v>-79.764402646938763</v>
      </c>
      <c r="M694" s="1">
        <f t="shared" si="26"/>
        <v>0</v>
      </c>
      <c r="N694" s="1">
        <f t="shared" si="27"/>
        <v>0</v>
      </c>
      <c r="O694" s="26">
        <f t="shared" si="28"/>
        <v>0</v>
      </c>
      <c r="P694" s="26">
        <f t="shared" si="29"/>
        <v>0</v>
      </c>
    </row>
    <row r="695" spans="2:16" x14ac:dyDescent="0.35">
      <c r="B695" s="3">
        <v>44461</v>
      </c>
      <c r="C695" s="4">
        <v>687</v>
      </c>
      <c r="D695" s="4"/>
      <c r="E695" s="1">
        <v>2.2969194897044638E-2</v>
      </c>
      <c r="F695" s="1">
        <v>22969.194897044683</v>
      </c>
      <c r="G695" s="8">
        <f t="shared" si="23"/>
        <v>70205.435788551767</v>
      </c>
      <c r="H695" s="8">
        <f t="shared" si="20"/>
        <v>78641.508100484352</v>
      </c>
      <c r="I695" s="9">
        <f t="shared" si="21"/>
        <v>80410.865362942917</v>
      </c>
      <c r="J695" s="9">
        <f t="shared" si="24"/>
        <v>78885.581032372211</v>
      </c>
      <c r="K695" s="9">
        <f t="shared" si="22"/>
        <v>22969.194897044639</v>
      </c>
      <c r="L695" s="9">
        <f t="shared" si="25"/>
        <v>-22969.194897044639</v>
      </c>
      <c r="M695" s="1">
        <f t="shared" si="26"/>
        <v>0</v>
      </c>
      <c r="N695" s="1">
        <f t="shared" si="27"/>
        <v>0</v>
      </c>
      <c r="O695" s="26">
        <f t="shared" si="28"/>
        <v>0</v>
      </c>
      <c r="P695" s="26">
        <f t="shared" si="29"/>
        <v>0</v>
      </c>
    </row>
    <row r="696" spans="2:16" x14ac:dyDescent="0.35">
      <c r="B696" s="3">
        <v>44462</v>
      </c>
      <c r="C696" s="4">
        <v>688</v>
      </c>
      <c r="D696" s="4"/>
      <c r="E696" s="1">
        <v>-9.8925250440916029E-3</v>
      </c>
      <c r="F696" s="1">
        <v>-9892.5250440916279</v>
      </c>
      <c r="G696" s="8">
        <f t="shared" si="23"/>
        <v>70172.575962330287</v>
      </c>
      <c r="H696" s="8">
        <f t="shared" si="20"/>
        <v>78606.584980975007</v>
      </c>
      <c r="I696" s="9">
        <f t="shared" si="21"/>
        <v>80375.509494302401</v>
      </c>
      <c r="J696" s="9">
        <f t="shared" si="24"/>
        <v>78850.598217542167</v>
      </c>
      <c r="K696" s="9">
        <f t="shared" si="22"/>
        <v>-9892.5250440916025</v>
      </c>
      <c r="L696" s="9">
        <f t="shared" si="25"/>
        <v>9892.5250440916025</v>
      </c>
      <c r="M696" s="1">
        <f t="shared" si="26"/>
        <v>0</v>
      </c>
      <c r="N696" s="1">
        <f t="shared" si="27"/>
        <v>0</v>
      </c>
      <c r="O696" s="26">
        <f t="shared" si="28"/>
        <v>0</v>
      </c>
      <c r="P696" s="26">
        <f t="shared" si="29"/>
        <v>0</v>
      </c>
    </row>
    <row r="697" spans="2:16" x14ac:dyDescent="0.35">
      <c r="B697" s="3">
        <v>44463</v>
      </c>
      <c r="C697" s="4">
        <v>689</v>
      </c>
      <c r="D697" s="4"/>
      <c r="E697" s="1">
        <v>-8.9665178962451686E-3</v>
      </c>
      <c r="F697" s="1">
        <v>-8966.5178962451173</v>
      </c>
      <c r="G697" s="8">
        <f t="shared" si="23"/>
        <v>70205.434214251756</v>
      </c>
      <c r="H697" s="8">
        <f t="shared" si="20"/>
        <v>78639.160991075536</v>
      </c>
      <c r="I697" s="9">
        <f t="shared" si="21"/>
        <v>80408.026307824563</v>
      </c>
      <c r="J697" s="9">
        <f t="shared" si="24"/>
        <v>78883.166061806012</v>
      </c>
      <c r="K697" s="9">
        <f t="shared" si="22"/>
        <v>-8966.5178962451682</v>
      </c>
      <c r="L697" s="9">
        <f t="shared" si="25"/>
        <v>8966.5178962451682</v>
      </c>
      <c r="M697" s="1">
        <f t="shared" si="26"/>
        <v>0</v>
      </c>
      <c r="N697" s="1">
        <f t="shared" si="27"/>
        <v>0</v>
      </c>
      <c r="O697" s="26">
        <f t="shared" si="28"/>
        <v>0</v>
      </c>
      <c r="P697" s="26">
        <f t="shared" si="29"/>
        <v>0</v>
      </c>
    </row>
    <row r="698" spans="2:16" x14ac:dyDescent="0.35">
      <c r="B698" s="3">
        <v>44466</v>
      </c>
      <c r="C698" s="4">
        <v>690</v>
      </c>
      <c r="D698" s="4"/>
      <c r="E698" s="1">
        <v>1.4465041470293016E-2</v>
      </c>
      <c r="F698" s="1">
        <v>14465.041470292956</v>
      </c>
      <c r="G698" s="8">
        <f t="shared" si="23"/>
        <v>70204.236138886001</v>
      </c>
      <c r="H698" s="8">
        <f t="shared" si="20"/>
        <v>78639.168943108496</v>
      </c>
      <c r="I698" s="9">
        <f t="shared" si="21"/>
        <v>80408.287208535272</v>
      </c>
      <c r="J698" s="9">
        <f t="shared" si="24"/>
        <v>78883.208906693399</v>
      </c>
      <c r="K698" s="9">
        <f t="shared" si="22"/>
        <v>14465.041470293016</v>
      </c>
      <c r="L698" s="9">
        <f t="shared" si="25"/>
        <v>-14465.041470293016</v>
      </c>
      <c r="M698" s="1">
        <f t="shared" si="26"/>
        <v>0</v>
      </c>
      <c r="N698" s="1">
        <f t="shared" si="27"/>
        <v>0</v>
      </c>
      <c r="O698" s="26">
        <f t="shared" si="28"/>
        <v>0</v>
      </c>
      <c r="P698" s="26">
        <f t="shared" si="29"/>
        <v>0</v>
      </c>
    </row>
    <row r="699" spans="2:16" x14ac:dyDescent="0.35">
      <c r="B699" s="3">
        <v>44467</v>
      </c>
      <c r="C699" s="4">
        <v>691</v>
      </c>
      <c r="D699" s="4"/>
      <c r="E699" s="1">
        <v>-3.0633198630204386E-2</v>
      </c>
      <c r="F699" s="1">
        <v>-30633.198630204424</v>
      </c>
      <c r="G699" s="8">
        <f t="shared" si="23"/>
        <v>70335.926534380647</v>
      </c>
      <c r="H699" s="8">
        <f t="shared" si="20"/>
        <v>78777.859805807049</v>
      </c>
      <c r="I699" s="9">
        <f t="shared" si="21"/>
        <v>80548.446328857739</v>
      </c>
      <c r="J699" s="9">
        <f t="shared" si="24"/>
        <v>79022.102307313864</v>
      </c>
      <c r="K699" s="9">
        <f t="shared" si="22"/>
        <v>-30633.198630204384</v>
      </c>
      <c r="L699" s="9">
        <f t="shared" si="25"/>
        <v>30633.198630204384</v>
      </c>
      <c r="M699" s="1">
        <f t="shared" si="26"/>
        <v>0</v>
      </c>
      <c r="N699" s="1">
        <f t="shared" si="27"/>
        <v>0</v>
      </c>
      <c r="O699" s="26">
        <f t="shared" si="28"/>
        <v>0</v>
      </c>
      <c r="P699" s="26">
        <f t="shared" si="29"/>
        <v>0</v>
      </c>
    </row>
    <row r="700" spans="2:16" x14ac:dyDescent="0.35">
      <c r="B700" s="3">
        <v>44468</v>
      </c>
      <c r="C700" s="4">
        <v>692</v>
      </c>
      <c r="D700" s="4"/>
      <c r="E700" s="1">
        <v>3.0950863523147472E-3</v>
      </c>
      <c r="F700" s="1">
        <v>3095.0863523148</v>
      </c>
      <c r="G700" s="8">
        <f t="shared" si="23"/>
        <v>70329.689093337976</v>
      </c>
      <c r="H700" s="8">
        <f t="shared" si="20"/>
        <v>78771.713179992352</v>
      </c>
      <c r="I700" s="9">
        <f t="shared" si="21"/>
        <v>80542.31875036472</v>
      </c>
      <c r="J700" s="9">
        <f t="shared" si="24"/>
        <v>79015.95830897057</v>
      </c>
      <c r="K700" s="9">
        <f t="shared" si="22"/>
        <v>3095.0863523147473</v>
      </c>
      <c r="L700" s="9">
        <f t="shared" si="25"/>
        <v>-3095.0863523147473</v>
      </c>
      <c r="M700" s="1">
        <f t="shared" si="26"/>
        <v>0</v>
      </c>
      <c r="N700" s="1">
        <f t="shared" si="27"/>
        <v>0</v>
      </c>
      <c r="O700" s="26">
        <f t="shared" si="28"/>
        <v>0</v>
      </c>
      <c r="P700" s="26">
        <f t="shared" si="29"/>
        <v>0</v>
      </c>
    </row>
    <row r="701" spans="2:16" x14ac:dyDescent="0.35">
      <c r="B701" s="3">
        <v>44469</v>
      </c>
      <c r="C701" s="4">
        <v>693</v>
      </c>
      <c r="D701" s="4"/>
      <c r="E701" s="1">
        <v>1.6241369425751204E-3</v>
      </c>
      <c r="F701" s="1">
        <v>1624.1369425751036</v>
      </c>
      <c r="G701" s="8">
        <f t="shared" si="23"/>
        <v>70275.95196597834</v>
      </c>
      <c r="H701" s="8">
        <f t="shared" si="20"/>
        <v>78715.597011798818</v>
      </c>
      <c r="I701" s="9">
        <f t="shared" si="21"/>
        <v>80485.703609068369</v>
      </c>
      <c r="J701" s="9">
        <f t="shared" si="24"/>
        <v>78959.773310230084</v>
      </c>
      <c r="K701" s="9">
        <f t="shared" si="22"/>
        <v>1624.1369425751204</v>
      </c>
      <c r="L701" s="9">
        <f t="shared" si="25"/>
        <v>-1624.1369425751204</v>
      </c>
      <c r="M701" s="1">
        <f t="shared" si="26"/>
        <v>0</v>
      </c>
      <c r="N701" s="1">
        <f t="shared" si="27"/>
        <v>0</v>
      </c>
      <c r="O701" s="26">
        <f t="shared" si="28"/>
        <v>0</v>
      </c>
      <c r="P701" s="26">
        <f t="shared" si="29"/>
        <v>0</v>
      </c>
    </row>
    <row r="702" spans="2:16" x14ac:dyDescent="0.35">
      <c r="B702" s="3">
        <v>44470</v>
      </c>
      <c r="C702" s="4">
        <v>694</v>
      </c>
      <c r="D702" s="4"/>
      <c r="E702" s="1">
        <v>2.3099579331560427E-2</v>
      </c>
      <c r="F702" s="1">
        <v>23099.57933156041</v>
      </c>
      <c r="G702" s="8">
        <f t="shared" si="23"/>
        <v>70273.713655647443</v>
      </c>
      <c r="H702" s="8">
        <f t="shared" si="20"/>
        <v>78717.928996920047</v>
      </c>
      <c r="I702" s="9">
        <f t="shared" si="21"/>
        <v>80488.994154660759</v>
      </c>
      <c r="J702" s="9">
        <f t="shared" si="24"/>
        <v>78962.237523403601</v>
      </c>
      <c r="K702" s="9">
        <f t="shared" si="22"/>
        <v>23099.579331560428</v>
      </c>
      <c r="L702" s="9">
        <f t="shared" si="25"/>
        <v>-23099.579331560428</v>
      </c>
      <c r="M702" s="1">
        <f t="shared" si="26"/>
        <v>0</v>
      </c>
      <c r="N702" s="1">
        <f t="shared" si="27"/>
        <v>0</v>
      </c>
      <c r="O702" s="26">
        <f t="shared" si="28"/>
        <v>0</v>
      </c>
      <c r="P702" s="26">
        <f t="shared" si="29"/>
        <v>0</v>
      </c>
    </row>
    <row r="703" spans="2:16" x14ac:dyDescent="0.35">
      <c r="B703" s="3">
        <v>44473</v>
      </c>
      <c r="C703" s="4">
        <v>695</v>
      </c>
      <c r="D703" s="4"/>
      <c r="E703" s="1">
        <v>1.9265630178817501E-2</v>
      </c>
      <c r="F703" s="1">
        <v>19265.630178817548</v>
      </c>
      <c r="G703" s="8">
        <f t="shared" si="23"/>
        <v>70267.990598904944</v>
      </c>
      <c r="H703" s="8">
        <f t="shared" si="20"/>
        <v>78710.503522274143</v>
      </c>
      <c r="I703" s="9">
        <f t="shared" si="21"/>
        <v>80481.211619836846</v>
      </c>
      <c r="J703" s="9">
        <f t="shared" si="24"/>
        <v>78954.762794304479</v>
      </c>
      <c r="K703" s="9">
        <f t="shared" si="22"/>
        <v>19265.630178817501</v>
      </c>
      <c r="L703" s="9">
        <f t="shared" si="25"/>
        <v>-19265.630178817501</v>
      </c>
      <c r="M703" s="1">
        <f t="shared" si="26"/>
        <v>0</v>
      </c>
      <c r="N703" s="1">
        <f t="shared" si="27"/>
        <v>0</v>
      </c>
      <c r="O703" s="26">
        <f t="shared" si="28"/>
        <v>0</v>
      </c>
      <c r="P703" s="26">
        <f t="shared" si="29"/>
        <v>0</v>
      </c>
    </row>
    <row r="704" spans="2:16" x14ac:dyDescent="0.35">
      <c r="B704" s="3">
        <v>44474</v>
      </c>
      <c r="C704" s="4">
        <v>696</v>
      </c>
      <c r="D704" s="4"/>
      <c r="E704" s="1">
        <v>1.6182436444746914E-2</v>
      </c>
      <c r="F704" s="1">
        <v>16182.436444746912</v>
      </c>
      <c r="G704" s="8">
        <f t="shared" si="23"/>
        <v>70259.69101437823</v>
      </c>
      <c r="H704" s="8">
        <f t="shared" si="20"/>
        <v>78699.458569640774</v>
      </c>
      <c r="I704" s="9">
        <f t="shared" si="21"/>
        <v>80469.590861684279</v>
      </c>
      <c r="J704" s="9">
        <f t="shared" si="24"/>
        <v>78943.638412522312</v>
      </c>
      <c r="K704" s="9">
        <f t="shared" si="22"/>
        <v>16182.436444746914</v>
      </c>
      <c r="L704" s="9">
        <f t="shared" si="25"/>
        <v>-16182.436444746914</v>
      </c>
      <c r="M704" s="1">
        <f t="shared" si="26"/>
        <v>0</v>
      </c>
      <c r="N704" s="1">
        <f t="shared" si="27"/>
        <v>0</v>
      </c>
      <c r="O704" s="26">
        <f t="shared" si="28"/>
        <v>0</v>
      </c>
      <c r="P704" s="26">
        <f t="shared" si="29"/>
        <v>0</v>
      </c>
    </row>
    <row r="705" spans="2:16" x14ac:dyDescent="0.35">
      <c r="B705" s="3">
        <v>44475</v>
      </c>
      <c r="C705" s="4">
        <v>697</v>
      </c>
      <c r="D705" s="4"/>
      <c r="E705" s="1">
        <v>-5.5940668661396903E-3</v>
      </c>
      <c r="F705" s="1">
        <v>-5594.0668661396485</v>
      </c>
      <c r="G705" s="8">
        <f t="shared" si="23"/>
        <v>70248.932710461959</v>
      </c>
      <c r="H705" s="8">
        <f t="shared" si="20"/>
        <v>78688.231993775349</v>
      </c>
      <c r="I705" s="9">
        <f t="shared" si="21"/>
        <v>80458.26607182264</v>
      </c>
      <c r="J705" s="9">
        <f t="shared" si="24"/>
        <v>78932.398288585769</v>
      </c>
      <c r="K705" s="9">
        <f t="shared" si="22"/>
        <v>-5594.0668661396903</v>
      </c>
      <c r="L705" s="9">
        <f t="shared" si="25"/>
        <v>5594.0668661396903</v>
      </c>
      <c r="M705" s="1">
        <f t="shared" si="26"/>
        <v>0</v>
      </c>
      <c r="N705" s="1">
        <f t="shared" si="27"/>
        <v>0</v>
      </c>
      <c r="O705" s="26">
        <f t="shared" si="28"/>
        <v>0</v>
      </c>
      <c r="P705" s="26">
        <f t="shared" si="29"/>
        <v>0</v>
      </c>
    </row>
    <row r="706" spans="2:16" x14ac:dyDescent="0.35">
      <c r="B706" s="3">
        <v>44476</v>
      </c>
      <c r="C706" s="4">
        <v>698</v>
      </c>
      <c r="D706" s="4"/>
      <c r="E706" s="1">
        <v>-4.2550158410390518E-3</v>
      </c>
      <c r="F706" s="1">
        <v>-4255.015841039014</v>
      </c>
      <c r="G706" s="8">
        <f t="shared" si="23"/>
        <v>70262.429732675839</v>
      </c>
      <c r="H706" s="8">
        <f t="shared" si="20"/>
        <v>78701.791771408767</v>
      </c>
      <c r="I706" s="9">
        <f t="shared" si="21"/>
        <v>80471.839011595162</v>
      </c>
      <c r="J706" s="9">
        <f t="shared" si="24"/>
        <v>78945.959881862611</v>
      </c>
      <c r="K706" s="9">
        <f t="shared" si="22"/>
        <v>-4255.0158410390513</v>
      </c>
      <c r="L706" s="9">
        <f t="shared" si="25"/>
        <v>4255.0158410390513</v>
      </c>
      <c r="M706" s="1">
        <f t="shared" si="26"/>
        <v>0</v>
      </c>
      <c r="N706" s="1">
        <f t="shared" si="27"/>
        <v>0</v>
      </c>
      <c r="O706" s="26">
        <f t="shared" si="28"/>
        <v>0</v>
      </c>
      <c r="P706" s="26">
        <f t="shared" si="29"/>
        <v>0</v>
      </c>
    </row>
    <row r="707" spans="2:16" x14ac:dyDescent="0.35">
      <c r="B707" s="3">
        <v>44477</v>
      </c>
      <c r="C707" s="4">
        <v>699</v>
      </c>
      <c r="D707" s="4"/>
      <c r="E707" s="1">
        <v>2.336956478317265E-3</v>
      </c>
      <c r="F707" s="1">
        <v>2336.9564783172682</v>
      </c>
      <c r="G707" s="8">
        <f t="shared" si="23"/>
        <v>70233.862695455624</v>
      </c>
      <c r="H707" s="8">
        <f t="shared" si="20"/>
        <v>78672.470126481756</v>
      </c>
      <c r="I707" s="9">
        <f t="shared" si="21"/>
        <v>80442.35909744323</v>
      </c>
      <c r="J707" s="9">
        <f t="shared" si="24"/>
        <v>78916.616404581815</v>
      </c>
      <c r="K707" s="9">
        <f t="shared" si="22"/>
        <v>2336.956478317265</v>
      </c>
      <c r="L707" s="9">
        <f t="shared" si="25"/>
        <v>-2336.956478317265</v>
      </c>
      <c r="M707" s="1">
        <f t="shared" si="26"/>
        <v>0</v>
      </c>
      <c r="N707" s="1">
        <f t="shared" si="27"/>
        <v>0</v>
      </c>
      <c r="O707" s="26">
        <f t="shared" si="28"/>
        <v>0</v>
      </c>
      <c r="P707" s="26">
        <f t="shared" si="29"/>
        <v>0</v>
      </c>
    </row>
    <row r="708" spans="2:16" x14ac:dyDescent="0.35">
      <c r="B708" s="3">
        <v>44480</v>
      </c>
      <c r="C708" s="4">
        <v>700</v>
      </c>
      <c r="D708" s="4"/>
      <c r="E708" s="1">
        <v>3.7435696228476402E-3</v>
      </c>
      <c r="F708" s="1">
        <v>3743.5696228476008</v>
      </c>
      <c r="G708" s="8">
        <f t="shared" si="23"/>
        <v>70210.207869899867</v>
      </c>
      <c r="H708" s="8">
        <f t="shared" si="20"/>
        <v>78639.526134325715</v>
      </c>
      <c r="I708" s="9">
        <f t="shared" si="21"/>
        <v>80407.466822510716</v>
      </c>
      <c r="J708" s="9">
        <f t="shared" si="24"/>
        <v>78883.403657720599</v>
      </c>
      <c r="K708" s="9">
        <f t="shared" si="22"/>
        <v>3743.5696228476404</v>
      </c>
      <c r="L708" s="9">
        <f t="shared" si="25"/>
        <v>-3743.5696228476404</v>
      </c>
      <c r="M708" s="1">
        <f t="shared" si="26"/>
        <v>0</v>
      </c>
      <c r="N708" s="1">
        <f t="shared" si="27"/>
        <v>0</v>
      </c>
      <c r="O708" s="26">
        <f t="shared" si="28"/>
        <v>0</v>
      </c>
      <c r="P708" s="26">
        <f t="shared" si="29"/>
        <v>0</v>
      </c>
    </row>
    <row r="709" spans="2:16" x14ac:dyDescent="0.35">
      <c r="B709" s="3">
        <v>44481</v>
      </c>
      <c r="C709" s="4">
        <v>701</v>
      </c>
      <c r="D709" s="4"/>
      <c r="E709" s="1">
        <v>2.758559793453139E-3</v>
      </c>
      <c r="F709" s="1">
        <v>2758.5597934531979</v>
      </c>
      <c r="G709" s="8">
        <f t="shared" si="23"/>
        <v>70213.82698386196</v>
      </c>
      <c r="H709" s="8">
        <f t="shared" si="20"/>
        <v>78642.912690722442</v>
      </c>
      <c r="I709" s="9">
        <f t="shared" si="21"/>
        <v>80410.804602960285</v>
      </c>
      <c r="J709" s="9">
        <f t="shared" si="24"/>
        <v>78886.783485748398</v>
      </c>
      <c r="K709" s="9">
        <f t="shared" si="22"/>
        <v>2758.5597934531388</v>
      </c>
      <c r="L709" s="9">
        <f t="shared" si="25"/>
        <v>-2758.5597934531388</v>
      </c>
      <c r="M709" s="1">
        <f t="shared" si="26"/>
        <v>0</v>
      </c>
      <c r="N709" s="1">
        <f t="shared" si="27"/>
        <v>0</v>
      </c>
      <c r="O709" s="26">
        <f t="shared" si="28"/>
        <v>0</v>
      </c>
      <c r="P709" s="26">
        <f t="shared" si="29"/>
        <v>0</v>
      </c>
    </row>
    <row r="710" spans="2:16" x14ac:dyDescent="0.35">
      <c r="B710" s="3">
        <v>44482</v>
      </c>
      <c r="C710" s="4">
        <v>702</v>
      </c>
      <c r="D710" s="4"/>
      <c r="E710" s="1">
        <v>-1.1925719381255487E-2</v>
      </c>
      <c r="F710" s="1">
        <v>-11925.719381255447</v>
      </c>
      <c r="G710" s="8">
        <f t="shared" si="23"/>
        <v>70252.643043413234</v>
      </c>
      <c r="H710" s="8">
        <f t="shared" si="20"/>
        <v>78679.413048168106</v>
      </c>
      <c r="I710" s="9">
        <f t="shared" si="21"/>
        <v>80446.819271783723</v>
      </c>
      <c r="J710" s="9">
        <f t="shared" si="24"/>
        <v>78923.216845166855</v>
      </c>
      <c r="K710" s="9">
        <f t="shared" si="22"/>
        <v>-11925.719381255487</v>
      </c>
      <c r="L710" s="9">
        <f t="shared" si="25"/>
        <v>11925.719381255487</v>
      </c>
      <c r="M710" s="1">
        <f t="shared" si="26"/>
        <v>0</v>
      </c>
      <c r="N710" s="1">
        <f t="shared" si="27"/>
        <v>0</v>
      </c>
      <c r="O710" s="26">
        <f t="shared" si="28"/>
        <v>0</v>
      </c>
      <c r="P710" s="26">
        <f t="shared" si="29"/>
        <v>0</v>
      </c>
    </row>
    <row r="711" spans="2:16" x14ac:dyDescent="0.35">
      <c r="B711" s="3">
        <v>44483</v>
      </c>
      <c r="C711" s="4">
        <v>703</v>
      </c>
      <c r="D711" s="4"/>
      <c r="E711" s="1">
        <v>4.3404946076603459E-2</v>
      </c>
      <c r="F711" s="1">
        <v>43404.94607660349</v>
      </c>
      <c r="G711" s="8">
        <f t="shared" si="23"/>
        <v>70255.547329121982</v>
      </c>
      <c r="H711" s="8">
        <f t="shared" si="20"/>
        <v>78695.960384679711</v>
      </c>
      <c r="I711" s="9">
        <f t="shared" si="21"/>
        <v>80466.228062077091</v>
      </c>
      <c r="J711" s="9">
        <f t="shared" si="24"/>
        <v>78940.158903213101</v>
      </c>
      <c r="K711" s="9">
        <f t="shared" si="22"/>
        <v>43404.946076603461</v>
      </c>
      <c r="L711" s="9">
        <f t="shared" si="25"/>
        <v>-43404.946076603461</v>
      </c>
      <c r="M711" s="1">
        <f t="shared" si="26"/>
        <v>0</v>
      </c>
      <c r="N711" s="1">
        <f t="shared" si="27"/>
        <v>0</v>
      </c>
      <c r="O711" s="26">
        <f t="shared" si="28"/>
        <v>0</v>
      </c>
      <c r="P711" s="26">
        <f t="shared" si="29"/>
        <v>0</v>
      </c>
    </row>
    <row r="712" spans="2:16" x14ac:dyDescent="0.35">
      <c r="B712" s="3">
        <v>44484</v>
      </c>
      <c r="C712" s="4">
        <v>704</v>
      </c>
      <c r="D712" s="4"/>
      <c r="E712" s="1">
        <v>1.738830423847107E-2</v>
      </c>
      <c r="F712" s="1">
        <v>17388.304238471086</v>
      </c>
      <c r="G712" s="8">
        <f t="shared" si="23"/>
        <v>70256.923461786078</v>
      </c>
      <c r="H712" s="8">
        <f t="shared" si="20"/>
        <v>78698.796405703455</v>
      </c>
      <c r="I712" s="9">
        <f t="shared" si="21"/>
        <v>80469.370275837922</v>
      </c>
      <c r="J712" s="9">
        <f t="shared" si="24"/>
        <v>78943.037161811284</v>
      </c>
      <c r="K712" s="9">
        <f t="shared" si="22"/>
        <v>17388.304238471068</v>
      </c>
      <c r="L712" s="9">
        <f t="shared" si="25"/>
        <v>-17388.304238471068</v>
      </c>
      <c r="M712" s="1">
        <f t="shared" si="26"/>
        <v>0</v>
      </c>
      <c r="N712" s="1">
        <f t="shared" si="27"/>
        <v>0</v>
      </c>
      <c r="O712" s="26">
        <f t="shared" si="28"/>
        <v>0</v>
      </c>
      <c r="P712" s="26">
        <f t="shared" si="29"/>
        <v>0</v>
      </c>
    </row>
    <row r="713" spans="2:16" x14ac:dyDescent="0.35">
      <c r="B713" s="3">
        <v>44487</v>
      </c>
      <c r="C713" s="4">
        <v>705</v>
      </c>
      <c r="D713" s="4"/>
      <c r="E713" s="1">
        <v>-3.5420149910761695E-4</v>
      </c>
      <c r="F713" s="1">
        <v>-354.20149910764303</v>
      </c>
      <c r="G713" s="8">
        <f t="shared" si="23"/>
        <v>70269.021743746838</v>
      </c>
      <c r="H713" s="8">
        <f t="shared" si="20"/>
        <v>78709.386890719019</v>
      </c>
      <c r="I713" s="9">
        <f t="shared" si="21"/>
        <v>80479.644519909038</v>
      </c>
      <c r="J713" s="9">
        <f t="shared" si="24"/>
        <v>78953.584023158444</v>
      </c>
      <c r="K713" s="9">
        <f t="shared" si="22"/>
        <v>-354.20149910761694</v>
      </c>
      <c r="L713" s="9">
        <f t="shared" si="25"/>
        <v>354.20149910761694</v>
      </c>
      <c r="M713" s="1">
        <f t="shared" si="26"/>
        <v>0</v>
      </c>
      <c r="N713" s="1">
        <f t="shared" si="27"/>
        <v>0</v>
      </c>
      <c r="O713" s="26">
        <f t="shared" si="28"/>
        <v>0</v>
      </c>
      <c r="P713" s="26">
        <f t="shared" si="29"/>
        <v>0</v>
      </c>
    </row>
    <row r="714" spans="2:16" x14ac:dyDescent="0.35">
      <c r="B714" s="3">
        <v>44488</v>
      </c>
      <c r="C714" s="4">
        <v>706</v>
      </c>
      <c r="D714" s="4"/>
      <c r="E714" s="1">
        <v>5.4917297261768035E-3</v>
      </c>
      <c r="F714" s="1">
        <v>5491.7297261768254</v>
      </c>
      <c r="G714" s="8">
        <f t="shared" si="23"/>
        <v>70014.076723750259</v>
      </c>
      <c r="H714" s="8">
        <f t="shared" si="20"/>
        <v>78435.41767013217</v>
      </c>
      <c r="I714" s="9">
        <f t="shared" si="21"/>
        <v>80201.685218840154</v>
      </c>
      <c r="J714" s="9">
        <f t="shared" si="24"/>
        <v>78679.06439330017</v>
      </c>
      <c r="K714" s="9">
        <f t="shared" si="22"/>
        <v>5491.7297261768035</v>
      </c>
      <c r="L714" s="9">
        <f t="shared" si="25"/>
        <v>-5491.7297261768035</v>
      </c>
      <c r="M714" s="1">
        <f t="shared" si="26"/>
        <v>0</v>
      </c>
      <c r="N714" s="1">
        <f t="shared" si="27"/>
        <v>0</v>
      </c>
      <c r="O714" s="26">
        <f t="shared" si="28"/>
        <v>0</v>
      </c>
      <c r="P714" s="26">
        <f t="shared" si="29"/>
        <v>0</v>
      </c>
    </row>
    <row r="715" spans="2:16" x14ac:dyDescent="0.35">
      <c r="B715" s="3">
        <v>44489</v>
      </c>
      <c r="C715" s="4">
        <v>707</v>
      </c>
      <c r="D715" s="4"/>
      <c r="E715" s="1">
        <v>2.0419833446200603E-2</v>
      </c>
      <c r="F715" s="1">
        <v>20419.833446200588</v>
      </c>
      <c r="G715" s="8">
        <f t="shared" si="23"/>
        <v>70013.141584696408</v>
      </c>
      <c r="H715" s="8">
        <f t="shared" si="20"/>
        <v>78437.869858954946</v>
      </c>
      <c r="I715" s="9">
        <f t="shared" si="21"/>
        <v>80204.847855956556</v>
      </c>
      <c r="J715" s="9">
        <f t="shared" si="24"/>
        <v>78681.614584488925</v>
      </c>
      <c r="K715" s="9">
        <f t="shared" si="22"/>
        <v>20419.833446200602</v>
      </c>
      <c r="L715" s="9">
        <f t="shared" si="25"/>
        <v>-20419.833446200602</v>
      </c>
      <c r="M715" s="1">
        <f t="shared" si="26"/>
        <v>0</v>
      </c>
      <c r="N715" s="1">
        <f t="shared" si="27"/>
        <v>0</v>
      </c>
      <c r="O715" s="26">
        <f t="shared" si="28"/>
        <v>0</v>
      </c>
      <c r="P715" s="26">
        <f t="shared" si="29"/>
        <v>0</v>
      </c>
    </row>
    <row r="716" spans="2:16" x14ac:dyDescent="0.35">
      <c r="B716" s="3">
        <v>44490</v>
      </c>
      <c r="C716" s="4">
        <v>708</v>
      </c>
      <c r="D716" s="4"/>
      <c r="E716" s="1">
        <v>-1.2552767536701382E-2</v>
      </c>
      <c r="F716" s="1">
        <v>-12552.767536701402</v>
      </c>
      <c r="G716" s="8">
        <f t="shared" si="23"/>
        <v>69997.936902448011</v>
      </c>
      <c r="H716" s="8">
        <f t="shared" si="20"/>
        <v>78421.697084537009</v>
      </c>
      <c r="I716" s="9">
        <f t="shared" si="21"/>
        <v>80188.472036703592</v>
      </c>
      <c r="J716" s="9">
        <f t="shared" si="24"/>
        <v>78665.41380117237</v>
      </c>
      <c r="K716" s="9">
        <f t="shared" si="22"/>
        <v>-12552.767536701382</v>
      </c>
      <c r="L716" s="9">
        <f t="shared" si="25"/>
        <v>12552.767536701382</v>
      </c>
      <c r="M716" s="1">
        <f t="shared" si="26"/>
        <v>0</v>
      </c>
      <c r="N716" s="1">
        <f t="shared" si="27"/>
        <v>0</v>
      </c>
      <c r="O716" s="26">
        <f t="shared" si="28"/>
        <v>0</v>
      </c>
      <c r="P716" s="26">
        <f t="shared" si="29"/>
        <v>0</v>
      </c>
    </row>
    <row r="717" spans="2:16" x14ac:dyDescent="0.35">
      <c r="B717" s="3">
        <v>44491</v>
      </c>
      <c r="C717" s="4">
        <v>709</v>
      </c>
      <c r="D717" s="4"/>
      <c r="E717" s="1">
        <v>2.5333490896819764E-2</v>
      </c>
      <c r="F717" s="1">
        <v>25333.490896819741</v>
      </c>
      <c r="G717" s="8">
        <f t="shared" si="23"/>
        <v>70007.60250215148</v>
      </c>
      <c r="H717" s="8">
        <f t="shared" si="20"/>
        <v>78436.175341362294</v>
      </c>
      <c r="I717" s="9">
        <f t="shared" si="21"/>
        <v>80203.959686231465</v>
      </c>
      <c r="J717" s="9">
        <f t="shared" si="24"/>
        <v>78680.031298071757</v>
      </c>
      <c r="K717" s="9">
        <f t="shared" si="22"/>
        <v>25333.490896819763</v>
      </c>
      <c r="L717" s="9">
        <f t="shared" si="25"/>
        <v>-25333.490896819763</v>
      </c>
      <c r="M717" s="1">
        <f t="shared" si="26"/>
        <v>0</v>
      </c>
      <c r="N717" s="1">
        <f t="shared" si="27"/>
        <v>0</v>
      </c>
      <c r="O717" s="26">
        <f t="shared" si="28"/>
        <v>0</v>
      </c>
      <c r="P717" s="26">
        <f t="shared" si="29"/>
        <v>0</v>
      </c>
    </row>
    <row r="718" spans="2:16" x14ac:dyDescent="0.35">
      <c r="B718" s="3">
        <v>44494</v>
      </c>
      <c r="C718" s="4">
        <v>710</v>
      </c>
      <c r="D718" s="4"/>
      <c r="E718" s="1">
        <v>-1.9584465490454891E-2</v>
      </c>
      <c r="F718" s="1">
        <v>-19584.465490454924</v>
      </c>
      <c r="G718" s="8">
        <f t="shared" si="23"/>
        <v>70056.434640307707</v>
      </c>
      <c r="H718" s="8">
        <f t="shared" si="20"/>
        <v>78487.93754615754</v>
      </c>
      <c r="I718" s="9">
        <f t="shared" si="21"/>
        <v>80256.336434678713</v>
      </c>
      <c r="J718" s="9">
        <f t="shared" si="24"/>
        <v>78731.878275724419</v>
      </c>
      <c r="K718" s="9">
        <f t="shared" si="22"/>
        <v>-19584.465490454892</v>
      </c>
      <c r="L718" s="9">
        <f t="shared" si="25"/>
        <v>19584.465490454892</v>
      </c>
      <c r="M718" s="1">
        <f t="shared" si="26"/>
        <v>0</v>
      </c>
      <c r="N718" s="1">
        <f t="shared" si="27"/>
        <v>0</v>
      </c>
      <c r="O718" s="26">
        <f t="shared" si="28"/>
        <v>0</v>
      </c>
      <c r="P718" s="26">
        <f t="shared" si="29"/>
        <v>0</v>
      </c>
    </row>
    <row r="719" spans="2:16" x14ac:dyDescent="0.35">
      <c r="B719" s="3">
        <v>44495</v>
      </c>
      <c r="C719" s="4">
        <v>711</v>
      </c>
      <c r="D719" s="4"/>
      <c r="E719" s="1">
        <v>3.8027854646887252E-2</v>
      </c>
      <c r="F719" s="1">
        <v>38027.854646887281</v>
      </c>
      <c r="G719" s="8">
        <f t="shared" si="23"/>
        <v>70092.84502263293</v>
      </c>
      <c r="H719" s="8">
        <f t="shared" si="20"/>
        <v>78536.550775844866</v>
      </c>
      <c r="I719" s="9">
        <f t="shared" si="21"/>
        <v>80307.50905406833</v>
      </c>
      <c r="J719" s="9">
        <f t="shared" si="24"/>
        <v>78780.844558897166</v>
      </c>
      <c r="K719" s="9">
        <f t="shared" si="22"/>
        <v>38027.854646887252</v>
      </c>
      <c r="L719" s="9">
        <f t="shared" si="25"/>
        <v>-38027.854646887252</v>
      </c>
      <c r="M719" s="1">
        <f t="shared" si="26"/>
        <v>0</v>
      </c>
      <c r="N719" s="1">
        <f t="shared" si="27"/>
        <v>0</v>
      </c>
      <c r="O719" s="26">
        <f t="shared" si="28"/>
        <v>0</v>
      </c>
      <c r="P719" s="26">
        <f t="shared" si="29"/>
        <v>0</v>
      </c>
    </row>
    <row r="720" spans="2:16" x14ac:dyDescent="0.35">
      <c r="B720" s="3">
        <v>44496</v>
      </c>
      <c r="C720" s="4">
        <v>712</v>
      </c>
      <c r="D720" s="4"/>
      <c r="E720" s="1">
        <v>-3.8709296144296919E-2</v>
      </c>
      <c r="F720" s="1">
        <v>-38709.296144296881</v>
      </c>
      <c r="G720" s="8">
        <f t="shared" si="23"/>
        <v>70273.938009911784</v>
      </c>
      <c r="H720" s="8">
        <f t="shared" si="20"/>
        <v>78730.207135082455</v>
      </c>
      <c r="I720" s="9">
        <f t="shared" si="21"/>
        <v>80503.800418388171</v>
      </c>
      <c r="J720" s="9">
        <f t="shared" si="24"/>
        <v>78974.864402338673</v>
      </c>
      <c r="K720" s="9">
        <f t="shared" si="22"/>
        <v>-38709.296144296917</v>
      </c>
      <c r="L720" s="9">
        <f t="shared" si="25"/>
        <v>38709.296144296917</v>
      </c>
      <c r="M720" s="1">
        <f t="shared" si="26"/>
        <v>0</v>
      </c>
      <c r="N720" s="1">
        <f t="shared" si="27"/>
        <v>0</v>
      </c>
      <c r="O720" s="26">
        <f t="shared" si="28"/>
        <v>0</v>
      </c>
      <c r="P720" s="26">
        <f t="shared" si="29"/>
        <v>0</v>
      </c>
    </row>
    <row r="721" spans="2:16" x14ac:dyDescent="0.35">
      <c r="B721" s="3">
        <v>44497</v>
      </c>
      <c r="C721" s="4">
        <v>713</v>
      </c>
      <c r="D721" s="4"/>
      <c r="E721" s="1">
        <v>-1.3584319204109395E-2</v>
      </c>
      <c r="F721" s="1">
        <v>-13584.319204109372</v>
      </c>
      <c r="G721" s="8">
        <f t="shared" si="23"/>
        <v>70313.852394876914</v>
      </c>
      <c r="H721" s="8">
        <f t="shared" si="20"/>
        <v>78771.649701915128</v>
      </c>
      <c r="I721" s="9">
        <f t="shared" si="21"/>
        <v>80545.563501639583</v>
      </c>
      <c r="J721" s="9">
        <f t="shared" si="24"/>
        <v>79016.35118261748</v>
      </c>
      <c r="K721" s="9">
        <f t="shared" si="22"/>
        <v>-13584.319204109395</v>
      </c>
      <c r="L721" s="9">
        <f t="shared" si="25"/>
        <v>13584.319204109395</v>
      </c>
      <c r="M721" s="1">
        <f t="shared" si="26"/>
        <v>0</v>
      </c>
      <c r="N721" s="1">
        <f t="shared" si="27"/>
        <v>0</v>
      </c>
      <c r="O721" s="26">
        <f t="shared" si="28"/>
        <v>0</v>
      </c>
      <c r="P721" s="26">
        <f t="shared" si="29"/>
        <v>0</v>
      </c>
    </row>
    <row r="722" spans="2:16" x14ac:dyDescent="0.35">
      <c r="B722" s="3">
        <v>44498</v>
      </c>
      <c r="C722" s="4">
        <v>714</v>
      </c>
      <c r="D722" s="4"/>
      <c r="E722" s="1">
        <v>6.3740598635317249E-3</v>
      </c>
      <c r="F722" s="1">
        <v>6374.0598635317292</v>
      </c>
      <c r="G722" s="8">
        <f t="shared" si="23"/>
        <v>70223.821654198866</v>
      </c>
      <c r="H722" s="8">
        <f t="shared" si="20"/>
        <v>78677.318331200353</v>
      </c>
      <c r="I722" s="9">
        <f t="shared" si="21"/>
        <v>80450.330129293332</v>
      </c>
      <c r="J722" s="9">
        <f t="shared" si="24"/>
        <v>78921.895385825832</v>
      </c>
      <c r="K722" s="9">
        <f t="shared" si="22"/>
        <v>6374.0598635317247</v>
      </c>
      <c r="L722" s="9">
        <f t="shared" si="25"/>
        <v>-6374.0598635317247</v>
      </c>
      <c r="M722" s="1">
        <f t="shared" si="26"/>
        <v>0</v>
      </c>
      <c r="N722" s="1">
        <f t="shared" si="27"/>
        <v>0</v>
      </c>
      <c r="O722" s="26">
        <f t="shared" si="28"/>
        <v>0</v>
      </c>
      <c r="P722" s="26">
        <f t="shared" si="29"/>
        <v>0</v>
      </c>
    </row>
    <row r="723" spans="2:16" x14ac:dyDescent="0.35">
      <c r="B723" s="3">
        <v>44501</v>
      </c>
      <c r="C723" s="4">
        <v>715</v>
      </c>
      <c r="D723" s="4"/>
      <c r="E723" s="1">
        <v>-1.6328096362922068E-2</v>
      </c>
      <c r="F723" s="1">
        <v>-16328.096362922108</v>
      </c>
      <c r="G723" s="8">
        <f t="shared" si="23"/>
        <v>70214.819679975582</v>
      </c>
      <c r="H723" s="8">
        <f t="shared" si="20"/>
        <v>78667.695364091487</v>
      </c>
      <c r="I723" s="9">
        <f t="shared" si="21"/>
        <v>80440.576916943392</v>
      </c>
      <c r="J723" s="9">
        <f t="shared" si="24"/>
        <v>78912.254452114896</v>
      </c>
      <c r="K723" s="9">
        <f t="shared" si="22"/>
        <v>-16328.096362922068</v>
      </c>
      <c r="L723" s="9">
        <f t="shared" si="25"/>
        <v>16328.096362922068</v>
      </c>
      <c r="M723" s="1">
        <f t="shared" si="26"/>
        <v>0</v>
      </c>
      <c r="N723" s="1">
        <f t="shared" si="27"/>
        <v>0</v>
      </c>
      <c r="O723" s="26">
        <f t="shared" si="28"/>
        <v>0</v>
      </c>
      <c r="P723" s="26">
        <f t="shared" si="29"/>
        <v>0</v>
      </c>
    </row>
    <row r="724" spans="2:16" x14ac:dyDescent="0.35">
      <c r="B724" s="3">
        <v>44502</v>
      </c>
      <c r="C724" s="4">
        <v>716</v>
      </c>
      <c r="D724" s="4"/>
      <c r="E724" s="1">
        <v>6.2551527470012622E-2</v>
      </c>
      <c r="F724" s="1">
        <v>62551.527470012661</v>
      </c>
      <c r="G724" s="8">
        <f t="shared" si="23"/>
        <v>70365.048427040907</v>
      </c>
      <c r="H724" s="8">
        <f t="shared" si="20"/>
        <v>78850.708747065</v>
      </c>
      <c r="I724" s="9">
        <f t="shared" si="21"/>
        <v>80630.46645406734</v>
      </c>
      <c r="J724" s="9">
        <f t="shared" si="24"/>
        <v>79096.216362070045</v>
      </c>
      <c r="K724" s="9">
        <f t="shared" si="22"/>
        <v>62551.527470012625</v>
      </c>
      <c r="L724" s="9">
        <f t="shared" si="25"/>
        <v>-62551.527470012625</v>
      </c>
      <c r="M724" s="1">
        <f t="shared" si="26"/>
        <v>0</v>
      </c>
      <c r="N724" s="1">
        <f t="shared" si="27"/>
        <v>0</v>
      </c>
      <c r="O724" s="26">
        <f t="shared" si="28"/>
        <v>0</v>
      </c>
      <c r="P724" s="26">
        <f t="shared" si="29"/>
        <v>0</v>
      </c>
    </row>
    <row r="725" spans="2:16" x14ac:dyDescent="0.35">
      <c r="B725" s="3">
        <v>44503</v>
      </c>
      <c r="C725" s="4">
        <v>717</v>
      </c>
      <c r="D725" s="4"/>
      <c r="E725" s="1">
        <v>3.5630479856346028E-2</v>
      </c>
      <c r="F725" s="1">
        <v>35630.479856346035</v>
      </c>
      <c r="G725" s="8">
        <f t="shared" si="23"/>
        <v>70400.207958038431</v>
      </c>
      <c r="H725" s="8">
        <f t="shared" si="20"/>
        <v>78895.407668272426</v>
      </c>
      <c r="I725" s="9">
        <f t="shared" si="21"/>
        <v>80677.166139223118</v>
      </c>
      <c r="J725" s="9">
        <f t="shared" si="24"/>
        <v>79141.191277466583</v>
      </c>
      <c r="K725" s="9">
        <f t="shared" si="22"/>
        <v>35630.479856346028</v>
      </c>
      <c r="L725" s="9">
        <f t="shared" si="25"/>
        <v>-35630.479856346028</v>
      </c>
      <c r="M725" s="1">
        <f t="shared" si="26"/>
        <v>0</v>
      </c>
      <c r="N725" s="1">
        <f t="shared" si="27"/>
        <v>0</v>
      </c>
      <c r="O725" s="26">
        <f t="shared" si="28"/>
        <v>0</v>
      </c>
      <c r="P725" s="26">
        <f t="shared" si="29"/>
        <v>0</v>
      </c>
    </row>
    <row r="726" spans="2:16" x14ac:dyDescent="0.35">
      <c r="B726" s="3">
        <v>44504</v>
      </c>
      <c r="C726" s="4">
        <v>718</v>
      </c>
      <c r="D726" s="4"/>
      <c r="E726" s="1">
        <v>-2.2151538650304944E-2</v>
      </c>
      <c r="F726" s="1">
        <v>-22151.538650304894</v>
      </c>
      <c r="G726" s="8">
        <f t="shared" si="23"/>
        <v>70468.39035542871</v>
      </c>
      <c r="H726" s="8">
        <f t="shared" si="20"/>
        <v>78960.495157822181</v>
      </c>
      <c r="I726" s="9">
        <f t="shared" si="21"/>
        <v>80741.604511806843</v>
      </c>
      <c r="J726" s="9">
        <f t="shared" si="24"/>
        <v>79206.189224963746</v>
      </c>
      <c r="K726" s="9">
        <f t="shared" si="22"/>
        <v>-22151.538650304945</v>
      </c>
      <c r="L726" s="9">
        <f t="shared" si="25"/>
        <v>22151.538650304945</v>
      </c>
      <c r="M726" s="1">
        <f t="shared" si="26"/>
        <v>0</v>
      </c>
      <c r="N726" s="1">
        <f t="shared" si="27"/>
        <v>0</v>
      </c>
      <c r="O726" s="26">
        <f t="shared" si="28"/>
        <v>0</v>
      </c>
      <c r="P726" s="26">
        <f t="shared" si="29"/>
        <v>0</v>
      </c>
    </row>
    <row r="727" spans="2:16" x14ac:dyDescent="0.35">
      <c r="B727" s="3">
        <v>44505</v>
      </c>
      <c r="C727" s="4">
        <v>719</v>
      </c>
      <c r="D727" s="4"/>
      <c r="E727" s="1">
        <v>-5.2117173730109106E-3</v>
      </c>
      <c r="F727" s="1">
        <v>-5211.7173730109353</v>
      </c>
      <c r="G727" s="8">
        <f t="shared" si="23"/>
        <v>70478.121709263389</v>
      </c>
      <c r="H727" s="8">
        <f t="shared" si="20"/>
        <v>78964.357521015801</v>
      </c>
      <c r="I727" s="9">
        <f t="shared" si="21"/>
        <v>80744.235929978895</v>
      </c>
      <c r="J727" s="9">
        <f t="shared" si="24"/>
        <v>79209.88178618082</v>
      </c>
      <c r="K727" s="9">
        <f t="shared" si="22"/>
        <v>-5211.7173730109107</v>
      </c>
      <c r="L727" s="9">
        <f t="shared" si="25"/>
        <v>5211.7173730109107</v>
      </c>
      <c r="M727" s="1">
        <f t="shared" si="26"/>
        <v>0</v>
      </c>
      <c r="N727" s="1">
        <f t="shared" si="27"/>
        <v>0</v>
      </c>
      <c r="O727" s="26">
        <f t="shared" si="28"/>
        <v>0</v>
      </c>
      <c r="P727" s="26">
        <f t="shared" si="29"/>
        <v>0</v>
      </c>
    </row>
    <row r="728" spans="2:16" x14ac:dyDescent="0.35">
      <c r="B728" s="3">
        <v>44508</v>
      </c>
      <c r="C728" s="4">
        <v>720</v>
      </c>
      <c r="D728" s="4"/>
      <c r="E728" s="1">
        <v>-6.9731354942852552E-3</v>
      </c>
      <c r="F728" s="1">
        <v>-6973.1354942852631</v>
      </c>
      <c r="G728" s="8">
        <f t="shared" si="23"/>
        <v>70501.579993477106</v>
      </c>
      <c r="H728" s="8">
        <f t="shared" si="20"/>
        <v>78984.544714404547</v>
      </c>
      <c r="I728" s="9">
        <f t="shared" si="21"/>
        <v>80763.737054295052</v>
      </c>
      <c r="J728" s="9">
        <f t="shared" si="24"/>
        <v>79229.974340180692</v>
      </c>
      <c r="K728" s="9">
        <f t="shared" si="22"/>
        <v>-6973.1354942852549</v>
      </c>
      <c r="L728" s="9">
        <f t="shared" si="25"/>
        <v>6973.1354942852549</v>
      </c>
      <c r="M728" s="1">
        <f t="shared" si="26"/>
        <v>0</v>
      </c>
      <c r="N728" s="1">
        <f t="shared" si="27"/>
        <v>0</v>
      </c>
      <c r="O728" s="26">
        <f t="shared" si="28"/>
        <v>0</v>
      </c>
      <c r="P728" s="26">
        <f t="shared" si="29"/>
        <v>0</v>
      </c>
    </row>
    <row r="729" spans="2:16" x14ac:dyDescent="0.35">
      <c r="B729" s="3">
        <v>44509</v>
      </c>
      <c r="C729" s="4">
        <v>721</v>
      </c>
      <c r="D729" s="4"/>
      <c r="E729" s="1">
        <v>2.568640413232999E-2</v>
      </c>
      <c r="F729" s="1">
        <v>25686.404132329975</v>
      </c>
      <c r="G729" s="8">
        <f t="shared" si="23"/>
        <v>70464.074428326596</v>
      </c>
      <c r="H729" s="8">
        <f t="shared" si="20"/>
        <v>78951.086912090264</v>
      </c>
      <c r="I729" s="9">
        <f t="shared" si="21"/>
        <v>80731.128217981313</v>
      </c>
      <c r="J729" s="9">
        <f t="shared" si="24"/>
        <v>79196.633647974813</v>
      </c>
      <c r="K729" s="9">
        <f t="shared" si="22"/>
        <v>25686.40413232999</v>
      </c>
      <c r="L729" s="9">
        <f t="shared" si="25"/>
        <v>-25686.40413232999</v>
      </c>
      <c r="M729" s="1">
        <f t="shared" si="26"/>
        <v>0</v>
      </c>
      <c r="N729" s="1">
        <f t="shared" si="27"/>
        <v>0</v>
      </c>
      <c r="O729" s="26">
        <f t="shared" si="28"/>
        <v>0</v>
      </c>
      <c r="P729" s="26">
        <f t="shared" si="29"/>
        <v>0</v>
      </c>
    </row>
    <row r="730" spans="2:16" x14ac:dyDescent="0.35">
      <c r="B730" s="3">
        <v>44510</v>
      </c>
      <c r="C730" s="4">
        <v>722</v>
      </c>
      <c r="D730" s="4"/>
      <c r="E730" s="1">
        <v>-2.3808149656825942E-2</v>
      </c>
      <c r="F730" s="1">
        <v>-23808.149656825932</v>
      </c>
      <c r="G730" s="8">
        <f t="shared" si="23"/>
        <v>70531.533633504689</v>
      </c>
      <c r="H730" s="8">
        <f t="shared" si="20"/>
        <v>79022.935077132148</v>
      </c>
      <c r="I730" s="9">
        <f t="shared" si="21"/>
        <v>80803.896910695606</v>
      </c>
      <c r="J730" s="9">
        <f t="shared" si="24"/>
        <v>79268.608794657237</v>
      </c>
      <c r="K730" s="9">
        <f t="shared" si="22"/>
        <v>-23808.149656825943</v>
      </c>
      <c r="L730" s="9">
        <f t="shared" si="25"/>
        <v>23808.149656825943</v>
      </c>
      <c r="M730" s="1">
        <f t="shared" si="26"/>
        <v>0</v>
      </c>
      <c r="N730" s="1">
        <f t="shared" si="27"/>
        <v>0</v>
      </c>
      <c r="O730" s="26">
        <f t="shared" si="28"/>
        <v>0</v>
      </c>
      <c r="P730" s="26">
        <f t="shared" si="29"/>
        <v>0</v>
      </c>
    </row>
    <row r="731" spans="2:16" x14ac:dyDescent="0.35">
      <c r="B731" s="3">
        <v>44511</v>
      </c>
      <c r="C731" s="4">
        <v>723</v>
      </c>
      <c r="D731" s="4"/>
      <c r="E731" s="1">
        <v>-3.3112649209611086E-3</v>
      </c>
      <c r="F731" s="1">
        <v>-3311.2649209611118</v>
      </c>
      <c r="G731" s="8">
        <f t="shared" si="23"/>
        <v>70526.765568655421</v>
      </c>
      <c r="H731" s="8">
        <f t="shared" si="20"/>
        <v>79018.024659274059</v>
      </c>
      <c r="I731" s="9">
        <f t="shared" si="21"/>
        <v>80798.95663613161</v>
      </c>
      <c r="J731" s="9">
        <f t="shared" si="24"/>
        <v>79263.694258233663</v>
      </c>
      <c r="K731" s="9">
        <f t="shared" si="22"/>
        <v>-3311.2649209611086</v>
      </c>
      <c r="L731" s="9">
        <f t="shared" si="25"/>
        <v>3311.2649209611086</v>
      </c>
      <c r="M731" s="1">
        <f t="shared" si="26"/>
        <v>0</v>
      </c>
      <c r="N731" s="1">
        <f t="shared" si="27"/>
        <v>0</v>
      </c>
      <c r="O731" s="26">
        <f t="shared" si="28"/>
        <v>0</v>
      </c>
      <c r="P731" s="26">
        <f t="shared" si="29"/>
        <v>0</v>
      </c>
    </row>
    <row r="732" spans="2:16" x14ac:dyDescent="0.35">
      <c r="B732" s="3">
        <v>44512</v>
      </c>
      <c r="C732" s="4">
        <v>724</v>
      </c>
      <c r="D732" s="4"/>
      <c r="E732" s="1">
        <v>-1.3526174484305138E-2</v>
      </c>
      <c r="F732" s="1">
        <v>-13526.174484305084</v>
      </c>
      <c r="G732" s="8">
        <f t="shared" si="23"/>
        <v>70457.335031629817</v>
      </c>
      <c r="H732" s="8">
        <f t="shared" si="20"/>
        <v>78943.443857453691</v>
      </c>
      <c r="I732" s="9">
        <f t="shared" si="21"/>
        <v>80723.295632757567</v>
      </c>
      <c r="J732" s="9">
        <f t="shared" si="24"/>
        <v>79188.964448654471</v>
      </c>
      <c r="K732" s="9">
        <f t="shared" si="22"/>
        <v>-13526.174484305138</v>
      </c>
      <c r="L732" s="9">
        <f t="shared" si="25"/>
        <v>13526.174484305138</v>
      </c>
      <c r="M732" s="1">
        <f t="shared" si="26"/>
        <v>0</v>
      </c>
      <c r="N732" s="1">
        <f t="shared" si="27"/>
        <v>0</v>
      </c>
      <c r="O732" s="26">
        <f t="shared" si="28"/>
        <v>0</v>
      </c>
      <c r="P732" s="26">
        <f t="shared" si="29"/>
        <v>0</v>
      </c>
    </row>
    <row r="733" spans="2:16" x14ac:dyDescent="0.35">
      <c r="B733" s="3">
        <v>44515</v>
      </c>
      <c r="C733" s="4">
        <v>725</v>
      </c>
      <c r="D733" s="4"/>
      <c r="E733" s="1">
        <v>-5.9021378155000144E-2</v>
      </c>
      <c r="F733" s="1">
        <v>-59021.378155000159</v>
      </c>
      <c r="G733" s="8">
        <f t="shared" si="23"/>
        <v>70754.726656077139</v>
      </c>
      <c r="H733" s="8">
        <f t="shared" si="20"/>
        <v>79267.546651195618</v>
      </c>
      <c r="I733" s="9">
        <f t="shared" si="21"/>
        <v>81053.000749432817</v>
      </c>
      <c r="J733" s="9">
        <f t="shared" si="24"/>
        <v>79513.840051490828</v>
      </c>
      <c r="K733" s="9">
        <f t="shared" si="22"/>
        <v>-59021.378155000144</v>
      </c>
      <c r="L733" s="9">
        <f t="shared" si="25"/>
        <v>59021.378155000144</v>
      </c>
      <c r="M733" s="1">
        <f t="shared" si="26"/>
        <v>0</v>
      </c>
      <c r="N733" s="1">
        <f t="shared" si="27"/>
        <v>0</v>
      </c>
      <c r="O733" s="26">
        <f t="shared" si="28"/>
        <v>0</v>
      </c>
      <c r="P733" s="26">
        <f t="shared" si="29"/>
        <v>0</v>
      </c>
    </row>
    <row r="734" spans="2:16" x14ac:dyDescent="0.35">
      <c r="B734" s="3">
        <v>44516</v>
      </c>
      <c r="C734" s="4">
        <v>726</v>
      </c>
      <c r="D734" s="4"/>
      <c r="E734" s="1">
        <v>-1.2009361519893274E-2</v>
      </c>
      <c r="F734" s="1">
        <v>-12009.361519893282</v>
      </c>
      <c r="G734" s="8">
        <f t="shared" si="23"/>
        <v>70775.595576631385</v>
      </c>
      <c r="H734" s="8">
        <f t="shared" si="20"/>
        <v>79281.530495027531</v>
      </c>
      <c r="I734" s="9">
        <f t="shared" si="21"/>
        <v>81065.540537304711</v>
      </c>
      <c r="J734" s="9">
        <f t="shared" si="24"/>
        <v>79527.624695884937</v>
      </c>
      <c r="K734" s="9">
        <f t="shared" si="22"/>
        <v>-12009.361519893275</v>
      </c>
      <c r="L734" s="9">
        <f t="shared" si="25"/>
        <v>12009.361519893275</v>
      </c>
      <c r="M734" s="1">
        <f t="shared" si="26"/>
        <v>0</v>
      </c>
      <c r="N734" s="1">
        <f t="shared" si="27"/>
        <v>0</v>
      </c>
      <c r="O734" s="26">
        <f t="shared" si="28"/>
        <v>0</v>
      </c>
      <c r="P734" s="26">
        <f t="shared" si="29"/>
        <v>0</v>
      </c>
    </row>
    <row r="735" spans="2:16" x14ac:dyDescent="0.35">
      <c r="B735" s="3">
        <v>44517</v>
      </c>
      <c r="C735" s="4">
        <v>727</v>
      </c>
      <c r="D735" s="4"/>
      <c r="E735" s="1">
        <v>2.4073563669177577E-2</v>
      </c>
      <c r="F735" s="1">
        <v>24073.563669177587</v>
      </c>
      <c r="G735" s="8">
        <f t="shared" si="23"/>
        <v>70784.13023719404</v>
      </c>
      <c r="H735" s="8">
        <f t="shared" si="20"/>
        <v>79293.20083851782</v>
      </c>
      <c r="I735" s="9">
        <f t="shared" si="21"/>
        <v>81077.868549809136</v>
      </c>
      <c r="J735" s="9">
        <f t="shared" si="24"/>
        <v>79539.385761134981</v>
      </c>
      <c r="K735" s="9">
        <f t="shared" si="22"/>
        <v>24073.563669177576</v>
      </c>
      <c r="L735" s="9">
        <f t="shared" si="25"/>
        <v>-24073.563669177576</v>
      </c>
      <c r="M735" s="1">
        <f t="shared" si="26"/>
        <v>0</v>
      </c>
      <c r="N735" s="1">
        <f t="shared" si="27"/>
        <v>0</v>
      </c>
      <c r="O735" s="26">
        <f t="shared" si="28"/>
        <v>0</v>
      </c>
      <c r="P735" s="26">
        <f t="shared" si="29"/>
        <v>0</v>
      </c>
    </row>
    <row r="736" spans="2:16" x14ac:dyDescent="0.35">
      <c r="B736" s="3">
        <v>44518</v>
      </c>
      <c r="C736" s="4">
        <v>728</v>
      </c>
      <c r="D736" s="4"/>
      <c r="E736" s="1">
        <v>-3.4019784068167044E-3</v>
      </c>
      <c r="F736" s="1">
        <v>-3401.978406816721</v>
      </c>
      <c r="G736" s="8">
        <f t="shared" si="23"/>
        <v>70797.712287850125</v>
      </c>
      <c r="H736" s="8">
        <f t="shared" si="20"/>
        <v>79306.696445584355</v>
      </c>
      <c r="I736" s="9">
        <f t="shared" si="21"/>
        <v>81091.346026448708</v>
      </c>
      <c r="J736" s="9">
        <f t="shared" si="24"/>
        <v>79552.878867210587</v>
      </c>
      <c r="K736" s="9">
        <f t="shared" si="22"/>
        <v>-3401.9784068167046</v>
      </c>
      <c r="L736" s="9">
        <f t="shared" si="25"/>
        <v>3401.9784068167046</v>
      </c>
      <c r="M736" s="1">
        <f t="shared" si="26"/>
        <v>0</v>
      </c>
      <c r="N736" s="1">
        <f t="shared" si="27"/>
        <v>0</v>
      </c>
      <c r="O736" s="26">
        <f t="shared" si="28"/>
        <v>0</v>
      </c>
      <c r="P736" s="26">
        <f t="shared" si="29"/>
        <v>0</v>
      </c>
    </row>
    <row r="737" spans="2:16" x14ac:dyDescent="0.35">
      <c r="B737" s="3">
        <v>44519</v>
      </c>
      <c r="C737" s="4">
        <v>729</v>
      </c>
      <c r="D737" s="4"/>
      <c r="E737" s="1">
        <v>7.8582393131165287E-3</v>
      </c>
      <c r="F737" s="1">
        <v>7858.23931311653</v>
      </c>
      <c r="G737" s="8">
        <f t="shared" si="23"/>
        <v>70781.737836606131</v>
      </c>
      <c r="H737" s="8">
        <f t="shared" si="20"/>
        <v>79291.18501671002</v>
      </c>
      <c r="I737" s="9">
        <f t="shared" si="21"/>
        <v>81075.931710539066</v>
      </c>
      <c r="J737" s="9">
        <f t="shared" si="24"/>
        <v>79537.380834526222</v>
      </c>
      <c r="K737" s="9">
        <f t="shared" si="22"/>
        <v>7858.239313116529</v>
      </c>
      <c r="L737" s="9">
        <f t="shared" si="25"/>
        <v>-7858.239313116529</v>
      </c>
      <c r="M737" s="1">
        <f t="shared" si="26"/>
        <v>0</v>
      </c>
      <c r="N737" s="1">
        <f t="shared" si="27"/>
        <v>0</v>
      </c>
      <c r="O737" s="26">
        <f t="shared" si="28"/>
        <v>0</v>
      </c>
      <c r="P737" s="26">
        <f t="shared" si="29"/>
        <v>0</v>
      </c>
    </row>
    <row r="738" spans="2:16" x14ac:dyDescent="0.35">
      <c r="B738" s="3">
        <v>44522</v>
      </c>
      <c r="C738" s="4">
        <v>730</v>
      </c>
      <c r="D738" s="4"/>
      <c r="E738" s="1">
        <v>-1.0103571581217143E-2</v>
      </c>
      <c r="F738" s="1">
        <v>-10103.571581217111</v>
      </c>
      <c r="G738" s="8">
        <f t="shared" si="23"/>
        <v>70811.030576752033</v>
      </c>
      <c r="H738" s="8">
        <f t="shared" si="20"/>
        <v>79321.259276250305</v>
      </c>
      <c r="I738" s="9">
        <f t="shared" si="21"/>
        <v>81106.169883683338</v>
      </c>
      <c r="J738" s="9">
        <f t="shared" si="24"/>
        <v>79567.477705030804</v>
      </c>
      <c r="K738" s="9">
        <f t="shared" si="22"/>
        <v>-10103.571581217142</v>
      </c>
      <c r="L738" s="9">
        <f t="shared" si="25"/>
        <v>10103.571581217142</v>
      </c>
      <c r="M738" s="1">
        <f t="shared" si="26"/>
        <v>0</v>
      </c>
      <c r="N738" s="1">
        <f t="shared" si="27"/>
        <v>0</v>
      </c>
      <c r="O738" s="26">
        <f t="shared" si="28"/>
        <v>0</v>
      </c>
      <c r="P738" s="26">
        <f t="shared" si="29"/>
        <v>0</v>
      </c>
    </row>
    <row r="739" spans="2:16" x14ac:dyDescent="0.35">
      <c r="B739" s="3">
        <v>44523</v>
      </c>
      <c r="C739" s="4">
        <v>731</v>
      </c>
      <c r="D739" s="4"/>
      <c r="E739" s="1">
        <v>2.6704716935438421E-2</v>
      </c>
      <c r="F739" s="1">
        <v>26704.716935438453</v>
      </c>
      <c r="G739" s="8">
        <f t="shared" si="23"/>
        <v>70824.269809484118</v>
      </c>
      <c r="H739" s="8">
        <f t="shared" si="20"/>
        <v>79339.200641489995</v>
      </c>
      <c r="I739" s="9">
        <f t="shared" si="21"/>
        <v>81125.097460514604</v>
      </c>
      <c r="J739" s="9">
        <f t="shared" si="24"/>
        <v>79585.555112640082</v>
      </c>
      <c r="K739" s="9">
        <f t="shared" si="22"/>
        <v>26704.71693543842</v>
      </c>
      <c r="L739" s="9">
        <f t="shared" si="25"/>
        <v>-26704.71693543842</v>
      </c>
      <c r="M739" s="1">
        <f t="shared" si="26"/>
        <v>0</v>
      </c>
      <c r="N739" s="1">
        <f t="shared" si="27"/>
        <v>0</v>
      </c>
      <c r="O739" s="26">
        <f t="shared" si="28"/>
        <v>0</v>
      </c>
      <c r="P739" s="26">
        <f t="shared" si="29"/>
        <v>0</v>
      </c>
    </row>
    <row r="740" spans="2:16" x14ac:dyDescent="0.35">
      <c r="B740" s="3">
        <v>44524</v>
      </c>
      <c r="C740" s="4">
        <v>732</v>
      </c>
      <c r="D740" s="4"/>
      <c r="E740" s="1">
        <v>-3.3740334076052092E-2</v>
      </c>
      <c r="F740" s="1">
        <v>-33740.334076052066</v>
      </c>
      <c r="G740" s="8">
        <f t="shared" si="23"/>
        <v>70975.19915641156</v>
      </c>
      <c r="H740" s="8">
        <f t="shared" si="20"/>
        <v>79498.747393234618</v>
      </c>
      <c r="I740" s="9">
        <f t="shared" si="21"/>
        <v>81286.451601673747</v>
      </c>
      <c r="J740" s="9">
        <f t="shared" si="24"/>
        <v>79745.351183639112</v>
      </c>
      <c r="K740" s="9">
        <f t="shared" si="22"/>
        <v>-33740.334076052095</v>
      </c>
      <c r="L740" s="9">
        <f t="shared" si="25"/>
        <v>33740.334076052095</v>
      </c>
      <c r="M740" s="1">
        <f t="shared" si="26"/>
        <v>0</v>
      </c>
      <c r="N740" s="1">
        <f t="shared" si="27"/>
        <v>0</v>
      </c>
      <c r="O740" s="26">
        <f t="shared" si="28"/>
        <v>0</v>
      </c>
      <c r="P740" s="26">
        <f t="shared" si="29"/>
        <v>0</v>
      </c>
    </row>
    <row r="741" spans="2:16" x14ac:dyDescent="0.35">
      <c r="B741" s="3">
        <v>44526</v>
      </c>
      <c r="C741" s="4">
        <v>733</v>
      </c>
      <c r="D741" s="4"/>
      <c r="E741" s="1">
        <v>-3.6415662089094546E-2</v>
      </c>
      <c r="F741" s="1">
        <v>-36415.66208909452</v>
      </c>
      <c r="G741" s="8">
        <f t="shared" si="23"/>
        <v>71083.685696745044</v>
      </c>
      <c r="H741" s="8">
        <f t="shared" si="20"/>
        <v>79615.963182675376</v>
      </c>
      <c r="I741" s="9">
        <f t="shared" si="21"/>
        <v>81405.498238425047</v>
      </c>
      <c r="J741" s="9">
        <f t="shared" si="24"/>
        <v>79862.819528219756</v>
      </c>
      <c r="K741" s="9">
        <f t="shared" si="22"/>
        <v>-36415.662089094549</v>
      </c>
      <c r="L741" s="9">
        <f t="shared" si="25"/>
        <v>36415.662089094549</v>
      </c>
      <c r="M741" s="1">
        <f t="shared" si="26"/>
        <v>0</v>
      </c>
      <c r="N741" s="1">
        <f t="shared" si="27"/>
        <v>0</v>
      </c>
      <c r="O741" s="26">
        <f t="shared" si="28"/>
        <v>0</v>
      </c>
      <c r="P741" s="26">
        <f t="shared" si="29"/>
        <v>0</v>
      </c>
    </row>
    <row r="742" spans="2:16" x14ac:dyDescent="0.35">
      <c r="B742" s="3">
        <v>44529</v>
      </c>
      <c r="C742" s="4">
        <v>734</v>
      </c>
      <c r="D742" s="4"/>
      <c r="E742" s="1">
        <v>3.7406840578015285E-2</v>
      </c>
      <c r="F742" s="1">
        <v>37406.840578015312</v>
      </c>
      <c r="G742" s="8">
        <f t="shared" si="23"/>
        <v>71010.272273652328</v>
      </c>
      <c r="H742" s="8">
        <f t="shared" si="20"/>
        <v>79547.981905726323</v>
      </c>
      <c r="I742" s="9">
        <f t="shared" si="21"/>
        <v>81338.656284003664</v>
      </c>
      <c r="J742" s="9">
        <f t="shared" si="24"/>
        <v>79794.995414437013</v>
      </c>
      <c r="K742" s="9">
        <f t="shared" si="22"/>
        <v>37406.840578015283</v>
      </c>
      <c r="L742" s="9">
        <f t="shared" si="25"/>
        <v>-37406.840578015283</v>
      </c>
      <c r="M742" s="1">
        <f t="shared" si="26"/>
        <v>0</v>
      </c>
      <c r="N742" s="1">
        <f t="shared" si="27"/>
        <v>0</v>
      </c>
      <c r="O742" s="26">
        <f t="shared" si="28"/>
        <v>0</v>
      </c>
      <c r="P742" s="26">
        <f t="shared" si="29"/>
        <v>0</v>
      </c>
    </row>
    <row r="743" spans="2:16" x14ac:dyDescent="0.35">
      <c r="B743" s="3">
        <v>44530</v>
      </c>
      <c r="C743" s="4">
        <v>735</v>
      </c>
      <c r="D743" s="4"/>
      <c r="E743" s="1">
        <v>-3.0687662075440155E-2</v>
      </c>
      <c r="F743" s="1">
        <v>-30687.662075440167</v>
      </c>
      <c r="G743" s="8">
        <f t="shared" si="23"/>
        <v>71139.565973044388</v>
      </c>
      <c r="H743" s="8">
        <f t="shared" si="20"/>
        <v>79684.727255322228</v>
      </c>
      <c r="I743" s="9">
        <f t="shared" si="21"/>
        <v>81476.964521033195</v>
      </c>
      <c r="J743" s="9">
        <f t="shared" si="24"/>
        <v>79931.956355607443</v>
      </c>
      <c r="K743" s="9">
        <f t="shared" si="22"/>
        <v>-30687.662075440156</v>
      </c>
      <c r="L743" s="9">
        <f t="shared" si="25"/>
        <v>30687.662075440156</v>
      </c>
      <c r="M743" s="1">
        <f t="shared" si="26"/>
        <v>0</v>
      </c>
      <c r="N743" s="1">
        <f t="shared" si="27"/>
        <v>0</v>
      </c>
      <c r="O743" s="26">
        <f t="shared" si="28"/>
        <v>0</v>
      </c>
      <c r="P743" s="26">
        <f t="shared" si="29"/>
        <v>0</v>
      </c>
    </row>
    <row r="744" spans="2:16" x14ac:dyDescent="0.35">
      <c r="B744" s="3">
        <v>44531</v>
      </c>
      <c r="C744" s="4">
        <v>736</v>
      </c>
      <c r="D744" s="4"/>
      <c r="E744" s="1">
        <v>-4.6559233971597818E-3</v>
      </c>
      <c r="F744" s="1">
        <v>-4655.923397159786</v>
      </c>
      <c r="G744" s="8">
        <f t="shared" si="23"/>
        <v>71095.01283653664</v>
      </c>
      <c r="H744" s="8">
        <f t="shared" si="20"/>
        <v>79637.709846114551</v>
      </c>
      <c r="I744" s="9">
        <f t="shared" si="21"/>
        <v>81429.430262439084</v>
      </c>
      <c r="J744" s="9">
        <f t="shared" si="24"/>
        <v>79884.867649919543</v>
      </c>
      <c r="K744" s="9">
        <f t="shared" si="22"/>
        <v>-4655.9233971597814</v>
      </c>
      <c r="L744" s="9">
        <f t="shared" si="25"/>
        <v>4655.9233971597814</v>
      </c>
      <c r="M744" s="1">
        <f t="shared" si="26"/>
        <v>0</v>
      </c>
      <c r="N744" s="1">
        <f t="shared" si="27"/>
        <v>0</v>
      </c>
      <c r="O744" s="26">
        <f t="shared" si="28"/>
        <v>0</v>
      </c>
      <c r="P744" s="26">
        <f t="shared" si="29"/>
        <v>0</v>
      </c>
    </row>
    <row r="745" spans="2:16" x14ac:dyDescent="0.35">
      <c r="B745" s="3">
        <v>44532</v>
      </c>
      <c r="C745" s="4">
        <v>737</v>
      </c>
      <c r="D745" s="4"/>
      <c r="E745" s="1">
        <v>2.6056590979463258E-2</v>
      </c>
      <c r="F745" s="1">
        <v>26056.590979463304</v>
      </c>
      <c r="G745" s="8">
        <f t="shared" si="23"/>
        <v>71071.265089478067</v>
      </c>
      <c r="H745" s="8">
        <f t="shared" si="20"/>
        <v>79618.925916425069</v>
      </c>
      <c r="I745" s="9">
        <f t="shared" si="21"/>
        <v>81411.687429362675</v>
      </c>
      <c r="J745" s="9">
        <f t="shared" si="24"/>
        <v>79866.227333681178</v>
      </c>
      <c r="K745" s="9">
        <f t="shared" si="22"/>
        <v>26056.590979463257</v>
      </c>
      <c r="L745" s="9">
        <f t="shared" si="25"/>
        <v>-26056.590979463257</v>
      </c>
      <c r="M745" s="1">
        <f t="shared" si="26"/>
        <v>0</v>
      </c>
      <c r="N745" s="1">
        <f t="shared" si="27"/>
        <v>0</v>
      </c>
      <c r="O745" s="26">
        <f t="shared" si="28"/>
        <v>0</v>
      </c>
      <c r="P745" s="26">
        <f t="shared" si="29"/>
        <v>0</v>
      </c>
    </row>
    <row r="746" spans="2:16" x14ac:dyDescent="0.35">
      <c r="B746" s="3">
        <v>44533</v>
      </c>
      <c r="C746" s="4">
        <v>738</v>
      </c>
      <c r="D746" s="4"/>
      <c r="E746" s="1">
        <v>-3.076708870896277E-3</v>
      </c>
      <c r="F746" s="1">
        <v>-3076.7088708962547</v>
      </c>
      <c r="G746" s="8">
        <f t="shared" si="23"/>
        <v>71086.763803261594</v>
      </c>
      <c r="H746" s="8">
        <f t="shared" si="20"/>
        <v>79634.071048130732</v>
      </c>
      <c r="I746" s="9">
        <f t="shared" si="21"/>
        <v>81426.75840179206</v>
      </c>
      <c r="J746" s="9">
        <f t="shared" si="24"/>
        <v>79881.362235529727</v>
      </c>
      <c r="K746" s="9">
        <f t="shared" si="22"/>
        <v>-3076.7088708962769</v>
      </c>
      <c r="L746" s="9">
        <f t="shared" si="25"/>
        <v>3076.7088708962769</v>
      </c>
      <c r="M746" s="1">
        <f t="shared" si="26"/>
        <v>0</v>
      </c>
      <c r="N746" s="1">
        <f t="shared" si="27"/>
        <v>0</v>
      </c>
      <c r="O746" s="26">
        <f t="shared" si="28"/>
        <v>0</v>
      </c>
      <c r="P746" s="26">
        <f t="shared" si="29"/>
        <v>0</v>
      </c>
    </row>
    <row r="747" spans="2:16" x14ac:dyDescent="0.35">
      <c r="B747" s="3">
        <v>44536</v>
      </c>
      <c r="C747" s="4">
        <v>739</v>
      </c>
      <c r="D747" s="4"/>
      <c r="E747" s="1">
        <v>1.1668225128535024E-3</v>
      </c>
      <c r="F747" s="1">
        <v>1166.8225128535414</v>
      </c>
      <c r="G747" s="8">
        <f t="shared" si="23"/>
        <v>70925.863973324231</v>
      </c>
      <c r="H747" s="8">
        <f t="shared" si="20"/>
        <v>79462.053008700736</v>
      </c>
      <c r="I747" s="9">
        <f t="shared" si="21"/>
        <v>81252.408461450832</v>
      </c>
      <c r="J747" s="9">
        <f t="shared" si="24"/>
        <v>79709.022523419859</v>
      </c>
      <c r="K747" s="9">
        <f t="shared" si="22"/>
        <v>1166.8225128535023</v>
      </c>
      <c r="L747" s="9">
        <f t="shared" si="25"/>
        <v>-1166.8225128535023</v>
      </c>
      <c r="M747" s="1">
        <f t="shared" si="26"/>
        <v>0</v>
      </c>
      <c r="N747" s="1">
        <f t="shared" si="27"/>
        <v>0</v>
      </c>
      <c r="O747" s="26">
        <f t="shared" si="28"/>
        <v>0</v>
      </c>
      <c r="P747" s="26">
        <f t="shared" si="29"/>
        <v>0</v>
      </c>
    </row>
    <row r="748" spans="2:16" x14ac:dyDescent="0.35">
      <c r="B748" s="3">
        <v>44537</v>
      </c>
      <c r="C748" s="4">
        <v>740</v>
      </c>
      <c r="D748" s="4"/>
      <c r="E748" s="1">
        <v>3.2178156677404153E-2</v>
      </c>
      <c r="F748" s="1">
        <v>32178.156677404186</v>
      </c>
      <c r="G748" s="8">
        <f t="shared" si="23"/>
        <v>70922.051029376773</v>
      </c>
      <c r="H748" s="8">
        <f t="shared" si="20"/>
        <v>79466.44467358345</v>
      </c>
      <c r="I748" s="9">
        <f t="shared" si="21"/>
        <v>81258.520937118781</v>
      </c>
      <c r="J748" s="9">
        <f t="shared" si="24"/>
        <v>79713.65156451962</v>
      </c>
      <c r="K748" s="9">
        <f t="shared" si="22"/>
        <v>32178.156677404153</v>
      </c>
      <c r="L748" s="9">
        <f t="shared" si="25"/>
        <v>-32178.156677404153</v>
      </c>
      <c r="M748" s="1">
        <f t="shared" si="26"/>
        <v>0</v>
      </c>
      <c r="N748" s="1">
        <f t="shared" si="27"/>
        <v>0</v>
      </c>
      <c r="O748" s="26">
        <f t="shared" si="28"/>
        <v>0</v>
      </c>
      <c r="P748" s="26">
        <f t="shared" si="29"/>
        <v>0</v>
      </c>
    </row>
    <row r="749" spans="2:16" x14ac:dyDescent="0.35">
      <c r="B749" s="3">
        <v>44538</v>
      </c>
      <c r="C749" s="4">
        <v>741</v>
      </c>
      <c r="D749" s="4"/>
      <c r="E749" s="1">
        <v>-4.8765349762571204E-3</v>
      </c>
      <c r="F749" s="1">
        <v>-4876.5349762571277</v>
      </c>
      <c r="G749" s="8">
        <f t="shared" si="23"/>
        <v>70943.253919806084</v>
      </c>
      <c r="H749" s="8">
        <f t="shared" si="20"/>
        <v>79485.332144003027</v>
      </c>
      <c r="I749" s="9">
        <f t="shared" si="21"/>
        <v>81276.922778082066</v>
      </c>
      <c r="J749" s="9">
        <f t="shared" si="24"/>
        <v>79732.472045073591</v>
      </c>
      <c r="K749" s="9">
        <f t="shared" si="22"/>
        <v>-4876.5349762571204</v>
      </c>
      <c r="L749" s="9">
        <f t="shared" si="25"/>
        <v>4876.5349762571204</v>
      </c>
      <c r="M749" s="1">
        <f t="shared" si="26"/>
        <v>0</v>
      </c>
      <c r="N749" s="1">
        <f t="shared" si="27"/>
        <v>0</v>
      </c>
      <c r="O749" s="26">
        <f t="shared" si="28"/>
        <v>0</v>
      </c>
      <c r="P749" s="26">
        <f t="shared" si="29"/>
        <v>0</v>
      </c>
    </row>
    <row r="750" spans="2:16" x14ac:dyDescent="0.35">
      <c r="B750" s="3">
        <v>44539</v>
      </c>
      <c r="C750" s="4">
        <v>742</v>
      </c>
      <c r="D750" s="4"/>
      <c r="E750" s="1">
        <v>-1.2030715848766679E-2</v>
      </c>
      <c r="F750" s="1">
        <v>-12030.715848766733</v>
      </c>
      <c r="G750" s="8">
        <f t="shared" si="23"/>
        <v>70984.349313776998</v>
      </c>
      <c r="H750" s="8">
        <f t="shared" ref="H750:H813" si="30">-AVERAGE(F201:F750)+_xlfn.STDEV.S(F201:F750)*SQRT(($C$5-2)/$C$5)*_xlfn.T.INV((1-$C$3),$C$5)</f>
        <v>79527.237088319132</v>
      </c>
      <c r="I750" s="9">
        <f t="shared" ref="I750:I813" si="31">-AVERAGE(F201:F750)+(_xlfn.STDEV.S(F201:F750)*_xlfn.NORM.DIST(_xlfn.NORM.INV((1-$C$3),0,1),0,1,FALSE))/(1-(1-$C$3))</f>
        <v>81318.997515132243</v>
      </c>
      <c r="J750" s="9">
        <f t="shared" si="24"/>
        <v>79774.400411347087</v>
      </c>
      <c r="K750" s="9">
        <f t="shared" ref="K750:K813" si="32">E750*$C$4</f>
        <v>-12030.71584876668</v>
      </c>
      <c r="L750" s="9">
        <f t="shared" si="25"/>
        <v>12030.71584876668</v>
      </c>
      <c r="M750" s="1">
        <f t="shared" si="26"/>
        <v>0</v>
      </c>
      <c r="N750" s="1">
        <f t="shared" si="27"/>
        <v>0</v>
      </c>
      <c r="O750" s="26">
        <f t="shared" si="28"/>
        <v>0</v>
      </c>
      <c r="P750" s="26">
        <f t="shared" si="29"/>
        <v>0</v>
      </c>
    </row>
    <row r="751" spans="2:16" x14ac:dyDescent="0.35">
      <c r="B751" s="3">
        <v>44540</v>
      </c>
      <c r="C751" s="4">
        <v>743</v>
      </c>
      <c r="D751" s="4"/>
      <c r="E751" s="1">
        <v>2.1720847203056982E-2</v>
      </c>
      <c r="F751" s="1">
        <v>21720.847203057026</v>
      </c>
      <c r="G751" s="8">
        <f t="shared" ref="G751:G814" si="33">-AVERAGE(F202:F751)+_xlfn.STDEV.S(F202:F751)*_xlfn.NORM.INV((1-$C$3),0,1)</f>
        <v>70923.790860832494</v>
      </c>
      <c r="H751" s="8">
        <f t="shared" si="30"/>
        <v>79468.011777955515</v>
      </c>
      <c r="I751" s="9">
        <f t="shared" si="31"/>
        <v>81260.051814214836</v>
      </c>
      <c r="J751" s="9">
        <f t="shared" ref="J751:J814" si="34">-AVERAGE(F202:F751)+(_xlfn.STDEV.S(F202:F751)*SQRT(($C$5-2)/$C$5)*(_xlfn.T.INV((1-$C$3),$C$5)+_xlfn.T.DIST(_xlfn.T.INV((1-$C$3),$C$5)/(1-$C$3),$C$5,FALSE)))</f>
        <v>79715.2136715417</v>
      </c>
      <c r="K751" s="9">
        <f t="shared" si="32"/>
        <v>21720.847203056983</v>
      </c>
      <c r="L751" s="9">
        <f t="shared" ref="L751:L814" si="35">K751*-1</f>
        <v>-21720.847203056983</v>
      </c>
      <c r="M751" s="1">
        <f t="shared" ref="M751:M814" si="36">IF(L751&gt;G751,1,0)</f>
        <v>0</v>
      </c>
      <c r="N751" s="1">
        <f t="shared" ref="N751:N814" si="37">IF(L751&gt;H751,1,0)</f>
        <v>0</v>
      </c>
      <c r="O751" s="26">
        <f t="shared" ref="O751:O814" si="38">IF($L751&gt;G751,($L751-I751)^2,0)</f>
        <v>0</v>
      </c>
      <c r="P751" s="26">
        <f t="shared" ref="P751:P814" si="39">IF($L751&gt;H751,(N751-J751)^2,0)</f>
        <v>0</v>
      </c>
    </row>
    <row r="752" spans="2:16" x14ac:dyDescent="0.35">
      <c r="B752" s="3">
        <v>44543</v>
      </c>
      <c r="C752" s="4">
        <v>744</v>
      </c>
      <c r="D752" s="4"/>
      <c r="E752" s="1">
        <v>-8.9729218033775121E-3</v>
      </c>
      <c r="F752" s="1">
        <v>-8972.9218033775687</v>
      </c>
      <c r="G752" s="8">
        <f t="shared" si="33"/>
        <v>70887.031270411244</v>
      </c>
      <c r="H752" s="8">
        <f t="shared" si="30"/>
        <v>79428.971026657848</v>
      </c>
      <c r="I752" s="9">
        <f t="shared" si="31"/>
        <v>81220.532618871846</v>
      </c>
      <c r="J752" s="9">
        <f t="shared" si="34"/>
        <v>79676.106921565661</v>
      </c>
      <c r="K752" s="9">
        <f t="shared" si="32"/>
        <v>-8972.9218033775123</v>
      </c>
      <c r="L752" s="9">
        <f t="shared" si="35"/>
        <v>8972.9218033775123</v>
      </c>
      <c r="M752" s="1">
        <f t="shared" si="36"/>
        <v>0</v>
      </c>
      <c r="N752" s="1">
        <f t="shared" si="37"/>
        <v>0</v>
      </c>
      <c r="O752" s="26">
        <f t="shared" si="38"/>
        <v>0</v>
      </c>
      <c r="P752" s="26">
        <f t="shared" si="39"/>
        <v>0</v>
      </c>
    </row>
    <row r="753" spans="2:16" x14ac:dyDescent="0.35">
      <c r="B753" s="3">
        <v>44544</v>
      </c>
      <c r="C753" s="4">
        <v>745</v>
      </c>
      <c r="D753" s="4"/>
      <c r="E753" s="1">
        <v>1.5008340520957933E-3</v>
      </c>
      <c r="F753" s="1">
        <v>1500.8340520957718</v>
      </c>
      <c r="G753" s="8">
        <f t="shared" si="33"/>
        <v>70879.736007866755</v>
      </c>
      <c r="H753" s="8">
        <f t="shared" si="30"/>
        <v>79421.644063874744</v>
      </c>
      <c r="I753" s="9">
        <f t="shared" si="31"/>
        <v>81213.199007372939</v>
      </c>
      <c r="J753" s="9">
        <f t="shared" si="34"/>
        <v>79668.779041629445</v>
      </c>
      <c r="K753" s="9">
        <f t="shared" si="32"/>
        <v>1500.8340520957934</v>
      </c>
      <c r="L753" s="9">
        <f t="shared" si="35"/>
        <v>-1500.8340520957934</v>
      </c>
      <c r="M753" s="1">
        <f t="shared" si="36"/>
        <v>0</v>
      </c>
      <c r="N753" s="1">
        <f t="shared" si="37"/>
        <v>0</v>
      </c>
      <c r="O753" s="26">
        <f t="shared" si="38"/>
        <v>0</v>
      </c>
      <c r="P753" s="26">
        <f t="shared" si="39"/>
        <v>0</v>
      </c>
    </row>
    <row r="754" spans="2:16" x14ac:dyDescent="0.35">
      <c r="B754" s="3">
        <v>44545</v>
      </c>
      <c r="C754" s="4">
        <v>746</v>
      </c>
      <c r="D754" s="4"/>
      <c r="E754" s="1">
        <v>1.7771225306263377E-2</v>
      </c>
      <c r="F754" s="1">
        <v>17771.225306263426</v>
      </c>
      <c r="G754" s="8">
        <f t="shared" si="33"/>
        <v>70836.572948003479</v>
      </c>
      <c r="H754" s="8">
        <f t="shared" si="30"/>
        <v>79379.839383922154</v>
      </c>
      <c r="I754" s="9">
        <f t="shared" si="31"/>
        <v>81171.679230070687</v>
      </c>
      <c r="J754" s="9">
        <f t="shared" si="34"/>
        <v>79627.013662402955</v>
      </c>
      <c r="K754" s="9">
        <f t="shared" si="32"/>
        <v>17771.225306263379</v>
      </c>
      <c r="L754" s="9">
        <f t="shared" si="35"/>
        <v>-17771.225306263379</v>
      </c>
      <c r="M754" s="1">
        <f t="shared" si="36"/>
        <v>0</v>
      </c>
      <c r="N754" s="1">
        <f t="shared" si="37"/>
        <v>0</v>
      </c>
      <c r="O754" s="26">
        <f t="shared" si="38"/>
        <v>0</v>
      </c>
      <c r="P754" s="26">
        <f t="shared" si="39"/>
        <v>0</v>
      </c>
    </row>
    <row r="755" spans="2:16" x14ac:dyDescent="0.35">
      <c r="B755" s="3">
        <v>44546</v>
      </c>
      <c r="C755" s="4">
        <v>747</v>
      </c>
      <c r="D755" s="4"/>
      <c r="E755" s="1">
        <v>9.5371002410069433E-3</v>
      </c>
      <c r="F755" s="1">
        <v>9537.1002410069341</v>
      </c>
      <c r="G755" s="8">
        <f t="shared" si="33"/>
        <v>70837.502509050784</v>
      </c>
      <c r="H755" s="8">
        <f t="shared" si="30"/>
        <v>79380.05139079412</v>
      </c>
      <c r="I755" s="9">
        <f t="shared" si="31"/>
        <v>81171.740739217581</v>
      </c>
      <c r="J755" s="9">
        <f t="shared" si="34"/>
        <v>79627.204908956031</v>
      </c>
      <c r="K755" s="9">
        <f t="shared" si="32"/>
        <v>9537.1002410069432</v>
      </c>
      <c r="L755" s="9">
        <f t="shared" si="35"/>
        <v>-9537.1002410069432</v>
      </c>
      <c r="M755" s="1">
        <f t="shared" si="36"/>
        <v>0</v>
      </c>
      <c r="N755" s="1">
        <f t="shared" si="37"/>
        <v>0</v>
      </c>
      <c r="O755" s="26">
        <f t="shared" si="38"/>
        <v>0</v>
      </c>
      <c r="P755" s="26">
        <f t="shared" si="39"/>
        <v>0</v>
      </c>
    </row>
    <row r="756" spans="2:16" x14ac:dyDescent="0.35">
      <c r="B756" s="3">
        <v>44547</v>
      </c>
      <c r="C756" s="4">
        <v>748</v>
      </c>
      <c r="D756" s="4"/>
      <c r="E756" s="1">
        <v>-2.9830883868187295E-2</v>
      </c>
      <c r="F756" s="1">
        <v>-29830.883868187317</v>
      </c>
      <c r="G756" s="8">
        <f t="shared" si="33"/>
        <v>70965.074532676386</v>
      </c>
      <c r="H756" s="8">
        <f t="shared" si="30"/>
        <v>79512.847832194951</v>
      </c>
      <c r="I756" s="9">
        <f t="shared" si="31"/>
        <v>81305.632934802474</v>
      </c>
      <c r="J756" s="9">
        <f t="shared" si="34"/>
        <v>79760.152503513993</v>
      </c>
      <c r="K756" s="9">
        <f t="shared" si="32"/>
        <v>-29830.883868187295</v>
      </c>
      <c r="L756" s="9">
        <f t="shared" si="35"/>
        <v>29830.883868187295</v>
      </c>
      <c r="M756" s="1">
        <f t="shared" si="36"/>
        <v>0</v>
      </c>
      <c r="N756" s="1">
        <f t="shared" si="37"/>
        <v>0</v>
      </c>
      <c r="O756" s="26">
        <f t="shared" si="38"/>
        <v>0</v>
      </c>
      <c r="P756" s="26">
        <f t="shared" si="39"/>
        <v>0</v>
      </c>
    </row>
    <row r="757" spans="2:16" x14ac:dyDescent="0.35">
      <c r="B757" s="3">
        <v>44550</v>
      </c>
      <c r="C757" s="4">
        <v>749</v>
      </c>
      <c r="D757" s="4"/>
      <c r="E757" s="1">
        <v>-6.1466650005797228E-3</v>
      </c>
      <c r="F757" s="1">
        <v>-6146.6650005796691</v>
      </c>
      <c r="G757" s="8">
        <f t="shared" si="33"/>
        <v>70987.995567167163</v>
      </c>
      <c r="H757" s="8">
        <f t="shared" si="30"/>
        <v>79535.707542148099</v>
      </c>
      <c r="I757" s="9">
        <f t="shared" si="31"/>
        <v>81328.479782725539</v>
      </c>
      <c r="J757" s="9">
        <f t="shared" si="34"/>
        <v>79783.010439222082</v>
      </c>
      <c r="K757" s="9">
        <f t="shared" si="32"/>
        <v>-6146.6650005797228</v>
      </c>
      <c r="L757" s="9">
        <f t="shared" si="35"/>
        <v>6146.6650005797228</v>
      </c>
      <c r="M757" s="1">
        <f t="shared" si="36"/>
        <v>0</v>
      </c>
      <c r="N757" s="1">
        <f t="shared" si="37"/>
        <v>0</v>
      </c>
      <c r="O757" s="26">
        <f t="shared" si="38"/>
        <v>0</v>
      </c>
      <c r="P757" s="26">
        <f t="shared" si="39"/>
        <v>0</v>
      </c>
    </row>
    <row r="758" spans="2:16" x14ac:dyDescent="0.35">
      <c r="B758" s="3">
        <v>44551</v>
      </c>
      <c r="C758" s="4">
        <v>750</v>
      </c>
      <c r="D758" s="4"/>
      <c r="E758" s="1">
        <v>3.1248784270939828E-3</v>
      </c>
      <c r="F758" s="1">
        <v>3124.878427093965</v>
      </c>
      <c r="G758" s="8">
        <f t="shared" si="33"/>
        <v>70964.108665479827</v>
      </c>
      <c r="H758" s="8">
        <f t="shared" si="30"/>
        <v>79511.370833134075</v>
      </c>
      <c r="I758" s="9">
        <f t="shared" si="31"/>
        <v>81304.048732431489</v>
      </c>
      <c r="J758" s="9">
        <f t="shared" si="34"/>
        <v>79758.660716356477</v>
      </c>
      <c r="K758" s="9">
        <f t="shared" si="32"/>
        <v>3124.8784270939827</v>
      </c>
      <c r="L758" s="9">
        <f t="shared" si="35"/>
        <v>-3124.8784270939827</v>
      </c>
      <c r="M758" s="1">
        <f t="shared" si="36"/>
        <v>0</v>
      </c>
      <c r="N758" s="1">
        <f t="shared" si="37"/>
        <v>0</v>
      </c>
      <c r="O758" s="26">
        <f t="shared" si="38"/>
        <v>0</v>
      </c>
      <c r="P758" s="26">
        <f t="shared" si="39"/>
        <v>0</v>
      </c>
    </row>
    <row r="759" spans="2:16" x14ac:dyDescent="0.35">
      <c r="B759" s="3">
        <v>44552</v>
      </c>
      <c r="C759" s="4">
        <v>751</v>
      </c>
      <c r="D759" s="4"/>
      <c r="E759" s="1">
        <v>2.4640471632263055E-2</v>
      </c>
      <c r="F759" s="1">
        <v>24640.471632263041</v>
      </c>
      <c r="G759" s="8">
        <f t="shared" si="33"/>
        <v>70967.579035389484</v>
      </c>
      <c r="H759" s="8">
        <f t="shared" si="30"/>
        <v>79519.764743462176</v>
      </c>
      <c r="I759" s="9">
        <f t="shared" si="31"/>
        <v>81313.475291802213</v>
      </c>
      <c r="J759" s="9">
        <f t="shared" si="34"/>
        <v>79767.197074840646</v>
      </c>
      <c r="K759" s="9">
        <f t="shared" si="32"/>
        <v>24640.471632263056</v>
      </c>
      <c r="L759" s="9">
        <f t="shared" si="35"/>
        <v>-24640.471632263056</v>
      </c>
      <c r="M759" s="1">
        <f t="shared" si="36"/>
        <v>0</v>
      </c>
      <c r="N759" s="1">
        <f t="shared" si="37"/>
        <v>0</v>
      </c>
      <c r="O759" s="26">
        <f t="shared" si="38"/>
        <v>0</v>
      </c>
      <c r="P759" s="26">
        <f t="shared" si="39"/>
        <v>0</v>
      </c>
    </row>
    <row r="760" spans="2:16" x14ac:dyDescent="0.35">
      <c r="B760" s="3">
        <v>44553</v>
      </c>
      <c r="C760" s="4">
        <v>752</v>
      </c>
      <c r="D760" s="4"/>
      <c r="E760" s="1">
        <v>3.5416489601940611E-3</v>
      </c>
      <c r="F760" s="1">
        <v>3541.6489601940848</v>
      </c>
      <c r="G760" s="8">
        <f t="shared" si="33"/>
        <v>70949.512743290121</v>
      </c>
      <c r="H760" s="8">
        <f t="shared" si="30"/>
        <v>79501.5290852131</v>
      </c>
      <c r="I760" s="9">
        <f t="shared" si="31"/>
        <v>81295.204111189654</v>
      </c>
      <c r="J760" s="9">
        <f t="shared" si="34"/>
        <v>79748.956516480321</v>
      </c>
      <c r="K760" s="9">
        <f t="shared" si="32"/>
        <v>3541.6489601940611</v>
      </c>
      <c r="L760" s="9">
        <f t="shared" si="35"/>
        <v>-3541.6489601940611</v>
      </c>
      <c r="M760" s="1">
        <f t="shared" si="36"/>
        <v>0</v>
      </c>
      <c r="N760" s="1">
        <f t="shared" si="37"/>
        <v>0</v>
      </c>
      <c r="O760" s="26">
        <f t="shared" si="38"/>
        <v>0</v>
      </c>
      <c r="P760" s="26">
        <f t="shared" si="39"/>
        <v>0</v>
      </c>
    </row>
    <row r="761" spans="2:16" x14ac:dyDescent="0.35">
      <c r="B761" s="3">
        <v>44557</v>
      </c>
      <c r="C761" s="4">
        <v>753</v>
      </c>
      <c r="D761" s="4"/>
      <c r="E761" s="1">
        <v>3.3226763471077017E-2</v>
      </c>
      <c r="F761" s="1">
        <v>33226.763471076963</v>
      </c>
      <c r="G761" s="8">
        <f t="shared" si="33"/>
        <v>70965.57962385357</v>
      </c>
      <c r="H761" s="8">
        <f t="shared" si="30"/>
        <v>79521.062748177064</v>
      </c>
      <c r="I761" s="9">
        <f t="shared" si="31"/>
        <v>81315.464887007911</v>
      </c>
      <c r="J761" s="9">
        <f t="shared" si="34"/>
        <v>79768.59048059315</v>
      </c>
      <c r="K761" s="9">
        <f t="shared" si="32"/>
        <v>33226.763471077014</v>
      </c>
      <c r="L761" s="9">
        <f t="shared" si="35"/>
        <v>-33226.763471077014</v>
      </c>
      <c r="M761" s="1">
        <f t="shared" si="36"/>
        <v>0</v>
      </c>
      <c r="N761" s="1">
        <f t="shared" si="37"/>
        <v>0</v>
      </c>
      <c r="O761" s="26">
        <f t="shared" si="38"/>
        <v>0</v>
      </c>
      <c r="P761" s="26">
        <f t="shared" si="39"/>
        <v>0</v>
      </c>
    </row>
    <row r="762" spans="2:16" x14ac:dyDescent="0.35">
      <c r="B762" s="3">
        <v>44558</v>
      </c>
      <c r="C762" s="4">
        <v>754</v>
      </c>
      <c r="D762" s="4"/>
      <c r="E762" s="1">
        <v>1.2361649055434848E-2</v>
      </c>
      <c r="F762" s="1">
        <v>12361.649055434857</v>
      </c>
      <c r="G762" s="8">
        <f t="shared" si="33"/>
        <v>70933.758232349821</v>
      </c>
      <c r="H762" s="8">
        <f t="shared" si="30"/>
        <v>79489.91639233123</v>
      </c>
      <c r="I762" s="9">
        <f t="shared" si="31"/>
        <v>81284.460111176988</v>
      </c>
      <c r="J762" s="9">
        <f t="shared" si="34"/>
        <v>79737.463654918</v>
      </c>
      <c r="K762" s="9">
        <f t="shared" si="32"/>
        <v>12361.649055434847</v>
      </c>
      <c r="L762" s="9">
        <f t="shared" si="35"/>
        <v>-12361.649055434847</v>
      </c>
      <c r="M762" s="1">
        <f t="shared" si="36"/>
        <v>0</v>
      </c>
      <c r="N762" s="1">
        <f t="shared" si="37"/>
        <v>0</v>
      </c>
      <c r="O762" s="26">
        <f t="shared" si="38"/>
        <v>0</v>
      </c>
      <c r="P762" s="26">
        <f t="shared" si="39"/>
        <v>0</v>
      </c>
    </row>
    <row r="763" spans="2:16" x14ac:dyDescent="0.35">
      <c r="B763" s="3">
        <v>44559</v>
      </c>
      <c r="C763" s="4">
        <v>755</v>
      </c>
      <c r="D763" s="4"/>
      <c r="E763" s="1">
        <v>6.1061598424069115E-3</v>
      </c>
      <c r="F763" s="1">
        <v>6106.1598424068652</v>
      </c>
      <c r="G763" s="8">
        <f t="shared" si="33"/>
        <v>70936.642700871002</v>
      </c>
      <c r="H763" s="8">
        <f t="shared" si="30"/>
        <v>79492.250417072093</v>
      </c>
      <c r="I763" s="9">
        <f t="shared" si="31"/>
        <v>81286.678687440857</v>
      </c>
      <c r="J763" s="9">
        <f t="shared" si="34"/>
        <v>79739.781754187585</v>
      </c>
      <c r="K763" s="9">
        <f t="shared" si="32"/>
        <v>6106.1598424069116</v>
      </c>
      <c r="L763" s="9">
        <f t="shared" si="35"/>
        <v>-6106.1598424069116</v>
      </c>
      <c r="M763" s="1">
        <f t="shared" si="36"/>
        <v>0</v>
      </c>
      <c r="N763" s="1">
        <f t="shared" si="37"/>
        <v>0</v>
      </c>
      <c r="O763" s="26">
        <f t="shared" si="38"/>
        <v>0</v>
      </c>
      <c r="P763" s="26">
        <f t="shared" si="39"/>
        <v>0</v>
      </c>
    </row>
    <row r="764" spans="2:16" x14ac:dyDescent="0.35">
      <c r="B764" s="3">
        <v>44560</v>
      </c>
      <c r="C764" s="4">
        <v>756</v>
      </c>
      <c r="D764" s="4"/>
      <c r="E764" s="1">
        <v>6.0007838209018491E-3</v>
      </c>
      <c r="F764" s="1">
        <v>6000.783820901881</v>
      </c>
      <c r="G764" s="8">
        <f t="shared" si="33"/>
        <v>70894.966792487641</v>
      </c>
      <c r="H764" s="8">
        <f t="shared" si="30"/>
        <v>79449.566831795732</v>
      </c>
      <c r="I764" s="9">
        <f t="shared" si="31"/>
        <v>81243.783754944714</v>
      </c>
      <c r="J764" s="9">
        <f t="shared" si="34"/>
        <v>79697.06901474508</v>
      </c>
      <c r="K764" s="9">
        <f t="shared" si="32"/>
        <v>6000.7838209018491</v>
      </c>
      <c r="L764" s="9">
        <f t="shared" si="35"/>
        <v>-6000.7838209018491</v>
      </c>
      <c r="M764" s="1">
        <f t="shared" si="36"/>
        <v>0</v>
      </c>
      <c r="N764" s="1">
        <f t="shared" si="37"/>
        <v>0</v>
      </c>
      <c r="O764" s="26">
        <f t="shared" si="38"/>
        <v>0</v>
      </c>
      <c r="P764" s="26">
        <f t="shared" si="39"/>
        <v>0</v>
      </c>
    </row>
    <row r="765" spans="2:16" x14ac:dyDescent="0.35">
      <c r="B765" s="3">
        <v>44561</v>
      </c>
      <c r="C765" s="4">
        <v>757</v>
      </c>
      <c r="D765" s="4"/>
      <c r="E765" s="1">
        <v>7.7670637773096423E-3</v>
      </c>
      <c r="F765" s="1">
        <v>7767.0637773096096</v>
      </c>
      <c r="G765" s="8">
        <f t="shared" si="33"/>
        <v>70838.638896478456</v>
      </c>
      <c r="H765" s="8">
        <f t="shared" si="30"/>
        <v>79391.604086013249</v>
      </c>
      <c r="I765" s="9">
        <f t="shared" si="31"/>
        <v>81185.478120527288</v>
      </c>
      <c r="J765" s="9">
        <f t="shared" si="34"/>
        <v>79639.058969394449</v>
      </c>
      <c r="K765" s="9">
        <f t="shared" si="32"/>
        <v>7767.0637773096423</v>
      </c>
      <c r="L765" s="9">
        <f t="shared" si="35"/>
        <v>-7767.0637773096423</v>
      </c>
      <c r="M765" s="1">
        <f t="shared" si="36"/>
        <v>0</v>
      </c>
      <c r="N765" s="1">
        <f t="shared" si="37"/>
        <v>0</v>
      </c>
      <c r="O765" s="26">
        <f t="shared" si="38"/>
        <v>0</v>
      </c>
      <c r="P765" s="26">
        <f t="shared" si="39"/>
        <v>0</v>
      </c>
    </row>
    <row r="766" spans="2:16" x14ac:dyDescent="0.35">
      <c r="B766" s="3">
        <v>44564</v>
      </c>
      <c r="C766" s="4">
        <v>758</v>
      </c>
      <c r="D766" s="4"/>
      <c r="E766" s="1">
        <v>-1.4164795939801061E-2</v>
      </c>
      <c r="F766" s="1">
        <v>-14164.795939801028</v>
      </c>
      <c r="G766" s="8">
        <f t="shared" si="33"/>
        <v>70845.205200967321</v>
      </c>
      <c r="H766" s="8">
        <f t="shared" si="30"/>
        <v>79398.571137805193</v>
      </c>
      <c r="I766" s="9">
        <f t="shared" si="31"/>
        <v>81192.529223892649</v>
      </c>
      <c r="J766" s="9">
        <f t="shared" si="34"/>
        <v>79646.037615630528</v>
      </c>
      <c r="K766" s="9">
        <f t="shared" si="32"/>
        <v>-14164.795939801061</v>
      </c>
      <c r="L766" s="9">
        <f t="shared" si="35"/>
        <v>14164.795939801061</v>
      </c>
      <c r="M766" s="1">
        <f t="shared" si="36"/>
        <v>0</v>
      </c>
      <c r="N766" s="1">
        <f t="shared" si="37"/>
        <v>0</v>
      </c>
      <c r="O766" s="26">
        <f t="shared" si="38"/>
        <v>0</v>
      </c>
      <c r="P766" s="26">
        <f t="shared" si="39"/>
        <v>0</v>
      </c>
    </row>
    <row r="767" spans="2:16" x14ac:dyDescent="0.35">
      <c r="B767" s="3">
        <v>44565</v>
      </c>
      <c r="C767" s="4">
        <v>759</v>
      </c>
      <c r="D767" s="4"/>
      <c r="E767" s="1">
        <v>-9.4462307783395871E-3</v>
      </c>
      <c r="F767" s="1">
        <v>-9446.2307783395518</v>
      </c>
      <c r="G767" s="8">
        <f t="shared" si="33"/>
        <v>70880.909373475995</v>
      </c>
      <c r="H767" s="8">
        <f t="shared" si="30"/>
        <v>79433.874783586885</v>
      </c>
      <c r="I767" s="9">
        <f t="shared" si="31"/>
        <v>81227.748864363923</v>
      </c>
      <c r="J767" s="9">
        <f t="shared" si="34"/>
        <v>79681.329673349799</v>
      </c>
      <c r="K767" s="9">
        <f t="shared" si="32"/>
        <v>-9446.2307783395863</v>
      </c>
      <c r="L767" s="9">
        <f t="shared" si="35"/>
        <v>9446.2307783395863</v>
      </c>
      <c r="M767" s="1">
        <f t="shared" si="36"/>
        <v>0</v>
      </c>
      <c r="N767" s="1">
        <f t="shared" si="37"/>
        <v>0</v>
      </c>
      <c r="O767" s="26">
        <f t="shared" si="38"/>
        <v>0</v>
      </c>
      <c r="P767" s="26">
        <f t="shared" si="39"/>
        <v>0</v>
      </c>
    </row>
    <row r="768" spans="2:16" x14ac:dyDescent="0.35">
      <c r="B768" s="3">
        <v>44566</v>
      </c>
      <c r="C768" s="4">
        <v>760</v>
      </c>
      <c r="D768" s="4"/>
      <c r="E768" s="1">
        <v>-6.7359997506311178E-2</v>
      </c>
      <c r="F768" s="1">
        <v>-67359.997506311163</v>
      </c>
      <c r="G768" s="8">
        <f t="shared" si="33"/>
        <v>71223.258198103707</v>
      </c>
      <c r="H768" s="8">
        <f t="shared" si="30"/>
        <v>79808.428662117876</v>
      </c>
      <c r="I768" s="9">
        <f t="shared" si="31"/>
        <v>81609.057337201899</v>
      </c>
      <c r="J768" s="9">
        <f t="shared" si="34"/>
        <v>80056.815310362348</v>
      </c>
      <c r="K768" s="9">
        <f t="shared" si="32"/>
        <v>-67359.997506311178</v>
      </c>
      <c r="L768" s="9">
        <f t="shared" si="35"/>
        <v>67359.997506311178</v>
      </c>
      <c r="M768" s="1">
        <f t="shared" si="36"/>
        <v>0</v>
      </c>
      <c r="N768" s="1">
        <f t="shared" si="37"/>
        <v>0</v>
      </c>
      <c r="O768" s="26">
        <f t="shared" si="38"/>
        <v>0</v>
      </c>
      <c r="P768" s="26">
        <f t="shared" si="39"/>
        <v>0</v>
      </c>
    </row>
    <row r="769" spans="2:16" x14ac:dyDescent="0.35">
      <c r="B769" s="3">
        <v>44567</v>
      </c>
      <c r="C769" s="4">
        <v>761</v>
      </c>
      <c r="D769" s="4"/>
      <c r="E769" s="1">
        <v>9.3498110084448607E-3</v>
      </c>
      <c r="F769" s="1">
        <v>9349.8110084448708</v>
      </c>
      <c r="G769" s="8">
        <f t="shared" si="33"/>
        <v>71207.054482110267</v>
      </c>
      <c r="H769" s="8">
        <f t="shared" si="30"/>
        <v>79792.880856705</v>
      </c>
      <c r="I769" s="9">
        <f t="shared" si="31"/>
        <v>81593.647100565868</v>
      </c>
      <c r="J769" s="9">
        <f t="shared" si="34"/>
        <v>80041.286481792326</v>
      </c>
      <c r="K769" s="9">
        <f t="shared" si="32"/>
        <v>9349.8110084448599</v>
      </c>
      <c r="L769" s="9">
        <f t="shared" si="35"/>
        <v>-9349.8110084448599</v>
      </c>
      <c r="M769" s="1">
        <f t="shared" si="36"/>
        <v>0</v>
      </c>
      <c r="N769" s="1">
        <f t="shared" si="37"/>
        <v>0</v>
      </c>
      <c r="O769" s="26">
        <f t="shared" si="38"/>
        <v>0</v>
      </c>
      <c r="P769" s="26">
        <f t="shared" si="39"/>
        <v>0</v>
      </c>
    </row>
    <row r="770" spans="2:16" x14ac:dyDescent="0.35">
      <c r="B770" s="3">
        <v>44568</v>
      </c>
      <c r="C770" s="4">
        <v>762</v>
      </c>
      <c r="D770" s="4"/>
      <c r="E770" s="1">
        <v>1.0101089979466699E-2</v>
      </c>
      <c r="F770" s="1">
        <v>10101.089979466749</v>
      </c>
      <c r="G770" s="8">
        <f t="shared" si="33"/>
        <v>71140.834249106294</v>
      </c>
      <c r="H770" s="8">
        <f t="shared" si="30"/>
        <v>79711.200060291303</v>
      </c>
      <c r="I770" s="9">
        <f t="shared" si="31"/>
        <v>81508.723650564207</v>
      </c>
      <c r="J770" s="9">
        <f t="shared" si="34"/>
        <v>79959.158379464163</v>
      </c>
      <c r="K770" s="9">
        <f t="shared" si="32"/>
        <v>10101.089979466698</v>
      </c>
      <c r="L770" s="9">
        <f t="shared" si="35"/>
        <v>-10101.089979466698</v>
      </c>
      <c r="M770" s="1">
        <f t="shared" si="36"/>
        <v>0</v>
      </c>
      <c r="N770" s="1">
        <f t="shared" si="37"/>
        <v>0</v>
      </c>
      <c r="O770" s="26">
        <f t="shared" si="38"/>
        <v>0</v>
      </c>
      <c r="P770" s="26">
        <f t="shared" si="39"/>
        <v>0</v>
      </c>
    </row>
    <row r="771" spans="2:16" x14ac:dyDescent="0.35">
      <c r="B771" s="3">
        <v>44571</v>
      </c>
      <c r="C771" s="4">
        <v>763</v>
      </c>
      <c r="D771" s="4"/>
      <c r="E771" s="1">
        <v>-2.3396971173472409E-2</v>
      </c>
      <c r="F771" s="1">
        <v>-23396.971173472353</v>
      </c>
      <c r="G771" s="8">
        <f t="shared" si="33"/>
        <v>71231.482486878114</v>
      </c>
      <c r="H771" s="8">
        <f t="shared" si="30"/>
        <v>79805.869691403568</v>
      </c>
      <c r="I771" s="9">
        <f t="shared" si="31"/>
        <v>81604.236717015665</v>
      </c>
      <c r="J771" s="9">
        <f t="shared" si="34"/>
        <v>80053.944357761051</v>
      </c>
      <c r="K771" s="9">
        <f t="shared" si="32"/>
        <v>-23396.971173472408</v>
      </c>
      <c r="L771" s="9">
        <f t="shared" si="35"/>
        <v>23396.971173472408</v>
      </c>
      <c r="M771" s="1">
        <f t="shared" si="36"/>
        <v>0</v>
      </c>
      <c r="N771" s="1">
        <f t="shared" si="37"/>
        <v>0</v>
      </c>
      <c r="O771" s="26">
        <f t="shared" si="38"/>
        <v>0</v>
      </c>
      <c r="P771" s="26">
        <f t="shared" si="39"/>
        <v>0</v>
      </c>
    </row>
    <row r="772" spans="2:16" x14ac:dyDescent="0.35">
      <c r="B772" s="3">
        <v>44572</v>
      </c>
      <c r="C772" s="4">
        <v>764</v>
      </c>
      <c r="D772" s="4"/>
      <c r="E772" s="1">
        <v>1.6619412128353796E-2</v>
      </c>
      <c r="F772" s="1">
        <v>16619.412128353841</v>
      </c>
      <c r="G772" s="8">
        <f t="shared" si="33"/>
        <v>71213.513743991673</v>
      </c>
      <c r="H772" s="8">
        <f t="shared" si="30"/>
        <v>79790.110034628291</v>
      </c>
      <c r="I772" s="9">
        <f t="shared" si="31"/>
        <v>81588.940387534152</v>
      </c>
      <c r="J772" s="9">
        <f t="shared" si="34"/>
        <v>80038.248614392869</v>
      </c>
      <c r="K772" s="9">
        <f t="shared" si="32"/>
        <v>16619.412128353797</v>
      </c>
      <c r="L772" s="9">
        <f t="shared" si="35"/>
        <v>-16619.412128353797</v>
      </c>
      <c r="M772" s="1">
        <f t="shared" si="36"/>
        <v>0</v>
      </c>
      <c r="N772" s="1">
        <f t="shared" si="37"/>
        <v>0</v>
      </c>
      <c r="O772" s="26">
        <f t="shared" si="38"/>
        <v>0</v>
      </c>
      <c r="P772" s="26">
        <f t="shared" si="39"/>
        <v>0</v>
      </c>
    </row>
    <row r="773" spans="2:16" x14ac:dyDescent="0.35">
      <c r="B773" s="3">
        <v>44573</v>
      </c>
      <c r="C773" s="4">
        <v>765</v>
      </c>
      <c r="D773" s="4"/>
      <c r="E773" s="1">
        <v>1.5423674325566244E-2</v>
      </c>
      <c r="F773" s="1">
        <v>15423.674325566273</v>
      </c>
      <c r="G773" s="8">
        <f t="shared" si="33"/>
        <v>71157.605740679588</v>
      </c>
      <c r="H773" s="8">
        <f t="shared" si="30"/>
        <v>79734.203517063623</v>
      </c>
      <c r="I773" s="9">
        <f t="shared" si="31"/>
        <v>81533.034181585826</v>
      </c>
      <c r="J773" s="9">
        <f t="shared" si="34"/>
        <v>79982.342139813933</v>
      </c>
      <c r="K773" s="9">
        <f t="shared" si="32"/>
        <v>15423.674325566244</v>
      </c>
      <c r="L773" s="9">
        <f t="shared" si="35"/>
        <v>-15423.674325566244</v>
      </c>
      <c r="M773" s="1">
        <f t="shared" si="36"/>
        <v>0</v>
      </c>
      <c r="N773" s="1">
        <f t="shared" si="37"/>
        <v>0</v>
      </c>
      <c r="O773" s="26">
        <f t="shared" si="38"/>
        <v>0</v>
      </c>
      <c r="P773" s="26">
        <f t="shared" si="39"/>
        <v>0</v>
      </c>
    </row>
    <row r="774" spans="2:16" x14ac:dyDescent="0.35">
      <c r="B774" s="3">
        <v>44574</v>
      </c>
      <c r="C774" s="4">
        <v>766</v>
      </c>
      <c r="D774" s="4"/>
      <c r="E774" s="1">
        <v>-2.4967701474535572E-2</v>
      </c>
      <c r="F774" s="1">
        <v>-24967.701474535628</v>
      </c>
      <c r="G774" s="8">
        <f t="shared" si="33"/>
        <v>71258.090879678915</v>
      </c>
      <c r="H774" s="8">
        <f t="shared" si="30"/>
        <v>79838.097396925281</v>
      </c>
      <c r="I774" s="9">
        <f t="shared" si="31"/>
        <v>81637.643000838434</v>
      </c>
      <c r="J774" s="9">
        <f t="shared" si="34"/>
        <v>80086.334641563299</v>
      </c>
      <c r="K774" s="9">
        <f t="shared" si="32"/>
        <v>-24967.701474535574</v>
      </c>
      <c r="L774" s="9">
        <f t="shared" si="35"/>
        <v>24967.701474535574</v>
      </c>
      <c r="M774" s="1">
        <f t="shared" si="36"/>
        <v>0</v>
      </c>
      <c r="N774" s="1">
        <f t="shared" si="37"/>
        <v>0</v>
      </c>
      <c r="O774" s="26">
        <f t="shared" si="38"/>
        <v>0</v>
      </c>
      <c r="P774" s="26">
        <f t="shared" si="39"/>
        <v>0</v>
      </c>
    </row>
    <row r="775" spans="2:16" x14ac:dyDescent="0.35">
      <c r="B775" s="3">
        <v>44575</v>
      </c>
      <c r="C775" s="4">
        <v>767</v>
      </c>
      <c r="D775" s="4"/>
      <c r="E775" s="1">
        <v>-2.9702028852862824E-2</v>
      </c>
      <c r="F775" s="1">
        <v>-29702.028852862772</v>
      </c>
      <c r="G775" s="8">
        <f t="shared" si="33"/>
        <v>71328.22372372805</v>
      </c>
      <c r="H775" s="8">
        <f t="shared" si="30"/>
        <v>79913.56858712442</v>
      </c>
      <c r="I775" s="9">
        <f t="shared" si="31"/>
        <v>81714.233840227476</v>
      </c>
      <c r="J775" s="9">
        <f t="shared" si="34"/>
        <v>80161.960281101914</v>
      </c>
      <c r="K775" s="9">
        <f t="shared" si="32"/>
        <v>-29702.028852862823</v>
      </c>
      <c r="L775" s="9">
        <f t="shared" si="35"/>
        <v>29702.028852862823</v>
      </c>
      <c r="M775" s="1">
        <f t="shared" si="36"/>
        <v>0</v>
      </c>
      <c r="N775" s="1">
        <f t="shared" si="37"/>
        <v>0</v>
      </c>
      <c r="O775" s="26">
        <f t="shared" si="38"/>
        <v>0</v>
      </c>
      <c r="P775" s="26">
        <f t="shared" si="39"/>
        <v>0</v>
      </c>
    </row>
    <row r="776" spans="2:16" x14ac:dyDescent="0.35">
      <c r="B776" s="3">
        <v>44579</v>
      </c>
      <c r="C776" s="4">
        <v>768</v>
      </c>
      <c r="D776" s="4"/>
      <c r="E776" s="1">
        <v>5.1941158249038312E-2</v>
      </c>
      <c r="F776" s="1">
        <v>51941.158249038272</v>
      </c>
      <c r="G776" s="8">
        <f t="shared" si="33"/>
        <v>71431.389896907756</v>
      </c>
      <c r="H776" s="8">
        <f t="shared" si="30"/>
        <v>80038.274680144721</v>
      </c>
      <c r="I776" s="9">
        <f t="shared" si="31"/>
        <v>81843.457653366029</v>
      </c>
      <c r="J776" s="9">
        <f t="shared" si="34"/>
        <v>80287.289568328444</v>
      </c>
      <c r="K776" s="9">
        <f t="shared" si="32"/>
        <v>51941.158249038315</v>
      </c>
      <c r="L776" s="9">
        <f t="shared" si="35"/>
        <v>-51941.158249038315</v>
      </c>
      <c r="M776" s="1">
        <f t="shared" si="36"/>
        <v>0</v>
      </c>
      <c r="N776" s="1">
        <f t="shared" si="37"/>
        <v>0</v>
      </c>
      <c r="O776" s="26">
        <f t="shared" si="38"/>
        <v>0</v>
      </c>
      <c r="P776" s="26">
        <f t="shared" si="39"/>
        <v>0</v>
      </c>
    </row>
    <row r="777" spans="2:16" x14ac:dyDescent="0.35">
      <c r="B777" s="3">
        <v>44580</v>
      </c>
      <c r="C777" s="4">
        <v>769</v>
      </c>
      <c r="D777" s="4"/>
      <c r="E777" s="1">
        <v>-5.1179539594590893E-2</v>
      </c>
      <c r="F777" s="1">
        <v>-51179.539594590897</v>
      </c>
      <c r="G777" s="8">
        <f t="shared" si="33"/>
        <v>71716.69785745276</v>
      </c>
      <c r="H777" s="8">
        <f t="shared" si="30"/>
        <v>80344.056825818348</v>
      </c>
      <c r="I777" s="9">
        <f t="shared" si="31"/>
        <v>82153.533995060134</v>
      </c>
      <c r="J777" s="9">
        <f t="shared" si="34"/>
        <v>80593.664074309985</v>
      </c>
      <c r="K777" s="9">
        <f t="shared" si="32"/>
        <v>-51179.539594590897</v>
      </c>
      <c r="L777" s="9">
        <f t="shared" si="35"/>
        <v>51179.539594590897</v>
      </c>
      <c r="M777" s="1">
        <f t="shared" si="36"/>
        <v>0</v>
      </c>
      <c r="N777" s="1">
        <f t="shared" si="37"/>
        <v>0</v>
      </c>
      <c r="O777" s="26">
        <f t="shared" si="38"/>
        <v>0</v>
      </c>
      <c r="P777" s="26">
        <f t="shared" si="39"/>
        <v>0</v>
      </c>
    </row>
    <row r="778" spans="2:16" x14ac:dyDescent="0.35">
      <c r="B778" s="3">
        <v>44581</v>
      </c>
      <c r="C778" s="4">
        <v>770</v>
      </c>
      <c r="D778" s="4"/>
      <c r="E778" s="1">
        <v>-8.9150352742938914E-3</v>
      </c>
      <c r="F778" s="1">
        <v>-8915.0352742938558</v>
      </c>
      <c r="G778" s="8">
        <f t="shared" si="33"/>
        <v>71676.622550217202</v>
      </c>
      <c r="H778" s="8">
        <f t="shared" si="30"/>
        <v>80301.484088931975</v>
      </c>
      <c r="I778" s="9">
        <f t="shared" si="31"/>
        <v>82110.437454544895</v>
      </c>
      <c r="J778" s="9">
        <f t="shared" si="34"/>
        <v>80551.019081644554</v>
      </c>
      <c r="K778" s="9">
        <f t="shared" si="32"/>
        <v>-8915.0352742938921</v>
      </c>
      <c r="L778" s="9">
        <f t="shared" si="35"/>
        <v>8915.0352742938921</v>
      </c>
      <c r="M778" s="1">
        <f t="shared" si="36"/>
        <v>0</v>
      </c>
      <c r="N778" s="1">
        <f t="shared" si="37"/>
        <v>0</v>
      </c>
      <c r="O778" s="26">
        <f t="shared" si="38"/>
        <v>0</v>
      </c>
      <c r="P778" s="26">
        <f t="shared" si="39"/>
        <v>0</v>
      </c>
    </row>
    <row r="779" spans="2:16" x14ac:dyDescent="0.35">
      <c r="B779" s="3">
        <v>44582</v>
      </c>
      <c r="C779" s="4">
        <v>771</v>
      </c>
      <c r="D779" s="4"/>
      <c r="E779" s="1">
        <v>-2.607497236783389E-2</v>
      </c>
      <c r="F779" s="1">
        <v>-26074.972367833834</v>
      </c>
      <c r="G779" s="8">
        <f t="shared" si="33"/>
        <v>71782.142766755831</v>
      </c>
      <c r="H779" s="8">
        <f t="shared" si="30"/>
        <v>80410.736839226622</v>
      </c>
      <c r="I779" s="9">
        <f t="shared" si="31"/>
        <v>82220.473055609968</v>
      </c>
      <c r="J779" s="9">
        <f t="shared" si="34"/>
        <v>80660.37982182164</v>
      </c>
      <c r="K779" s="9">
        <f t="shared" si="32"/>
        <v>-26074.972367833889</v>
      </c>
      <c r="L779" s="9">
        <f t="shared" si="35"/>
        <v>26074.972367833889</v>
      </c>
      <c r="M779" s="1">
        <f t="shared" si="36"/>
        <v>0</v>
      </c>
      <c r="N779" s="1">
        <f t="shared" si="37"/>
        <v>0</v>
      </c>
      <c r="O779" s="26">
        <f t="shared" si="38"/>
        <v>0</v>
      </c>
      <c r="P779" s="26">
        <f t="shared" si="39"/>
        <v>0</v>
      </c>
    </row>
    <row r="780" spans="2:16" x14ac:dyDescent="0.35">
      <c r="B780" s="3">
        <v>44585</v>
      </c>
      <c r="C780" s="4">
        <v>772</v>
      </c>
      <c r="D780" s="4"/>
      <c r="E780" s="1">
        <v>-2.8129374344045853E-2</v>
      </c>
      <c r="F780" s="1">
        <v>-28129.374344045878</v>
      </c>
      <c r="G780" s="8">
        <f t="shared" si="33"/>
        <v>71872.911339734506</v>
      </c>
      <c r="H780" s="8">
        <f t="shared" si="30"/>
        <v>80507.66983121325</v>
      </c>
      <c r="I780" s="9">
        <f t="shared" si="31"/>
        <v>82318.698954904306</v>
      </c>
      <c r="J780" s="9">
        <f t="shared" si="34"/>
        <v>80757.491163135419</v>
      </c>
      <c r="K780" s="9">
        <f t="shared" si="32"/>
        <v>-28129.374344045853</v>
      </c>
      <c r="L780" s="9">
        <f t="shared" si="35"/>
        <v>28129.374344045853</v>
      </c>
      <c r="M780" s="1">
        <f t="shared" si="36"/>
        <v>0</v>
      </c>
      <c r="N780" s="1">
        <f t="shared" si="37"/>
        <v>0</v>
      </c>
      <c r="O780" s="26">
        <f t="shared" si="38"/>
        <v>0</v>
      </c>
      <c r="P780" s="26">
        <f t="shared" si="39"/>
        <v>0</v>
      </c>
    </row>
    <row r="781" spans="2:16" x14ac:dyDescent="0.35">
      <c r="B781" s="3">
        <v>44586</v>
      </c>
      <c r="C781" s="4">
        <v>773</v>
      </c>
      <c r="D781" s="4"/>
      <c r="E781" s="1">
        <v>1.8909579631431805E-2</v>
      </c>
      <c r="F781" s="1">
        <v>18909.579631431843</v>
      </c>
      <c r="G781" s="8">
        <f t="shared" si="33"/>
        <v>71848.628525576831</v>
      </c>
      <c r="H781" s="8">
        <f t="shared" si="30"/>
        <v>80486.045166394848</v>
      </c>
      <c r="I781" s="9">
        <f t="shared" si="31"/>
        <v>82297.631802594595</v>
      </c>
      <c r="J781" s="9">
        <f t="shared" si="34"/>
        <v>80735.943404047401</v>
      </c>
      <c r="K781" s="9">
        <f t="shared" si="32"/>
        <v>18909.579631431807</v>
      </c>
      <c r="L781" s="9">
        <f t="shared" si="35"/>
        <v>-18909.579631431807</v>
      </c>
      <c r="M781" s="1">
        <f t="shared" si="36"/>
        <v>0</v>
      </c>
      <c r="N781" s="1">
        <f t="shared" si="37"/>
        <v>0</v>
      </c>
      <c r="O781" s="26">
        <f t="shared" si="38"/>
        <v>0</v>
      </c>
      <c r="P781" s="26">
        <f t="shared" si="39"/>
        <v>0</v>
      </c>
    </row>
    <row r="782" spans="2:16" x14ac:dyDescent="0.35">
      <c r="B782" s="3">
        <v>44587</v>
      </c>
      <c r="C782" s="4">
        <v>774</v>
      </c>
      <c r="D782" s="4"/>
      <c r="E782" s="1">
        <v>-2.2010373053266981E-2</v>
      </c>
      <c r="F782" s="1">
        <v>-22010.373053267016</v>
      </c>
      <c r="G782" s="8">
        <f t="shared" si="33"/>
        <v>71920.814587243658</v>
      </c>
      <c r="H782" s="8">
        <f t="shared" si="30"/>
        <v>80562.188950192794</v>
      </c>
      <c r="I782" s="9">
        <f t="shared" si="31"/>
        <v>82374.605667517579</v>
      </c>
      <c r="J782" s="9">
        <f t="shared" si="34"/>
        <v>80812.201692890871</v>
      </c>
      <c r="K782" s="9">
        <f t="shared" si="32"/>
        <v>-22010.37305326698</v>
      </c>
      <c r="L782" s="9">
        <f t="shared" si="35"/>
        <v>22010.37305326698</v>
      </c>
      <c r="M782" s="1">
        <f t="shared" si="36"/>
        <v>0</v>
      </c>
      <c r="N782" s="1">
        <f t="shared" si="37"/>
        <v>0</v>
      </c>
      <c r="O782" s="26">
        <f t="shared" si="38"/>
        <v>0</v>
      </c>
      <c r="P782" s="26">
        <f t="shared" si="39"/>
        <v>0</v>
      </c>
    </row>
    <row r="783" spans="2:16" x14ac:dyDescent="0.35">
      <c r="B783" s="3">
        <v>44588</v>
      </c>
      <c r="C783" s="4">
        <v>775</v>
      </c>
      <c r="D783" s="4"/>
      <c r="E783" s="1">
        <v>-3.4406184617301341E-2</v>
      </c>
      <c r="F783" s="1">
        <v>-34406.184617301333</v>
      </c>
      <c r="G783" s="8">
        <f t="shared" si="33"/>
        <v>72072.01108652621</v>
      </c>
      <c r="H783" s="8">
        <f t="shared" si="30"/>
        <v>80722.7437759202</v>
      </c>
      <c r="I783" s="9">
        <f t="shared" si="31"/>
        <v>82537.123281406035</v>
      </c>
      <c r="J783" s="9">
        <f t="shared" si="34"/>
        <v>80973.027274260065</v>
      </c>
      <c r="K783" s="9">
        <f t="shared" si="32"/>
        <v>-34406.18461730134</v>
      </c>
      <c r="L783" s="9">
        <f t="shared" si="35"/>
        <v>34406.18461730134</v>
      </c>
      <c r="M783" s="1">
        <f t="shared" si="36"/>
        <v>0</v>
      </c>
      <c r="N783" s="1">
        <f t="shared" si="37"/>
        <v>0</v>
      </c>
      <c r="O783" s="26">
        <f t="shared" si="38"/>
        <v>0</v>
      </c>
      <c r="P783" s="26">
        <f t="shared" si="39"/>
        <v>0</v>
      </c>
    </row>
    <row r="784" spans="2:16" x14ac:dyDescent="0.35">
      <c r="B784" s="3">
        <v>44589</v>
      </c>
      <c r="C784" s="4">
        <v>776</v>
      </c>
      <c r="D784" s="4"/>
      <c r="E784" s="1">
        <v>3.9512192691443571E-2</v>
      </c>
      <c r="F784" s="1">
        <v>39512.192691443604</v>
      </c>
      <c r="G784" s="8">
        <f t="shared" si="33"/>
        <v>72078.217500601066</v>
      </c>
      <c r="H784" s="8">
        <f t="shared" si="30"/>
        <v>80740.883710536102</v>
      </c>
      <c r="I784" s="9">
        <f t="shared" si="31"/>
        <v>82557.766117900348</v>
      </c>
      <c r="J784" s="9">
        <f t="shared" si="34"/>
        <v>80991.512470182235</v>
      </c>
      <c r="K784" s="9">
        <f t="shared" si="32"/>
        <v>39512.192691443568</v>
      </c>
      <c r="L784" s="9">
        <f t="shared" si="35"/>
        <v>-39512.192691443568</v>
      </c>
      <c r="M784" s="1">
        <f t="shared" si="36"/>
        <v>0</v>
      </c>
      <c r="N784" s="1">
        <f t="shared" si="37"/>
        <v>0</v>
      </c>
      <c r="O784" s="26">
        <f t="shared" si="38"/>
        <v>0</v>
      </c>
      <c r="P784" s="26">
        <f t="shared" si="39"/>
        <v>0</v>
      </c>
    </row>
    <row r="785" spans="2:16" x14ac:dyDescent="0.35">
      <c r="B785" s="3">
        <v>44592</v>
      </c>
      <c r="C785" s="4">
        <v>777</v>
      </c>
      <c r="D785" s="4"/>
      <c r="E785" s="1">
        <v>2.186474583668345E-2</v>
      </c>
      <c r="F785" s="1">
        <v>21864.745836683433</v>
      </c>
      <c r="G785" s="8">
        <f t="shared" si="33"/>
        <v>72052.188820346113</v>
      </c>
      <c r="H785" s="8">
        <f t="shared" si="30"/>
        <v>80718.299184273215</v>
      </c>
      <c r="I785" s="9">
        <f t="shared" si="31"/>
        <v>82535.903958475217</v>
      </c>
      <c r="J785" s="9">
        <f t="shared" si="34"/>
        <v>80969.027590381782</v>
      </c>
      <c r="K785" s="9">
        <f t="shared" si="32"/>
        <v>21864.745836683451</v>
      </c>
      <c r="L785" s="9">
        <f t="shared" si="35"/>
        <v>-21864.745836683451</v>
      </c>
      <c r="M785" s="1">
        <f t="shared" si="36"/>
        <v>0</v>
      </c>
      <c r="N785" s="1">
        <f t="shared" si="37"/>
        <v>0</v>
      </c>
      <c r="O785" s="26">
        <f t="shared" si="38"/>
        <v>0</v>
      </c>
      <c r="P785" s="26">
        <f t="shared" si="39"/>
        <v>0</v>
      </c>
    </row>
    <row r="786" spans="2:16" x14ac:dyDescent="0.35">
      <c r="B786" s="3">
        <v>44593</v>
      </c>
      <c r="C786" s="4">
        <v>778</v>
      </c>
      <c r="D786" s="4"/>
      <c r="E786" s="1">
        <v>3.6881220312779822E-2</v>
      </c>
      <c r="F786" s="1">
        <v>36881.220312779769</v>
      </c>
      <c r="G786" s="8">
        <f t="shared" si="33"/>
        <v>72033.374637142188</v>
      </c>
      <c r="H786" s="8">
        <f t="shared" si="30"/>
        <v>80708.713347648532</v>
      </c>
      <c r="I786" s="9">
        <f t="shared" si="31"/>
        <v>82528.253648412734</v>
      </c>
      <c r="J786" s="9">
        <f t="shared" si="34"/>
        <v>80959.708748813893</v>
      </c>
      <c r="K786" s="9">
        <f t="shared" si="32"/>
        <v>36881.22031277982</v>
      </c>
      <c r="L786" s="9">
        <f t="shared" si="35"/>
        <v>-36881.22031277982</v>
      </c>
      <c r="M786" s="1">
        <f t="shared" si="36"/>
        <v>0</v>
      </c>
      <c r="N786" s="1">
        <f t="shared" si="37"/>
        <v>0</v>
      </c>
      <c r="O786" s="26">
        <f t="shared" si="38"/>
        <v>0</v>
      </c>
      <c r="P786" s="26">
        <f t="shared" si="39"/>
        <v>0</v>
      </c>
    </row>
    <row r="787" spans="2:16" x14ac:dyDescent="0.35">
      <c r="B787" s="3">
        <v>44594</v>
      </c>
      <c r="C787" s="4">
        <v>779</v>
      </c>
      <c r="D787" s="4"/>
      <c r="E787" s="1">
        <v>2.0327538181251336E-2</v>
      </c>
      <c r="F787" s="1">
        <v>20327.538181251381</v>
      </c>
      <c r="G787" s="8">
        <f t="shared" si="33"/>
        <v>72036.645110597252</v>
      </c>
      <c r="H787" s="8">
        <f t="shared" si="30"/>
        <v>80713.651961915588</v>
      </c>
      <c r="I787" s="9">
        <f t="shared" si="31"/>
        <v>82533.542133680327</v>
      </c>
      <c r="J787" s="9">
        <f t="shared" si="34"/>
        <v>80964.695625827371</v>
      </c>
      <c r="K787" s="9">
        <f t="shared" si="32"/>
        <v>20327.538181251337</v>
      </c>
      <c r="L787" s="9">
        <f t="shared" si="35"/>
        <v>-20327.538181251337</v>
      </c>
      <c r="M787" s="1">
        <f t="shared" si="36"/>
        <v>0</v>
      </c>
      <c r="N787" s="1">
        <f t="shared" si="37"/>
        <v>0</v>
      </c>
      <c r="O787" s="26">
        <f t="shared" si="38"/>
        <v>0</v>
      </c>
      <c r="P787" s="26">
        <f t="shared" si="39"/>
        <v>0</v>
      </c>
    </row>
    <row r="788" spans="2:16" x14ac:dyDescent="0.35">
      <c r="B788" s="3">
        <v>44595</v>
      </c>
      <c r="C788" s="4">
        <v>780</v>
      </c>
      <c r="D788" s="4"/>
      <c r="E788" s="1">
        <v>-1.8869544735327398E-2</v>
      </c>
      <c r="F788" s="1">
        <v>-18869.544735327363</v>
      </c>
      <c r="G788" s="8">
        <f t="shared" si="33"/>
        <v>72051.14011856982</v>
      </c>
      <c r="H788" s="8">
        <f t="shared" si="30"/>
        <v>80716.590528971283</v>
      </c>
      <c r="I788" s="9">
        <f t="shared" si="31"/>
        <v>82534.056886440885</v>
      </c>
      <c r="J788" s="9">
        <f t="shared" si="34"/>
        <v>80967.299841266286</v>
      </c>
      <c r="K788" s="9">
        <f t="shared" si="32"/>
        <v>-18869.544735327399</v>
      </c>
      <c r="L788" s="9">
        <f t="shared" si="35"/>
        <v>18869.544735327399</v>
      </c>
      <c r="M788" s="1">
        <f t="shared" si="36"/>
        <v>0</v>
      </c>
      <c r="N788" s="1">
        <f t="shared" si="37"/>
        <v>0</v>
      </c>
      <c r="O788" s="26">
        <f t="shared" si="38"/>
        <v>0</v>
      </c>
      <c r="P788" s="26">
        <f t="shared" si="39"/>
        <v>0</v>
      </c>
    </row>
    <row r="789" spans="2:16" x14ac:dyDescent="0.35">
      <c r="B789" s="3">
        <v>44596</v>
      </c>
      <c r="C789" s="4">
        <v>781</v>
      </c>
      <c r="D789" s="4"/>
      <c r="E789" s="1">
        <v>-4.3374323375074235E-3</v>
      </c>
      <c r="F789" s="1">
        <v>-4337.4323375073727</v>
      </c>
      <c r="G789" s="8">
        <f t="shared" si="33"/>
        <v>72014.317656993444</v>
      </c>
      <c r="H789" s="8">
        <f t="shared" si="30"/>
        <v>80677.859575485694</v>
      </c>
      <c r="I789" s="9">
        <f t="shared" si="31"/>
        <v>82494.925651414917</v>
      </c>
      <c r="J789" s="9">
        <f t="shared" si="34"/>
        <v>80928.513671182445</v>
      </c>
      <c r="K789" s="9">
        <f t="shared" si="32"/>
        <v>-4337.4323375074237</v>
      </c>
      <c r="L789" s="9">
        <f t="shared" si="35"/>
        <v>4337.4323375074237</v>
      </c>
      <c r="M789" s="1">
        <f t="shared" si="36"/>
        <v>0</v>
      </c>
      <c r="N789" s="1">
        <f t="shared" si="37"/>
        <v>0</v>
      </c>
      <c r="O789" s="26">
        <f t="shared" si="38"/>
        <v>0</v>
      </c>
      <c r="P789" s="26">
        <f t="shared" si="39"/>
        <v>0</v>
      </c>
    </row>
    <row r="790" spans="2:16" x14ac:dyDescent="0.35">
      <c r="B790" s="3">
        <v>44599</v>
      </c>
      <c r="C790" s="4">
        <v>782</v>
      </c>
      <c r="D790" s="4"/>
      <c r="E790" s="1">
        <v>-1.484169422080606E-2</v>
      </c>
      <c r="F790" s="1">
        <v>-14841.694220806006</v>
      </c>
      <c r="G790" s="8">
        <f t="shared" si="33"/>
        <v>72054.751528846216</v>
      </c>
      <c r="H790" s="8">
        <f t="shared" si="30"/>
        <v>80720.087195710454</v>
      </c>
      <c r="I790" s="9">
        <f t="shared" si="31"/>
        <v>82537.529487204403</v>
      </c>
      <c r="J790" s="9">
        <f t="shared" si="34"/>
        <v>80970.793188238793</v>
      </c>
      <c r="K790" s="9">
        <f t="shared" si="32"/>
        <v>-14841.694220806059</v>
      </c>
      <c r="L790" s="9">
        <f t="shared" si="35"/>
        <v>14841.694220806059</v>
      </c>
      <c r="M790" s="1">
        <f t="shared" si="36"/>
        <v>0</v>
      </c>
      <c r="N790" s="1">
        <f t="shared" si="37"/>
        <v>0</v>
      </c>
      <c r="O790" s="26">
        <f t="shared" si="38"/>
        <v>0</v>
      </c>
      <c r="P790" s="26">
        <f t="shared" si="39"/>
        <v>0</v>
      </c>
    </row>
    <row r="791" spans="2:16" x14ac:dyDescent="0.35">
      <c r="B791" s="3">
        <v>44600</v>
      </c>
      <c r="C791" s="4">
        <v>783</v>
      </c>
      <c r="D791" s="4"/>
      <c r="E791" s="1">
        <v>2.6112810046958063E-3</v>
      </c>
      <c r="F791" s="1">
        <v>2611.2810046958039</v>
      </c>
      <c r="G791" s="8">
        <f t="shared" si="33"/>
        <v>71991.31655112945</v>
      </c>
      <c r="H791" s="8">
        <f t="shared" si="30"/>
        <v>80653.749618122281</v>
      </c>
      <c r="I791" s="9">
        <f t="shared" si="31"/>
        <v>82470.583126764133</v>
      </c>
      <c r="J791" s="9">
        <f t="shared" si="34"/>
        <v>80904.371632463328</v>
      </c>
      <c r="K791" s="9">
        <f t="shared" si="32"/>
        <v>2611.2810046958061</v>
      </c>
      <c r="L791" s="9">
        <f t="shared" si="35"/>
        <v>-2611.2810046958061</v>
      </c>
      <c r="M791" s="1">
        <f t="shared" si="36"/>
        <v>0</v>
      </c>
      <c r="N791" s="1">
        <f t="shared" si="37"/>
        <v>0</v>
      </c>
      <c r="O791" s="26">
        <f t="shared" si="38"/>
        <v>0</v>
      </c>
      <c r="P791" s="26">
        <f t="shared" si="39"/>
        <v>0</v>
      </c>
    </row>
    <row r="792" spans="2:16" x14ac:dyDescent="0.35">
      <c r="B792" s="3">
        <v>44601</v>
      </c>
      <c r="C792" s="4">
        <v>784</v>
      </c>
      <c r="D792" s="4"/>
      <c r="E792" s="1">
        <v>1.8214592837645312E-2</v>
      </c>
      <c r="F792" s="1">
        <v>18214.592837645323</v>
      </c>
      <c r="G792" s="8">
        <f t="shared" si="33"/>
        <v>71992.887934082566</v>
      </c>
      <c r="H792" s="8">
        <f t="shared" si="30"/>
        <v>80656.908143006774</v>
      </c>
      <c r="I792" s="9">
        <f t="shared" si="31"/>
        <v>82474.074534179643</v>
      </c>
      <c r="J792" s="9">
        <f t="shared" si="34"/>
        <v>80907.57607662995</v>
      </c>
      <c r="K792" s="9">
        <f t="shared" si="32"/>
        <v>18214.592837645312</v>
      </c>
      <c r="L792" s="9">
        <f t="shared" si="35"/>
        <v>-18214.592837645312</v>
      </c>
      <c r="M792" s="1">
        <f t="shared" si="36"/>
        <v>0</v>
      </c>
      <c r="N792" s="1">
        <f t="shared" si="37"/>
        <v>0</v>
      </c>
      <c r="O792" s="26">
        <f t="shared" si="38"/>
        <v>0</v>
      </c>
      <c r="P792" s="26">
        <f t="shared" si="39"/>
        <v>0</v>
      </c>
    </row>
    <row r="793" spans="2:16" x14ac:dyDescent="0.35">
      <c r="B793" s="3">
        <v>44602</v>
      </c>
      <c r="C793" s="4">
        <v>785</v>
      </c>
      <c r="D793" s="4"/>
      <c r="E793" s="1">
        <v>-2.5831072573053018E-2</v>
      </c>
      <c r="F793" s="1">
        <v>-25831.072573053068</v>
      </c>
      <c r="G793" s="8">
        <f t="shared" si="33"/>
        <v>72081.961372663398</v>
      </c>
      <c r="H793" s="8">
        <f t="shared" si="30"/>
        <v>80751.434157602213</v>
      </c>
      <c r="I793" s="9">
        <f t="shared" si="31"/>
        <v>82569.744156204426</v>
      </c>
      <c r="J793" s="9">
        <f t="shared" si="34"/>
        <v>81002.259845469889</v>
      </c>
      <c r="K793" s="9">
        <f t="shared" si="32"/>
        <v>-25831.072573053018</v>
      </c>
      <c r="L793" s="9">
        <f t="shared" si="35"/>
        <v>25831.072573053018</v>
      </c>
      <c r="M793" s="1">
        <f t="shared" si="36"/>
        <v>0</v>
      </c>
      <c r="N793" s="1">
        <f t="shared" si="37"/>
        <v>0</v>
      </c>
      <c r="O793" s="26">
        <f t="shared" si="38"/>
        <v>0</v>
      </c>
      <c r="P793" s="26">
        <f t="shared" si="39"/>
        <v>0</v>
      </c>
    </row>
    <row r="794" spans="2:16" x14ac:dyDescent="0.35">
      <c r="B794" s="3">
        <v>44603</v>
      </c>
      <c r="C794" s="4">
        <v>786</v>
      </c>
      <c r="D794" s="4"/>
      <c r="E794" s="1">
        <v>-3.9818121896284031E-2</v>
      </c>
      <c r="F794" s="1">
        <v>-39818.12189628405</v>
      </c>
      <c r="G794" s="8">
        <f t="shared" si="33"/>
        <v>72272.795687843492</v>
      </c>
      <c r="H794" s="8">
        <f t="shared" si="30"/>
        <v>80952.756499402705</v>
      </c>
      <c r="I794" s="9">
        <f t="shared" si="31"/>
        <v>82773.266226194013</v>
      </c>
      <c r="J794" s="9">
        <f t="shared" si="34"/>
        <v>81203.88562746298</v>
      </c>
      <c r="K794" s="9">
        <f t="shared" si="32"/>
        <v>-39818.121896284028</v>
      </c>
      <c r="L794" s="9">
        <f t="shared" si="35"/>
        <v>39818.121896284028</v>
      </c>
      <c r="M794" s="1">
        <f t="shared" si="36"/>
        <v>0</v>
      </c>
      <c r="N794" s="1">
        <f t="shared" si="37"/>
        <v>0</v>
      </c>
      <c r="O794" s="26">
        <f t="shared" si="38"/>
        <v>0</v>
      </c>
      <c r="P794" s="26">
        <f t="shared" si="39"/>
        <v>0</v>
      </c>
    </row>
    <row r="795" spans="2:16" x14ac:dyDescent="0.35">
      <c r="B795" s="3">
        <v>44606</v>
      </c>
      <c r="C795" s="4">
        <v>787</v>
      </c>
      <c r="D795" s="4"/>
      <c r="E795" s="1">
        <v>4.2510698614998338E-3</v>
      </c>
      <c r="F795" s="1">
        <v>4251.0698614998255</v>
      </c>
      <c r="G795" s="8">
        <f t="shared" si="33"/>
        <v>72232.960614308453</v>
      </c>
      <c r="H795" s="8">
        <f t="shared" si="30"/>
        <v>80911.812196436469</v>
      </c>
      <c r="I795" s="9">
        <f t="shared" si="31"/>
        <v>82732.089276674116</v>
      </c>
      <c r="J795" s="9">
        <f t="shared" si="34"/>
        <v>81162.909232206701</v>
      </c>
      <c r="K795" s="9">
        <f t="shared" si="32"/>
        <v>4251.0698614998337</v>
      </c>
      <c r="L795" s="9">
        <f t="shared" si="35"/>
        <v>-4251.0698614998337</v>
      </c>
      <c r="M795" s="1">
        <f t="shared" si="36"/>
        <v>0</v>
      </c>
      <c r="N795" s="1">
        <f t="shared" si="37"/>
        <v>0</v>
      </c>
      <c r="O795" s="26">
        <f t="shared" si="38"/>
        <v>0</v>
      </c>
      <c r="P795" s="26">
        <f t="shared" si="39"/>
        <v>0</v>
      </c>
    </row>
    <row r="796" spans="2:16" x14ac:dyDescent="0.35">
      <c r="B796" s="3">
        <v>44607</v>
      </c>
      <c r="C796" s="4">
        <v>788</v>
      </c>
      <c r="D796" s="4"/>
      <c r="E796" s="1">
        <v>8.7403990602060531E-3</v>
      </c>
      <c r="F796" s="1">
        <v>8740.3990602060221</v>
      </c>
      <c r="G796" s="8">
        <f t="shared" si="33"/>
        <v>72167.050224128514</v>
      </c>
      <c r="H796" s="8">
        <f t="shared" si="30"/>
        <v>80843.862579337656</v>
      </c>
      <c r="I796" s="9">
        <f t="shared" si="31"/>
        <v>82663.711958054322</v>
      </c>
      <c r="J796" s="9">
        <f t="shared" si="34"/>
        <v>81094.90061607676</v>
      </c>
      <c r="K796" s="9">
        <f t="shared" si="32"/>
        <v>8740.399060206053</v>
      </c>
      <c r="L796" s="9">
        <f t="shared" si="35"/>
        <v>-8740.399060206053</v>
      </c>
      <c r="M796" s="1">
        <f t="shared" si="36"/>
        <v>0</v>
      </c>
      <c r="N796" s="1">
        <f t="shared" si="37"/>
        <v>0</v>
      </c>
      <c r="O796" s="26">
        <f t="shared" si="38"/>
        <v>0</v>
      </c>
      <c r="P796" s="26">
        <f t="shared" si="39"/>
        <v>0</v>
      </c>
    </row>
    <row r="797" spans="2:16" x14ac:dyDescent="0.35">
      <c r="B797" s="3">
        <v>44608</v>
      </c>
      <c r="C797" s="4">
        <v>789</v>
      </c>
      <c r="D797" s="4"/>
      <c r="E797" s="1">
        <v>4.7935736193403548E-3</v>
      </c>
      <c r="F797" s="1">
        <v>4793.5736193403136</v>
      </c>
      <c r="G797" s="8">
        <f t="shared" si="33"/>
        <v>72171.499355657885</v>
      </c>
      <c r="H797" s="8">
        <f t="shared" si="30"/>
        <v>80847.513898390622</v>
      </c>
      <c r="I797" s="9">
        <f t="shared" si="31"/>
        <v>82667.195946239692</v>
      </c>
      <c r="J797" s="9">
        <f t="shared" si="34"/>
        <v>81098.52885277303</v>
      </c>
      <c r="K797" s="9">
        <f t="shared" si="32"/>
        <v>4793.5736193403545</v>
      </c>
      <c r="L797" s="9">
        <f t="shared" si="35"/>
        <v>-4793.5736193403545</v>
      </c>
      <c r="M797" s="1">
        <f t="shared" si="36"/>
        <v>0</v>
      </c>
      <c r="N797" s="1">
        <f t="shared" si="37"/>
        <v>0</v>
      </c>
      <c r="O797" s="26">
        <f t="shared" si="38"/>
        <v>0</v>
      </c>
      <c r="P797" s="26">
        <f t="shared" si="39"/>
        <v>0</v>
      </c>
    </row>
    <row r="798" spans="2:16" x14ac:dyDescent="0.35">
      <c r="B798" s="3">
        <v>44609</v>
      </c>
      <c r="C798" s="4">
        <v>790</v>
      </c>
      <c r="D798" s="4"/>
      <c r="E798" s="1">
        <v>-2.3509303062092098E-2</v>
      </c>
      <c r="F798" s="1">
        <v>-23509.303062092047</v>
      </c>
      <c r="G798" s="8">
        <f t="shared" si="33"/>
        <v>72263.157267656235</v>
      </c>
      <c r="H798" s="8">
        <f t="shared" si="30"/>
        <v>80941.806249184228</v>
      </c>
      <c r="I798" s="9">
        <f t="shared" si="31"/>
        <v>82762.040836561471</v>
      </c>
      <c r="J798" s="9">
        <f t="shared" si="34"/>
        <v>81192.897423302187</v>
      </c>
      <c r="K798" s="9">
        <f t="shared" si="32"/>
        <v>-23509.303062092098</v>
      </c>
      <c r="L798" s="9">
        <f t="shared" si="35"/>
        <v>23509.303062092098</v>
      </c>
      <c r="M798" s="1">
        <f t="shared" si="36"/>
        <v>0</v>
      </c>
      <c r="N798" s="1">
        <f t="shared" si="37"/>
        <v>0</v>
      </c>
      <c r="O798" s="26">
        <f t="shared" si="38"/>
        <v>0</v>
      </c>
      <c r="P798" s="26">
        <f t="shared" si="39"/>
        <v>0</v>
      </c>
    </row>
    <row r="799" spans="2:16" x14ac:dyDescent="0.35">
      <c r="B799" s="3">
        <v>44610</v>
      </c>
      <c r="C799" s="4">
        <v>791</v>
      </c>
      <c r="D799" s="4"/>
      <c r="E799" s="1">
        <v>6.7169426056338383E-5</v>
      </c>
      <c r="F799" s="1">
        <v>67.169426056323573</v>
      </c>
      <c r="G799" s="8">
        <f t="shared" si="33"/>
        <v>72205.142580659551</v>
      </c>
      <c r="H799" s="8">
        <f t="shared" si="30"/>
        <v>80880.935377116039</v>
      </c>
      <c r="I799" s="9">
        <f t="shared" si="31"/>
        <v>82700.570916546261</v>
      </c>
      <c r="J799" s="9">
        <f t="shared" si="34"/>
        <v>81131.943915922355</v>
      </c>
      <c r="K799" s="9">
        <f t="shared" si="32"/>
        <v>67.169426056338381</v>
      </c>
      <c r="L799" s="9">
        <f t="shared" si="35"/>
        <v>-67.169426056338381</v>
      </c>
      <c r="M799" s="1">
        <f t="shared" si="36"/>
        <v>0</v>
      </c>
      <c r="N799" s="1">
        <f t="shared" si="37"/>
        <v>0</v>
      </c>
      <c r="O799" s="26">
        <f t="shared" si="38"/>
        <v>0</v>
      </c>
      <c r="P799" s="26">
        <f t="shared" si="39"/>
        <v>0</v>
      </c>
    </row>
    <row r="800" spans="2:16" x14ac:dyDescent="0.35">
      <c r="B800" s="3">
        <v>44614</v>
      </c>
      <c r="C800" s="4">
        <v>792</v>
      </c>
      <c r="D800" s="4"/>
      <c r="E800" s="1">
        <v>2.7680073904641979E-2</v>
      </c>
      <c r="F800" s="1">
        <v>27680.07390464202</v>
      </c>
      <c r="G800" s="8">
        <f t="shared" si="33"/>
        <v>72219.005867484244</v>
      </c>
      <c r="H800" s="8">
        <f t="shared" si="30"/>
        <v>80900.275084961075</v>
      </c>
      <c r="I800" s="9">
        <f t="shared" si="31"/>
        <v>82721.059233002801</v>
      </c>
      <c r="J800" s="9">
        <f t="shared" si="34"/>
        <v>81151.442067896991</v>
      </c>
      <c r="K800" s="9">
        <f t="shared" si="32"/>
        <v>27680.07390464198</v>
      </c>
      <c r="L800" s="9">
        <f t="shared" si="35"/>
        <v>-27680.07390464198</v>
      </c>
      <c r="M800" s="1">
        <f t="shared" si="36"/>
        <v>0</v>
      </c>
      <c r="N800" s="1">
        <f t="shared" si="37"/>
        <v>0</v>
      </c>
      <c r="O800" s="26">
        <f t="shared" si="38"/>
        <v>0</v>
      </c>
      <c r="P800" s="26">
        <f t="shared" si="39"/>
        <v>0</v>
      </c>
    </row>
    <row r="801" spans="2:16" x14ac:dyDescent="0.35">
      <c r="B801" s="3">
        <v>44615</v>
      </c>
      <c r="C801" s="4">
        <v>793</v>
      </c>
      <c r="D801" s="4"/>
      <c r="E801" s="1">
        <v>-3.5187370923226088E-3</v>
      </c>
      <c r="F801" s="1">
        <v>-3518.7370923226699</v>
      </c>
      <c r="G801" s="8">
        <f t="shared" si="33"/>
        <v>72231.917673176795</v>
      </c>
      <c r="H801" s="8">
        <f t="shared" si="30"/>
        <v>80909.027068181604</v>
      </c>
      <c r="I801" s="9">
        <f t="shared" si="31"/>
        <v>82728.938747160806</v>
      </c>
      <c r="J801" s="9">
        <f t="shared" si="34"/>
        <v>81160.073698893262</v>
      </c>
      <c r="K801" s="9">
        <f t="shared" si="32"/>
        <v>-3518.737092322609</v>
      </c>
      <c r="L801" s="9">
        <f t="shared" si="35"/>
        <v>3518.737092322609</v>
      </c>
      <c r="M801" s="1">
        <f t="shared" si="36"/>
        <v>0</v>
      </c>
      <c r="N801" s="1">
        <f t="shared" si="37"/>
        <v>0</v>
      </c>
      <c r="O801" s="26">
        <f t="shared" si="38"/>
        <v>0</v>
      </c>
      <c r="P801" s="26">
        <f t="shared" si="39"/>
        <v>0</v>
      </c>
    </row>
    <row r="802" spans="2:16" x14ac:dyDescent="0.35">
      <c r="B802" s="3">
        <v>44616</v>
      </c>
      <c r="C802" s="4">
        <v>794</v>
      </c>
      <c r="D802" s="4"/>
      <c r="E802" s="1">
        <v>1.5388395820776115E-2</v>
      </c>
      <c r="F802" s="1">
        <v>15388.395820776117</v>
      </c>
      <c r="G802" s="8">
        <f t="shared" si="33"/>
        <v>72213.403609213667</v>
      </c>
      <c r="H802" s="8">
        <f t="shared" si="30"/>
        <v>80885.147657912428</v>
      </c>
      <c r="I802" s="9">
        <f t="shared" si="31"/>
        <v>82703.934024767557</v>
      </c>
      <c r="J802" s="9">
        <f t="shared" si="34"/>
        <v>81136.039058114533</v>
      </c>
      <c r="K802" s="9">
        <f t="shared" si="32"/>
        <v>15388.395820776115</v>
      </c>
      <c r="L802" s="9">
        <f t="shared" si="35"/>
        <v>-15388.395820776115</v>
      </c>
      <c r="M802" s="1">
        <f t="shared" si="36"/>
        <v>0</v>
      </c>
      <c r="N802" s="1">
        <f t="shared" si="37"/>
        <v>0</v>
      </c>
      <c r="O802" s="26">
        <f t="shared" si="38"/>
        <v>0</v>
      </c>
      <c r="P802" s="26">
        <f t="shared" si="39"/>
        <v>0</v>
      </c>
    </row>
    <row r="803" spans="2:16" x14ac:dyDescent="0.35">
      <c r="B803" s="3">
        <v>44617</v>
      </c>
      <c r="C803" s="4">
        <v>795</v>
      </c>
      <c r="D803" s="4"/>
      <c r="E803" s="1">
        <v>2.5934248133723019E-2</v>
      </c>
      <c r="F803" s="1">
        <v>25934.248133723042</v>
      </c>
      <c r="G803" s="8">
        <f t="shared" si="33"/>
        <v>72224.641623091899</v>
      </c>
      <c r="H803" s="8">
        <f t="shared" si="30"/>
        <v>80900.681898580006</v>
      </c>
      <c r="I803" s="9">
        <f t="shared" si="31"/>
        <v>82720.369343542305</v>
      </c>
      <c r="J803" s="9">
        <f t="shared" si="34"/>
        <v>81151.697597463979</v>
      </c>
      <c r="K803" s="9">
        <f t="shared" si="32"/>
        <v>25934.24813372302</v>
      </c>
      <c r="L803" s="9">
        <f t="shared" si="35"/>
        <v>-25934.24813372302</v>
      </c>
      <c r="M803" s="1">
        <f t="shared" si="36"/>
        <v>0</v>
      </c>
      <c r="N803" s="1">
        <f t="shared" si="37"/>
        <v>0</v>
      </c>
      <c r="O803" s="26">
        <f t="shared" si="38"/>
        <v>0</v>
      </c>
      <c r="P803" s="26">
        <f t="shared" si="39"/>
        <v>0</v>
      </c>
    </row>
    <row r="804" spans="2:16" x14ac:dyDescent="0.35">
      <c r="B804" s="3">
        <v>44620</v>
      </c>
      <c r="C804" s="4">
        <v>796</v>
      </c>
      <c r="D804" s="4"/>
      <c r="E804" s="1">
        <v>-6.9660084115582388E-2</v>
      </c>
      <c r="F804" s="1">
        <v>-69660.084115582402</v>
      </c>
      <c r="G804" s="8">
        <f t="shared" si="33"/>
        <v>72681.15573543658</v>
      </c>
      <c r="H804" s="8">
        <f t="shared" si="30"/>
        <v>81396.801117775904</v>
      </c>
      <c r="I804" s="9">
        <f t="shared" si="31"/>
        <v>83224.795222620509</v>
      </c>
      <c r="J804" s="9">
        <f t="shared" si="34"/>
        <v>81648.962673901202</v>
      </c>
      <c r="K804" s="9">
        <f t="shared" si="32"/>
        <v>-69660.084115582387</v>
      </c>
      <c r="L804" s="9">
        <f t="shared" si="35"/>
        <v>69660.084115582387</v>
      </c>
      <c r="M804" s="1">
        <f t="shared" si="36"/>
        <v>0</v>
      </c>
      <c r="N804" s="1">
        <f t="shared" si="37"/>
        <v>0</v>
      </c>
      <c r="O804" s="26">
        <f t="shared" si="38"/>
        <v>0</v>
      </c>
      <c r="P804" s="26">
        <f t="shared" si="39"/>
        <v>0</v>
      </c>
    </row>
    <row r="805" spans="2:16" x14ac:dyDescent="0.35">
      <c r="B805" s="3">
        <v>44621</v>
      </c>
      <c r="C805" s="4">
        <v>797</v>
      </c>
      <c r="D805" s="4"/>
      <c r="E805" s="1">
        <v>-7.623759152396584E-4</v>
      </c>
      <c r="F805" s="1">
        <v>-762.37591523968149</v>
      </c>
      <c r="G805" s="8">
        <f t="shared" si="33"/>
        <v>72686.140860007145</v>
      </c>
      <c r="H805" s="8">
        <f t="shared" si="30"/>
        <v>81401.736422140631</v>
      </c>
      <c r="I805" s="9">
        <f t="shared" si="31"/>
        <v>83229.720077840204</v>
      </c>
      <c r="J805" s="9">
        <f t="shared" si="34"/>
        <v>81653.89653686485</v>
      </c>
      <c r="K805" s="9">
        <f t="shared" si="32"/>
        <v>-762.37591523965841</v>
      </c>
      <c r="L805" s="9">
        <f t="shared" si="35"/>
        <v>762.37591523965841</v>
      </c>
      <c r="M805" s="1">
        <f t="shared" si="36"/>
        <v>0</v>
      </c>
      <c r="N805" s="1">
        <f t="shared" si="37"/>
        <v>0</v>
      </c>
      <c r="O805" s="26">
        <f t="shared" si="38"/>
        <v>0</v>
      </c>
      <c r="P805" s="26">
        <f t="shared" si="39"/>
        <v>0</v>
      </c>
    </row>
    <row r="806" spans="2:16" x14ac:dyDescent="0.35">
      <c r="B806" s="3">
        <v>44622</v>
      </c>
      <c r="C806" s="4">
        <v>798</v>
      </c>
      <c r="D806" s="4"/>
      <c r="E806" s="1">
        <v>1.3045012421493835E-3</v>
      </c>
      <c r="F806" s="1">
        <v>1304.5012421493884</v>
      </c>
      <c r="G806" s="8">
        <f t="shared" si="33"/>
        <v>72687.867073753034</v>
      </c>
      <c r="H806" s="8">
        <f t="shared" si="30"/>
        <v>81403.422155524415</v>
      </c>
      <c r="I806" s="9">
        <f t="shared" si="31"/>
        <v>83231.397320990625</v>
      </c>
      <c r="J806" s="9">
        <f t="shared" si="34"/>
        <v>81655.581099068455</v>
      </c>
      <c r="K806" s="9">
        <f t="shared" si="32"/>
        <v>1304.5012421493834</v>
      </c>
      <c r="L806" s="9">
        <f t="shared" si="35"/>
        <v>-1304.5012421493834</v>
      </c>
      <c r="M806" s="1">
        <f t="shared" si="36"/>
        <v>0</v>
      </c>
      <c r="N806" s="1">
        <f t="shared" si="37"/>
        <v>0</v>
      </c>
      <c r="O806" s="26">
        <f t="shared" si="38"/>
        <v>0</v>
      </c>
      <c r="P806" s="26">
        <f t="shared" si="39"/>
        <v>0</v>
      </c>
    </row>
    <row r="807" spans="2:16" x14ac:dyDescent="0.35">
      <c r="B807" s="3">
        <v>44623</v>
      </c>
      <c r="C807" s="4">
        <v>799</v>
      </c>
      <c r="D807" s="4"/>
      <c r="E807" s="1">
        <v>1.0698979079534461E-2</v>
      </c>
      <c r="F807" s="1">
        <v>10698.979079534416</v>
      </c>
      <c r="G807" s="8">
        <f t="shared" si="33"/>
        <v>72687.179833401708</v>
      </c>
      <c r="H807" s="8">
        <f t="shared" si="30"/>
        <v>81403.003022619683</v>
      </c>
      <c r="I807" s="9">
        <f t="shared" si="31"/>
        <v>83231.034420161697</v>
      </c>
      <c r="J807" s="9">
        <f t="shared" si="34"/>
        <v>81655.169723063867</v>
      </c>
      <c r="K807" s="9">
        <f t="shared" si="32"/>
        <v>10698.979079534462</v>
      </c>
      <c r="L807" s="9">
        <f t="shared" si="35"/>
        <v>-10698.979079534462</v>
      </c>
      <c r="M807" s="1">
        <f t="shared" si="36"/>
        <v>0</v>
      </c>
      <c r="N807" s="1">
        <f t="shared" si="37"/>
        <v>0</v>
      </c>
      <c r="O807" s="26">
        <f t="shared" si="38"/>
        <v>0</v>
      </c>
      <c r="P807" s="26">
        <f t="shared" si="39"/>
        <v>0</v>
      </c>
    </row>
    <row r="808" spans="2:16" x14ac:dyDescent="0.35">
      <c r="B808" s="3">
        <v>44624</v>
      </c>
      <c r="C808" s="4">
        <v>800</v>
      </c>
      <c r="D808" s="4"/>
      <c r="E808" s="1">
        <v>-2.7463278034157088E-3</v>
      </c>
      <c r="F808" s="1">
        <v>-2746.327803415712</v>
      </c>
      <c r="G808" s="8">
        <f t="shared" si="33"/>
        <v>72670.602844201596</v>
      </c>
      <c r="H808" s="8">
        <f t="shared" si="30"/>
        <v>81385.832322596209</v>
      </c>
      <c r="I808" s="9">
        <f t="shared" si="31"/>
        <v>83213.739196957496</v>
      </c>
      <c r="J808" s="9">
        <f t="shared" si="34"/>
        <v>81637.981845764531</v>
      </c>
      <c r="K808" s="9">
        <f t="shared" si="32"/>
        <v>-2746.3278034157088</v>
      </c>
      <c r="L808" s="9">
        <f t="shared" si="35"/>
        <v>2746.3278034157088</v>
      </c>
      <c r="M808" s="1">
        <f t="shared" si="36"/>
        <v>0</v>
      </c>
      <c r="N808" s="1">
        <f t="shared" si="37"/>
        <v>0</v>
      </c>
      <c r="O808" s="26">
        <f t="shared" si="38"/>
        <v>0</v>
      </c>
      <c r="P808" s="26">
        <f t="shared" si="39"/>
        <v>0</v>
      </c>
    </row>
    <row r="809" spans="2:16" x14ac:dyDescent="0.35">
      <c r="B809" s="3">
        <v>44627</v>
      </c>
      <c r="C809" s="4">
        <v>801</v>
      </c>
      <c r="D809" s="4"/>
      <c r="E809" s="1">
        <v>-1.4328824878097723E-2</v>
      </c>
      <c r="F809" s="1">
        <v>-14328.824878097745</v>
      </c>
      <c r="G809" s="8">
        <f t="shared" si="33"/>
        <v>72674.211685059112</v>
      </c>
      <c r="H809" s="8">
        <f t="shared" si="30"/>
        <v>81389.660003152414</v>
      </c>
      <c r="I809" s="9">
        <f t="shared" si="31"/>
        <v>83217.612776315407</v>
      </c>
      <c r="J809" s="9">
        <f t="shared" si="34"/>
        <v>81641.815857803551</v>
      </c>
      <c r="K809" s="9">
        <f t="shared" si="32"/>
        <v>-14328.824878097723</v>
      </c>
      <c r="L809" s="9">
        <f t="shared" si="35"/>
        <v>14328.824878097723</v>
      </c>
      <c r="M809" s="1">
        <f t="shared" si="36"/>
        <v>0</v>
      </c>
      <c r="N809" s="1">
        <f t="shared" si="37"/>
        <v>0</v>
      </c>
      <c r="O809" s="26">
        <f t="shared" si="38"/>
        <v>0</v>
      </c>
      <c r="P809" s="26">
        <f t="shared" si="39"/>
        <v>0</v>
      </c>
    </row>
    <row r="810" spans="2:16" x14ac:dyDescent="0.35">
      <c r="B810" s="3">
        <v>44628</v>
      </c>
      <c r="C810" s="4">
        <v>802</v>
      </c>
      <c r="D810" s="4"/>
      <c r="E810" s="1">
        <v>-7.4804048570297783E-3</v>
      </c>
      <c r="F810" s="1">
        <v>-7480.4048570297891</v>
      </c>
      <c r="G810" s="8">
        <f t="shared" si="33"/>
        <v>72675.658709487034</v>
      </c>
      <c r="H810" s="8">
        <f t="shared" si="30"/>
        <v>81382.422634924587</v>
      </c>
      <c r="I810" s="9">
        <f t="shared" si="31"/>
        <v>83208.553968838678</v>
      </c>
      <c r="J810" s="9">
        <f t="shared" si="34"/>
        <v>81634.327232225289</v>
      </c>
      <c r="K810" s="9">
        <f t="shared" si="32"/>
        <v>-7480.4048570297782</v>
      </c>
      <c r="L810" s="9">
        <f t="shared" si="35"/>
        <v>7480.4048570297782</v>
      </c>
      <c r="M810" s="1">
        <f t="shared" si="36"/>
        <v>0</v>
      </c>
      <c r="N810" s="1">
        <f t="shared" si="37"/>
        <v>0</v>
      </c>
      <c r="O810" s="26">
        <f t="shared" si="38"/>
        <v>0</v>
      </c>
      <c r="P810" s="26">
        <f t="shared" si="39"/>
        <v>0</v>
      </c>
    </row>
    <row r="811" spans="2:16" x14ac:dyDescent="0.35">
      <c r="B811" s="3">
        <v>44629</v>
      </c>
      <c r="C811" s="4">
        <v>803</v>
      </c>
      <c r="D811" s="4"/>
      <c r="E811" s="1">
        <v>2.1737009112387295E-2</v>
      </c>
      <c r="F811" s="1">
        <v>21737.009112387314</v>
      </c>
      <c r="G811" s="8">
        <f t="shared" si="33"/>
        <v>72631.922575189528</v>
      </c>
      <c r="H811" s="8">
        <f t="shared" si="30"/>
        <v>81341.198158071726</v>
      </c>
      <c r="I811" s="9">
        <f t="shared" si="31"/>
        <v>83167.856279710744</v>
      </c>
      <c r="J811" s="9">
        <f t="shared" si="34"/>
        <v>81593.175422790839</v>
      </c>
      <c r="K811" s="9">
        <f t="shared" si="32"/>
        <v>21737.009112387295</v>
      </c>
      <c r="L811" s="9">
        <f t="shared" si="35"/>
        <v>-21737.009112387295</v>
      </c>
      <c r="M811" s="1">
        <f t="shared" si="36"/>
        <v>0</v>
      </c>
      <c r="N811" s="1">
        <f t="shared" si="37"/>
        <v>0</v>
      </c>
      <c r="O811" s="26">
        <f t="shared" si="38"/>
        <v>0</v>
      </c>
      <c r="P811" s="26">
        <f t="shared" si="39"/>
        <v>0</v>
      </c>
    </row>
    <row r="812" spans="2:16" x14ac:dyDescent="0.35">
      <c r="B812" s="3">
        <v>44630</v>
      </c>
      <c r="C812" s="4">
        <v>804</v>
      </c>
      <c r="D812" s="4"/>
      <c r="E812" s="1">
        <v>-5.217719350831004E-3</v>
      </c>
      <c r="F812" s="1">
        <v>-5217.7193508310011</v>
      </c>
      <c r="G812" s="8">
        <f t="shared" si="33"/>
        <v>72594.799875646771</v>
      </c>
      <c r="H812" s="8">
        <f t="shared" si="30"/>
        <v>81302.09498409064</v>
      </c>
      <c r="I812" s="9">
        <f t="shared" si="31"/>
        <v>83128.337726783036</v>
      </c>
      <c r="J812" s="9">
        <f t="shared" si="34"/>
        <v>81554.014949608798</v>
      </c>
      <c r="K812" s="9">
        <f t="shared" si="32"/>
        <v>-5217.7193508310038</v>
      </c>
      <c r="L812" s="9">
        <f t="shared" si="35"/>
        <v>5217.7193508310038</v>
      </c>
      <c r="M812" s="1">
        <f t="shared" si="36"/>
        <v>0</v>
      </c>
      <c r="N812" s="1">
        <f t="shared" si="37"/>
        <v>0</v>
      </c>
      <c r="O812" s="26">
        <f t="shared" si="38"/>
        <v>0</v>
      </c>
      <c r="P812" s="26">
        <f t="shared" si="39"/>
        <v>0</v>
      </c>
    </row>
    <row r="813" spans="2:16" x14ac:dyDescent="0.35">
      <c r="B813" s="3">
        <v>44631</v>
      </c>
      <c r="C813" s="4">
        <v>805</v>
      </c>
      <c r="D813" s="4"/>
      <c r="E813" s="1">
        <v>-1.7363769692188009E-2</v>
      </c>
      <c r="F813" s="1">
        <v>-17363.769692188012</v>
      </c>
      <c r="G813" s="8">
        <f t="shared" si="33"/>
        <v>72628.500989792956</v>
      </c>
      <c r="H813" s="8">
        <f t="shared" si="30"/>
        <v>81337.737971296272</v>
      </c>
      <c r="I813" s="9">
        <f t="shared" si="31"/>
        <v>83164.387996794394</v>
      </c>
      <c r="J813" s="9">
        <f t="shared" si="34"/>
        <v>81589.714119198063</v>
      </c>
      <c r="K813" s="9">
        <f t="shared" si="32"/>
        <v>-17363.769692188009</v>
      </c>
      <c r="L813" s="9">
        <f t="shared" si="35"/>
        <v>17363.769692188009</v>
      </c>
      <c r="M813" s="1">
        <f t="shared" si="36"/>
        <v>0</v>
      </c>
      <c r="N813" s="1">
        <f t="shared" si="37"/>
        <v>0</v>
      </c>
      <c r="O813" s="26">
        <f t="shared" si="38"/>
        <v>0</v>
      </c>
      <c r="P813" s="26">
        <f t="shared" si="39"/>
        <v>0</v>
      </c>
    </row>
    <row r="814" spans="2:16" x14ac:dyDescent="0.35">
      <c r="B814" s="3">
        <v>44634</v>
      </c>
      <c r="C814" s="4">
        <v>806</v>
      </c>
      <c r="D814" s="4"/>
      <c r="E814" s="1">
        <v>-3.0246282621995246E-2</v>
      </c>
      <c r="F814" s="1">
        <v>-30246.282621995313</v>
      </c>
      <c r="G814" s="8">
        <f t="shared" si="33"/>
        <v>72694.396559860223</v>
      </c>
      <c r="H814" s="8">
        <f t="shared" ref="H814:H877" si="40">-AVERAGE(F265:F814)+_xlfn.STDEV.S(F265:F814)*SQRT(($C$5-2)/$C$5)*_xlfn.T.INV((1-$C$3),$C$5)</f>
        <v>81408.682101708066</v>
      </c>
      <c r="I814" s="9">
        <f t="shared" ref="I814:I877" si="41">-AVERAGE(F265:F814)+(_xlfn.STDEV.S(F265:F814)*_xlfn.NORM.DIST(_xlfn.NORM.INV((1-$C$3),0,1),0,1,FALSE))/(1-(1-$C$3))</f>
        <v>83236.390997564376</v>
      </c>
      <c r="J814" s="9">
        <f t="shared" si="34"/>
        <v>81660.804314849636</v>
      </c>
      <c r="K814" s="9">
        <f t="shared" ref="K814:K877" si="42">E814*$C$4</f>
        <v>-30246.282621995248</v>
      </c>
      <c r="L814" s="9">
        <f t="shared" si="35"/>
        <v>30246.282621995248</v>
      </c>
      <c r="M814" s="1">
        <f t="shared" si="36"/>
        <v>0</v>
      </c>
      <c r="N814" s="1">
        <f t="shared" si="37"/>
        <v>0</v>
      </c>
      <c r="O814" s="26">
        <f t="shared" si="38"/>
        <v>0</v>
      </c>
      <c r="P814" s="26">
        <f t="shared" si="39"/>
        <v>0</v>
      </c>
    </row>
    <row r="815" spans="2:16" x14ac:dyDescent="0.35">
      <c r="B815" s="3">
        <v>44635</v>
      </c>
      <c r="C815" s="4">
        <v>807</v>
      </c>
      <c r="D815" s="4"/>
      <c r="E815" s="1">
        <v>1.7533986412325217E-5</v>
      </c>
      <c r="F815" s="1">
        <v>17.533986412337981</v>
      </c>
      <c r="G815" s="8">
        <f t="shared" ref="G815:G878" si="43">-AVERAGE(F266:F815)+_xlfn.STDEV.S(F266:F815)*_xlfn.NORM.INV((1-$C$3),0,1)</f>
        <v>72704.200766875976</v>
      </c>
      <c r="H815" s="8">
        <f t="shared" si="40"/>
        <v>81417.916623639408</v>
      </c>
      <c r="I815" s="9">
        <f t="shared" si="41"/>
        <v>83245.506035403567</v>
      </c>
      <c r="J815" s="9">
        <f t="shared" ref="J815:J878" si="44">-AVERAGE(F266:F815)+(_xlfn.STDEV.S(F266:F815)*SQRT(($C$5-2)/$C$5)*(_xlfn.T.INV((1-$C$3),$C$5)+_xlfn.T.DIST(_xlfn.T.INV((1-$C$3),$C$5)/(1-$C$3),$C$5,FALSE)))</f>
        <v>81670.022354619185</v>
      </c>
      <c r="K815" s="9">
        <f t="shared" si="42"/>
        <v>17.533986412325216</v>
      </c>
      <c r="L815" s="9">
        <f t="shared" ref="L815:L878" si="45">K815*-1</f>
        <v>-17.533986412325216</v>
      </c>
      <c r="M815" s="1">
        <f t="shared" ref="M815:M878" si="46">IF(L815&gt;G815,1,0)</f>
        <v>0</v>
      </c>
      <c r="N815" s="1">
        <f t="shared" ref="N815:N878" si="47">IF(L815&gt;H815,1,0)</f>
        <v>0</v>
      </c>
      <c r="O815" s="26">
        <f t="shared" ref="O815:O878" si="48">IF($L815&gt;G815,($L815-I815)^2,0)</f>
        <v>0</v>
      </c>
      <c r="P815" s="26">
        <f t="shared" ref="P815:P878" si="49">IF($L815&gt;H815,(N815-J815)^2,0)</f>
        <v>0</v>
      </c>
    </row>
    <row r="816" spans="2:16" x14ac:dyDescent="0.35">
      <c r="B816" s="3">
        <v>44636</v>
      </c>
      <c r="C816" s="4">
        <v>808</v>
      </c>
      <c r="D816" s="4"/>
      <c r="E816" s="1">
        <v>4.3343920038206044E-2</v>
      </c>
      <c r="F816" s="1">
        <v>43343.920038206037</v>
      </c>
      <c r="G816" s="8">
        <f t="shared" si="43"/>
        <v>72733.206509573109</v>
      </c>
      <c r="H816" s="8">
        <f t="shared" si="40"/>
        <v>81461.890541862973</v>
      </c>
      <c r="I816" s="9">
        <f t="shared" si="41"/>
        <v>83292.619335213021</v>
      </c>
      <c r="J816" s="9">
        <f t="shared" si="44"/>
        <v>81714.429332962507</v>
      </c>
      <c r="K816" s="9">
        <f t="shared" si="42"/>
        <v>43343.920038206044</v>
      </c>
      <c r="L816" s="9">
        <f t="shared" si="45"/>
        <v>-43343.920038206044</v>
      </c>
      <c r="M816" s="1">
        <f t="shared" si="46"/>
        <v>0</v>
      </c>
      <c r="N816" s="1">
        <f t="shared" si="47"/>
        <v>0</v>
      </c>
      <c r="O816" s="26">
        <f t="shared" si="48"/>
        <v>0</v>
      </c>
      <c r="P816" s="26">
        <f t="shared" si="49"/>
        <v>0</v>
      </c>
    </row>
    <row r="817" spans="2:16" x14ac:dyDescent="0.35">
      <c r="B817" s="3">
        <v>44637</v>
      </c>
      <c r="C817" s="4">
        <v>809</v>
      </c>
      <c r="D817" s="4"/>
      <c r="E817" s="1">
        <v>1.2666122076993261E-2</v>
      </c>
      <c r="F817" s="1">
        <v>12666.122076993226</v>
      </c>
      <c r="G817" s="8">
        <f t="shared" si="43"/>
        <v>72733.082071439756</v>
      </c>
      <c r="H817" s="8">
        <f t="shared" si="40"/>
        <v>81461.962726668105</v>
      </c>
      <c r="I817" s="9">
        <f t="shared" si="41"/>
        <v>83292.732759141218</v>
      </c>
      <c r="J817" s="9">
        <f t="shared" si="44"/>
        <v>81714.507206473863</v>
      </c>
      <c r="K817" s="9">
        <f t="shared" si="42"/>
        <v>12666.122076993261</v>
      </c>
      <c r="L817" s="9">
        <f t="shared" si="45"/>
        <v>-12666.122076993261</v>
      </c>
      <c r="M817" s="1">
        <f t="shared" si="46"/>
        <v>0</v>
      </c>
      <c r="N817" s="1">
        <f t="shared" si="47"/>
        <v>0</v>
      </c>
      <c r="O817" s="26">
        <f t="shared" si="48"/>
        <v>0</v>
      </c>
      <c r="P817" s="26">
        <f t="shared" si="49"/>
        <v>0</v>
      </c>
    </row>
    <row r="818" spans="2:16" x14ac:dyDescent="0.35">
      <c r="B818" s="3">
        <v>44638</v>
      </c>
      <c r="C818" s="4">
        <v>810</v>
      </c>
      <c r="D818" s="4"/>
      <c r="E818" s="1">
        <v>-1.3864208335627739E-2</v>
      </c>
      <c r="F818" s="1">
        <v>-13864.208335627685</v>
      </c>
      <c r="G818" s="8">
        <f t="shared" si="43"/>
        <v>72777.523941459789</v>
      </c>
      <c r="H818" s="8">
        <f t="shared" si="40"/>
        <v>81503.978730293878</v>
      </c>
      <c r="I818" s="9">
        <f t="shared" si="41"/>
        <v>83334.239968607362</v>
      </c>
      <c r="J818" s="9">
        <f t="shared" si="44"/>
        <v>81756.453024792863</v>
      </c>
      <c r="K818" s="9">
        <f t="shared" si="42"/>
        <v>-13864.208335627738</v>
      </c>
      <c r="L818" s="9">
        <f t="shared" si="45"/>
        <v>13864.208335627738</v>
      </c>
      <c r="M818" s="1">
        <f t="shared" si="46"/>
        <v>0</v>
      </c>
      <c r="N818" s="1">
        <f t="shared" si="47"/>
        <v>0</v>
      </c>
      <c r="O818" s="26">
        <f t="shared" si="48"/>
        <v>0</v>
      </c>
      <c r="P818" s="26">
        <f t="shared" si="49"/>
        <v>0</v>
      </c>
    </row>
    <row r="819" spans="2:16" x14ac:dyDescent="0.35">
      <c r="B819" s="3">
        <v>44641</v>
      </c>
      <c r="C819" s="4">
        <v>811</v>
      </c>
      <c r="D819" s="4"/>
      <c r="E819" s="1">
        <v>-1.49509298280864E-3</v>
      </c>
      <c r="F819" s="1">
        <v>-1495.0929828085937</v>
      </c>
      <c r="G819" s="8">
        <f t="shared" si="43"/>
        <v>72779.787354164844</v>
      </c>
      <c r="H819" s="8">
        <f t="shared" si="40"/>
        <v>81506.253725609073</v>
      </c>
      <c r="I819" s="9">
        <f t="shared" si="41"/>
        <v>83336.517393225527</v>
      </c>
      <c r="J819" s="9">
        <f t="shared" si="44"/>
        <v>81758.728355216808</v>
      </c>
      <c r="K819" s="9">
        <f t="shared" si="42"/>
        <v>-1495.09298280864</v>
      </c>
      <c r="L819" s="9">
        <f t="shared" si="45"/>
        <v>1495.09298280864</v>
      </c>
      <c r="M819" s="1">
        <f t="shared" si="46"/>
        <v>0</v>
      </c>
      <c r="N819" s="1">
        <f t="shared" si="47"/>
        <v>0</v>
      </c>
      <c r="O819" s="26">
        <f t="shared" si="48"/>
        <v>0</v>
      </c>
      <c r="P819" s="26">
        <f t="shared" si="49"/>
        <v>0</v>
      </c>
    </row>
    <row r="820" spans="2:16" x14ac:dyDescent="0.35">
      <c r="B820" s="3">
        <v>44642</v>
      </c>
      <c r="C820" s="4">
        <v>812</v>
      </c>
      <c r="D820" s="4"/>
      <c r="E820" s="1">
        <v>-1.2313879095735664E-2</v>
      </c>
      <c r="F820" s="1">
        <v>-12313.87909573561</v>
      </c>
      <c r="G820" s="8">
        <f t="shared" si="43"/>
        <v>72822.14596850556</v>
      </c>
      <c r="H820" s="8">
        <f t="shared" si="40"/>
        <v>81549.142034379009</v>
      </c>
      <c r="I820" s="9">
        <f t="shared" si="41"/>
        <v>83379.516798563913</v>
      </c>
      <c r="J820" s="9">
        <f t="shared" si="44"/>
        <v>81801.631989136586</v>
      </c>
      <c r="K820" s="9">
        <f t="shared" si="42"/>
        <v>-12313.879095735663</v>
      </c>
      <c r="L820" s="9">
        <f t="shared" si="45"/>
        <v>12313.879095735663</v>
      </c>
      <c r="M820" s="1">
        <f t="shared" si="46"/>
        <v>0</v>
      </c>
      <c r="N820" s="1">
        <f t="shared" si="47"/>
        <v>0</v>
      </c>
      <c r="O820" s="26">
        <f t="shared" si="48"/>
        <v>0</v>
      </c>
      <c r="P820" s="26">
        <f t="shared" si="49"/>
        <v>0</v>
      </c>
    </row>
    <row r="821" spans="2:16" x14ac:dyDescent="0.35">
      <c r="B821" s="3">
        <v>44643</v>
      </c>
      <c r="C821" s="4">
        <v>813</v>
      </c>
      <c r="D821" s="4"/>
      <c r="E821" s="1">
        <v>-3.093452864448144E-2</v>
      </c>
      <c r="F821" s="1">
        <v>-30934.528644481441</v>
      </c>
      <c r="G821" s="8">
        <f t="shared" si="43"/>
        <v>72892.616855921166</v>
      </c>
      <c r="H821" s="8">
        <f t="shared" si="40"/>
        <v>81625.026022807317</v>
      </c>
      <c r="I821" s="9">
        <f t="shared" si="41"/>
        <v>83456.536115049545</v>
      </c>
      <c r="J821" s="9">
        <f t="shared" si="44"/>
        <v>81877.672589716371</v>
      </c>
      <c r="K821" s="9">
        <f t="shared" si="42"/>
        <v>-30934.528644481441</v>
      </c>
      <c r="L821" s="9">
        <f t="shared" si="45"/>
        <v>30934.528644481441</v>
      </c>
      <c r="M821" s="1">
        <f t="shared" si="46"/>
        <v>0</v>
      </c>
      <c r="N821" s="1">
        <f t="shared" si="47"/>
        <v>0</v>
      </c>
      <c r="O821" s="26">
        <f t="shared" si="48"/>
        <v>0</v>
      </c>
      <c r="P821" s="26">
        <f t="shared" si="49"/>
        <v>0</v>
      </c>
    </row>
    <row r="822" spans="2:16" x14ac:dyDescent="0.35">
      <c r="B822" s="3">
        <v>44644</v>
      </c>
      <c r="C822" s="4">
        <v>814</v>
      </c>
      <c r="D822" s="4"/>
      <c r="E822" s="1">
        <v>1.186816111058029E-2</v>
      </c>
      <c r="F822" s="1">
        <v>11868.161110580317</v>
      </c>
      <c r="G822" s="8">
        <f t="shared" si="43"/>
        <v>72872.155151744882</v>
      </c>
      <c r="H822" s="8">
        <f t="shared" si="40"/>
        <v>81605.655231535857</v>
      </c>
      <c r="I822" s="9">
        <f t="shared" si="41"/>
        <v>83437.394128676809</v>
      </c>
      <c r="J822" s="9">
        <f t="shared" si="44"/>
        <v>81858.333360800156</v>
      </c>
      <c r="K822" s="9">
        <f t="shared" si="42"/>
        <v>11868.161110580289</v>
      </c>
      <c r="L822" s="9">
        <f t="shared" si="45"/>
        <v>-11868.161110580289</v>
      </c>
      <c r="M822" s="1">
        <f t="shared" si="46"/>
        <v>0</v>
      </c>
      <c r="N822" s="1">
        <f t="shared" si="47"/>
        <v>0</v>
      </c>
      <c r="O822" s="26">
        <f t="shared" si="48"/>
        <v>0</v>
      </c>
      <c r="P822" s="26">
        <f t="shared" si="49"/>
        <v>0</v>
      </c>
    </row>
    <row r="823" spans="2:16" x14ac:dyDescent="0.35">
      <c r="B823" s="3">
        <v>44645</v>
      </c>
      <c r="C823" s="4">
        <v>815</v>
      </c>
      <c r="D823" s="4"/>
      <c r="E823" s="1">
        <v>2.5170779948374404E-2</v>
      </c>
      <c r="F823" s="1">
        <v>25170.779948374373</v>
      </c>
      <c r="G823" s="8">
        <f t="shared" si="43"/>
        <v>72881.629407702567</v>
      </c>
      <c r="H823" s="8">
        <f t="shared" si="40"/>
        <v>81618.32404291704</v>
      </c>
      <c r="I823" s="9">
        <f t="shared" si="41"/>
        <v>83450.73295681813</v>
      </c>
      <c r="J823" s="9">
        <f t="shared" si="44"/>
        <v>81871.094597243544</v>
      </c>
      <c r="K823" s="9">
        <f t="shared" si="42"/>
        <v>25170.779948374406</v>
      </c>
      <c r="L823" s="9">
        <f t="shared" si="45"/>
        <v>-25170.779948374406</v>
      </c>
      <c r="M823" s="1">
        <f t="shared" si="46"/>
        <v>0</v>
      </c>
      <c r="N823" s="1">
        <f t="shared" si="47"/>
        <v>0</v>
      </c>
      <c r="O823" s="26">
        <f t="shared" si="48"/>
        <v>0</v>
      </c>
      <c r="P823" s="26">
        <f t="shared" si="49"/>
        <v>0</v>
      </c>
    </row>
    <row r="824" spans="2:16" x14ac:dyDescent="0.35">
      <c r="B824" s="3">
        <v>44648</v>
      </c>
      <c r="C824" s="4">
        <v>816</v>
      </c>
      <c r="D824" s="4"/>
      <c r="E824" s="1">
        <v>-2.4006118218131527E-3</v>
      </c>
      <c r="F824" s="1">
        <v>-2400.6118218131596</v>
      </c>
      <c r="G824" s="8">
        <f t="shared" si="43"/>
        <v>72853.320420027041</v>
      </c>
      <c r="H824" s="8">
        <f t="shared" si="40"/>
        <v>81588.827148452838</v>
      </c>
      <c r="I824" s="9">
        <f t="shared" si="41"/>
        <v>83420.986914240231</v>
      </c>
      <c r="J824" s="9">
        <f t="shared" si="44"/>
        <v>81841.563334191451</v>
      </c>
      <c r="K824" s="9">
        <f t="shared" si="42"/>
        <v>-2400.6118218131528</v>
      </c>
      <c r="L824" s="9">
        <f t="shared" si="45"/>
        <v>2400.6118218131528</v>
      </c>
      <c r="M824" s="1">
        <f t="shared" si="46"/>
        <v>0</v>
      </c>
      <c r="N824" s="1">
        <f t="shared" si="47"/>
        <v>0</v>
      </c>
      <c r="O824" s="26">
        <f t="shared" si="48"/>
        <v>0</v>
      </c>
      <c r="P824" s="26">
        <f t="shared" si="49"/>
        <v>0</v>
      </c>
    </row>
    <row r="825" spans="2:16" x14ac:dyDescent="0.35">
      <c r="B825" s="3">
        <v>44649</v>
      </c>
      <c r="C825" s="4">
        <v>817</v>
      </c>
      <c r="D825" s="4"/>
      <c r="E825" s="1">
        <v>5.5038266672491211E-2</v>
      </c>
      <c r="F825" s="1">
        <v>55038.266672491096</v>
      </c>
      <c r="G825" s="8">
        <f t="shared" si="43"/>
        <v>72956.995088474854</v>
      </c>
      <c r="H825" s="8">
        <f t="shared" si="40"/>
        <v>81717.453265490825</v>
      </c>
      <c r="I825" s="9">
        <f t="shared" si="41"/>
        <v>83554.846275510761</v>
      </c>
      <c r="J825" s="9">
        <f t="shared" si="44"/>
        <v>81970.911347982707</v>
      </c>
      <c r="K825" s="9">
        <f t="shared" si="42"/>
        <v>55038.266672491212</v>
      </c>
      <c r="L825" s="9">
        <f t="shared" si="45"/>
        <v>-55038.266672491212</v>
      </c>
      <c r="M825" s="1">
        <f t="shared" si="46"/>
        <v>0</v>
      </c>
      <c r="N825" s="1">
        <f t="shared" si="47"/>
        <v>0</v>
      </c>
      <c r="O825" s="26">
        <f t="shared" si="48"/>
        <v>0</v>
      </c>
      <c r="P825" s="26">
        <f t="shared" si="49"/>
        <v>0</v>
      </c>
    </row>
    <row r="826" spans="2:16" x14ac:dyDescent="0.35">
      <c r="B826" s="3">
        <v>44650</v>
      </c>
      <c r="C826" s="4">
        <v>818</v>
      </c>
      <c r="D826" s="4"/>
      <c r="E826" s="1">
        <v>-1.4236021189030454E-2</v>
      </c>
      <c r="F826" s="1">
        <v>-14236.021189030493</v>
      </c>
      <c r="G826" s="8">
        <f t="shared" si="43"/>
        <v>72858.930970503628</v>
      </c>
      <c r="H826" s="8">
        <f t="shared" si="40"/>
        <v>81611.839854465579</v>
      </c>
      <c r="I826" s="9">
        <f t="shared" si="41"/>
        <v>83447.649497724589</v>
      </c>
      <c r="J826" s="9">
        <f t="shared" si="44"/>
        <v>81865.079520374333</v>
      </c>
      <c r="K826" s="9">
        <f t="shared" si="42"/>
        <v>-14236.021189030454</v>
      </c>
      <c r="L826" s="9">
        <f t="shared" si="45"/>
        <v>14236.021189030454</v>
      </c>
      <c r="M826" s="1">
        <f t="shared" si="46"/>
        <v>0</v>
      </c>
      <c r="N826" s="1">
        <f t="shared" si="47"/>
        <v>0</v>
      </c>
      <c r="O826" s="26">
        <f t="shared" si="48"/>
        <v>0</v>
      </c>
      <c r="P826" s="26">
        <f t="shared" si="49"/>
        <v>0</v>
      </c>
    </row>
    <row r="827" spans="2:16" x14ac:dyDescent="0.35">
      <c r="B827" s="3">
        <v>44651</v>
      </c>
      <c r="C827" s="4">
        <v>819</v>
      </c>
      <c r="D827" s="4"/>
      <c r="E827" s="1">
        <v>-3.6433576391798728E-2</v>
      </c>
      <c r="F827" s="1">
        <v>-36433.576391798677</v>
      </c>
      <c r="G827" s="8">
        <f t="shared" si="43"/>
        <v>73014.746151436935</v>
      </c>
      <c r="H827" s="8">
        <f t="shared" si="40"/>
        <v>81778.364848195968</v>
      </c>
      <c r="I827" s="9">
        <f t="shared" si="41"/>
        <v>83616.420736431464</v>
      </c>
      <c r="J827" s="9">
        <f t="shared" si="44"/>
        <v>82031.914371027786</v>
      </c>
      <c r="K827" s="9">
        <f t="shared" si="42"/>
        <v>-36433.576391798728</v>
      </c>
      <c r="L827" s="9">
        <f t="shared" si="45"/>
        <v>36433.576391798728</v>
      </c>
      <c r="M827" s="1">
        <f t="shared" si="46"/>
        <v>0</v>
      </c>
      <c r="N827" s="1">
        <f t="shared" si="47"/>
        <v>0</v>
      </c>
      <c r="O827" s="26">
        <f t="shared" si="48"/>
        <v>0</v>
      </c>
      <c r="P827" s="26">
        <f t="shared" si="49"/>
        <v>0</v>
      </c>
    </row>
    <row r="828" spans="2:16" x14ac:dyDescent="0.35">
      <c r="B828" s="3">
        <v>44652</v>
      </c>
      <c r="C828" s="4">
        <v>820</v>
      </c>
      <c r="D828" s="4"/>
      <c r="E828" s="1">
        <v>1.4341822853948225E-2</v>
      </c>
      <c r="F828" s="1">
        <v>14341.822853948222</v>
      </c>
      <c r="G828" s="8">
        <f t="shared" si="43"/>
        <v>73012.675146206573</v>
      </c>
      <c r="H828" s="8">
        <f t="shared" si="40"/>
        <v>81777.531284546596</v>
      </c>
      <c r="I828" s="9">
        <f t="shared" si="41"/>
        <v>83615.846710179045</v>
      </c>
      <c r="J828" s="9">
        <f t="shared" si="44"/>
        <v>82031.116609109784</v>
      </c>
      <c r="K828" s="9">
        <f t="shared" si="42"/>
        <v>14341.822853948226</v>
      </c>
      <c r="L828" s="9">
        <f t="shared" si="45"/>
        <v>-14341.822853948226</v>
      </c>
      <c r="M828" s="1">
        <f t="shared" si="46"/>
        <v>0</v>
      </c>
      <c r="N828" s="1">
        <f t="shared" si="47"/>
        <v>0</v>
      </c>
      <c r="O828" s="26">
        <f t="shared" si="48"/>
        <v>0</v>
      </c>
      <c r="P828" s="26">
        <f t="shared" si="49"/>
        <v>0</v>
      </c>
    </row>
    <row r="829" spans="2:16" x14ac:dyDescent="0.35">
      <c r="B829" s="3">
        <v>44655</v>
      </c>
      <c r="C829" s="4">
        <v>821</v>
      </c>
      <c r="D829" s="4"/>
      <c r="E829" s="1">
        <v>5.8249931528393589E-3</v>
      </c>
      <c r="F829" s="1">
        <v>5824.9931528393645</v>
      </c>
      <c r="G829" s="8">
        <f t="shared" si="43"/>
        <v>73008.994095073154</v>
      </c>
      <c r="H829" s="8">
        <f t="shared" si="40"/>
        <v>81774.075000486089</v>
      </c>
      <c r="I829" s="9">
        <f t="shared" si="41"/>
        <v>83612.437568110472</v>
      </c>
      <c r="J829" s="9">
        <f t="shared" si="44"/>
        <v>82027.666828023226</v>
      </c>
      <c r="K829" s="9">
        <f t="shared" si="42"/>
        <v>5824.993152839359</v>
      </c>
      <c r="L829" s="9">
        <f t="shared" si="45"/>
        <v>-5824.993152839359</v>
      </c>
      <c r="M829" s="1">
        <f t="shared" si="46"/>
        <v>0</v>
      </c>
      <c r="N829" s="1">
        <f t="shared" si="47"/>
        <v>0</v>
      </c>
      <c r="O829" s="26">
        <f t="shared" si="48"/>
        <v>0</v>
      </c>
      <c r="P829" s="26">
        <f t="shared" si="49"/>
        <v>0</v>
      </c>
    </row>
    <row r="830" spans="2:16" x14ac:dyDescent="0.35">
      <c r="B830" s="3">
        <v>44656</v>
      </c>
      <c r="C830" s="4">
        <v>822</v>
      </c>
      <c r="D830" s="4"/>
      <c r="E830" s="1">
        <v>3.670389409209128E-3</v>
      </c>
      <c r="F830" s="1">
        <v>3670.3894092091359</v>
      </c>
      <c r="G830" s="8">
        <f t="shared" si="43"/>
        <v>72547.378286527368</v>
      </c>
      <c r="H830" s="8">
        <f t="shared" si="40"/>
        <v>81272.956759153778</v>
      </c>
      <c r="I830" s="9">
        <f t="shared" si="41"/>
        <v>83103.034201455477</v>
      </c>
      <c r="J830" s="9">
        <f t="shared" si="44"/>
        <v>81525.405700021583</v>
      </c>
      <c r="K830" s="9">
        <f t="shared" si="42"/>
        <v>3670.3894092091282</v>
      </c>
      <c r="L830" s="9">
        <f t="shared" si="45"/>
        <v>-3670.3894092091282</v>
      </c>
      <c r="M830" s="1">
        <f t="shared" si="46"/>
        <v>0</v>
      </c>
      <c r="N830" s="1">
        <f t="shared" si="47"/>
        <v>0</v>
      </c>
      <c r="O830" s="26">
        <f t="shared" si="48"/>
        <v>0</v>
      </c>
      <c r="P830" s="26">
        <f t="shared" si="49"/>
        <v>0</v>
      </c>
    </row>
    <row r="831" spans="2:16" x14ac:dyDescent="0.35">
      <c r="B831" s="3">
        <v>44657</v>
      </c>
      <c r="C831" s="4">
        <v>823</v>
      </c>
      <c r="D831" s="4"/>
      <c r="E831" s="1">
        <v>-3.444783378855688E-3</v>
      </c>
      <c r="F831" s="1">
        <v>-3444.7833788556745</v>
      </c>
      <c r="G831" s="8">
        <f t="shared" si="43"/>
        <v>72308.886159956804</v>
      </c>
      <c r="H831" s="8">
        <f t="shared" si="40"/>
        <v>81015.54559147144</v>
      </c>
      <c r="I831" s="9">
        <f t="shared" si="41"/>
        <v>82841.655009134163</v>
      </c>
      <c r="J831" s="9">
        <f t="shared" si="44"/>
        <v>81267.447165547928</v>
      </c>
      <c r="K831" s="9">
        <f t="shared" si="42"/>
        <v>-3444.7833788556882</v>
      </c>
      <c r="L831" s="9">
        <f t="shared" si="45"/>
        <v>3444.7833788556882</v>
      </c>
      <c r="M831" s="1">
        <f t="shared" si="46"/>
        <v>0</v>
      </c>
      <c r="N831" s="1">
        <f t="shared" si="47"/>
        <v>0</v>
      </c>
      <c r="O831" s="26">
        <f t="shared" si="48"/>
        <v>0</v>
      </c>
      <c r="P831" s="26">
        <f t="shared" si="49"/>
        <v>0</v>
      </c>
    </row>
    <row r="832" spans="2:16" x14ac:dyDescent="0.35">
      <c r="B832" s="3">
        <v>44658</v>
      </c>
      <c r="C832" s="4">
        <v>824</v>
      </c>
      <c r="D832" s="4"/>
      <c r="E832" s="1">
        <v>-6.0534857924722102E-3</v>
      </c>
      <c r="F832" s="1">
        <v>-6053.4857924722601</v>
      </c>
      <c r="G832" s="8">
        <f t="shared" si="43"/>
        <v>72334.365728130171</v>
      </c>
      <c r="H832" s="8">
        <f t="shared" si="40"/>
        <v>81040.121841443543</v>
      </c>
      <c r="I832" s="9">
        <f t="shared" si="41"/>
        <v>82866.041799774888</v>
      </c>
      <c r="J832" s="9">
        <f t="shared" si="44"/>
        <v>81291.997280665601</v>
      </c>
      <c r="K832" s="9">
        <f t="shared" si="42"/>
        <v>-6053.4857924722101</v>
      </c>
      <c r="L832" s="9">
        <f t="shared" si="45"/>
        <v>6053.4857924722101</v>
      </c>
      <c r="M832" s="1">
        <f t="shared" si="46"/>
        <v>0</v>
      </c>
      <c r="N832" s="1">
        <f t="shared" si="47"/>
        <v>0</v>
      </c>
      <c r="O832" s="26">
        <f t="shared" si="48"/>
        <v>0</v>
      </c>
      <c r="P832" s="26">
        <f t="shared" si="49"/>
        <v>0</v>
      </c>
    </row>
    <row r="833" spans="2:16" x14ac:dyDescent="0.35">
      <c r="B833" s="3">
        <v>44659</v>
      </c>
      <c r="C833" s="4">
        <v>825</v>
      </c>
      <c r="D833" s="4"/>
      <c r="E833" s="1">
        <v>-3.8706522732079463E-3</v>
      </c>
      <c r="F833" s="1">
        <v>-3870.6522732079029</v>
      </c>
      <c r="G833" s="8">
        <f t="shared" si="43"/>
        <v>72343.660366805358</v>
      </c>
      <c r="H833" s="8">
        <f t="shared" si="40"/>
        <v>81049.532472156803</v>
      </c>
      <c r="I833" s="9">
        <f t="shared" si="41"/>
        <v>82875.476758320743</v>
      </c>
      <c r="J833" s="9">
        <f t="shared" si="44"/>
        <v>81301.41126726722</v>
      </c>
      <c r="K833" s="9">
        <f t="shared" si="42"/>
        <v>-3870.6522732079461</v>
      </c>
      <c r="L833" s="9">
        <f t="shared" si="45"/>
        <v>3870.6522732079461</v>
      </c>
      <c r="M833" s="1">
        <f t="shared" si="46"/>
        <v>0</v>
      </c>
      <c r="N833" s="1">
        <f t="shared" si="47"/>
        <v>0</v>
      </c>
      <c r="O833" s="26">
        <f t="shared" si="48"/>
        <v>0</v>
      </c>
      <c r="P833" s="26">
        <f t="shared" si="49"/>
        <v>0</v>
      </c>
    </row>
    <row r="834" spans="2:16" x14ac:dyDescent="0.35">
      <c r="B834" s="3">
        <v>44662</v>
      </c>
      <c r="C834" s="4">
        <v>826</v>
      </c>
      <c r="D834" s="4"/>
      <c r="E834" s="1">
        <v>-2.3191290304320055E-2</v>
      </c>
      <c r="F834" s="1">
        <v>-23191.290304320049</v>
      </c>
      <c r="G834" s="8">
        <f t="shared" si="43"/>
        <v>72432.888206365504</v>
      </c>
      <c r="H834" s="8">
        <f t="shared" si="40"/>
        <v>81140.557193886067</v>
      </c>
      <c r="I834" s="9">
        <f t="shared" si="41"/>
        <v>82966.87835288822</v>
      </c>
      <c r="J834" s="9">
        <f t="shared" si="44"/>
        <v>81392.487976495278</v>
      </c>
      <c r="K834" s="9">
        <f t="shared" si="42"/>
        <v>-23191.290304320057</v>
      </c>
      <c r="L834" s="9">
        <f t="shared" si="45"/>
        <v>23191.290304320057</v>
      </c>
      <c r="M834" s="1">
        <f t="shared" si="46"/>
        <v>0</v>
      </c>
      <c r="N834" s="1">
        <f t="shared" si="47"/>
        <v>0</v>
      </c>
      <c r="O834" s="26">
        <f t="shared" si="48"/>
        <v>0</v>
      </c>
      <c r="P834" s="26">
        <f t="shared" si="49"/>
        <v>0</v>
      </c>
    </row>
    <row r="835" spans="2:16" x14ac:dyDescent="0.35">
      <c r="B835" s="3">
        <v>44663</v>
      </c>
      <c r="C835" s="4">
        <v>827</v>
      </c>
      <c r="D835" s="4"/>
      <c r="E835" s="1">
        <v>-6.0389470744799155E-3</v>
      </c>
      <c r="F835" s="1">
        <v>-6038.9470744798891</v>
      </c>
      <c r="G835" s="8">
        <f t="shared" si="43"/>
        <v>72413.378235228272</v>
      </c>
      <c r="H835" s="8">
        <f t="shared" si="40"/>
        <v>81120.093483383782</v>
      </c>
      <c r="I835" s="9">
        <f t="shared" si="41"/>
        <v>82946.214607866379</v>
      </c>
      <c r="J835" s="9">
        <f t="shared" si="44"/>
        <v>81371.996672350549</v>
      </c>
      <c r="K835" s="9">
        <f t="shared" si="42"/>
        <v>-6038.9470744799155</v>
      </c>
      <c r="L835" s="9">
        <f t="shared" si="45"/>
        <v>6038.9470744799155</v>
      </c>
      <c r="M835" s="1">
        <f t="shared" si="46"/>
        <v>0</v>
      </c>
      <c r="N835" s="1">
        <f t="shared" si="47"/>
        <v>0</v>
      </c>
      <c r="O835" s="26">
        <f t="shared" si="48"/>
        <v>0</v>
      </c>
      <c r="P835" s="26">
        <f t="shared" si="49"/>
        <v>0</v>
      </c>
    </row>
    <row r="836" spans="2:16" x14ac:dyDescent="0.35">
      <c r="B836" s="3">
        <v>44664</v>
      </c>
      <c r="C836" s="4">
        <v>828</v>
      </c>
      <c r="D836" s="4"/>
      <c r="E836" s="1">
        <v>-2.0737153764982856E-2</v>
      </c>
      <c r="F836" s="1">
        <v>-20737.153764982824</v>
      </c>
      <c r="G836" s="8">
        <f t="shared" si="43"/>
        <v>72461.799762563882</v>
      </c>
      <c r="H836" s="8">
        <f t="shared" si="40"/>
        <v>81171.517481461124</v>
      </c>
      <c r="I836" s="9">
        <f t="shared" si="41"/>
        <v>82998.26833542157</v>
      </c>
      <c r="J836" s="9">
        <f t="shared" si="44"/>
        <v>81423.507538084988</v>
      </c>
      <c r="K836" s="9">
        <f t="shared" si="42"/>
        <v>-20737.153764982857</v>
      </c>
      <c r="L836" s="9">
        <f t="shared" si="45"/>
        <v>20737.153764982857</v>
      </c>
      <c r="M836" s="1">
        <f t="shared" si="46"/>
        <v>0</v>
      </c>
      <c r="N836" s="1">
        <f t="shared" si="47"/>
        <v>0</v>
      </c>
      <c r="O836" s="26">
        <f t="shared" si="48"/>
        <v>0</v>
      </c>
      <c r="P836" s="26">
        <f t="shared" si="49"/>
        <v>0</v>
      </c>
    </row>
    <row r="837" spans="2:16" x14ac:dyDescent="0.35">
      <c r="B837" s="3">
        <v>44665</v>
      </c>
      <c r="C837" s="4">
        <v>829</v>
      </c>
      <c r="D837" s="4"/>
      <c r="E837" s="1">
        <v>-2.0271019295706374E-2</v>
      </c>
      <c r="F837" s="1">
        <v>-20271.019295706414</v>
      </c>
      <c r="G837" s="8">
        <f t="shared" si="43"/>
        <v>72527.021493338354</v>
      </c>
      <c r="H837" s="8">
        <f t="shared" si="40"/>
        <v>81240.058573615577</v>
      </c>
      <c r="I837" s="9">
        <f t="shared" si="41"/>
        <v>83067.505620774376</v>
      </c>
      <c r="J837" s="9">
        <f t="shared" si="44"/>
        <v>81492.144666194814</v>
      </c>
      <c r="K837" s="9">
        <f t="shared" si="42"/>
        <v>-20271.019295706374</v>
      </c>
      <c r="L837" s="9">
        <f t="shared" si="45"/>
        <v>20271.019295706374</v>
      </c>
      <c r="M837" s="1">
        <f t="shared" si="46"/>
        <v>0</v>
      </c>
      <c r="N837" s="1">
        <f t="shared" si="47"/>
        <v>0</v>
      </c>
      <c r="O837" s="26">
        <f t="shared" si="48"/>
        <v>0</v>
      </c>
      <c r="P837" s="26">
        <f t="shared" si="49"/>
        <v>0</v>
      </c>
    </row>
    <row r="838" spans="2:16" x14ac:dyDescent="0.35">
      <c r="B838" s="3">
        <v>44669</v>
      </c>
      <c r="C838" s="4">
        <v>830</v>
      </c>
      <c r="D838" s="4"/>
      <c r="E838" s="1">
        <v>7.0422071934938182E-3</v>
      </c>
      <c r="F838" s="1">
        <v>7042.2071934938431</v>
      </c>
      <c r="G838" s="8">
        <f t="shared" si="43"/>
        <v>72467.633542364521</v>
      </c>
      <c r="H838" s="8">
        <f t="shared" si="40"/>
        <v>81165.587624553315</v>
      </c>
      <c r="I838" s="9">
        <f t="shared" si="41"/>
        <v>82989.871207576129</v>
      </c>
      <c r="J838" s="9">
        <f t="shared" si="44"/>
        <v>81417.237334959776</v>
      </c>
      <c r="K838" s="9">
        <f t="shared" si="42"/>
        <v>7042.2071934938185</v>
      </c>
      <c r="L838" s="9">
        <f t="shared" si="45"/>
        <v>-7042.2071934938185</v>
      </c>
      <c r="M838" s="1">
        <f t="shared" si="46"/>
        <v>0</v>
      </c>
      <c r="N838" s="1">
        <f t="shared" si="47"/>
        <v>0</v>
      </c>
      <c r="O838" s="26">
        <f t="shared" si="48"/>
        <v>0</v>
      </c>
      <c r="P838" s="26">
        <f t="shared" si="49"/>
        <v>0</v>
      </c>
    </row>
    <row r="839" spans="2:16" x14ac:dyDescent="0.35">
      <c r="B839" s="3">
        <v>44670</v>
      </c>
      <c r="C839" s="4">
        <v>831</v>
      </c>
      <c r="D839" s="4"/>
      <c r="E839" s="1">
        <v>2.0815412064282928E-2</v>
      </c>
      <c r="F839" s="1">
        <v>20815.412064282922</v>
      </c>
      <c r="G839" s="8">
        <f t="shared" si="43"/>
        <v>72468.024316099196</v>
      </c>
      <c r="H839" s="8">
        <f t="shared" si="40"/>
        <v>81166.108672923263</v>
      </c>
      <c r="I839" s="9">
        <f t="shared" si="41"/>
        <v>82990.419579369045</v>
      </c>
      <c r="J839" s="9">
        <f t="shared" si="44"/>
        <v>81417.762152443</v>
      </c>
      <c r="K839" s="9">
        <f t="shared" si="42"/>
        <v>20815.412064282929</v>
      </c>
      <c r="L839" s="9">
        <f t="shared" si="45"/>
        <v>-20815.412064282929</v>
      </c>
      <c r="M839" s="1">
        <f t="shared" si="46"/>
        <v>0</v>
      </c>
      <c r="N839" s="1">
        <f t="shared" si="47"/>
        <v>0</v>
      </c>
      <c r="O839" s="26">
        <f t="shared" si="48"/>
        <v>0</v>
      </c>
      <c r="P839" s="26">
        <f t="shared" si="49"/>
        <v>0</v>
      </c>
    </row>
    <row r="840" spans="2:16" x14ac:dyDescent="0.35">
      <c r="B840" s="3">
        <v>44671</v>
      </c>
      <c r="C840" s="4">
        <v>832</v>
      </c>
      <c r="D840" s="4"/>
      <c r="E840" s="1">
        <v>3.8993995517757764E-2</v>
      </c>
      <c r="F840" s="1">
        <v>38993.995517757721</v>
      </c>
      <c r="G840" s="8">
        <f t="shared" si="43"/>
        <v>72502.451299500492</v>
      </c>
      <c r="H840" s="8">
        <f t="shared" si="40"/>
        <v>81213.142177108326</v>
      </c>
      <c r="I840" s="9">
        <f t="shared" si="41"/>
        <v>83040.097138545389</v>
      </c>
      <c r="J840" s="9">
        <f t="shared" si="44"/>
        <v>81465.160389216268</v>
      </c>
      <c r="K840" s="9">
        <f t="shared" si="42"/>
        <v>38993.995517757765</v>
      </c>
      <c r="L840" s="9">
        <f t="shared" si="45"/>
        <v>-38993.995517757765</v>
      </c>
      <c r="M840" s="1">
        <f t="shared" si="46"/>
        <v>0</v>
      </c>
      <c r="N840" s="1">
        <f t="shared" si="47"/>
        <v>0</v>
      </c>
      <c r="O840" s="26">
        <f t="shared" si="48"/>
        <v>0</v>
      </c>
      <c r="P840" s="26">
        <f t="shared" si="49"/>
        <v>0</v>
      </c>
    </row>
    <row r="841" spans="2:16" x14ac:dyDescent="0.35">
      <c r="B841" s="3">
        <v>44672</v>
      </c>
      <c r="C841" s="4">
        <v>833</v>
      </c>
      <c r="D841" s="4"/>
      <c r="E841" s="1">
        <v>3.0267385497629654E-3</v>
      </c>
      <c r="F841" s="1">
        <v>3026.7385497629875</v>
      </c>
      <c r="G841" s="8">
        <f t="shared" si="43"/>
        <v>72504.086284446399</v>
      </c>
      <c r="H841" s="8">
        <f t="shared" si="40"/>
        <v>81214.698238575031</v>
      </c>
      <c r="I841" s="9">
        <f t="shared" si="41"/>
        <v>83041.63664683119</v>
      </c>
      <c r="J841" s="9">
        <f t="shared" si="44"/>
        <v>81466.714167264319</v>
      </c>
      <c r="K841" s="9">
        <f t="shared" si="42"/>
        <v>3026.7385497629652</v>
      </c>
      <c r="L841" s="9">
        <f t="shared" si="45"/>
        <v>-3026.7385497629652</v>
      </c>
      <c r="M841" s="1">
        <f t="shared" si="46"/>
        <v>0</v>
      </c>
      <c r="N841" s="1">
        <f t="shared" si="47"/>
        <v>0</v>
      </c>
      <c r="O841" s="26">
        <f t="shared" si="48"/>
        <v>0</v>
      </c>
      <c r="P841" s="26">
        <f t="shared" si="49"/>
        <v>0</v>
      </c>
    </row>
    <row r="842" spans="2:16" x14ac:dyDescent="0.35">
      <c r="B842" s="3">
        <v>44673</v>
      </c>
      <c r="C842" s="4">
        <v>834</v>
      </c>
      <c r="D842" s="4"/>
      <c r="E842" s="1">
        <v>-2.0243848113079041E-2</v>
      </c>
      <c r="F842" s="1">
        <v>-20243.84811307909</v>
      </c>
      <c r="G842" s="8">
        <f t="shared" si="43"/>
        <v>72538.828717130731</v>
      </c>
      <c r="H842" s="8">
        <f t="shared" si="40"/>
        <v>81251.700673707397</v>
      </c>
      <c r="I842" s="9">
        <f t="shared" si="41"/>
        <v>83079.113088301645</v>
      </c>
      <c r="J842" s="9">
        <f t="shared" si="44"/>
        <v>81503.78198891817</v>
      </c>
      <c r="K842" s="9">
        <f t="shared" si="42"/>
        <v>-20243.848113079042</v>
      </c>
      <c r="L842" s="9">
        <f t="shared" si="45"/>
        <v>20243.848113079042</v>
      </c>
      <c r="M842" s="1">
        <f t="shared" si="46"/>
        <v>0</v>
      </c>
      <c r="N842" s="1">
        <f t="shared" si="47"/>
        <v>0</v>
      </c>
      <c r="O842" s="26">
        <f t="shared" si="48"/>
        <v>0</v>
      </c>
      <c r="P842" s="26">
        <f t="shared" si="49"/>
        <v>0</v>
      </c>
    </row>
    <row r="843" spans="2:16" x14ac:dyDescent="0.35">
      <c r="B843" s="3">
        <v>44676</v>
      </c>
      <c r="C843" s="4">
        <v>835</v>
      </c>
      <c r="D843" s="4"/>
      <c r="E843" s="1">
        <v>8.1495465789911334E-3</v>
      </c>
      <c r="F843" s="1">
        <v>8149.5465789911104</v>
      </c>
      <c r="G843" s="8">
        <f t="shared" si="43"/>
        <v>72536.185142769915</v>
      </c>
      <c r="H843" s="8">
        <f t="shared" si="40"/>
        <v>81249.391274404028</v>
      </c>
      <c r="I843" s="9">
        <f t="shared" si="41"/>
        <v>83076.873777902569</v>
      </c>
      <c r="J843" s="9">
        <f t="shared" si="44"/>
        <v>81501.482257986878</v>
      </c>
      <c r="K843" s="9">
        <f t="shared" si="42"/>
        <v>8149.5465789911332</v>
      </c>
      <c r="L843" s="9">
        <f t="shared" si="45"/>
        <v>-8149.5465789911332</v>
      </c>
      <c r="M843" s="1">
        <f t="shared" si="46"/>
        <v>0</v>
      </c>
      <c r="N843" s="1">
        <f t="shared" si="47"/>
        <v>0</v>
      </c>
      <c r="O843" s="26">
        <f t="shared" si="48"/>
        <v>0</v>
      </c>
      <c r="P843" s="26">
        <f t="shared" si="49"/>
        <v>0</v>
      </c>
    </row>
    <row r="844" spans="2:16" x14ac:dyDescent="0.35">
      <c r="B844" s="3">
        <v>44677</v>
      </c>
      <c r="C844" s="4">
        <v>836</v>
      </c>
      <c r="D844" s="4"/>
      <c r="E844" s="1">
        <v>-2.871590673931939E-2</v>
      </c>
      <c r="F844" s="1">
        <v>-28715.906739319442</v>
      </c>
      <c r="G844" s="8">
        <f t="shared" si="43"/>
        <v>72561.072706694089</v>
      </c>
      <c r="H844" s="8">
        <f t="shared" si="40"/>
        <v>81276.264873390959</v>
      </c>
      <c r="I844" s="9">
        <f t="shared" si="41"/>
        <v>83104.163922105305</v>
      </c>
      <c r="J844" s="9">
        <f t="shared" si="44"/>
        <v>81528.413317055078</v>
      </c>
      <c r="K844" s="9">
        <f t="shared" si="42"/>
        <v>-28715.906739319391</v>
      </c>
      <c r="L844" s="9">
        <f t="shared" si="45"/>
        <v>28715.906739319391</v>
      </c>
      <c r="M844" s="1">
        <f t="shared" si="46"/>
        <v>0</v>
      </c>
      <c r="N844" s="1">
        <f t="shared" si="47"/>
        <v>0</v>
      </c>
      <c r="O844" s="26">
        <f t="shared" si="48"/>
        <v>0</v>
      </c>
      <c r="P844" s="26">
        <f t="shared" si="49"/>
        <v>0</v>
      </c>
    </row>
    <row r="845" spans="2:16" x14ac:dyDescent="0.35">
      <c r="B845" s="3">
        <v>44678</v>
      </c>
      <c r="C845" s="4">
        <v>837</v>
      </c>
      <c r="D845" s="4"/>
      <c r="E845" s="1">
        <v>2.3666699632849909E-3</v>
      </c>
      <c r="F845" s="1">
        <v>2366.6699632849777</v>
      </c>
      <c r="G845" s="8">
        <f t="shared" si="43"/>
        <v>72216.99930703704</v>
      </c>
      <c r="H845" s="8">
        <f t="shared" si="40"/>
        <v>80904.118578559777</v>
      </c>
      <c r="I845" s="9">
        <f t="shared" si="41"/>
        <v>82726.129699916724</v>
      </c>
      <c r="J845" s="9">
        <f t="shared" si="44"/>
        <v>81155.454815597594</v>
      </c>
      <c r="K845" s="9">
        <f t="shared" si="42"/>
        <v>2366.6699632849909</v>
      </c>
      <c r="L845" s="9">
        <f t="shared" si="45"/>
        <v>-2366.6699632849909</v>
      </c>
      <c r="M845" s="1">
        <f t="shared" si="46"/>
        <v>0</v>
      </c>
      <c r="N845" s="1">
        <f t="shared" si="47"/>
        <v>0</v>
      </c>
      <c r="O845" s="26">
        <f t="shared" si="48"/>
        <v>0</v>
      </c>
      <c r="P845" s="26">
        <f t="shared" si="49"/>
        <v>0</v>
      </c>
    </row>
    <row r="846" spans="2:16" x14ac:dyDescent="0.35">
      <c r="B846" s="3">
        <v>44679</v>
      </c>
      <c r="C846" s="4">
        <v>838</v>
      </c>
      <c r="D846" s="4"/>
      <c r="E846" s="1">
        <v>1.4793396193017895E-2</v>
      </c>
      <c r="F846" s="1">
        <v>14793.39619301795</v>
      </c>
      <c r="G846" s="8">
        <f t="shared" si="43"/>
        <v>72118.554259922239</v>
      </c>
      <c r="H846" s="8">
        <f t="shared" si="40"/>
        <v>80802.469890367167</v>
      </c>
      <c r="I846" s="9">
        <f t="shared" si="41"/>
        <v>82623.809089365241</v>
      </c>
      <c r="J846" s="9">
        <f t="shared" si="44"/>
        <v>81053.713439476094</v>
      </c>
      <c r="K846" s="9">
        <f t="shared" si="42"/>
        <v>14793.396193017896</v>
      </c>
      <c r="L846" s="9">
        <f t="shared" si="45"/>
        <v>-14793.396193017896</v>
      </c>
      <c r="M846" s="1">
        <f t="shared" si="46"/>
        <v>0</v>
      </c>
      <c r="N846" s="1">
        <f t="shared" si="47"/>
        <v>0</v>
      </c>
      <c r="O846" s="26">
        <f t="shared" si="48"/>
        <v>0</v>
      </c>
      <c r="P846" s="26">
        <f t="shared" si="49"/>
        <v>0</v>
      </c>
    </row>
    <row r="847" spans="2:16" x14ac:dyDescent="0.35">
      <c r="B847" s="3">
        <v>44680</v>
      </c>
      <c r="C847" s="4">
        <v>839</v>
      </c>
      <c r="D847" s="4"/>
      <c r="E847" s="1">
        <v>-6.2814468733520867E-2</v>
      </c>
      <c r="F847" s="1">
        <v>-62814.468733520829</v>
      </c>
      <c r="G847" s="8">
        <f t="shared" si="43"/>
        <v>72309.306839493467</v>
      </c>
      <c r="H847" s="8">
        <f t="shared" si="40"/>
        <v>81011.517122060846</v>
      </c>
      <c r="I847" s="9">
        <f t="shared" si="41"/>
        <v>82836.693388167914</v>
      </c>
      <c r="J847" s="9">
        <f t="shared" si="44"/>
        <v>81263.289973102757</v>
      </c>
      <c r="K847" s="9">
        <f t="shared" si="42"/>
        <v>-62814.468733520865</v>
      </c>
      <c r="L847" s="9">
        <f t="shared" si="45"/>
        <v>62814.468733520865</v>
      </c>
      <c r="M847" s="1">
        <f t="shared" si="46"/>
        <v>0</v>
      </c>
      <c r="N847" s="1">
        <f t="shared" si="47"/>
        <v>0</v>
      </c>
      <c r="O847" s="26">
        <f t="shared" si="48"/>
        <v>0</v>
      </c>
      <c r="P847" s="26">
        <f t="shared" si="49"/>
        <v>0</v>
      </c>
    </row>
    <row r="848" spans="2:16" x14ac:dyDescent="0.35">
      <c r="B848" s="3">
        <v>44683</v>
      </c>
      <c r="C848" s="4">
        <v>840</v>
      </c>
      <c r="D848" s="4"/>
      <c r="E848" s="1">
        <v>-7.2691432791162922E-3</v>
      </c>
      <c r="F848" s="1">
        <v>-7269.1432791162515</v>
      </c>
      <c r="G848" s="8">
        <f t="shared" si="43"/>
        <v>72275.952687804209</v>
      </c>
      <c r="H848" s="8">
        <f t="shared" si="40"/>
        <v>80976.255532659154</v>
      </c>
      <c r="I848" s="9">
        <f t="shared" si="41"/>
        <v>82801.03173832997</v>
      </c>
      <c r="J848" s="9">
        <f t="shared" si="44"/>
        <v>81227.973197602871</v>
      </c>
      <c r="K848" s="9">
        <f t="shared" si="42"/>
        <v>-7269.1432791162924</v>
      </c>
      <c r="L848" s="9">
        <f t="shared" si="45"/>
        <v>7269.1432791162924</v>
      </c>
      <c r="M848" s="1">
        <f t="shared" si="46"/>
        <v>0</v>
      </c>
      <c r="N848" s="1">
        <f t="shared" si="47"/>
        <v>0</v>
      </c>
      <c r="O848" s="26">
        <f t="shared" si="48"/>
        <v>0</v>
      </c>
      <c r="P848" s="26">
        <f t="shared" si="49"/>
        <v>0</v>
      </c>
    </row>
    <row r="849" spans="2:16" x14ac:dyDescent="0.35">
      <c r="B849" s="3">
        <v>44684</v>
      </c>
      <c r="C849" s="4">
        <v>841</v>
      </c>
      <c r="D849" s="4"/>
      <c r="E849" s="1">
        <v>1.9146941488018817E-2</v>
      </c>
      <c r="F849" s="1">
        <v>19146.941488018841</v>
      </c>
      <c r="G849" s="8">
        <f t="shared" si="43"/>
        <v>71950.504074450844</v>
      </c>
      <c r="H849" s="8">
        <f t="shared" si="40"/>
        <v>80628.052082700466</v>
      </c>
      <c r="I849" s="9">
        <f t="shared" si="41"/>
        <v>82448.055755145513</v>
      </c>
      <c r="J849" s="9">
        <f t="shared" si="44"/>
        <v>80879.111403395873</v>
      </c>
      <c r="K849" s="9">
        <f t="shared" si="42"/>
        <v>19146.941488018816</v>
      </c>
      <c r="L849" s="9">
        <f t="shared" si="45"/>
        <v>-19146.941488018816</v>
      </c>
      <c r="M849" s="1">
        <f t="shared" si="46"/>
        <v>0</v>
      </c>
      <c r="N849" s="1">
        <f t="shared" si="47"/>
        <v>0</v>
      </c>
      <c r="O849" s="26">
        <f t="shared" si="48"/>
        <v>0</v>
      </c>
      <c r="P849" s="26">
        <f t="shared" si="49"/>
        <v>0</v>
      </c>
    </row>
    <row r="850" spans="2:16" x14ac:dyDescent="0.35">
      <c r="B850" s="3">
        <v>44685</v>
      </c>
      <c r="C850" s="4">
        <v>842</v>
      </c>
      <c r="D850" s="4"/>
      <c r="E850" s="1">
        <v>5.1777278650278008E-2</v>
      </c>
      <c r="F850" s="1">
        <v>51777.278650277993</v>
      </c>
      <c r="G850" s="8">
        <f t="shared" si="43"/>
        <v>71917.696556652503</v>
      </c>
      <c r="H850" s="8">
        <f t="shared" si="40"/>
        <v>80609.332365930168</v>
      </c>
      <c r="I850" s="9">
        <f t="shared" si="41"/>
        <v>82432.290772775232</v>
      </c>
      <c r="J850" s="9">
        <f t="shared" si="44"/>
        <v>80860.79927569945</v>
      </c>
      <c r="K850" s="9">
        <f t="shared" si="42"/>
        <v>51777.278650278007</v>
      </c>
      <c r="L850" s="9">
        <f t="shared" si="45"/>
        <v>-51777.278650278007</v>
      </c>
      <c r="M850" s="1">
        <f t="shared" si="46"/>
        <v>0</v>
      </c>
      <c r="N850" s="1">
        <f t="shared" si="47"/>
        <v>0</v>
      </c>
      <c r="O850" s="26">
        <f t="shared" si="48"/>
        <v>0</v>
      </c>
      <c r="P850" s="26">
        <f t="shared" si="49"/>
        <v>0</v>
      </c>
    </row>
    <row r="851" spans="2:16" x14ac:dyDescent="0.35">
      <c r="B851" s="3">
        <v>44686</v>
      </c>
      <c r="C851" s="4">
        <v>843</v>
      </c>
      <c r="D851" s="4"/>
      <c r="E851" s="1">
        <v>-1.990079665703964E-2</v>
      </c>
      <c r="F851" s="1">
        <v>-19900.796657039667</v>
      </c>
      <c r="G851" s="8">
        <f t="shared" si="43"/>
        <v>71823.204501460554</v>
      </c>
      <c r="H851" s="8">
        <f t="shared" si="40"/>
        <v>80485.217020194439</v>
      </c>
      <c r="I851" s="9">
        <f t="shared" si="41"/>
        <v>82301.962324268025</v>
      </c>
      <c r="J851" s="9">
        <f t="shared" si="44"/>
        <v>80735.826867208947</v>
      </c>
      <c r="K851" s="9">
        <f t="shared" si="42"/>
        <v>-19900.796657039638</v>
      </c>
      <c r="L851" s="9">
        <f t="shared" si="45"/>
        <v>19900.796657039638</v>
      </c>
      <c r="M851" s="1">
        <f t="shared" si="46"/>
        <v>0</v>
      </c>
      <c r="N851" s="1">
        <f t="shared" si="47"/>
        <v>0</v>
      </c>
      <c r="O851" s="26">
        <f t="shared" si="48"/>
        <v>0</v>
      </c>
      <c r="P851" s="26">
        <f t="shared" si="49"/>
        <v>0</v>
      </c>
    </row>
    <row r="852" spans="2:16" x14ac:dyDescent="0.35">
      <c r="B852" s="3">
        <v>44687</v>
      </c>
      <c r="C852" s="4">
        <v>844</v>
      </c>
      <c r="D852" s="4"/>
      <c r="E852" s="1">
        <v>2.102074129509194E-2</v>
      </c>
      <c r="F852" s="1">
        <v>21020.741295091924</v>
      </c>
      <c r="G852" s="8">
        <f t="shared" si="43"/>
        <v>71745.939184071554</v>
      </c>
      <c r="H852" s="8">
        <f t="shared" si="40"/>
        <v>80407.84975509574</v>
      </c>
      <c r="I852" s="9">
        <f t="shared" si="41"/>
        <v>82224.57367695331</v>
      </c>
      <c r="J852" s="9">
        <f t="shared" si="44"/>
        <v>80658.456652553214</v>
      </c>
      <c r="K852" s="9">
        <f t="shared" si="42"/>
        <v>21020.741295091939</v>
      </c>
      <c r="L852" s="9">
        <f t="shared" si="45"/>
        <v>-21020.741295091939</v>
      </c>
      <c r="M852" s="1">
        <f t="shared" si="46"/>
        <v>0</v>
      </c>
      <c r="N852" s="1">
        <f t="shared" si="47"/>
        <v>0</v>
      </c>
      <c r="O852" s="26">
        <f t="shared" si="48"/>
        <v>0</v>
      </c>
      <c r="P852" s="26">
        <f t="shared" si="49"/>
        <v>0</v>
      </c>
    </row>
    <row r="853" spans="2:16" x14ac:dyDescent="0.35">
      <c r="B853" s="3">
        <v>44690</v>
      </c>
      <c r="C853" s="4">
        <v>845</v>
      </c>
      <c r="D853" s="4"/>
      <c r="E853" s="1">
        <v>-7.6235809680213179E-2</v>
      </c>
      <c r="F853" s="1">
        <v>-76235.80968021322</v>
      </c>
      <c r="G853" s="8">
        <f t="shared" si="43"/>
        <v>72294.77708528706</v>
      </c>
      <c r="H853" s="8">
        <f t="shared" si="40"/>
        <v>81003.653406167476</v>
      </c>
      <c r="I853" s="9">
        <f t="shared" si="41"/>
        <v>82830.227787755866</v>
      </c>
      <c r="J853" s="9">
        <f t="shared" si="44"/>
        <v>81255.619119415263</v>
      </c>
      <c r="K853" s="9">
        <f t="shared" si="42"/>
        <v>-76235.809680213177</v>
      </c>
      <c r="L853" s="9">
        <f t="shared" si="45"/>
        <v>76235.809680213177</v>
      </c>
      <c r="M853" s="1">
        <f t="shared" si="46"/>
        <v>1</v>
      </c>
      <c r="N853" s="1">
        <f t="shared" si="47"/>
        <v>0</v>
      </c>
      <c r="O853" s="26">
        <f t="shared" si="48"/>
        <v>43486350.177086905</v>
      </c>
      <c r="P853" s="26">
        <f t="shared" si="49"/>
        <v>0</v>
      </c>
    </row>
    <row r="854" spans="2:16" x14ac:dyDescent="0.35">
      <c r="B854" s="3">
        <v>44691</v>
      </c>
      <c r="C854" s="4">
        <v>846</v>
      </c>
      <c r="D854" s="4"/>
      <c r="E854" s="1">
        <v>-4.7105988487767418E-2</v>
      </c>
      <c r="F854" s="1">
        <v>-47105.988487767405</v>
      </c>
      <c r="G854" s="8">
        <f t="shared" si="43"/>
        <v>72199.811985302396</v>
      </c>
      <c r="H854" s="8">
        <f t="shared" si="40"/>
        <v>80899.571484692962</v>
      </c>
      <c r="I854" s="9">
        <f t="shared" si="41"/>
        <v>82724.233730666921</v>
      </c>
      <c r="J854" s="9">
        <f t="shared" si="44"/>
        <v>81151.273429534282</v>
      </c>
      <c r="K854" s="9">
        <f t="shared" si="42"/>
        <v>-47105.988487767419</v>
      </c>
      <c r="L854" s="9">
        <f t="shared" si="45"/>
        <v>47105.988487767419</v>
      </c>
      <c r="M854" s="1">
        <f t="shared" si="46"/>
        <v>0</v>
      </c>
      <c r="N854" s="1">
        <f t="shared" si="47"/>
        <v>0</v>
      </c>
      <c r="O854" s="26">
        <f t="shared" si="48"/>
        <v>0</v>
      </c>
      <c r="P854" s="26">
        <f t="shared" si="49"/>
        <v>0</v>
      </c>
    </row>
    <row r="855" spans="2:16" x14ac:dyDescent="0.35">
      <c r="B855" s="3">
        <v>44692</v>
      </c>
      <c r="C855" s="4">
        <v>847</v>
      </c>
      <c r="D855" s="4"/>
      <c r="E855" s="1">
        <v>1.3595743985919197E-2</v>
      </c>
      <c r="F855" s="1">
        <v>13595.743985919165</v>
      </c>
      <c r="G855" s="8">
        <f t="shared" si="43"/>
        <v>71447.313892982987</v>
      </c>
      <c r="H855" s="8">
        <f t="shared" si="40"/>
        <v>80079.451903250374</v>
      </c>
      <c r="I855" s="9">
        <f t="shared" si="41"/>
        <v>81889.93141483629</v>
      </c>
      <c r="J855" s="9">
        <f t="shared" si="44"/>
        <v>80329.19741925862</v>
      </c>
      <c r="K855" s="9">
        <f t="shared" si="42"/>
        <v>13595.743985919198</v>
      </c>
      <c r="L855" s="9">
        <f t="shared" si="45"/>
        <v>-13595.743985919198</v>
      </c>
      <c r="M855" s="1">
        <f t="shared" si="46"/>
        <v>0</v>
      </c>
      <c r="N855" s="1">
        <f t="shared" si="47"/>
        <v>0</v>
      </c>
      <c r="O855" s="26">
        <f t="shared" si="48"/>
        <v>0</v>
      </c>
      <c r="P855" s="26">
        <f t="shared" si="49"/>
        <v>0</v>
      </c>
    </row>
    <row r="856" spans="2:16" x14ac:dyDescent="0.35">
      <c r="B856" s="3">
        <v>44693</v>
      </c>
      <c r="C856" s="4">
        <v>848</v>
      </c>
      <c r="D856" s="4"/>
      <c r="E856" s="1">
        <v>-1.9027295720164049E-3</v>
      </c>
      <c r="F856" s="1">
        <v>-1902.7295720163966</v>
      </c>
      <c r="G856" s="8">
        <f t="shared" si="43"/>
        <v>69304.949911902746</v>
      </c>
      <c r="H856" s="8">
        <f t="shared" si="40"/>
        <v>77714.308927194186</v>
      </c>
      <c r="I856" s="9">
        <f t="shared" si="41"/>
        <v>79478.063420535982</v>
      </c>
      <c r="J856" s="9">
        <f t="shared" si="44"/>
        <v>77957.608988439111</v>
      </c>
      <c r="K856" s="9">
        <f t="shared" si="42"/>
        <v>-1902.729572016405</v>
      </c>
      <c r="L856" s="9">
        <f t="shared" si="45"/>
        <v>1902.729572016405</v>
      </c>
      <c r="M856" s="1">
        <f t="shared" si="46"/>
        <v>0</v>
      </c>
      <c r="N856" s="1">
        <f t="shared" si="47"/>
        <v>0</v>
      </c>
      <c r="O856" s="26">
        <f t="shared" si="48"/>
        <v>0</v>
      </c>
      <c r="P856" s="26">
        <f t="shared" si="49"/>
        <v>0</v>
      </c>
    </row>
    <row r="857" spans="2:16" x14ac:dyDescent="0.35">
      <c r="B857" s="3">
        <v>44694</v>
      </c>
      <c r="C857" s="4">
        <v>849</v>
      </c>
      <c r="D857" s="4"/>
      <c r="E857" s="1">
        <v>3.2115528557078298E-2</v>
      </c>
      <c r="F857" s="1">
        <v>32115.528557078331</v>
      </c>
      <c r="G857" s="8">
        <f t="shared" si="43"/>
        <v>68687.009652843888</v>
      </c>
      <c r="H857" s="8">
        <f t="shared" si="40"/>
        <v>77005.244582869171</v>
      </c>
      <c r="I857" s="9">
        <f t="shared" si="41"/>
        <v>78749.886975687288</v>
      </c>
      <c r="J857" s="9">
        <f t="shared" si="44"/>
        <v>77245.90823681053</v>
      </c>
      <c r="K857" s="9">
        <f t="shared" si="42"/>
        <v>32115.528557078298</v>
      </c>
      <c r="L857" s="9">
        <f t="shared" si="45"/>
        <v>-32115.528557078298</v>
      </c>
      <c r="M857" s="1">
        <f t="shared" si="46"/>
        <v>0</v>
      </c>
      <c r="N857" s="1">
        <f t="shared" si="47"/>
        <v>0</v>
      </c>
      <c r="O857" s="26">
        <f t="shared" si="48"/>
        <v>0</v>
      </c>
      <c r="P857" s="26">
        <f t="shared" si="49"/>
        <v>0</v>
      </c>
    </row>
    <row r="858" spans="2:16" x14ac:dyDescent="0.35">
      <c r="B858" s="3">
        <v>44697</v>
      </c>
      <c r="C858" s="4">
        <v>850</v>
      </c>
      <c r="D858" s="4"/>
      <c r="E858" s="1">
        <v>-1.1270032018465026E-2</v>
      </c>
      <c r="F858" s="1">
        <v>-11270.03201846499</v>
      </c>
      <c r="G858" s="8">
        <f t="shared" si="43"/>
        <v>68627.015986696351</v>
      </c>
      <c r="H858" s="8">
        <f t="shared" si="40"/>
        <v>76940.980169417264</v>
      </c>
      <c r="I858" s="9">
        <f t="shared" si="41"/>
        <v>78684.726828121245</v>
      </c>
      <c r="J858" s="9">
        <f t="shared" si="44"/>
        <v>77181.520261850688</v>
      </c>
      <c r="K858" s="9">
        <f t="shared" si="42"/>
        <v>-11270.032018465026</v>
      </c>
      <c r="L858" s="9">
        <f t="shared" si="45"/>
        <v>11270.032018465026</v>
      </c>
      <c r="M858" s="1">
        <f t="shared" si="46"/>
        <v>0</v>
      </c>
      <c r="N858" s="1">
        <f t="shared" si="47"/>
        <v>0</v>
      </c>
      <c r="O858" s="26">
        <f t="shared" si="48"/>
        <v>0</v>
      </c>
      <c r="P858" s="26">
        <f t="shared" si="49"/>
        <v>0</v>
      </c>
    </row>
    <row r="859" spans="2:16" x14ac:dyDescent="0.35">
      <c r="B859" s="3">
        <v>44698</v>
      </c>
      <c r="C859" s="4">
        <v>851</v>
      </c>
      <c r="D859" s="4"/>
      <c r="E859" s="1">
        <v>2.7767857097293482E-2</v>
      </c>
      <c r="F859" s="1">
        <v>27767.857097293483</v>
      </c>
      <c r="G859" s="8">
        <f t="shared" si="43"/>
        <v>67961.866486188708</v>
      </c>
      <c r="H859" s="8">
        <f t="shared" si="40"/>
        <v>76220.262870518985</v>
      </c>
      <c r="I859" s="9">
        <f t="shared" si="41"/>
        <v>77952.354900859675</v>
      </c>
      <c r="J859" s="9">
        <f t="shared" si="44"/>
        <v>76459.195272196535</v>
      </c>
      <c r="K859" s="9">
        <f t="shared" si="42"/>
        <v>27767.857097293483</v>
      </c>
      <c r="L859" s="9">
        <f t="shared" si="45"/>
        <v>-27767.857097293483</v>
      </c>
      <c r="M859" s="1">
        <f t="shared" si="46"/>
        <v>0</v>
      </c>
      <c r="N859" s="1">
        <f t="shared" si="47"/>
        <v>0</v>
      </c>
      <c r="O859" s="26">
        <f t="shared" si="48"/>
        <v>0</v>
      </c>
      <c r="P859" s="26">
        <f t="shared" si="49"/>
        <v>0</v>
      </c>
    </row>
    <row r="860" spans="2:16" x14ac:dyDescent="0.35">
      <c r="B860" s="3">
        <v>44699</v>
      </c>
      <c r="C860" s="4">
        <v>852</v>
      </c>
      <c r="D860" s="4"/>
      <c r="E860" s="1">
        <v>3.1945607890499737E-3</v>
      </c>
      <c r="F860" s="1">
        <v>3194.5607890499523</v>
      </c>
      <c r="G860" s="8">
        <f t="shared" si="43"/>
        <v>66251.71485149108</v>
      </c>
      <c r="H860" s="8">
        <f t="shared" si="40"/>
        <v>74268.465990998142</v>
      </c>
      <c r="I860" s="9">
        <f t="shared" si="41"/>
        <v>75949.876050741965</v>
      </c>
      <c r="J860" s="9">
        <f t="shared" si="44"/>
        <v>74500.407098480966</v>
      </c>
      <c r="K860" s="9">
        <f t="shared" si="42"/>
        <v>3194.5607890499737</v>
      </c>
      <c r="L860" s="9">
        <f t="shared" si="45"/>
        <v>-3194.5607890499737</v>
      </c>
      <c r="M860" s="1">
        <f t="shared" si="46"/>
        <v>0</v>
      </c>
      <c r="N860" s="1">
        <f t="shared" si="47"/>
        <v>0</v>
      </c>
      <c r="O860" s="26">
        <f t="shared" si="48"/>
        <v>0</v>
      </c>
      <c r="P860" s="26">
        <f t="shared" si="49"/>
        <v>0</v>
      </c>
    </row>
    <row r="861" spans="2:16" x14ac:dyDescent="0.35">
      <c r="B861" s="3">
        <v>44700</v>
      </c>
      <c r="C861" s="4">
        <v>853</v>
      </c>
      <c r="D861" s="4"/>
      <c r="E861" s="1">
        <v>2.3894815128966032E-2</v>
      </c>
      <c r="F861" s="1">
        <v>23894.815128966002</v>
      </c>
      <c r="G861" s="8">
        <f t="shared" si="43"/>
        <v>64647.714753179636</v>
      </c>
      <c r="H861" s="8">
        <f t="shared" si="40"/>
        <v>72505.954751051773</v>
      </c>
      <c r="I861" s="9">
        <f t="shared" si="41"/>
        <v>74154.119145127741</v>
      </c>
      <c r="J861" s="9">
        <f t="shared" si="44"/>
        <v>72733.309805019977</v>
      </c>
      <c r="K861" s="9">
        <f t="shared" si="42"/>
        <v>23894.815128966031</v>
      </c>
      <c r="L861" s="9">
        <f t="shared" si="45"/>
        <v>-23894.815128966031</v>
      </c>
      <c r="M861" s="1">
        <f t="shared" si="46"/>
        <v>0</v>
      </c>
      <c r="N861" s="1">
        <f t="shared" si="47"/>
        <v>0</v>
      </c>
      <c r="O861" s="26">
        <f t="shared" si="48"/>
        <v>0</v>
      </c>
      <c r="P861" s="26">
        <f t="shared" si="49"/>
        <v>0</v>
      </c>
    </row>
    <row r="862" spans="2:16" x14ac:dyDescent="0.35">
      <c r="B862" s="3">
        <v>44701</v>
      </c>
      <c r="C862" s="4">
        <v>854</v>
      </c>
      <c r="D862" s="4"/>
      <c r="E862" s="1">
        <v>0.13682370196662941</v>
      </c>
      <c r="F862" s="1">
        <v>136823.70196662936</v>
      </c>
      <c r="G862" s="8">
        <f t="shared" si="43"/>
        <v>65556.751233573668</v>
      </c>
      <c r="H862" s="8">
        <f t="shared" si="40"/>
        <v>73539.120981349013</v>
      </c>
      <c r="I862" s="9">
        <f t="shared" si="41"/>
        <v>75213.319988021627</v>
      </c>
      <c r="J862" s="9">
        <f t="shared" si="44"/>
        <v>73770.067364418384</v>
      </c>
      <c r="K862" s="9">
        <f t="shared" si="42"/>
        <v>136823.70196662942</v>
      </c>
      <c r="L862" s="9">
        <f t="shared" si="45"/>
        <v>-136823.70196662942</v>
      </c>
      <c r="M862" s="1">
        <f t="shared" si="46"/>
        <v>0</v>
      </c>
      <c r="N862" s="1">
        <f t="shared" si="47"/>
        <v>0</v>
      </c>
      <c r="O862" s="26">
        <f t="shared" si="48"/>
        <v>0</v>
      </c>
      <c r="P862" s="26">
        <f t="shared" si="49"/>
        <v>0</v>
      </c>
    </row>
    <row r="863" spans="2:16" x14ac:dyDescent="0.35">
      <c r="B863" s="3">
        <v>44704</v>
      </c>
      <c r="C863" s="4">
        <v>855</v>
      </c>
      <c r="D863" s="4"/>
      <c r="E863" s="1">
        <v>9.4369523726952551E-3</v>
      </c>
      <c r="F863" s="1">
        <v>9436.9523726952029</v>
      </c>
      <c r="G863" s="8">
        <f t="shared" si="43"/>
        <v>64330.595928405484</v>
      </c>
      <c r="H863" s="8">
        <f t="shared" si="40"/>
        <v>72192.56683158176</v>
      </c>
      <c r="I863" s="9">
        <f t="shared" si="41"/>
        <v>73841.513734881359</v>
      </c>
      <c r="J863" s="9">
        <f t="shared" si="44"/>
        <v>72420.029828317929</v>
      </c>
      <c r="K863" s="9">
        <f t="shared" si="42"/>
        <v>9436.9523726952557</v>
      </c>
      <c r="L863" s="9">
        <f t="shared" si="45"/>
        <v>-9436.9523726952557</v>
      </c>
      <c r="M863" s="1">
        <f t="shared" si="46"/>
        <v>0</v>
      </c>
      <c r="N863" s="1">
        <f t="shared" si="47"/>
        <v>0</v>
      </c>
      <c r="O863" s="26">
        <f t="shared" si="48"/>
        <v>0</v>
      </c>
      <c r="P863" s="26">
        <f t="shared" si="49"/>
        <v>0</v>
      </c>
    </row>
    <row r="864" spans="2:16" x14ac:dyDescent="0.35">
      <c r="B864" s="3">
        <v>44705</v>
      </c>
      <c r="C864" s="4">
        <v>856</v>
      </c>
      <c r="D864" s="4"/>
      <c r="E864" s="1">
        <v>2.099573887124067E-2</v>
      </c>
      <c r="F864" s="1">
        <v>20995.738871240639</v>
      </c>
      <c r="G864" s="8">
        <f t="shared" si="43"/>
        <v>63970.231491984763</v>
      </c>
      <c r="H864" s="8">
        <f t="shared" si="40"/>
        <v>71805.762370272714</v>
      </c>
      <c r="I864" s="9">
        <f t="shared" si="41"/>
        <v>73449.163819677909</v>
      </c>
      <c r="J864" s="9">
        <f t="shared" si="44"/>
        <v>72032.460402680095</v>
      </c>
      <c r="K864" s="9">
        <f t="shared" si="42"/>
        <v>20995.738871240668</v>
      </c>
      <c r="L864" s="9">
        <f t="shared" si="45"/>
        <v>-20995.738871240668</v>
      </c>
      <c r="M864" s="1">
        <f t="shared" si="46"/>
        <v>0</v>
      </c>
      <c r="N864" s="1">
        <f t="shared" si="47"/>
        <v>0</v>
      </c>
      <c r="O864" s="26">
        <f t="shared" si="48"/>
        <v>0</v>
      </c>
      <c r="P864" s="26">
        <f t="shared" si="49"/>
        <v>0</v>
      </c>
    </row>
    <row r="865" spans="2:16" x14ac:dyDescent="0.35">
      <c r="B865" s="3">
        <v>44706</v>
      </c>
      <c r="C865" s="4">
        <v>857</v>
      </c>
      <c r="D865" s="4"/>
      <c r="E865" s="1">
        <v>2.0967145860763547E-2</v>
      </c>
      <c r="F865" s="1">
        <v>20967.1458607635</v>
      </c>
      <c r="G865" s="8">
        <f t="shared" si="43"/>
        <v>63971.325045898833</v>
      </c>
      <c r="H865" s="8">
        <f t="shared" si="40"/>
        <v>71810.207798381321</v>
      </c>
      <c r="I865" s="9">
        <f t="shared" si="41"/>
        <v>73454.312260128019</v>
      </c>
      <c r="J865" s="9">
        <f t="shared" si="44"/>
        <v>72037.002807406709</v>
      </c>
      <c r="K865" s="9">
        <f t="shared" si="42"/>
        <v>20967.145860763547</v>
      </c>
      <c r="L865" s="9">
        <f t="shared" si="45"/>
        <v>-20967.145860763547</v>
      </c>
      <c r="M865" s="1">
        <f t="shared" si="46"/>
        <v>0</v>
      </c>
      <c r="N865" s="1">
        <f t="shared" si="47"/>
        <v>0</v>
      </c>
      <c r="O865" s="26">
        <f t="shared" si="48"/>
        <v>0</v>
      </c>
      <c r="P865" s="26">
        <f t="shared" si="49"/>
        <v>0</v>
      </c>
    </row>
    <row r="866" spans="2:16" x14ac:dyDescent="0.35">
      <c r="B866" s="3">
        <v>44707</v>
      </c>
      <c r="C866" s="4">
        <v>858</v>
      </c>
      <c r="D866" s="4"/>
      <c r="E866" s="1">
        <v>1.0343596010159179E-3</v>
      </c>
      <c r="F866" s="1">
        <v>1034.3596010159235</v>
      </c>
      <c r="G866" s="8">
        <f t="shared" si="43"/>
        <v>62188.548169052709</v>
      </c>
      <c r="H866" s="8">
        <f t="shared" si="40"/>
        <v>69843.621578810838</v>
      </c>
      <c r="I866" s="9">
        <f t="shared" si="41"/>
        <v>71449.174403796773</v>
      </c>
      <c r="J866" s="9">
        <f t="shared" si="44"/>
        <v>70065.098605305</v>
      </c>
      <c r="K866" s="9">
        <f t="shared" si="42"/>
        <v>1034.3596010159179</v>
      </c>
      <c r="L866" s="9">
        <f t="shared" si="45"/>
        <v>-1034.3596010159179</v>
      </c>
      <c r="M866" s="1">
        <f t="shared" si="46"/>
        <v>0</v>
      </c>
      <c r="N866" s="1">
        <f t="shared" si="47"/>
        <v>0</v>
      </c>
      <c r="O866" s="26">
        <f t="shared" si="48"/>
        <v>0</v>
      </c>
      <c r="P866" s="26">
        <f t="shared" si="49"/>
        <v>0</v>
      </c>
    </row>
    <row r="867" spans="2:16" x14ac:dyDescent="0.35">
      <c r="B867" s="3">
        <v>44708</v>
      </c>
      <c r="C867" s="4">
        <v>859</v>
      </c>
      <c r="D867" s="4"/>
      <c r="E867" s="1">
        <v>1.3926956564333924E-2</v>
      </c>
      <c r="F867" s="1">
        <v>13926.956564333872</v>
      </c>
      <c r="G867" s="8">
        <f t="shared" si="43"/>
        <v>61540.909111493085</v>
      </c>
      <c r="H867" s="8">
        <f t="shared" si="40"/>
        <v>69098.266229622532</v>
      </c>
      <c r="I867" s="9">
        <f t="shared" si="41"/>
        <v>70683.32432390195</v>
      </c>
      <c r="J867" s="9">
        <f t="shared" si="44"/>
        <v>69316.916122717492</v>
      </c>
      <c r="K867" s="9">
        <f t="shared" si="42"/>
        <v>13926.956564333925</v>
      </c>
      <c r="L867" s="9">
        <f t="shared" si="45"/>
        <v>-13926.956564333925</v>
      </c>
      <c r="M867" s="1">
        <f t="shared" si="46"/>
        <v>0</v>
      </c>
      <c r="N867" s="1">
        <f t="shared" si="47"/>
        <v>0</v>
      </c>
      <c r="O867" s="26">
        <f t="shared" si="48"/>
        <v>0</v>
      </c>
      <c r="P867" s="26">
        <f t="shared" si="49"/>
        <v>0</v>
      </c>
    </row>
    <row r="868" spans="2:16" x14ac:dyDescent="0.35">
      <c r="B868" s="3">
        <v>44712</v>
      </c>
      <c r="C868" s="4">
        <v>860</v>
      </c>
      <c r="D868" s="4"/>
      <c r="E868" s="1">
        <v>-6.663267272629092E-2</v>
      </c>
      <c r="F868" s="1">
        <v>-66632.672726290883</v>
      </c>
      <c r="G868" s="8">
        <f t="shared" si="43"/>
        <v>61710.309719308701</v>
      </c>
      <c r="H868" s="8">
        <f t="shared" si="40"/>
        <v>69256.632691423743</v>
      </c>
      <c r="I868" s="9">
        <f t="shared" si="41"/>
        <v>70839.376516021293</v>
      </c>
      <c r="J868" s="9">
        <f t="shared" si="44"/>
        <v>69474.963343968237</v>
      </c>
      <c r="K868" s="9">
        <f t="shared" si="42"/>
        <v>-66632.672726290926</v>
      </c>
      <c r="L868" s="9">
        <f t="shared" si="45"/>
        <v>66632.672726290926</v>
      </c>
      <c r="M868" s="1">
        <f t="shared" si="46"/>
        <v>1</v>
      </c>
      <c r="N868" s="1">
        <f t="shared" si="47"/>
        <v>0</v>
      </c>
      <c r="O868" s="26">
        <f t="shared" si="48"/>
        <v>17696356.774531834</v>
      </c>
      <c r="P868" s="26">
        <f t="shared" si="49"/>
        <v>0</v>
      </c>
    </row>
    <row r="869" spans="2:16" x14ac:dyDescent="0.35">
      <c r="B869" s="3">
        <v>44713</v>
      </c>
      <c r="C869" s="4">
        <v>861</v>
      </c>
      <c r="D869" s="4"/>
      <c r="E869" s="1">
        <v>1.9267213374917901E-2</v>
      </c>
      <c r="F869" s="1">
        <v>19267.213374917861</v>
      </c>
      <c r="G869" s="8">
        <f t="shared" si="43"/>
        <v>61058.39886420784</v>
      </c>
      <c r="H869" s="8">
        <f t="shared" si="40"/>
        <v>68507.809676327917</v>
      </c>
      <c r="I869" s="9">
        <f t="shared" si="41"/>
        <v>70070.227426448226</v>
      </c>
      <c r="J869" s="9">
        <f t="shared" si="44"/>
        <v>68723.336460656137</v>
      </c>
      <c r="K869" s="9">
        <f t="shared" si="42"/>
        <v>19267.213374917901</v>
      </c>
      <c r="L869" s="9">
        <f t="shared" si="45"/>
        <v>-19267.213374917901</v>
      </c>
      <c r="M869" s="1">
        <f t="shared" si="46"/>
        <v>0</v>
      </c>
      <c r="N869" s="1">
        <f t="shared" si="47"/>
        <v>0</v>
      </c>
      <c r="O869" s="26">
        <f t="shared" si="48"/>
        <v>0</v>
      </c>
      <c r="P869" s="26">
        <f t="shared" si="49"/>
        <v>0</v>
      </c>
    </row>
    <row r="870" spans="2:16" x14ac:dyDescent="0.35">
      <c r="B870" s="3">
        <v>44714</v>
      </c>
      <c r="C870" s="4">
        <v>862</v>
      </c>
      <c r="D870" s="4"/>
      <c r="E870" s="1">
        <v>2.86844726241452E-2</v>
      </c>
      <c r="F870" s="1">
        <v>28684.472624145215</v>
      </c>
      <c r="G870" s="8">
        <f t="shared" si="43"/>
        <v>60365.157841748849</v>
      </c>
      <c r="H870" s="8">
        <f t="shared" si="40"/>
        <v>67755.383521306445</v>
      </c>
      <c r="I870" s="9">
        <f t="shared" si="41"/>
        <v>69305.387953918689</v>
      </c>
      <c r="J870" s="9">
        <f t="shared" si="44"/>
        <v>67969.197957957396</v>
      </c>
      <c r="K870" s="9">
        <f t="shared" si="42"/>
        <v>28684.472624145201</v>
      </c>
      <c r="L870" s="9">
        <f t="shared" si="45"/>
        <v>-28684.472624145201</v>
      </c>
      <c r="M870" s="1">
        <f t="shared" si="46"/>
        <v>0</v>
      </c>
      <c r="N870" s="1">
        <f t="shared" si="47"/>
        <v>0</v>
      </c>
      <c r="O870" s="26">
        <f t="shared" si="48"/>
        <v>0</v>
      </c>
      <c r="P870" s="26">
        <f t="shared" si="49"/>
        <v>0</v>
      </c>
    </row>
    <row r="871" spans="2:16" x14ac:dyDescent="0.35">
      <c r="B871" s="3">
        <v>44715</v>
      </c>
      <c r="C871" s="4">
        <v>863</v>
      </c>
      <c r="D871" s="4"/>
      <c r="E871" s="1">
        <v>-3.382784143135583E-3</v>
      </c>
      <c r="F871" s="1">
        <v>-3382.7841431355337</v>
      </c>
      <c r="G871" s="8">
        <f t="shared" si="43"/>
        <v>60379.59801478083</v>
      </c>
      <c r="H871" s="8">
        <f t="shared" si="40"/>
        <v>67769.91426341224</v>
      </c>
      <c r="I871" s="9">
        <f t="shared" si="41"/>
        <v>69319.937691718529</v>
      </c>
      <c r="J871" s="9">
        <f t="shared" si="44"/>
        <v>67983.731320412873</v>
      </c>
      <c r="K871" s="9">
        <f t="shared" si="42"/>
        <v>-3382.7841431355832</v>
      </c>
      <c r="L871" s="9">
        <f t="shared" si="45"/>
        <v>3382.7841431355832</v>
      </c>
      <c r="M871" s="1">
        <f t="shared" si="46"/>
        <v>0</v>
      </c>
      <c r="N871" s="1">
        <f t="shared" si="47"/>
        <v>0</v>
      </c>
      <c r="O871" s="26">
        <f t="shared" si="48"/>
        <v>0</v>
      </c>
      <c r="P871" s="26">
        <f t="shared" si="49"/>
        <v>0</v>
      </c>
    </row>
    <row r="872" spans="2:16" x14ac:dyDescent="0.35">
      <c r="B872" s="3">
        <v>44718</v>
      </c>
      <c r="C872" s="4">
        <v>864</v>
      </c>
      <c r="D872" s="4"/>
      <c r="E872" s="1">
        <v>1.5265040165338721E-3</v>
      </c>
      <c r="F872" s="1">
        <v>1526.5040165338432</v>
      </c>
      <c r="G872" s="8">
        <f t="shared" si="43"/>
        <v>60251.356193697764</v>
      </c>
      <c r="H872" s="8">
        <f t="shared" si="40"/>
        <v>67632.924579213155</v>
      </c>
      <c r="I872" s="9">
        <f t="shared" si="41"/>
        <v>69181.113256160868</v>
      </c>
      <c r="J872" s="9">
        <f t="shared" si="44"/>
        <v>67846.48854253233</v>
      </c>
      <c r="K872" s="9">
        <f t="shared" si="42"/>
        <v>1526.5040165338721</v>
      </c>
      <c r="L872" s="9">
        <f t="shared" si="45"/>
        <v>-1526.5040165338721</v>
      </c>
      <c r="M872" s="1">
        <f t="shared" si="46"/>
        <v>0</v>
      </c>
      <c r="N872" s="1">
        <f t="shared" si="47"/>
        <v>0</v>
      </c>
      <c r="O872" s="26">
        <f t="shared" si="48"/>
        <v>0</v>
      </c>
      <c r="P872" s="26">
        <f t="shared" si="49"/>
        <v>0</v>
      </c>
    </row>
    <row r="873" spans="2:16" x14ac:dyDescent="0.35">
      <c r="B873" s="3">
        <v>44719</v>
      </c>
      <c r="C873" s="4">
        <v>865</v>
      </c>
      <c r="D873" s="4"/>
      <c r="E873" s="1">
        <v>7.4505443815339467E-3</v>
      </c>
      <c r="F873" s="1">
        <v>7450.5443815339822</v>
      </c>
      <c r="G873" s="8">
        <f t="shared" si="43"/>
        <v>59714.336677524669</v>
      </c>
      <c r="H873" s="8">
        <f t="shared" si="40"/>
        <v>67048.056556807045</v>
      </c>
      <c r="I873" s="9">
        <f t="shared" si="41"/>
        <v>68586.209627269811</v>
      </c>
      <c r="J873" s="9">
        <f t="shared" si="44"/>
        <v>67260.236164377377</v>
      </c>
      <c r="K873" s="9">
        <f t="shared" si="42"/>
        <v>7450.5443815339468</v>
      </c>
      <c r="L873" s="9">
        <f t="shared" si="45"/>
        <v>-7450.5443815339468</v>
      </c>
      <c r="M873" s="1">
        <f t="shared" si="46"/>
        <v>0</v>
      </c>
      <c r="N873" s="1">
        <f t="shared" si="47"/>
        <v>0</v>
      </c>
      <c r="O873" s="26">
        <f t="shared" si="48"/>
        <v>0</v>
      </c>
      <c r="P873" s="26">
        <f t="shared" si="49"/>
        <v>0</v>
      </c>
    </row>
    <row r="874" spans="2:16" x14ac:dyDescent="0.35">
      <c r="B874" s="3">
        <v>44720</v>
      </c>
      <c r="C874" s="4">
        <v>866</v>
      </c>
      <c r="D874" s="4"/>
      <c r="E874" s="1">
        <v>2.5211095006580763E-2</v>
      </c>
      <c r="F874" s="1">
        <v>25211.095006580814</v>
      </c>
      <c r="G874" s="8">
        <f t="shared" si="43"/>
        <v>59616.267225253694</v>
      </c>
      <c r="H874" s="8">
        <f t="shared" si="40"/>
        <v>66932.867892970215</v>
      </c>
      <c r="I874" s="9">
        <f t="shared" si="41"/>
        <v>68467.430429806467</v>
      </c>
      <c r="J874" s="9">
        <f t="shared" si="44"/>
        <v>67144.552206521708</v>
      </c>
      <c r="K874" s="9">
        <f t="shared" si="42"/>
        <v>25211.095006580763</v>
      </c>
      <c r="L874" s="9">
        <f t="shared" si="45"/>
        <v>-25211.095006580763</v>
      </c>
      <c r="M874" s="1">
        <f t="shared" si="46"/>
        <v>0</v>
      </c>
      <c r="N874" s="1">
        <f t="shared" si="47"/>
        <v>0</v>
      </c>
      <c r="O874" s="26">
        <f t="shared" si="48"/>
        <v>0</v>
      </c>
      <c r="P874" s="26">
        <f t="shared" si="49"/>
        <v>0</v>
      </c>
    </row>
    <row r="875" spans="2:16" x14ac:dyDescent="0.35">
      <c r="B875" s="3">
        <v>44721</v>
      </c>
      <c r="C875" s="4">
        <v>867</v>
      </c>
      <c r="D875" s="4"/>
      <c r="E875" s="1">
        <v>-1.2909377380088894E-2</v>
      </c>
      <c r="F875" s="1">
        <v>-12909.377380088903</v>
      </c>
      <c r="G875" s="8">
        <f t="shared" si="43"/>
        <v>59657.986940159542</v>
      </c>
      <c r="H875" s="8">
        <f t="shared" si="40"/>
        <v>66976.513718510745</v>
      </c>
      <c r="I875" s="9">
        <f t="shared" si="41"/>
        <v>68511.48023218762</v>
      </c>
      <c r="J875" s="9">
        <f t="shared" si="44"/>
        <v>67188.253758406485</v>
      </c>
      <c r="K875" s="9">
        <f t="shared" si="42"/>
        <v>-12909.377380088894</v>
      </c>
      <c r="L875" s="9">
        <f t="shared" si="45"/>
        <v>12909.377380088894</v>
      </c>
      <c r="M875" s="1">
        <f t="shared" si="46"/>
        <v>0</v>
      </c>
      <c r="N875" s="1">
        <f t="shared" si="47"/>
        <v>0</v>
      </c>
      <c r="O875" s="26">
        <f t="shared" si="48"/>
        <v>0</v>
      </c>
      <c r="P875" s="26">
        <f t="shared" si="49"/>
        <v>0</v>
      </c>
    </row>
    <row r="876" spans="2:16" x14ac:dyDescent="0.35">
      <c r="B876" s="3">
        <v>44722</v>
      </c>
      <c r="C876" s="4">
        <v>868</v>
      </c>
      <c r="D876" s="4"/>
      <c r="E876" s="1">
        <v>-6.1333491149275998E-2</v>
      </c>
      <c r="F876" s="1">
        <v>-61333.491149276029</v>
      </c>
      <c r="G876" s="8">
        <f t="shared" si="43"/>
        <v>59503.302276664006</v>
      </c>
      <c r="H876" s="8">
        <f t="shared" si="40"/>
        <v>66768.411505340962</v>
      </c>
      <c r="I876" s="9">
        <f t="shared" si="41"/>
        <v>68292.174377564312</v>
      </c>
      <c r="J876" s="9">
        <f t="shared" si="44"/>
        <v>66978.606065601023</v>
      </c>
      <c r="K876" s="9">
        <f t="shared" si="42"/>
        <v>-61333.491149276</v>
      </c>
      <c r="L876" s="9">
        <f t="shared" si="45"/>
        <v>61333.491149276</v>
      </c>
      <c r="M876" s="1">
        <f t="shared" si="46"/>
        <v>1</v>
      </c>
      <c r="N876" s="1">
        <f t="shared" si="47"/>
        <v>0</v>
      </c>
      <c r="O876" s="26">
        <f t="shared" si="48"/>
        <v>48423272.271661036</v>
      </c>
      <c r="P876" s="26">
        <f t="shared" si="49"/>
        <v>0</v>
      </c>
    </row>
    <row r="877" spans="2:16" x14ac:dyDescent="0.35">
      <c r="B877" s="3">
        <v>44725</v>
      </c>
      <c r="C877" s="4">
        <v>869</v>
      </c>
      <c r="D877" s="4"/>
      <c r="E877" s="1">
        <v>-6.1800129172013066E-2</v>
      </c>
      <c r="F877" s="1">
        <v>-61800.129172013025</v>
      </c>
      <c r="G877" s="8">
        <f t="shared" si="43"/>
        <v>59912.373903408799</v>
      </c>
      <c r="H877" s="8">
        <f t="shared" si="40"/>
        <v>67206.150768743028</v>
      </c>
      <c r="I877" s="9">
        <f t="shared" si="41"/>
        <v>68735.926307672111</v>
      </c>
      <c r="J877" s="9">
        <f t="shared" si="44"/>
        <v>67417.174742724368</v>
      </c>
      <c r="K877" s="9">
        <f t="shared" si="42"/>
        <v>-61800.129172013068</v>
      </c>
      <c r="L877" s="9">
        <f t="shared" si="45"/>
        <v>61800.129172013068</v>
      </c>
      <c r="M877" s="1">
        <f t="shared" si="46"/>
        <v>1</v>
      </c>
      <c r="N877" s="1">
        <f t="shared" si="47"/>
        <v>0</v>
      </c>
      <c r="O877" s="26">
        <f t="shared" si="48"/>
        <v>48105281.90701618</v>
      </c>
      <c r="P877" s="26">
        <f t="shared" si="49"/>
        <v>0</v>
      </c>
    </row>
    <row r="878" spans="2:16" x14ac:dyDescent="0.35">
      <c r="B878" s="3">
        <v>44726</v>
      </c>
      <c r="C878" s="4">
        <v>870</v>
      </c>
      <c r="D878" s="4"/>
      <c r="E878" s="1">
        <v>-2.4138905186032629E-2</v>
      </c>
      <c r="F878" s="1">
        <v>-24138.905186032644</v>
      </c>
      <c r="G878" s="8">
        <f t="shared" si="43"/>
        <v>59121.602626192049</v>
      </c>
      <c r="H878" s="8">
        <f t="shared" ref="H878:H941" si="50">-AVERAGE(F329:F878)+_xlfn.STDEV.S(F329:F878)*SQRT(($C$5-2)/$C$5)*_xlfn.T.INV((1-$C$3),$C$5)</f>
        <v>66289.466288684082</v>
      </c>
      <c r="I878" s="9">
        <f t="shared" ref="I878:I941" si="51">-AVERAGE(F329:F878)+(_xlfn.STDEV.S(F329:F878)*_xlfn.NORM.DIST(_xlfn.NORM.INV((1-$C$3),0,1),0,1,FALSE))/(1-(1-$C$3))</f>
        <v>67792.833158785943</v>
      </c>
      <c r="J878" s="9">
        <f t="shared" si="44"/>
        <v>66496.847334600709</v>
      </c>
      <c r="K878" s="9">
        <f t="shared" ref="K878:K941" si="52">E878*$C$4</f>
        <v>-24138.905186032629</v>
      </c>
      <c r="L878" s="9">
        <f t="shared" si="45"/>
        <v>24138.905186032629</v>
      </c>
      <c r="M878" s="1">
        <f t="shared" si="46"/>
        <v>0</v>
      </c>
      <c r="N878" s="1">
        <f t="shared" si="47"/>
        <v>0</v>
      </c>
      <c r="O878" s="26">
        <f t="shared" si="48"/>
        <v>0</v>
      </c>
      <c r="P878" s="26">
        <f t="shared" si="49"/>
        <v>0</v>
      </c>
    </row>
    <row r="879" spans="2:16" x14ac:dyDescent="0.35">
      <c r="B879" s="3">
        <v>44727</v>
      </c>
      <c r="C879" s="4">
        <v>871</v>
      </c>
      <c r="D879" s="4"/>
      <c r="E879" s="1">
        <v>1.0338413107624154E-2</v>
      </c>
      <c r="F879" s="1">
        <v>10338.413107624161</v>
      </c>
      <c r="G879" s="8">
        <f t="shared" ref="G879:G942" si="53">-AVERAGE(F330:F879)+_xlfn.STDEV.S(F330:F879)*_xlfn.NORM.INV((1-$C$3),0,1)</f>
        <v>58622.350929989123</v>
      </c>
      <c r="H879" s="8">
        <f t="shared" si="50"/>
        <v>65712.94334844104</v>
      </c>
      <c r="I879" s="9">
        <f t="shared" si="51"/>
        <v>67200.103572633991</v>
      </c>
      <c r="J879" s="9">
        <f t="shared" ref="J879:J942" si="54">-AVERAGE(F330:F879)+(_xlfn.STDEV.S(F330:F879)*SQRT(($C$5-2)/$C$5)*(_xlfn.T.INV((1-$C$3),$C$5)+_xlfn.T.DIST(_xlfn.T.INV((1-$C$3),$C$5)/(1-$C$3),$C$5,FALSE)))</f>
        <v>65918.088778257414</v>
      </c>
      <c r="K879" s="9">
        <f t="shared" si="52"/>
        <v>10338.413107624154</v>
      </c>
      <c r="L879" s="9">
        <f t="shared" ref="L879:L942" si="55">K879*-1</f>
        <v>-10338.413107624154</v>
      </c>
      <c r="M879" s="1">
        <f t="shared" ref="M879:M942" si="56">IF(L879&gt;G879,1,0)</f>
        <v>0</v>
      </c>
      <c r="N879" s="1">
        <f t="shared" ref="N879:N942" si="57">IF(L879&gt;H879,1,0)</f>
        <v>0</v>
      </c>
      <c r="O879" s="26">
        <f t="shared" ref="O879:O942" si="58">IF($L879&gt;G879,($L879-I879)^2,0)</f>
        <v>0</v>
      </c>
      <c r="P879" s="26">
        <f t="shared" ref="P879:P942" si="59">IF($L879&gt;H879,(N879-J879)^2,0)</f>
        <v>0</v>
      </c>
    </row>
    <row r="880" spans="2:16" x14ac:dyDescent="0.35">
      <c r="B880" s="3">
        <v>44728</v>
      </c>
      <c r="C880" s="4">
        <v>872</v>
      </c>
      <c r="D880" s="4"/>
      <c r="E880" s="1">
        <v>-4.9736506839314021E-2</v>
      </c>
      <c r="F880" s="1">
        <v>-49736.50683931401</v>
      </c>
      <c r="G880" s="8">
        <f t="shared" si="53"/>
        <v>58550.185895095572</v>
      </c>
      <c r="H880" s="8">
        <f t="shared" si="50"/>
        <v>65633.557820087153</v>
      </c>
      <c r="I880" s="9">
        <f t="shared" si="51"/>
        <v>67119.203638989318</v>
      </c>
      <c r="J880" s="9">
        <f t="shared" si="54"/>
        <v>65838.494346169246</v>
      </c>
      <c r="K880" s="9">
        <f t="shared" si="52"/>
        <v>-49736.506839314017</v>
      </c>
      <c r="L880" s="9">
        <f t="shared" si="55"/>
        <v>49736.506839314017</v>
      </c>
      <c r="M880" s="1">
        <f t="shared" si="56"/>
        <v>0</v>
      </c>
      <c r="N880" s="1">
        <f t="shared" si="57"/>
        <v>0</v>
      </c>
      <c r="O880" s="26">
        <f t="shared" si="58"/>
        <v>0</v>
      </c>
      <c r="P880" s="26">
        <f t="shared" si="59"/>
        <v>0</v>
      </c>
    </row>
    <row r="881" spans="2:16" x14ac:dyDescent="0.35">
      <c r="B881" s="3">
        <v>44729</v>
      </c>
      <c r="C881" s="4">
        <v>873</v>
      </c>
      <c r="D881" s="4"/>
      <c r="E881" s="1">
        <v>-3.4959869363143416E-2</v>
      </c>
      <c r="F881" s="1">
        <v>-34959.869363143458</v>
      </c>
      <c r="G881" s="8">
        <f t="shared" si="53"/>
        <v>58707.64950426681</v>
      </c>
      <c r="H881" s="8">
        <f t="shared" si="50"/>
        <v>65803.296913411265</v>
      </c>
      <c r="I881" s="9">
        <f t="shared" si="51"/>
        <v>67291.517356644865</v>
      </c>
      <c r="J881" s="9">
        <f t="shared" si="54"/>
        <v>66008.588594510627</v>
      </c>
      <c r="K881" s="9">
        <f t="shared" si="52"/>
        <v>-34959.869363143414</v>
      </c>
      <c r="L881" s="9">
        <f t="shared" si="55"/>
        <v>34959.869363143414</v>
      </c>
      <c r="M881" s="1">
        <f t="shared" si="56"/>
        <v>0</v>
      </c>
      <c r="N881" s="1">
        <f t="shared" si="57"/>
        <v>0</v>
      </c>
      <c r="O881" s="26">
        <f t="shared" si="58"/>
        <v>0</v>
      </c>
      <c r="P881" s="26">
        <f t="shared" si="59"/>
        <v>0</v>
      </c>
    </row>
    <row r="882" spans="2:16" x14ac:dyDescent="0.35">
      <c r="B882" s="3">
        <v>44733</v>
      </c>
      <c r="C882" s="4">
        <v>874</v>
      </c>
      <c r="D882" s="4"/>
      <c r="E882" s="1">
        <v>5.8153282193682779E-2</v>
      </c>
      <c r="F882" s="1">
        <v>58153.282193682855</v>
      </c>
      <c r="G882" s="8">
        <f t="shared" si="53"/>
        <v>58141.195858202038</v>
      </c>
      <c r="H882" s="8">
        <f t="shared" si="50"/>
        <v>65199.641261143457</v>
      </c>
      <c r="I882" s="9">
        <f t="shared" si="51"/>
        <v>66680.059063833047</v>
      </c>
      <c r="J882" s="9">
        <f t="shared" si="54"/>
        <v>65403.856611648393</v>
      </c>
      <c r="K882" s="9">
        <f t="shared" si="52"/>
        <v>58153.282193682782</v>
      </c>
      <c r="L882" s="9">
        <f t="shared" si="55"/>
        <v>-58153.282193682782</v>
      </c>
      <c r="M882" s="1">
        <f t="shared" si="56"/>
        <v>0</v>
      </c>
      <c r="N882" s="1">
        <f t="shared" si="57"/>
        <v>0</v>
      </c>
      <c r="O882" s="26">
        <f t="shared" si="58"/>
        <v>0</v>
      </c>
      <c r="P882" s="26">
        <f t="shared" si="59"/>
        <v>0</v>
      </c>
    </row>
    <row r="883" spans="2:16" x14ac:dyDescent="0.35">
      <c r="B883" s="3">
        <v>44734</v>
      </c>
      <c r="C883" s="4">
        <v>875</v>
      </c>
      <c r="D883" s="4"/>
      <c r="E883" s="1">
        <v>1.4898340687584921E-2</v>
      </c>
      <c r="F883" s="1">
        <v>14898.340687584947</v>
      </c>
      <c r="G883" s="8">
        <f t="shared" si="53"/>
        <v>58116.576677099947</v>
      </c>
      <c r="H883" s="8">
        <f t="shared" si="50"/>
        <v>65169.022712697959</v>
      </c>
      <c r="I883" s="9">
        <f t="shared" si="51"/>
        <v>66648.182225535726</v>
      </c>
      <c r="J883" s="9">
        <f t="shared" si="54"/>
        <v>65373.064489160039</v>
      </c>
      <c r="K883" s="9">
        <f t="shared" si="52"/>
        <v>14898.340687584921</v>
      </c>
      <c r="L883" s="9">
        <f t="shared" si="55"/>
        <v>-14898.340687584921</v>
      </c>
      <c r="M883" s="1">
        <f t="shared" si="56"/>
        <v>0</v>
      </c>
      <c r="N883" s="1">
        <f t="shared" si="57"/>
        <v>0</v>
      </c>
      <c r="O883" s="26">
        <f t="shared" si="58"/>
        <v>0</v>
      </c>
      <c r="P883" s="26">
        <f t="shared" si="59"/>
        <v>0</v>
      </c>
    </row>
    <row r="884" spans="2:16" x14ac:dyDescent="0.35">
      <c r="B884" s="3">
        <v>44735</v>
      </c>
      <c r="C884" s="4">
        <v>876</v>
      </c>
      <c r="D884" s="4"/>
      <c r="E884" s="1">
        <v>4.3923507144772708E-2</v>
      </c>
      <c r="F884" s="1">
        <v>43923.50714477268</v>
      </c>
      <c r="G884" s="8">
        <f t="shared" si="53"/>
        <v>57995.120158085723</v>
      </c>
      <c r="H884" s="8">
        <f t="shared" si="50"/>
        <v>65029.130565846281</v>
      </c>
      <c r="I884" s="9">
        <f t="shared" si="51"/>
        <v>66504.423443738793</v>
      </c>
      <c r="J884" s="9">
        <f t="shared" si="54"/>
        <v>65232.638961657853</v>
      </c>
      <c r="K884" s="9">
        <f t="shared" si="52"/>
        <v>43923.50714477271</v>
      </c>
      <c r="L884" s="9">
        <f t="shared" si="55"/>
        <v>-43923.50714477271</v>
      </c>
      <c r="M884" s="1">
        <f t="shared" si="56"/>
        <v>0</v>
      </c>
      <c r="N884" s="1">
        <f t="shared" si="57"/>
        <v>0</v>
      </c>
      <c r="O884" s="26">
        <f t="shared" si="58"/>
        <v>0</v>
      </c>
      <c r="P884" s="26">
        <f t="shared" si="59"/>
        <v>0</v>
      </c>
    </row>
    <row r="885" spans="2:16" x14ac:dyDescent="0.35">
      <c r="B885" s="3">
        <v>44736</v>
      </c>
      <c r="C885" s="4">
        <v>877</v>
      </c>
      <c r="D885" s="4"/>
      <c r="E885" s="1">
        <v>1.3466749342339233E-2</v>
      </c>
      <c r="F885" s="1">
        <v>13466.74934233923</v>
      </c>
      <c r="G885" s="8">
        <f t="shared" si="53"/>
        <v>57889.465708946642</v>
      </c>
      <c r="H885" s="8">
        <f t="shared" si="50"/>
        <v>64919.00589823514</v>
      </c>
      <c r="I885" s="9">
        <f t="shared" si="51"/>
        <v>66393.361205511144</v>
      </c>
      <c r="J885" s="9">
        <f t="shared" si="54"/>
        <v>65122.384961427422</v>
      </c>
      <c r="K885" s="9">
        <f t="shared" si="52"/>
        <v>13466.749342339233</v>
      </c>
      <c r="L885" s="9">
        <f t="shared" si="55"/>
        <v>-13466.749342339233</v>
      </c>
      <c r="M885" s="1">
        <f t="shared" si="56"/>
        <v>0</v>
      </c>
      <c r="N885" s="1">
        <f t="shared" si="57"/>
        <v>0</v>
      </c>
      <c r="O885" s="26">
        <f t="shared" si="58"/>
        <v>0</v>
      </c>
      <c r="P885" s="26">
        <f t="shared" si="59"/>
        <v>0</v>
      </c>
    </row>
    <row r="886" spans="2:16" x14ac:dyDescent="0.35">
      <c r="B886" s="3">
        <v>44739</v>
      </c>
      <c r="C886" s="4">
        <v>878</v>
      </c>
      <c r="D886" s="4"/>
      <c r="E886" s="1">
        <v>-2.0503784748566921E-2</v>
      </c>
      <c r="F886" s="1">
        <v>-20503.784748566919</v>
      </c>
      <c r="G886" s="8">
        <f t="shared" si="53"/>
        <v>57886.72679566744</v>
      </c>
      <c r="H886" s="8">
        <f t="shared" si="50"/>
        <v>64916.048108728639</v>
      </c>
      <c r="I886" s="9">
        <f t="shared" si="51"/>
        <v>66390.357509541544</v>
      </c>
      <c r="J886" s="9">
        <f t="shared" si="54"/>
        <v>65119.420839381259</v>
      </c>
      <c r="K886" s="9">
        <f t="shared" si="52"/>
        <v>-20503.784748566923</v>
      </c>
      <c r="L886" s="9">
        <f t="shared" si="55"/>
        <v>20503.784748566923</v>
      </c>
      <c r="M886" s="1">
        <f t="shared" si="56"/>
        <v>0</v>
      </c>
      <c r="N886" s="1">
        <f t="shared" si="57"/>
        <v>0</v>
      </c>
      <c r="O886" s="26">
        <f t="shared" si="58"/>
        <v>0</v>
      </c>
      <c r="P886" s="26">
        <f t="shared" si="59"/>
        <v>0</v>
      </c>
    </row>
    <row r="887" spans="2:16" x14ac:dyDescent="0.35">
      <c r="B887" s="3">
        <v>44740</v>
      </c>
      <c r="C887" s="4">
        <v>879</v>
      </c>
      <c r="D887" s="4"/>
      <c r="E887" s="1">
        <v>6.4433945107563347E-3</v>
      </c>
      <c r="F887" s="1">
        <v>6443.3945107563632</v>
      </c>
      <c r="G887" s="8">
        <f t="shared" si="53"/>
        <v>57761.545575682045</v>
      </c>
      <c r="H887" s="8">
        <f t="shared" si="50"/>
        <v>64766.265711720378</v>
      </c>
      <c r="I887" s="9">
        <f t="shared" si="51"/>
        <v>66235.415333240133</v>
      </c>
      <c r="J887" s="9">
        <f t="shared" si="54"/>
        <v>64968.926679696975</v>
      </c>
      <c r="K887" s="9">
        <f t="shared" si="52"/>
        <v>6443.394510756335</v>
      </c>
      <c r="L887" s="9">
        <f t="shared" si="55"/>
        <v>-6443.394510756335</v>
      </c>
      <c r="M887" s="1">
        <f t="shared" si="56"/>
        <v>0</v>
      </c>
      <c r="N887" s="1">
        <f t="shared" si="57"/>
        <v>0</v>
      </c>
      <c r="O887" s="26">
        <f t="shared" si="58"/>
        <v>0</v>
      </c>
      <c r="P887" s="26">
        <f t="shared" si="59"/>
        <v>0</v>
      </c>
    </row>
    <row r="888" spans="2:16" x14ac:dyDescent="0.35">
      <c r="B888" s="3">
        <v>44741</v>
      </c>
      <c r="C888" s="4">
        <v>880</v>
      </c>
      <c r="D888" s="4"/>
      <c r="E888" s="1">
        <v>-1.2042048429118799E-2</v>
      </c>
      <c r="F888" s="1">
        <v>-12042.048429118819</v>
      </c>
      <c r="G888" s="8">
        <f t="shared" si="53"/>
        <v>57764.896936072117</v>
      </c>
      <c r="H888" s="8">
        <f t="shared" si="50"/>
        <v>64760.0812216427</v>
      </c>
      <c r="I888" s="9">
        <f t="shared" si="51"/>
        <v>66227.230821629346</v>
      </c>
      <c r="J888" s="9">
        <f t="shared" si="54"/>
        <v>64962.466297842213</v>
      </c>
      <c r="K888" s="9">
        <f t="shared" si="52"/>
        <v>-12042.048429118799</v>
      </c>
      <c r="L888" s="9">
        <f t="shared" si="55"/>
        <v>12042.048429118799</v>
      </c>
      <c r="M888" s="1">
        <f t="shared" si="56"/>
        <v>0</v>
      </c>
      <c r="N888" s="1">
        <f t="shared" si="57"/>
        <v>0</v>
      </c>
      <c r="O888" s="26">
        <f t="shared" si="58"/>
        <v>0</v>
      </c>
      <c r="P888" s="26">
        <f t="shared" si="59"/>
        <v>0</v>
      </c>
    </row>
    <row r="889" spans="2:16" x14ac:dyDescent="0.35">
      <c r="B889" s="3">
        <v>44742</v>
      </c>
      <c r="C889" s="4">
        <v>881</v>
      </c>
      <c r="D889" s="4"/>
      <c r="E889" s="1">
        <v>-2.2008455545393976E-2</v>
      </c>
      <c r="F889" s="1">
        <v>-22008.455545393983</v>
      </c>
      <c r="G889" s="8">
        <f t="shared" si="53"/>
        <v>57840.982036891721</v>
      </c>
      <c r="H889" s="8">
        <f t="shared" si="50"/>
        <v>64841.147830754504</v>
      </c>
      <c r="I889" s="9">
        <f t="shared" si="51"/>
        <v>66309.342237796955</v>
      </c>
      <c r="J889" s="9">
        <f t="shared" si="54"/>
        <v>65043.677032239953</v>
      </c>
      <c r="K889" s="9">
        <f t="shared" si="52"/>
        <v>-22008.455545393976</v>
      </c>
      <c r="L889" s="9">
        <f t="shared" si="55"/>
        <v>22008.455545393976</v>
      </c>
      <c r="M889" s="1">
        <f t="shared" si="56"/>
        <v>0</v>
      </c>
      <c r="N889" s="1">
        <f t="shared" si="57"/>
        <v>0</v>
      </c>
      <c r="O889" s="26">
        <f t="shared" si="58"/>
        <v>0</v>
      </c>
      <c r="P889" s="26">
        <f t="shared" si="59"/>
        <v>0</v>
      </c>
    </row>
    <row r="890" spans="2:16" x14ac:dyDescent="0.35">
      <c r="B890" s="3">
        <v>44743</v>
      </c>
      <c r="C890" s="4">
        <v>882</v>
      </c>
      <c r="D890" s="4"/>
      <c r="E890" s="1">
        <v>1.1945033503444821E-4</v>
      </c>
      <c r="F890" s="1">
        <v>119.45033503440209</v>
      </c>
      <c r="G890" s="8">
        <f t="shared" si="53"/>
        <v>57611.512921830923</v>
      </c>
      <c r="H890" s="8">
        <f t="shared" si="50"/>
        <v>64570.065764401501</v>
      </c>
      <c r="I890" s="9">
        <f t="shared" si="51"/>
        <v>66029.532392110297</v>
      </c>
      <c r="J890" s="9">
        <f t="shared" si="54"/>
        <v>64771.391017574177</v>
      </c>
      <c r="K890" s="9">
        <f t="shared" si="52"/>
        <v>119.45033503444822</v>
      </c>
      <c r="L890" s="9">
        <f t="shared" si="55"/>
        <v>-119.45033503444822</v>
      </c>
      <c r="M890" s="1">
        <f t="shared" si="56"/>
        <v>0</v>
      </c>
      <c r="N890" s="1">
        <f t="shared" si="57"/>
        <v>0</v>
      </c>
      <c r="O890" s="26">
        <f t="shared" si="58"/>
        <v>0</v>
      </c>
      <c r="P890" s="26">
        <f t="shared" si="59"/>
        <v>0</v>
      </c>
    </row>
    <row r="891" spans="2:16" x14ac:dyDescent="0.35">
      <c r="B891" s="3">
        <v>44747</v>
      </c>
      <c r="C891" s="4">
        <v>883</v>
      </c>
      <c r="D891" s="4"/>
      <c r="E891" s="1">
        <v>3.9623893686035541E-3</v>
      </c>
      <c r="F891" s="1">
        <v>3962.3893686035881</v>
      </c>
      <c r="G891" s="8">
        <f t="shared" si="53"/>
        <v>57605.566867563895</v>
      </c>
      <c r="H891" s="8">
        <f t="shared" si="50"/>
        <v>64559.537770674622</v>
      </c>
      <c r="I891" s="9">
        <f t="shared" si="51"/>
        <v>66018.043395732006</v>
      </c>
      <c r="J891" s="9">
        <f t="shared" si="54"/>
        <v>64760.730458909922</v>
      </c>
      <c r="K891" s="9">
        <f t="shared" si="52"/>
        <v>3962.389368603554</v>
      </c>
      <c r="L891" s="9">
        <f t="shared" si="55"/>
        <v>-3962.389368603554</v>
      </c>
      <c r="M891" s="1">
        <f t="shared" si="56"/>
        <v>0</v>
      </c>
      <c r="N891" s="1">
        <f t="shared" si="57"/>
        <v>0</v>
      </c>
      <c r="O891" s="26">
        <f t="shared" si="58"/>
        <v>0</v>
      </c>
      <c r="P891" s="26">
        <f t="shared" si="59"/>
        <v>0</v>
      </c>
    </row>
    <row r="892" spans="2:16" x14ac:dyDescent="0.35">
      <c r="B892" s="3">
        <v>44748</v>
      </c>
      <c r="C892" s="4">
        <v>884</v>
      </c>
      <c r="D892" s="4"/>
      <c r="E892" s="1">
        <v>1.2817541762235759E-2</v>
      </c>
      <c r="F892" s="1">
        <v>12817.541762235807</v>
      </c>
      <c r="G892" s="8">
        <f t="shared" si="53"/>
        <v>57594.644312803241</v>
      </c>
      <c r="H892" s="8">
        <f t="shared" si="50"/>
        <v>64550.254473229004</v>
      </c>
      <c r="I892" s="9">
        <f t="shared" si="51"/>
        <v>66009.103911346319</v>
      </c>
      <c r="J892" s="9">
        <f t="shared" si="54"/>
        <v>64751.494588551723</v>
      </c>
      <c r="K892" s="9">
        <f t="shared" si="52"/>
        <v>12817.541762235758</v>
      </c>
      <c r="L892" s="9">
        <f t="shared" si="55"/>
        <v>-12817.541762235758</v>
      </c>
      <c r="M892" s="1">
        <f t="shared" si="56"/>
        <v>0</v>
      </c>
      <c r="N892" s="1">
        <f t="shared" si="57"/>
        <v>0</v>
      </c>
      <c r="O892" s="26">
        <f t="shared" si="58"/>
        <v>0</v>
      </c>
      <c r="P892" s="26">
        <f t="shared" si="59"/>
        <v>0</v>
      </c>
    </row>
    <row r="893" spans="2:16" x14ac:dyDescent="0.35">
      <c r="B893" s="3">
        <v>44749</v>
      </c>
      <c r="C893" s="4">
        <v>885</v>
      </c>
      <c r="D893" s="4"/>
      <c r="E893" s="1">
        <v>-4.7645162294671778E-4</v>
      </c>
      <c r="F893" s="1">
        <v>-476.45162294665352</v>
      </c>
      <c r="G893" s="8">
        <f t="shared" si="53"/>
        <v>57542.337369928238</v>
      </c>
      <c r="H893" s="8">
        <f t="shared" si="50"/>
        <v>64495.131380901264</v>
      </c>
      <c r="I893" s="9">
        <f t="shared" si="51"/>
        <v>65953.390168025784</v>
      </c>
      <c r="J893" s="9">
        <f t="shared" si="54"/>
        <v>64696.290019225191</v>
      </c>
      <c r="K893" s="9">
        <f t="shared" si="52"/>
        <v>-476.45162294671781</v>
      </c>
      <c r="L893" s="9">
        <f t="shared" si="55"/>
        <v>476.45162294671781</v>
      </c>
      <c r="M893" s="1">
        <f t="shared" si="56"/>
        <v>0</v>
      </c>
      <c r="N893" s="1">
        <f t="shared" si="57"/>
        <v>0</v>
      </c>
      <c r="O893" s="26">
        <f t="shared" si="58"/>
        <v>0</v>
      </c>
      <c r="P893" s="26">
        <f t="shared" si="59"/>
        <v>0</v>
      </c>
    </row>
    <row r="894" spans="2:16" x14ac:dyDescent="0.35">
      <c r="B894" s="3">
        <v>44750</v>
      </c>
      <c r="C894" s="4">
        <v>886</v>
      </c>
      <c r="D894" s="4"/>
      <c r="E894" s="1">
        <v>-1.9732181104072502E-2</v>
      </c>
      <c r="F894" s="1">
        <v>-19732.181104072486</v>
      </c>
      <c r="G894" s="8">
        <f t="shared" si="53"/>
        <v>57391.100975838453</v>
      </c>
      <c r="H894" s="8">
        <f t="shared" si="50"/>
        <v>64330.375444731624</v>
      </c>
      <c r="I894" s="9">
        <f t="shared" si="51"/>
        <v>65785.798682434586</v>
      </c>
      <c r="J894" s="9">
        <f t="shared" si="54"/>
        <v>64531.142934882417</v>
      </c>
      <c r="K894" s="9">
        <f t="shared" si="52"/>
        <v>-19732.181104072501</v>
      </c>
      <c r="L894" s="9">
        <f t="shared" si="55"/>
        <v>19732.181104072501</v>
      </c>
      <c r="M894" s="1">
        <f t="shared" si="56"/>
        <v>0</v>
      </c>
      <c r="N894" s="1">
        <f t="shared" si="57"/>
        <v>0</v>
      </c>
      <c r="O894" s="26">
        <f t="shared" si="58"/>
        <v>0</v>
      </c>
      <c r="P894" s="26">
        <f t="shared" si="59"/>
        <v>0</v>
      </c>
    </row>
    <row r="895" spans="2:16" x14ac:dyDescent="0.35">
      <c r="B895" s="3">
        <v>44753</v>
      </c>
      <c r="C895" s="4">
        <v>887</v>
      </c>
      <c r="D895" s="4"/>
      <c r="E895" s="1">
        <v>1.449824272876481E-2</v>
      </c>
      <c r="F895" s="1">
        <v>14498.242728764773</v>
      </c>
      <c r="G895" s="8">
        <f t="shared" si="53"/>
        <v>57262.65312765001</v>
      </c>
      <c r="H895" s="8">
        <f t="shared" si="50"/>
        <v>64178.751290664215</v>
      </c>
      <c r="I895" s="9">
        <f t="shared" si="51"/>
        <v>65629.313597402201</v>
      </c>
      <c r="J895" s="9">
        <f t="shared" si="54"/>
        <v>64378.848242593303</v>
      </c>
      <c r="K895" s="9">
        <f t="shared" si="52"/>
        <v>14498.24272876481</v>
      </c>
      <c r="L895" s="9">
        <f t="shared" si="55"/>
        <v>-14498.24272876481</v>
      </c>
      <c r="M895" s="1">
        <f t="shared" si="56"/>
        <v>0</v>
      </c>
      <c r="N895" s="1">
        <f t="shared" si="57"/>
        <v>0</v>
      </c>
      <c r="O895" s="26">
        <f t="shared" si="58"/>
        <v>0</v>
      </c>
      <c r="P895" s="26">
        <f t="shared" si="59"/>
        <v>0</v>
      </c>
    </row>
    <row r="896" spans="2:16" x14ac:dyDescent="0.35">
      <c r="B896" s="3">
        <v>44754</v>
      </c>
      <c r="C896" s="4">
        <v>888</v>
      </c>
      <c r="D896" s="4"/>
      <c r="E896" s="1">
        <v>-1.6535822603748777E-3</v>
      </c>
      <c r="F896" s="1">
        <v>-1653.5822603749111</v>
      </c>
      <c r="G896" s="8">
        <f t="shared" si="53"/>
        <v>57271.146130266061</v>
      </c>
      <c r="H896" s="8">
        <f t="shared" si="50"/>
        <v>64187.175399614141</v>
      </c>
      <c r="I896" s="9">
        <f t="shared" si="51"/>
        <v>65637.723256795056</v>
      </c>
      <c r="J896" s="9">
        <f t="shared" si="54"/>
        <v>64387.270358307702</v>
      </c>
      <c r="K896" s="9">
        <f t="shared" si="52"/>
        <v>-1653.5822603748777</v>
      </c>
      <c r="L896" s="9">
        <f t="shared" si="55"/>
        <v>1653.5822603748777</v>
      </c>
      <c r="M896" s="1">
        <f t="shared" si="56"/>
        <v>0</v>
      </c>
      <c r="N896" s="1">
        <f t="shared" si="57"/>
        <v>0</v>
      </c>
      <c r="O896" s="26">
        <f t="shared" si="58"/>
        <v>0</v>
      </c>
      <c r="P896" s="26">
        <f t="shared" si="59"/>
        <v>0</v>
      </c>
    </row>
    <row r="897" spans="2:16" x14ac:dyDescent="0.35">
      <c r="B897" s="3">
        <v>44755</v>
      </c>
      <c r="C897" s="4">
        <v>889</v>
      </c>
      <c r="D897" s="4"/>
      <c r="E897" s="1">
        <v>-1.5115174674430985E-2</v>
      </c>
      <c r="F897" s="1">
        <v>-15115.174674430978</v>
      </c>
      <c r="G897" s="8">
        <f t="shared" si="53"/>
        <v>57305.154272824409</v>
      </c>
      <c r="H897" s="8">
        <f t="shared" si="50"/>
        <v>64223.231161959571</v>
      </c>
      <c r="I897" s="9">
        <f t="shared" si="51"/>
        <v>65674.208480957197</v>
      </c>
      <c r="J897" s="9">
        <f t="shared" si="54"/>
        <v>64423.385362507201</v>
      </c>
      <c r="K897" s="9">
        <f t="shared" si="52"/>
        <v>-15115.174674430986</v>
      </c>
      <c r="L897" s="9">
        <f t="shared" si="55"/>
        <v>15115.174674430986</v>
      </c>
      <c r="M897" s="1">
        <f t="shared" si="56"/>
        <v>0</v>
      </c>
      <c r="N897" s="1">
        <f t="shared" si="57"/>
        <v>0</v>
      </c>
      <c r="O897" s="26">
        <f t="shared" si="58"/>
        <v>0</v>
      </c>
      <c r="P897" s="26">
        <f t="shared" si="59"/>
        <v>0</v>
      </c>
    </row>
    <row r="898" spans="2:16" x14ac:dyDescent="0.35">
      <c r="B898" s="3">
        <v>44756</v>
      </c>
      <c r="C898" s="4">
        <v>890</v>
      </c>
      <c r="D898" s="4"/>
      <c r="E898" s="1">
        <v>-2.6164408057583011E-2</v>
      </c>
      <c r="F898" s="1">
        <v>-26164.40805758303</v>
      </c>
      <c r="G898" s="8">
        <f t="shared" si="53"/>
        <v>57341.864858823152</v>
      </c>
      <c r="H898" s="8">
        <f t="shared" si="50"/>
        <v>64262.973243559201</v>
      </c>
      <c r="I898" s="9">
        <f t="shared" si="51"/>
        <v>65714.586379624205</v>
      </c>
      <c r="J898" s="9">
        <f t="shared" si="54"/>
        <v>64463.215151512835</v>
      </c>
      <c r="K898" s="9">
        <f t="shared" si="52"/>
        <v>-26164.408057583012</v>
      </c>
      <c r="L898" s="9">
        <f t="shared" si="55"/>
        <v>26164.408057583012</v>
      </c>
      <c r="M898" s="1">
        <f t="shared" si="56"/>
        <v>0</v>
      </c>
      <c r="N898" s="1">
        <f t="shared" si="57"/>
        <v>0</v>
      </c>
      <c r="O898" s="26">
        <f t="shared" si="58"/>
        <v>0</v>
      </c>
      <c r="P898" s="26">
        <f t="shared" si="59"/>
        <v>0</v>
      </c>
    </row>
    <row r="899" spans="2:16" x14ac:dyDescent="0.35">
      <c r="B899" s="3">
        <v>44757</v>
      </c>
      <c r="C899" s="4">
        <v>891</v>
      </c>
      <c r="D899" s="4"/>
      <c r="E899" s="1">
        <v>3.0368012462796298E-2</v>
      </c>
      <c r="F899" s="1">
        <v>30368.012462796294</v>
      </c>
      <c r="G899" s="8">
        <f t="shared" si="53"/>
        <v>57252.28261581454</v>
      </c>
      <c r="H899" s="8">
        <f t="shared" si="50"/>
        <v>64158.629066779169</v>
      </c>
      <c r="I899" s="9">
        <f t="shared" si="51"/>
        <v>65607.146077803904</v>
      </c>
      <c r="J899" s="9">
        <f t="shared" si="54"/>
        <v>64358.443881611413</v>
      </c>
      <c r="K899" s="9">
        <f t="shared" si="52"/>
        <v>30368.012462796298</v>
      </c>
      <c r="L899" s="9">
        <f t="shared" si="55"/>
        <v>-30368.012462796298</v>
      </c>
      <c r="M899" s="1">
        <f t="shared" si="56"/>
        <v>0</v>
      </c>
      <c r="N899" s="1">
        <f t="shared" si="57"/>
        <v>0</v>
      </c>
      <c r="O899" s="26">
        <f t="shared" si="58"/>
        <v>0</v>
      </c>
      <c r="P899" s="26">
        <f t="shared" si="59"/>
        <v>0</v>
      </c>
    </row>
    <row r="900" spans="2:16" x14ac:dyDescent="0.35">
      <c r="B900" s="3">
        <v>44760</v>
      </c>
      <c r="C900" s="4">
        <v>892</v>
      </c>
      <c r="D900" s="4"/>
      <c r="E900" s="1">
        <v>-2.4034130334428947E-2</v>
      </c>
      <c r="F900" s="1">
        <v>-24034.130334428977</v>
      </c>
      <c r="G900" s="8">
        <f t="shared" si="53"/>
        <v>57300.233091692055</v>
      </c>
      <c r="H900" s="8">
        <f t="shared" si="50"/>
        <v>64210.321582912402</v>
      </c>
      <c r="I900" s="9">
        <f t="shared" si="51"/>
        <v>65659.623438573137</v>
      </c>
      <c r="J900" s="9">
        <f t="shared" si="54"/>
        <v>64410.244662669684</v>
      </c>
      <c r="K900" s="9">
        <f t="shared" si="52"/>
        <v>-24034.130334428948</v>
      </c>
      <c r="L900" s="9">
        <f t="shared" si="55"/>
        <v>24034.130334428948</v>
      </c>
      <c r="M900" s="1">
        <f t="shared" si="56"/>
        <v>0</v>
      </c>
      <c r="N900" s="1">
        <f t="shared" si="57"/>
        <v>0</v>
      </c>
      <c r="O900" s="26">
        <f t="shared" si="58"/>
        <v>0</v>
      </c>
      <c r="P900" s="26">
        <f t="shared" si="59"/>
        <v>0</v>
      </c>
    </row>
    <row r="901" spans="2:16" x14ac:dyDescent="0.35">
      <c r="B901" s="3">
        <v>44761</v>
      </c>
      <c r="C901" s="4">
        <v>893</v>
      </c>
      <c r="D901" s="4"/>
      <c r="E901" s="1">
        <v>2.5216969639886067E-2</v>
      </c>
      <c r="F901" s="1">
        <v>25216.969639886054</v>
      </c>
      <c r="G901" s="8">
        <f t="shared" si="53"/>
        <v>57236.390996070157</v>
      </c>
      <c r="H901" s="8">
        <f t="shared" si="50"/>
        <v>64148.728106389834</v>
      </c>
      <c r="I901" s="9">
        <f t="shared" si="51"/>
        <v>65598.501580878234</v>
      </c>
      <c r="J901" s="9">
        <f t="shared" si="54"/>
        <v>64348.716243324903</v>
      </c>
      <c r="K901" s="9">
        <f t="shared" si="52"/>
        <v>25216.969639886065</v>
      </c>
      <c r="L901" s="9">
        <f t="shared" si="55"/>
        <v>-25216.969639886065</v>
      </c>
      <c r="M901" s="1">
        <f t="shared" si="56"/>
        <v>0</v>
      </c>
      <c r="N901" s="1">
        <f t="shared" si="57"/>
        <v>0</v>
      </c>
      <c r="O901" s="26">
        <f t="shared" si="58"/>
        <v>0</v>
      </c>
      <c r="P901" s="26">
        <f t="shared" si="59"/>
        <v>0</v>
      </c>
    </row>
    <row r="902" spans="2:16" x14ac:dyDescent="0.35">
      <c r="B902" s="3">
        <v>44762</v>
      </c>
      <c r="C902" s="4">
        <v>894</v>
      </c>
      <c r="D902" s="4"/>
      <c r="E902" s="1">
        <v>-1.5182662597991944E-2</v>
      </c>
      <c r="F902" s="1">
        <v>-15182.662597991992</v>
      </c>
      <c r="G902" s="8">
        <f t="shared" si="53"/>
        <v>57087.032351571252</v>
      </c>
      <c r="H902" s="8">
        <f t="shared" si="50"/>
        <v>63986.454342096295</v>
      </c>
      <c r="I902" s="9">
        <f t="shared" si="51"/>
        <v>65433.519036934747</v>
      </c>
      <c r="J902" s="9">
        <f t="shared" si="54"/>
        <v>64186.068818038737</v>
      </c>
      <c r="K902" s="9">
        <f t="shared" si="52"/>
        <v>-15182.662597991944</v>
      </c>
      <c r="L902" s="9">
        <f t="shared" si="55"/>
        <v>15182.662597991944</v>
      </c>
      <c r="M902" s="1">
        <f t="shared" si="56"/>
        <v>0</v>
      </c>
      <c r="N902" s="1">
        <f t="shared" si="57"/>
        <v>0</v>
      </c>
      <c r="O902" s="26">
        <f t="shared" si="58"/>
        <v>0</v>
      </c>
      <c r="P902" s="26">
        <f t="shared" si="59"/>
        <v>0</v>
      </c>
    </row>
    <row r="903" spans="2:16" x14ac:dyDescent="0.35">
      <c r="B903" s="3">
        <v>44763</v>
      </c>
      <c r="C903" s="4">
        <v>895</v>
      </c>
      <c r="D903" s="4"/>
      <c r="E903" s="1">
        <v>1.9575721105339498E-2</v>
      </c>
      <c r="F903" s="1">
        <v>19575.721105339471</v>
      </c>
      <c r="G903" s="8">
        <f t="shared" si="53"/>
        <v>57047.31868997166</v>
      </c>
      <c r="H903" s="8">
        <f t="shared" si="50"/>
        <v>63938.805212720996</v>
      </c>
      <c r="I903" s="9">
        <f t="shared" si="51"/>
        <v>65384.20554563593</v>
      </c>
      <c r="J903" s="9">
        <f t="shared" si="54"/>
        <v>64138.19009925094</v>
      </c>
      <c r="K903" s="9">
        <f t="shared" si="52"/>
        <v>19575.721105339497</v>
      </c>
      <c r="L903" s="9">
        <f t="shared" si="55"/>
        <v>-19575.721105339497</v>
      </c>
      <c r="M903" s="1">
        <f t="shared" si="56"/>
        <v>0</v>
      </c>
      <c r="N903" s="1">
        <f t="shared" si="57"/>
        <v>0</v>
      </c>
      <c r="O903" s="26">
        <f t="shared" si="58"/>
        <v>0</v>
      </c>
      <c r="P903" s="26">
        <f t="shared" si="59"/>
        <v>0</v>
      </c>
    </row>
    <row r="904" spans="2:16" x14ac:dyDescent="0.35">
      <c r="B904" s="3">
        <v>44764</v>
      </c>
      <c r="C904" s="4">
        <v>896</v>
      </c>
      <c r="D904" s="4"/>
      <c r="E904" s="1">
        <v>8.4905722668749926E-3</v>
      </c>
      <c r="F904" s="1">
        <v>8490.5722668749513</v>
      </c>
      <c r="G904" s="8">
        <f t="shared" si="53"/>
        <v>57032.373675588613</v>
      </c>
      <c r="H904" s="8">
        <f t="shared" si="50"/>
        <v>63924.491678689483</v>
      </c>
      <c r="I904" s="9">
        <f t="shared" si="51"/>
        <v>65370.0244564561</v>
      </c>
      <c r="J904" s="9">
        <f t="shared" si="54"/>
        <v>64123.894835245475</v>
      </c>
      <c r="K904" s="9">
        <f t="shared" si="52"/>
        <v>8490.5722668749931</v>
      </c>
      <c r="L904" s="9">
        <f t="shared" si="55"/>
        <v>-8490.5722668749931</v>
      </c>
      <c r="M904" s="1">
        <f t="shared" si="56"/>
        <v>0</v>
      </c>
      <c r="N904" s="1">
        <f t="shared" si="57"/>
        <v>0</v>
      </c>
      <c r="O904" s="26">
        <f t="shared" si="58"/>
        <v>0</v>
      </c>
      <c r="P904" s="26">
        <f t="shared" si="59"/>
        <v>0</v>
      </c>
    </row>
    <row r="905" spans="2:16" x14ac:dyDescent="0.35">
      <c r="B905" s="3">
        <v>44767</v>
      </c>
      <c r="C905" s="4">
        <v>897</v>
      </c>
      <c r="D905" s="4"/>
      <c r="E905" s="1">
        <v>-1.1909545960414629E-2</v>
      </c>
      <c r="F905" s="1">
        <v>-11909.545960414573</v>
      </c>
      <c r="G905" s="8">
        <f t="shared" si="53"/>
        <v>57049.389589327868</v>
      </c>
      <c r="H905" s="8">
        <f t="shared" si="50"/>
        <v>63934.718376102828</v>
      </c>
      <c r="I905" s="9">
        <f t="shared" si="51"/>
        <v>65378.827203390072</v>
      </c>
      <c r="J905" s="9">
        <f t="shared" si="54"/>
        <v>64133.925106659532</v>
      </c>
      <c r="K905" s="9">
        <f t="shared" si="52"/>
        <v>-11909.545960414629</v>
      </c>
      <c r="L905" s="9">
        <f t="shared" si="55"/>
        <v>11909.545960414629</v>
      </c>
      <c r="M905" s="1">
        <f t="shared" si="56"/>
        <v>0</v>
      </c>
      <c r="N905" s="1">
        <f t="shared" si="57"/>
        <v>0</v>
      </c>
      <c r="O905" s="26">
        <f t="shared" si="58"/>
        <v>0</v>
      </c>
      <c r="P905" s="26">
        <f t="shared" si="59"/>
        <v>0</v>
      </c>
    </row>
    <row r="906" spans="2:16" x14ac:dyDescent="0.35">
      <c r="B906" s="3">
        <v>44768</v>
      </c>
      <c r="C906" s="4">
        <v>898</v>
      </c>
      <c r="D906" s="4"/>
      <c r="E906" s="1">
        <v>-1.7490778193061388E-2</v>
      </c>
      <c r="F906" s="1">
        <v>-17490.778193061356</v>
      </c>
      <c r="G906" s="8">
        <f t="shared" si="53"/>
        <v>57051.879191007421</v>
      </c>
      <c r="H906" s="8">
        <f t="shared" si="50"/>
        <v>63937.394475074863</v>
      </c>
      <c r="I906" s="9">
        <f t="shared" si="51"/>
        <v>65381.542417761622</v>
      </c>
      <c r="J906" s="9">
        <f t="shared" si="54"/>
        <v>64136.606601382016</v>
      </c>
      <c r="K906" s="9">
        <f t="shared" si="52"/>
        <v>-17490.778193061389</v>
      </c>
      <c r="L906" s="9">
        <f t="shared" si="55"/>
        <v>17490.778193061389</v>
      </c>
      <c r="M906" s="1">
        <f t="shared" si="56"/>
        <v>0</v>
      </c>
      <c r="N906" s="1">
        <f t="shared" si="57"/>
        <v>0</v>
      </c>
      <c r="O906" s="26">
        <f t="shared" si="58"/>
        <v>0</v>
      </c>
      <c r="P906" s="26">
        <f t="shared" si="59"/>
        <v>0</v>
      </c>
    </row>
    <row r="907" spans="2:16" x14ac:dyDescent="0.35">
      <c r="B907" s="3">
        <v>44769</v>
      </c>
      <c r="C907" s="4">
        <v>899</v>
      </c>
      <c r="D907" s="4"/>
      <c r="E907" s="1">
        <v>2.2132536245357631E-2</v>
      </c>
      <c r="F907" s="1">
        <v>22132.536245357594</v>
      </c>
      <c r="G907" s="8">
        <f t="shared" si="53"/>
        <v>57050.454997198744</v>
      </c>
      <c r="H907" s="8">
        <f t="shared" si="50"/>
        <v>63940.956282150401</v>
      </c>
      <c r="I907" s="9">
        <f t="shared" si="51"/>
        <v>65386.149974156142</v>
      </c>
      <c r="J907" s="9">
        <f t="shared" si="54"/>
        <v>64140.312663723424</v>
      </c>
      <c r="K907" s="9">
        <f t="shared" si="52"/>
        <v>22132.536245357631</v>
      </c>
      <c r="L907" s="9">
        <f t="shared" si="55"/>
        <v>-22132.536245357631</v>
      </c>
      <c r="M907" s="1">
        <f t="shared" si="56"/>
        <v>0</v>
      </c>
      <c r="N907" s="1">
        <f t="shared" si="57"/>
        <v>0</v>
      </c>
      <c r="O907" s="26">
        <f t="shared" si="58"/>
        <v>0</v>
      </c>
      <c r="P907" s="26">
        <f t="shared" si="59"/>
        <v>0</v>
      </c>
    </row>
    <row r="908" spans="2:16" x14ac:dyDescent="0.35">
      <c r="B908" s="3">
        <v>44770</v>
      </c>
      <c r="C908" s="4">
        <v>900</v>
      </c>
      <c r="D908" s="4"/>
      <c r="E908" s="1">
        <v>3.5415101377885588E-2</v>
      </c>
      <c r="F908" s="1">
        <v>35415.101377885556</v>
      </c>
      <c r="G908" s="8">
        <f t="shared" si="53"/>
        <v>57045.144521726645</v>
      </c>
      <c r="H908" s="8">
        <f t="shared" si="50"/>
        <v>63946.059018622429</v>
      </c>
      <c r="I908" s="9">
        <f t="shared" si="51"/>
        <v>65393.436747404725</v>
      </c>
      <c r="J908" s="9">
        <f t="shared" si="54"/>
        <v>64145.716675845484</v>
      </c>
      <c r="K908" s="9">
        <f t="shared" si="52"/>
        <v>35415.101377885585</v>
      </c>
      <c r="L908" s="9">
        <f t="shared" si="55"/>
        <v>-35415.101377885585</v>
      </c>
      <c r="M908" s="1">
        <f t="shared" si="56"/>
        <v>0</v>
      </c>
      <c r="N908" s="1">
        <f t="shared" si="57"/>
        <v>0</v>
      </c>
      <c r="O908" s="26">
        <f t="shared" si="58"/>
        <v>0</v>
      </c>
      <c r="P908" s="26">
        <f t="shared" si="59"/>
        <v>0</v>
      </c>
    </row>
    <row r="909" spans="2:16" x14ac:dyDescent="0.35">
      <c r="B909" s="3">
        <v>44771</v>
      </c>
      <c r="C909" s="4">
        <v>901</v>
      </c>
      <c r="D909" s="4"/>
      <c r="E909" s="1">
        <v>8.8834339637331554E-3</v>
      </c>
      <c r="F909" s="1">
        <v>8883.4339637331432</v>
      </c>
      <c r="G909" s="8">
        <f t="shared" si="53"/>
        <v>56845.235861250119</v>
      </c>
      <c r="H909" s="8">
        <f t="shared" si="50"/>
        <v>63711.117630009336</v>
      </c>
      <c r="I909" s="9">
        <f t="shared" si="51"/>
        <v>65151.147696317879</v>
      </c>
      <c r="J909" s="9">
        <f t="shared" si="54"/>
        <v>63909.761718316418</v>
      </c>
      <c r="K909" s="9">
        <f t="shared" si="52"/>
        <v>8883.4339637331559</v>
      </c>
      <c r="L909" s="9">
        <f t="shared" si="55"/>
        <v>-8883.4339637331559</v>
      </c>
      <c r="M909" s="1">
        <f t="shared" si="56"/>
        <v>0</v>
      </c>
      <c r="N909" s="1">
        <f t="shared" si="57"/>
        <v>0</v>
      </c>
      <c r="O909" s="26">
        <f t="shared" si="58"/>
        <v>0</v>
      </c>
      <c r="P909" s="26">
        <f t="shared" si="59"/>
        <v>0</v>
      </c>
    </row>
    <row r="910" spans="2:16" x14ac:dyDescent="0.35">
      <c r="B910" s="3">
        <v>44774</v>
      </c>
      <c r="C910" s="4">
        <v>902</v>
      </c>
      <c r="D910" s="4"/>
      <c r="E910" s="1">
        <v>-2.3786853865084771E-2</v>
      </c>
      <c r="F910" s="1">
        <v>-23786.85386508482</v>
      </c>
      <c r="G910" s="8">
        <f t="shared" si="53"/>
        <v>56931.852615882868</v>
      </c>
      <c r="H910" s="8">
        <f t="shared" si="50"/>
        <v>63797.657051148046</v>
      </c>
      <c r="I910" s="9">
        <f t="shared" si="51"/>
        <v>65237.67089775455</v>
      </c>
      <c r="J910" s="9">
        <f t="shared" si="54"/>
        <v>63996.298902038005</v>
      </c>
      <c r="K910" s="9">
        <f t="shared" si="52"/>
        <v>-23786.853865084773</v>
      </c>
      <c r="L910" s="9">
        <f t="shared" si="55"/>
        <v>23786.853865084773</v>
      </c>
      <c r="M910" s="1">
        <f t="shared" si="56"/>
        <v>0</v>
      </c>
      <c r="N910" s="1">
        <f t="shared" si="57"/>
        <v>0</v>
      </c>
      <c r="O910" s="26">
        <f t="shared" si="58"/>
        <v>0</v>
      </c>
      <c r="P910" s="26">
        <f t="shared" si="59"/>
        <v>0</v>
      </c>
    </row>
    <row r="911" spans="2:16" x14ac:dyDescent="0.35">
      <c r="B911" s="3">
        <v>44775</v>
      </c>
      <c r="C911" s="4">
        <v>903</v>
      </c>
      <c r="D911" s="4"/>
      <c r="E911" s="1">
        <v>-1.7390240446779476E-2</v>
      </c>
      <c r="F911" s="1">
        <v>-17390.240446779528</v>
      </c>
      <c r="G911" s="8">
        <f t="shared" si="53"/>
        <v>56995.345300417968</v>
      </c>
      <c r="H911" s="8">
        <f t="shared" si="50"/>
        <v>63864.188295560438</v>
      </c>
      <c r="I911" s="9">
        <f t="shared" si="51"/>
        <v>65304.839440875097</v>
      </c>
      <c r="J911" s="9">
        <f t="shared" si="54"/>
        <v>64062.918058240452</v>
      </c>
      <c r="K911" s="9">
        <f t="shared" si="52"/>
        <v>-17390.240446779477</v>
      </c>
      <c r="L911" s="9">
        <f t="shared" si="55"/>
        <v>17390.240446779477</v>
      </c>
      <c r="M911" s="1">
        <f t="shared" si="56"/>
        <v>0</v>
      </c>
      <c r="N911" s="1">
        <f t="shared" si="57"/>
        <v>0</v>
      </c>
      <c r="O911" s="26">
        <f t="shared" si="58"/>
        <v>0</v>
      </c>
      <c r="P911" s="26">
        <f t="shared" si="59"/>
        <v>0</v>
      </c>
    </row>
    <row r="912" spans="2:16" x14ac:dyDescent="0.35">
      <c r="B912" s="3">
        <v>44776</v>
      </c>
      <c r="C912" s="4">
        <v>904</v>
      </c>
      <c r="D912" s="4"/>
      <c r="E912" s="1">
        <v>-1.6914271142501474E-2</v>
      </c>
      <c r="F912" s="1">
        <v>-16914.2711425015</v>
      </c>
      <c r="G912" s="8">
        <f t="shared" si="53"/>
        <v>57059.958550961106</v>
      </c>
      <c r="H912" s="8">
        <f t="shared" si="50"/>
        <v>63931.121976918686</v>
      </c>
      <c r="I912" s="9">
        <f t="shared" si="51"/>
        <v>65372.259802641362</v>
      </c>
      <c r="J912" s="9">
        <f t="shared" si="54"/>
        <v>64129.918874437208</v>
      </c>
      <c r="K912" s="9">
        <f t="shared" si="52"/>
        <v>-16914.271142501475</v>
      </c>
      <c r="L912" s="9">
        <f t="shared" si="55"/>
        <v>16914.271142501475</v>
      </c>
      <c r="M912" s="1">
        <f t="shared" si="56"/>
        <v>0</v>
      </c>
      <c r="N912" s="1">
        <f t="shared" si="57"/>
        <v>0</v>
      </c>
      <c r="O912" s="26">
        <f t="shared" si="58"/>
        <v>0</v>
      </c>
      <c r="P912" s="26">
        <f t="shared" si="59"/>
        <v>0</v>
      </c>
    </row>
    <row r="913" spans="2:16" x14ac:dyDescent="0.35">
      <c r="B913" s="3">
        <v>44777</v>
      </c>
      <c r="C913" s="4">
        <v>905</v>
      </c>
      <c r="D913" s="4"/>
      <c r="E913" s="1">
        <v>-2.19266685903035E-2</v>
      </c>
      <c r="F913" s="1">
        <v>-21926.66859030351</v>
      </c>
      <c r="G913" s="8">
        <f t="shared" si="53"/>
        <v>57130.106805272517</v>
      </c>
      <c r="H913" s="8">
        <f t="shared" si="50"/>
        <v>64006.006977837722</v>
      </c>
      <c r="I913" s="9">
        <f t="shared" si="51"/>
        <v>65448.138275012585</v>
      </c>
      <c r="J913" s="9">
        <f t="shared" si="54"/>
        <v>64204.940919182962</v>
      </c>
      <c r="K913" s="9">
        <f t="shared" si="52"/>
        <v>-21926.6685903035</v>
      </c>
      <c r="L913" s="9">
        <f t="shared" si="55"/>
        <v>21926.6685903035</v>
      </c>
      <c r="M913" s="1">
        <f t="shared" si="56"/>
        <v>0</v>
      </c>
      <c r="N913" s="1">
        <f t="shared" si="57"/>
        <v>0</v>
      </c>
      <c r="O913" s="26">
        <f t="shared" si="58"/>
        <v>0</v>
      </c>
      <c r="P913" s="26">
        <f t="shared" si="59"/>
        <v>0</v>
      </c>
    </row>
    <row r="914" spans="2:16" x14ac:dyDescent="0.35">
      <c r="B914" s="3">
        <v>44778</v>
      </c>
      <c r="C914" s="4">
        <v>906</v>
      </c>
      <c r="D914" s="4"/>
      <c r="E914" s="1">
        <v>2.5962024476316143E-2</v>
      </c>
      <c r="F914" s="1">
        <v>25962.024476316175</v>
      </c>
      <c r="G914" s="8">
        <f t="shared" si="53"/>
        <v>57043.216136598989</v>
      </c>
      <c r="H914" s="8">
        <f t="shared" si="50"/>
        <v>63904.31794252307</v>
      </c>
      <c r="I914" s="9">
        <f t="shared" si="51"/>
        <v>65343.345473333597</v>
      </c>
      <c r="J914" s="9">
        <f t="shared" si="54"/>
        <v>64102.823736669037</v>
      </c>
      <c r="K914" s="9">
        <f t="shared" si="52"/>
        <v>25962.024476316143</v>
      </c>
      <c r="L914" s="9">
        <f t="shared" si="55"/>
        <v>-25962.024476316143</v>
      </c>
      <c r="M914" s="1">
        <f t="shared" si="56"/>
        <v>0</v>
      </c>
      <c r="N914" s="1">
        <f t="shared" si="57"/>
        <v>0</v>
      </c>
      <c r="O914" s="26">
        <f t="shared" si="58"/>
        <v>0</v>
      </c>
      <c r="P914" s="26">
        <f t="shared" si="59"/>
        <v>0</v>
      </c>
    </row>
    <row r="915" spans="2:16" x14ac:dyDescent="0.35">
      <c r="B915" s="3">
        <v>44781</v>
      </c>
      <c r="C915" s="4">
        <v>907</v>
      </c>
      <c r="D915" s="4"/>
      <c r="E915" s="1">
        <v>-1.0862641869646944E-3</v>
      </c>
      <c r="F915" s="1">
        <v>-1086.2641869647196</v>
      </c>
      <c r="G915" s="8">
        <f t="shared" si="53"/>
        <v>57054.693784141324</v>
      </c>
      <c r="H915" s="8">
        <f t="shared" si="50"/>
        <v>63914.723419177033</v>
      </c>
      <c r="I915" s="9">
        <f t="shared" si="51"/>
        <v>65353.526075984839</v>
      </c>
      <c r="J915" s="9">
        <f t="shared" si="54"/>
        <v>64113.198193212862</v>
      </c>
      <c r="K915" s="9">
        <f t="shared" si="52"/>
        <v>-1086.2641869646943</v>
      </c>
      <c r="L915" s="9">
        <f t="shared" si="55"/>
        <v>1086.2641869646943</v>
      </c>
      <c r="M915" s="1">
        <f t="shared" si="56"/>
        <v>0</v>
      </c>
      <c r="N915" s="1">
        <f t="shared" si="57"/>
        <v>0</v>
      </c>
      <c r="O915" s="26">
        <f t="shared" si="58"/>
        <v>0</v>
      </c>
      <c r="P915" s="26">
        <f t="shared" si="59"/>
        <v>0</v>
      </c>
    </row>
    <row r="916" spans="2:16" x14ac:dyDescent="0.35">
      <c r="B916" s="3">
        <v>44782</v>
      </c>
      <c r="C916" s="4">
        <v>908</v>
      </c>
      <c r="D916" s="4"/>
      <c r="E916" s="1">
        <v>1.8338064494511641E-2</v>
      </c>
      <c r="F916" s="1">
        <v>18338.064494511695</v>
      </c>
      <c r="G916" s="8">
        <f t="shared" si="53"/>
        <v>57004.691431191364</v>
      </c>
      <c r="H916" s="8">
        <f t="shared" si="50"/>
        <v>63854.89685074889</v>
      </c>
      <c r="I916" s="9">
        <f t="shared" si="51"/>
        <v>65291.639005185265</v>
      </c>
      <c r="J916" s="9">
        <f t="shared" si="54"/>
        <v>64053.087390014487</v>
      </c>
      <c r="K916" s="9">
        <f t="shared" si="52"/>
        <v>18338.06449451164</v>
      </c>
      <c r="L916" s="9">
        <f t="shared" si="55"/>
        <v>-18338.06449451164</v>
      </c>
      <c r="M916" s="1">
        <f t="shared" si="56"/>
        <v>0</v>
      </c>
      <c r="N916" s="1">
        <f t="shared" si="57"/>
        <v>0</v>
      </c>
      <c r="O916" s="26">
        <f t="shared" si="58"/>
        <v>0</v>
      </c>
      <c r="P916" s="26">
        <f t="shared" si="59"/>
        <v>0</v>
      </c>
    </row>
    <row r="917" spans="2:16" x14ac:dyDescent="0.35">
      <c r="B917" s="3">
        <v>44783</v>
      </c>
      <c r="C917" s="4">
        <v>909</v>
      </c>
      <c r="D917" s="4"/>
      <c r="E917" s="1">
        <v>1.7988556016872648E-2</v>
      </c>
      <c r="F917" s="1">
        <v>17988.556016872637</v>
      </c>
      <c r="G917" s="8">
        <f t="shared" si="53"/>
        <v>56890.726455258526</v>
      </c>
      <c r="H917" s="8">
        <f t="shared" si="50"/>
        <v>63736.977374317161</v>
      </c>
      <c r="I917" s="9">
        <f t="shared" si="51"/>
        <v>65172.89012332428</v>
      </c>
      <c r="J917" s="9">
        <f t="shared" si="54"/>
        <v>63935.053501745679</v>
      </c>
      <c r="K917" s="9">
        <f t="shared" si="52"/>
        <v>17988.556016872648</v>
      </c>
      <c r="L917" s="9">
        <f t="shared" si="55"/>
        <v>-17988.556016872648</v>
      </c>
      <c r="M917" s="1">
        <f t="shared" si="56"/>
        <v>0</v>
      </c>
      <c r="N917" s="1">
        <f t="shared" si="57"/>
        <v>0</v>
      </c>
      <c r="O917" s="26">
        <f t="shared" si="58"/>
        <v>0</v>
      </c>
      <c r="P917" s="26">
        <f t="shared" si="59"/>
        <v>0</v>
      </c>
    </row>
    <row r="918" spans="2:16" x14ac:dyDescent="0.35">
      <c r="B918" s="3">
        <v>44784</v>
      </c>
      <c r="C918" s="4">
        <v>910</v>
      </c>
      <c r="D918" s="4"/>
      <c r="E918" s="1">
        <v>8.6342533033221328E-3</v>
      </c>
      <c r="F918" s="1">
        <v>8634.2533033221262</v>
      </c>
      <c r="G918" s="8">
        <f t="shared" si="53"/>
        <v>56754.702269843896</v>
      </c>
      <c r="H918" s="8">
        <f t="shared" si="50"/>
        <v>63575.515866698799</v>
      </c>
      <c r="I918" s="9">
        <f t="shared" si="51"/>
        <v>65006.093465755286</v>
      </c>
      <c r="J918" s="9">
        <f t="shared" si="54"/>
        <v>63772.856040050581</v>
      </c>
      <c r="K918" s="9">
        <f t="shared" si="52"/>
        <v>8634.2533033221334</v>
      </c>
      <c r="L918" s="9">
        <f t="shared" si="55"/>
        <v>-8634.2533033221334</v>
      </c>
      <c r="M918" s="1">
        <f t="shared" si="56"/>
        <v>0</v>
      </c>
      <c r="N918" s="1">
        <f t="shared" si="57"/>
        <v>0</v>
      </c>
      <c r="O918" s="26">
        <f t="shared" si="58"/>
        <v>0</v>
      </c>
      <c r="P918" s="26">
        <f t="shared" si="59"/>
        <v>0</v>
      </c>
    </row>
    <row r="919" spans="2:16" x14ac:dyDescent="0.35">
      <c r="B919" s="3">
        <v>44785</v>
      </c>
      <c r="C919" s="4">
        <v>911</v>
      </c>
      <c r="D919" s="4"/>
      <c r="E919" s="1">
        <v>1.3536061046833444E-2</v>
      </c>
      <c r="F919" s="1">
        <v>13536.061046833405</v>
      </c>
      <c r="G919" s="8">
        <f t="shared" si="53"/>
        <v>56746.027628486831</v>
      </c>
      <c r="H919" s="8">
        <f t="shared" si="50"/>
        <v>63564.202755145074</v>
      </c>
      <c r="I919" s="9">
        <f t="shared" si="51"/>
        <v>64994.226969138974</v>
      </c>
      <c r="J919" s="9">
        <f t="shared" si="54"/>
        <v>63761.466592124576</v>
      </c>
      <c r="K919" s="9">
        <f t="shared" si="52"/>
        <v>13536.061046833443</v>
      </c>
      <c r="L919" s="9">
        <f t="shared" si="55"/>
        <v>-13536.061046833443</v>
      </c>
      <c r="M919" s="1">
        <f t="shared" si="56"/>
        <v>0</v>
      </c>
      <c r="N919" s="1">
        <f t="shared" si="57"/>
        <v>0</v>
      </c>
      <c r="O919" s="26">
        <f t="shared" si="58"/>
        <v>0</v>
      </c>
      <c r="P919" s="26">
        <f t="shared" si="59"/>
        <v>0</v>
      </c>
    </row>
    <row r="920" spans="2:16" x14ac:dyDescent="0.35">
      <c r="B920" s="3">
        <v>44788</v>
      </c>
      <c r="C920" s="4">
        <v>912</v>
      </c>
      <c r="D920" s="4"/>
      <c r="E920" s="1">
        <v>8.5087528189887011E-3</v>
      </c>
      <c r="F920" s="1">
        <v>8508.7528189887526</v>
      </c>
      <c r="G920" s="8">
        <f t="shared" si="53"/>
        <v>56718.252366846915</v>
      </c>
      <c r="H920" s="8">
        <f t="shared" si="50"/>
        <v>63536.613935345806</v>
      </c>
      <c r="I920" s="9">
        <f t="shared" si="51"/>
        <v>64966.677253108923</v>
      </c>
      <c r="J920" s="9">
        <f t="shared" si="54"/>
        <v>63733.883166471423</v>
      </c>
      <c r="K920" s="9">
        <f t="shared" si="52"/>
        <v>8508.7528189887016</v>
      </c>
      <c r="L920" s="9">
        <f t="shared" si="55"/>
        <v>-8508.7528189887016</v>
      </c>
      <c r="M920" s="1">
        <f t="shared" si="56"/>
        <v>0</v>
      </c>
      <c r="N920" s="1">
        <f t="shared" si="57"/>
        <v>0</v>
      </c>
      <c r="O920" s="26">
        <f t="shared" si="58"/>
        <v>0</v>
      </c>
      <c r="P920" s="26">
        <f t="shared" si="59"/>
        <v>0</v>
      </c>
    </row>
    <row r="921" spans="2:16" x14ac:dyDescent="0.35">
      <c r="B921" s="3">
        <v>44789</v>
      </c>
      <c r="C921" s="4">
        <v>913</v>
      </c>
      <c r="D921" s="4"/>
      <c r="E921" s="1">
        <v>-1.6144033791872715E-2</v>
      </c>
      <c r="F921" s="1">
        <v>-16144.033791872673</v>
      </c>
      <c r="G921" s="8">
        <f t="shared" si="53"/>
        <v>56387.770573854461</v>
      </c>
      <c r="H921" s="8">
        <f t="shared" si="50"/>
        <v>63175.206482983209</v>
      </c>
      <c r="I921" s="9">
        <f t="shared" si="51"/>
        <v>64598.783542926387</v>
      </c>
      <c r="J921" s="9">
        <f t="shared" si="54"/>
        <v>63371.580971143863</v>
      </c>
      <c r="K921" s="9">
        <f t="shared" si="52"/>
        <v>-16144.033791872715</v>
      </c>
      <c r="L921" s="9">
        <f t="shared" si="55"/>
        <v>16144.033791872715</v>
      </c>
      <c r="M921" s="1">
        <f t="shared" si="56"/>
        <v>0</v>
      </c>
      <c r="N921" s="1">
        <f t="shared" si="57"/>
        <v>0</v>
      </c>
      <c r="O921" s="26">
        <f t="shared" si="58"/>
        <v>0</v>
      </c>
      <c r="P921" s="26">
        <f t="shared" si="59"/>
        <v>0</v>
      </c>
    </row>
    <row r="922" spans="2:16" x14ac:dyDescent="0.35">
      <c r="B922" s="3">
        <v>44790</v>
      </c>
      <c r="C922" s="4">
        <v>914</v>
      </c>
      <c r="D922" s="4"/>
      <c r="E922" s="1">
        <v>-6.7176205861689542E-4</v>
      </c>
      <c r="F922" s="1">
        <v>-671.76205861684866</v>
      </c>
      <c r="G922" s="8">
        <f t="shared" si="53"/>
        <v>55278.697255144274</v>
      </c>
      <c r="H922" s="8">
        <f t="shared" si="50"/>
        <v>61954.842887787883</v>
      </c>
      <c r="I922" s="9">
        <f t="shared" si="51"/>
        <v>63355.078248933445</v>
      </c>
      <c r="J922" s="9">
        <f t="shared" si="54"/>
        <v>62147.997519234654</v>
      </c>
      <c r="K922" s="9">
        <f t="shared" si="52"/>
        <v>-671.76205861689539</v>
      </c>
      <c r="L922" s="9">
        <f t="shared" si="55"/>
        <v>671.76205861689539</v>
      </c>
      <c r="M922" s="1">
        <f t="shared" si="56"/>
        <v>0</v>
      </c>
      <c r="N922" s="1">
        <f t="shared" si="57"/>
        <v>0</v>
      </c>
      <c r="O922" s="26">
        <f t="shared" si="58"/>
        <v>0</v>
      </c>
      <c r="P922" s="26">
        <f t="shared" si="59"/>
        <v>0</v>
      </c>
    </row>
    <row r="923" spans="2:16" x14ac:dyDescent="0.35">
      <c r="B923" s="3">
        <v>44791</v>
      </c>
      <c r="C923" s="4">
        <v>915</v>
      </c>
      <c r="D923" s="4"/>
      <c r="E923" s="1">
        <v>-4.0299492580988389E-3</v>
      </c>
      <c r="F923" s="1">
        <v>-4029.9492580988444</v>
      </c>
      <c r="G923" s="8">
        <f t="shared" si="53"/>
        <v>55245.781298145863</v>
      </c>
      <c r="H923" s="8">
        <f t="shared" si="50"/>
        <v>61909.558396129178</v>
      </c>
      <c r="I923" s="9">
        <f t="shared" si="51"/>
        <v>63307.199616800608</v>
      </c>
      <c r="J923" s="9">
        <f t="shared" si="54"/>
        <v>62102.355180416031</v>
      </c>
      <c r="K923" s="9">
        <f t="shared" si="52"/>
        <v>-4029.949258098839</v>
      </c>
      <c r="L923" s="9">
        <f t="shared" si="55"/>
        <v>4029.949258098839</v>
      </c>
      <c r="M923" s="1">
        <f t="shared" si="56"/>
        <v>0</v>
      </c>
      <c r="N923" s="1">
        <f t="shared" si="57"/>
        <v>0</v>
      </c>
      <c r="O923" s="26">
        <f t="shared" si="58"/>
        <v>0</v>
      </c>
      <c r="P923" s="26">
        <f t="shared" si="59"/>
        <v>0</v>
      </c>
    </row>
    <row r="924" spans="2:16" x14ac:dyDescent="0.35">
      <c r="B924" s="3">
        <v>44792</v>
      </c>
      <c r="C924" s="4">
        <v>916</v>
      </c>
      <c r="D924" s="4"/>
      <c r="E924" s="1">
        <v>-3.376419939510477E-2</v>
      </c>
      <c r="F924" s="1">
        <v>-33764.199395104777</v>
      </c>
      <c r="G924" s="8">
        <f t="shared" si="53"/>
        <v>55391.382194609971</v>
      </c>
      <c r="H924" s="8">
        <f t="shared" si="50"/>
        <v>62059.250150752261</v>
      </c>
      <c r="I924" s="9">
        <f t="shared" si="51"/>
        <v>63457.749376111839</v>
      </c>
      <c r="J924" s="9">
        <f t="shared" si="54"/>
        <v>62252.165291983896</v>
      </c>
      <c r="K924" s="9">
        <f t="shared" si="52"/>
        <v>-33764.19939510477</v>
      </c>
      <c r="L924" s="9">
        <f t="shared" si="55"/>
        <v>33764.19939510477</v>
      </c>
      <c r="M924" s="1">
        <f t="shared" si="56"/>
        <v>0</v>
      </c>
      <c r="N924" s="1">
        <f t="shared" si="57"/>
        <v>0</v>
      </c>
      <c r="O924" s="26">
        <f t="shared" si="58"/>
        <v>0</v>
      </c>
      <c r="P924" s="26">
        <f t="shared" si="59"/>
        <v>0</v>
      </c>
    </row>
    <row r="925" spans="2:16" x14ac:dyDescent="0.35">
      <c r="B925" s="3">
        <v>44795</v>
      </c>
      <c r="C925" s="4">
        <v>917</v>
      </c>
      <c r="D925" s="4"/>
      <c r="E925" s="1">
        <v>-4.1961135298290014E-2</v>
      </c>
      <c r="F925" s="1">
        <v>-41961.135298290057</v>
      </c>
      <c r="G925" s="8">
        <f t="shared" si="53"/>
        <v>55632.839598479477</v>
      </c>
      <c r="H925" s="8">
        <f t="shared" si="50"/>
        <v>62318.563167837769</v>
      </c>
      <c r="I925" s="9">
        <f t="shared" si="51"/>
        <v>63720.80737756344</v>
      </c>
      <c r="J925" s="9">
        <f t="shared" si="54"/>
        <v>62511.994908703346</v>
      </c>
      <c r="K925" s="9">
        <f t="shared" si="52"/>
        <v>-41961.135298290013</v>
      </c>
      <c r="L925" s="9">
        <f t="shared" si="55"/>
        <v>41961.135298290013</v>
      </c>
      <c r="M925" s="1">
        <f t="shared" si="56"/>
        <v>0</v>
      </c>
      <c r="N925" s="1">
        <f t="shared" si="57"/>
        <v>0</v>
      </c>
      <c r="O925" s="26">
        <f t="shared" si="58"/>
        <v>0</v>
      </c>
      <c r="P925" s="26">
        <f t="shared" si="59"/>
        <v>0</v>
      </c>
    </row>
    <row r="926" spans="2:16" x14ac:dyDescent="0.35">
      <c r="B926" s="3">
        <v>44796</v>
      </c>
      <c r="C926" s="4">
        <v>918</v>
      </c>
      <c r="D926" s="4"/>
      <c r="E926" s="1">
        <v>4.8705867945072322E-3</v>
      </c>
      <c r="F926" s="1">
        <v>4870.5867945072241</v>
      </c>
      <c r="G926" s="8">
        <f t="shared" si="53"/>
        <v>55545.301376894837</v>
      </c>
      <c r="H926" s="8">
        <f t="shared" si="50"/>
        <v>62226.298247436527</v>
      </c>
      <c r="I926" s="9">
        <f t="shared" si="51"/>
        <v>63627.551093104441</v>
      </c>
      <c r="J926" s="9">
        <f t="shared" si="54"/>
        <v>62419.593235178654</v>
      </c>
      <c r="K926" s="9">
        <f t="shared" si="52"/>
        <v>4870.5867945072323</v>
      </c>
      <c r="L926" s="9">
        <f t="shared" si="55"/>
        <v>-4870.5867945072323</v>
      </c>
      <c r="M926" s="1">
        <f t="shared" si="56"/>
        <v>0</v>
      </c>
      <c r="N926" s="1">
        <f t="shared" si="57"/>
        <v>0</v>
      </c>
      <c r="O926" s="26">
        <f t="shared" si="58"/>
        <v>0</v>
      </c>
      <c r="P926" s="26">
        <f t="shared" si="59"/>
        <v>0</v>
      </c>
    </row>
    <row r="927" spans="2:16" x14ac:dyDescent="0.35">
      <c r="B927" s="3">
        <v>44797</v>
      </c>
      <c r="C927" s="4">
        <v>919</v>
      </c>
      <c r="D927" s="4"/>
      <c r="E927" s="1">
        <v>-1.6532208838489673E-2</v>
      </c>
      <c r="F927" s="1">
        <v>-16532.208838489722</v>
      </c>
      <c r="G927" s="8">
        <f t="shared" si="53"/>
        <v>55554.632674169006</v>
      </c>
      <c r="H927" s="8">
        <f t="shared" si="50"/>
        <v>62236.305378842015</v>
      </c>
      <c r="I927" s="9">
        <f t="shared" si="51"/>
        <v>63637.699971994349</v>
      </c>
      <c r="J927" s="9">
        <f t="shared" si="54"/>
        <v>62429.619919856304</v>
      </c>
      <c r="K927" s="9">
        <f t="shared" si="52"/>
        <v>-16532.208838489674</v>
      </c>
      <c r="L927" s="9">
        <f t="shared" si="55"/>
        <v>16532.208838489674</v>
      </c>
      <c r="M927" s="1">
        <f t="shared" si="56"/>
        <v>0</v>
      </c>
      <c r="N927" s="1">
        <f t="shared" si="57"/>
        <v>0</v>
      </c>
      <c r="O927" s="26">
        <f t="shared" si="58"/>
        <v>0</v>
      </c>
      <c r="P927" s="26">
        <f t="shared" si="59"/>
        <v>0</v>
      </c>
    </row>
    <row r="928" spans="2:16" x14ac:dyDescent="0.35">
      <c r="B928" s="3">
        <v>44798</v>
      </c>
      <c r="C928" s="4">
        <v>920</v>
      </c>
      <c r="D928" s="4"/>
      <c r="E928" s="1">
        <v>2.3174785481871962E-2</v>
      </c>
      <c r="F928" s="1">
        <v>23174.785481871921</v>
      </c>
      <c r="G928" s="8">
        <f t="shared" si="53"/>
        <v>55567.212736767608</v>
      </c>
      <c r="H928" s="8">
        <f t="shared" si="50"/>
        <v>62252.103600435548</v>
      </c>
      <c r="I928" s="9">
        <f t="shared" si="51"/>
        <v>63654.173160892424</v>
      </c>
      <c r="J928" s="9">
        <f t="shared" si="54"/>
        <v>62445.511249411953</v>
      </c>
      <c r="K928" s="9">
        <f t="shared" si="52"/>
        <v>23174.785481871961</v>
      </c>
      <c r="L928" s="9">
        <f t="shared" si="55"/>
        <v>-23174.785481871961</v>
      </c>
      <c r="M928" s="1">
        <f t="shared" si="56"/>
        <v>0</v>
      </c>
      <c r="N928" s="1">
        <f t="shared" si="57"/>
        <v>0</v>
      </c>
      <c r="O928" s="26">
        <f t="shared" si="58"/>
        <v>0</v>
      </c>
      <c r="P928" s="26">
        <f t="shared" si="59"/>
        <v>0</v>
      </c>
    </row>
    <row r="929" spans="2:16" x14ac:dyDescent="0.35">
      <c r="B929" s="3">
        <v>44799</v>
      </c>
      <c r="C929" s="4">
        <v>921</v>
      </c>
      <c r="D929" s="4"/>
      <c r="E929" s="1">
        <v>-4.5029740748618374E-2</v>
      </c>
      <c r="F929" s="1">
        <v>-45029.74074861838</v>
      </c>
      <c r="G929" s="8">
        <f t="shared" si="53"/>
        <v>55834.934888116906</v>
      </c>
      <c r="H929" s="8">
        <f t="shared" si="50"/>
        <v>62541.088378734188</v>
      </c>
      <c r="I929" s="9">
        <f t="shared" si="51"/>
        <v>63947.617500705092</v>
      </c>
      <c r="J929" s="9">
        <f t="shared" si="54"/>
        <v>62735.111199262858</v>
      </c>
      <c r="K929" s="9">
        <f t="shared" si="52"/>
        <v>-45029.740748618373</v>
      </c>
      <c r="L929" s="9">
        <f t="shared" si="55"/>
        <v>45029.740748618373</v>
      </c>
      <c r="M929" s="1">
        <f t="shared" si="56"/>
        <v>0</v>
      </c>
      <c r="N929" s="1">
        <f t="shared" si="57"/>
        <v>0</v>
      </c>
      <c r="O929" s="26">
        <f t="shared" si="58"/>
        <v>0</v>
      </c>
      <c r="P929" s="26">
        <f t="shared" si="59"/>
        <v>0</v>
      </c>
    </row>
    <row r="930" spans="2:16" x14ac:dyDescent="0.35">
      <c r="B930" s="3">
        <v>44802</v>
      </c>
      <c r="C930" s="4">
        <v>922</v>
      </c>
      <c r="D930" s="4"/>
      <c r="E930" s="1">
        <v>2.0041569774312549E-3</v>
      </c>
      <c r="F930" s="1">
        <v>2004.1569774312666</v>
      </c>
      <c r="G930" s="8">
        <f t="shared" si="53"/>
        <v>55840.752159802127</v>
      </c>
      <c r="H930" s="8">
        <f t="shared" si="50"/>
        <v>62545.733366236513</v>
      </c>
      <c r="I930" s="9">
        <f t="shared" si="51"/>
        <v>63952.016616733585</v>
      </c>
      <c r="J930" s="9">
        <f t="shared" si="54"/>
        <v>62739.72227017142</v>
      </c>
      <c r="K930" s="9">
        <f t="shared" si="52"/>
        <v>2004.1569774312547</v>
      </c>
      <c r="L930" s="9">
        <f t="shared" si="55"/>
        <v>-2004.1569774312547</v>
      </c>
      <c r="M930" s="1">
        <f t="shared" si="56"/>
        <v>0</v>
      </c>
      <c r="N930" s="1">
        <f t="shared" si="57"/>
        <v>0</v>
      </c>
      <c r="O930" s="26">
        <f t="shared" si="58"/>
        <v>0</v>
      </c>
      <c r="P930" s="26">
        <f t="shared" si="59"/>
        <v>0</v>
      </c>
    </row>
    <row r="931" spans="2:16" x14ac:dyDescent="0.35">
      <c r="B931" s="3">
        <v>44803</v>
      </c>
      <c r="C931" s="4">
        <v>923</v>
      </c>
      <c r="D931" s="4"/>
      <c r="E931" s="1">
        <v>-1.9974530473012491E-2</v>
      </c>
      <c r="F931" s="1">
        <v>-19974.530473012477</v>
      </c>
      <c r="G931" s="8">
        <f t="shared" si="53"/>
        <v>55469.448366134726</v>
      </c>
      <c r="H931" s="8">
        <f t="shared" si="50"/>
        <v>62138.750016707192</v>
      </c>
      <c r="I931" s="9">
        <f t="shared" si="51"/>
        <v>63537.549940965306</v>
      </c>
      <c r="J931" s="9">
        <f t="shared" si="54"/>
        <v>62331.706637668976</v>
      </c>
      <c r="K931" s="9">
        <f t="shared" si="52"/>
        <v>-19974.530473012492</v>
      </c>
      <c r="L931" s="9">
        <f t="shared" si="55"/>
        <v>19974.530473012492</v>
      </c>
      <c r="M931" s="1">
        <f t="shared" si="56"/>
        <v>0</v>
      </c>
      <c r="N931" s="1">
        <f t="shared" si="57"/>
        <v>0</v>
      </c>
      <c r="O931" s="26">
        <f t="shared" si="58"/>
        <v>0</v>
      </c>
      <c r="P931" s="26">
        <f t="shared" si="59"/>
        <v>0</v>
      </c>
    </row>
    <row r="932" spans="2:16" x14ac:dyDescent="0.35">
      <c r="B932" s="3">
        <v>44804</v>
      </c>
      <c r="C932" s="4">
        <v>924</v>
      </c>
      <c r="D932" s="4"/>
      <c r="E932" s="1">
        <v>-1.0054992403417713E-2</v>
      </c>
      <c r="F932" s="1">
        <v>-10054.992403417709</v>
      </c>
      <c r="G932" s="8">
        <f t="shared" si="53"/>
        <v>55494.05313871547</v>
      </c>
      <c r="H932" s="8">
        <f t="shared" si="50"/>
        <v>62159.408825276616</v>
      </c>
      <c r="I932" s="9">
        <f t="shared" si="51"/>
        <v>63557.381134523552</v>
      </c>
      <c r="J932" s="9">
        <f t="shared" si="54"/>
        <v>62352.251281379475</v>
      </c>
      <c r="K932" s="9">
        <f t="shared" si="52"/>
        <v>-10054.992403417713</v>
      </c>
      <c r="L932" s="9">
        <f t="shared" si="55"/>
        <v>10054.992403417713</v>
      </c>
      <c r="M932" s="1">
        <f t="shared" si="56"/>
        <v>0</v>
      </c>
      <c r="N932" s="1">
        <f t="shared" si="57"/>
        <v>0</v>
      </c>
      <c r="O932" s="26">
        <f t="shared" si="58"/>
        <v>0</v>
      </c>
      <c r="P932" s="26">
        <f t="shared" si="59"/>
        <v>0</v>
      </c>
    </row>
    <row r="933" spans="2:16" x14ac:dyDescent="0.35">
      <c r="B933" s="3">
        <v>44805</v>
      </c>
      <c r="C933" s="4">
        <v>925</v>
      </c>
      <c r="D933" s="4"/>
      <c r="E933" s="1">
        <v>9.4254558885025937E-3</v>
      </c>
      <c r="F933" s="1">
        <v>9425.455888502649</v>
      </c>
      <c r="G933" s="8">
        <f t="shared" si="53"/>
        <v>55100.058934128465</v>
      </c>
      <c r="H933" s="8">
        <f t="shared" si="50"/>
        <v>61732.370546314945</v>
      </c>
      <c r="I933" s="9">
        <f t="shared" si="51"/>
        <v>63123.412287542284</v>
      </c>
      <c r="J933" s="9">
        <f t="shared" si="54"/>
        <v>61924.256969347443</v>
      </c>
      <c r="K933" s="9">
        <f t="shared" si="52"/>
        <v>9425.4558885025945</v>
      </c>
      <c r="L933" s="9">
        <f t="shared" si="55"/>
        <v>-9425.4558885025945</v>
      </c>
      <c r="M933" s="1">
        <f t="shared" si="56"/>
        <v>0</v>
      </c>
      <c r="N933" s="1">
        <f t="shared" si="57"/>
        <v>0</v>
      </c>
      <c r="O933" s="26">
        <f t="shared" si="58"/>
        <v>0</v>
      </c>
      <c r="P933" s="26">
        <f t="shared" si="59"/>
        <v>0</v>
      </c>
    </row>
    <row r="934" spans="2:16" x14ac:dyDescent="0.35">
      <c r="B934" s="3">
        <v>44806</v>
      </c>
      <c r="C934" s="4">
        <v>926</v>
      </c>
      <c r="D934" s="4"/>
      <c r="E934" s="1">
        <v>-1.7297233566468385E-2</v>
      </c>
      <c r="F934" s="1">
        <v>-17297.233566468349</v>
      </c>
      <c r="G934" s="8">
        <f t="shared" si="53"/>
        <v>55143.622605261735</v>
      </c>
      <c r="H934" s="8">
        <f t="shared" si="50"/>
        <v>61771.626611291496</v>
      </c>
      <c r="I934" s="9">
        <f t="shared" si="51"/>
        <v>63161.764887736252</v>
      </c>
      <c r="J934" s="9">
        <f t="shared" si="54"/>
        <v>61963.388406413615</v>
      </c>
      <c r="K934" s="9">
        <f t="shared" si="52"/>
        <v>-17297.233566468385</v>
      </c>
      <c r="L934" s="9">
        <f t="shared" si="55"/>
        <v>17297.233566468385</v>
      </c>
      <c r="M934" s="1">
        <f t="shared" si="56"/>
        <v>0</v>
      </c>
      <c r="N934" s="1">
        <f t="shared" si="57"/>
        <v>0</v>
      </c>
      <c r="O934" s="26">
        <f t="shared" si="58"/>
        <v>0</v>
      </c>
      <c r="P934" s="26">
        <f t="shared" si="59"/>
        <v>0</v>
      </c>
    </row>
    <row r="935" spans="2:16" x14ac:dyDescent="0.35">
      <c r="B935" s="3">
        <v>44810</v>
      </c>
      <c r="C935" s="4">
        <v>927</v>
      </c>
      <c r="D935" s="4"/>
      <c r="E935" s="1">
        <v>3.5790206117121068E-3</v>
      </c>
      <c r="F935" s="1">
        <v>3579.020611712127</v>
      </c>
      <c r="G935" s="8">
        <f t="shared" si="53"/>
        <v>55135.644797359375</v>
      </c>
      <c r="H935" s="8">
        <f t="shared" si="50"/>
        <v>61758.771763332588</v>
      </c>
      <c r="I935" s="9">
        <f t="shared" si="51"/>
        <v>63147.887143585336</v>
      </c>
      <c r="J935" s="9">
        <f t="shared" si="54"/>
        <v>61950.392455649802</v>
      </c>
      <c r="K935" s="9">
        <f t="shared" si="52"/>
        <v>3579.020611712107</v>
      </c>
      <c r="L935" s="9">
        <f t="shared" si="55"/>
        <v>-3579.020611712107</v>
      </c>
      <c r="M935" s="1">
        <f t="shared" si="56"/>
        <v>0</v>
      </c>
      <c r="N935" s="1">
        <f t="shared" si="57"/>
        <v>0</v>
      </c>
      <c r="O935" s="26">
        <f t="shared" si="58"/>
        <v>0</v>
      </c>
      <c r="P935" s="26">
        <f t="shared" si="59"/>
        <v>0</v>
      </c>
    </row>
    <row r="936" spans="2:16" x14ac:dyDescent="0.35">
      <c r="B936" s="3">
        <v>44811</v>
      </c>
      <c r="C936" s="4">
        <v>928</v>
      </c>
      <c r="D936" s="4"/>
      <c r="E936" s="1">
        <v>2.7271024668190702E-2</v>
      </c>
      <c r="F936" s="1">
        <v>27271.024668190745</v>
      </c>
      <c r="G936" s="8">
        <f t="shared" si="53"/>
        <v>55147.788586013274</v>
      </c>
      <c r="H936" s="8">
        <f t="shared" si="50"/>
        <v>61778.926689881861</v>
      </c>
      <c r="I936" s="9">
        <f t="shared" si="51"/>
        <v>63169.722302888855</v>
      </c>
      <c r="J936" s="9">
        <f t="shared" si="54"/>
        <v>61970.779160903854</v>
      </c>
      <c r="K936" s="9">
        <f t="shared" si="52"/>
        <v>27271.024668190701</v>
      </c>
      <c r="L936" s="9">
        <f t="shared" si="55"/>
        <v>-27271.024668190701</v>
      </c>
      <c r="M936" s="1">
        <f t="shared" si="56"/>
        <v>0</v>
      </c>
      <c r="N936" s="1">
        <f t="shared" si="57"/>
        <v>0</v>
      </c>
      <c r="O936" s="26">
        <f t="shared" si="58"/>
        <v>0</v>
      </c>
      <c r="P936" s="26">
        <f t="shared" si="59"/>
        <v>0</v>
      </c>
    </row>
    <row r="937" spans="2:16" x14ac:dyDescent="0.35">
      <c r="B937" s="3">
        <v>44812</v>
      </c>
      <c r="C937" s="4">
        <v>929</v>
      </c>
      <c r="D937" s="4"/>
      <c r="E937" s="1">
        <v>3.3105624595951559E-2</v>
      </c>
      <c r="F937" s="1">
        <v>33105.624595951522</v>
      </c>
      <c r="G937" s="8">
        <f t="shared" si="53"/>
        <v>55194.425082060028</v>
      </c>
      <c r="H937" s="8">
        <f t="shared" si="50"/>
        <v>61836.797558911538</v>
      </c>
      <c r="I937" s="9">
        <f t="shared" si="51"/>
        <v>63229.94943662225</v>
      </c>
      <c r="J937" s="9">
        <f t="shared" si="54"/>
        <v>62028.975063462225</v>
      </c>
      <c r="K937" s="9">
        <f t="shared" si="52"/>
        <v>33105.624595951558</v>
      </c>
      <c r="L937" s="9">
        <f t="shared" si="55"/>
        <v>-33105.624595951558</v>
      </c>
      <c r="M937" s="1">
        <f t="shared" si="56"/>
        <v>0</v>
      </c>
      <c r="N937" s="1">
        <f t="shared" si="57"/>
        <v>0</v>
      </c>
      <c r="O937" s="26">
        <f t="shared" si="58"/>
        <v>0</v>
      </c>
      <c r="P937" s="26">
        <f t="shared" si="59"/>
        <v>0</v>
      </c>
    </row>
    <row r="938" spans="2:16" x14ac:dyDescent="0.35">
      <c r="B938" s="3">
        <v>44813</v>
      </c>
      <c r="C938" s="4">
        <v>930</v>
      </c>
      <c r="D938" s="4"/>
      <c r="E938" s="1">
        <v>-8.5217518272508175E-4</v>
      </c>
      <c r="F938" s="1">
        <v>-852.17518272507004</v>
      </c>
      <c r="G938" s="8">
        <f t="shared" si="53"/>
        <v>55181.708978770934</v>
      </c>
      <c r="H938" s="8">
        <f t="shared" si="50"/>
        <v>61816.602345570849</v>
      </c>
      <c r="I938" s="9">
        <f t="shared" si="51"/>
        <v>63208.18557649936</v>
      </c>
      <c r="J938" s="9">
        <f t="shared" si="54"/>
        <v>62008.563464077102</v>
      </c>
      <c r="K938" s="9">
        <f t="shared" si="52"/>
        <v>-852.17518272508175</v>
      </c>
      <c r="L938" s="9">
        <f t="shared" si="55"/>
        <v>852.17518272508175</v>
      </c>
      <c r="M938" s="1">
        <f t="shared" si="56"/>
        <v>0</v>
      </c>
      <c r="N938" s="1">
        <f t="shared" si="57"/>
        <v>0</v>
      </c>
      <c r="O938" s="26">
        <f t="shared" si="58"/>
        <v>0</v>
      </c>
      <c r="P938" s="26">
        <f t="shared" si="59"/>
        <v>0</v>
      </c>
    </row>
    <row r="939" spans="2:16" x14ac:dyDescent="0.35">
      <c r="B939" s="3">
        <v>44816</v>
      </c>
      <c r="C939" s="4">
        <v>931</v>
      </c>
      <c r="D939" s="4"/>
      <c r="E939" s="1">
        <v>2.1532654965779063E-2</v>
      </c>
      <c r="F939" s="1">
        <v>21532.654965779046</v>
      </c>
      <c r="G939" s="8">
        <f t="shared" si="53"/>
        <v>55098.071876286842</v>
      </c>
      <c r="H939" s="8">
        <f t="shared" si="50"/>
        <v>61732.537307286831</v>
      </c>
      <c r="I939" s="9">
        <f t="shared" si="51"/>
        <v>63124.030784205708</v>
      </c>
      <c r="J939" s="9">
        <f t="shared" si="54"/>
        <v>61924.486044729776</v>
      </c>
      <c r="K939" s="9">
        <f t="shared" si="52"/>
        <v>21532.654965779064</v>
      </c>
      <c r="L939" s="9">
        <f t="shared" si="55"/>
        <v>-21532.654965779064</v>
      </c>
      <c r="M939" s="1">
        <f t="shared" si="56"/>
        <v>0</v>
      </c>
      <c r="N939" s="1">
        <f t="shared" si="57"/>
        <v>0</v>
      </c>
      <c r="O939" s="26">
        <f t="shared" si="58"/>
        <v>0</v>
      </c>
      <c r="P939" s="26">
        <f t="shared" si="59"/>
        <v>0</v>
      </c>
    </row>
    <row r="940" spans="2:16" x14ac:dyDescent="0.35">
      <c r="B940" s="3">
        <v>44817</v>
      </c>
      <c r="C940" s="4">
        <v>932</v>
      </c>
      <c r="D940" s="4"/>
      <c r="E940" s="1">
        <v>-5.7410684969857101E-2</v>
      </c>
      <c r="F940" s="1">
        <v>-57410.684969857102</v>
      </c>
      <c r="G940" s="8">
        <f t="shared" si="53"/>
        <v>55442.099168147361</v>
      </c>
      <c r="H940" s="8">
        <f t="shared" si="50"/>
        <v>62109.028705398756</v>
      </c>
      <c r="I940" s="9">
        <f t="shared" si="51"/>
        <v>63507.331109510436</v>
      </c>
      <c r="J940" s="9">
        <f t="shared" si="54"/>
        <v>62301.916696240783</v>
      </c>
      <c r="K940" s="9">
        <f t="shared" si="52"/>
        <v>-57410.684969857102</v>
      </c>
      <c r="L940" s="9">
        <f t="shared" si="55"/>
        <v>57410.684969857102</v>
      </c>
      <c r="M940" s="1">
        <f t="shared" si="56"/>
        <v>1</v>
      </c>
      <c r="N940" s="1">
        <f t="shared" si="57"/>
        <v>0</v>
      </c>
      <c r="O940" s="26">
        <f t="shared" si="58"/>
        <v>37169094.152149901</v>
      </c>
      <c r="P940" s="26">
        <f t="shared" si="59"/>
        <v>0</v>
      </c>
    </row>
    <row r="941" spans="2:16" x14ac:dyDescent="0.35">
      <c r="B941" s="3">
        <v>44818</v>
      </c>
      <c r="C941" s="4">
        <v>933</v>
      </c>
      <c r="D941" s="4"/>
      <c r="E941" s="1">
        <v>-8.2462580661493805E-3</v>
      </c>
      <c r="F941" s="1">
        <v>-8246.2580661494285</v>
      </c>
      <c r="G941" s="8">
        <f t="shared" si="53"/>
        <v>55343.241427212546</v>
      </c>
      <c r="H941" s="8">
        <f t="shared" si="50"/>
        <v>62002.571611615364</v>
      </c>
      <c r="I941" s="9">
        <f t="shared" si="51"/>
        <v>63399.280149570455</v>
      </c>
      <c r="J941" s="9">
        <f t="shared" si="54"/>
        <v>62195.239737541393</v>
      </c>
      <c r="K941" s="9">
        <f t="shared" si="52"/>
        <v>-8246.2580661493812</v>
      </c>
      <c r="L941" s="9">
        <f t="shared" si="55"/>
        <v>8246.2580661493812</v>
      </c>
      <c r="M941" s="1">
        <f t="shared" si="56"/>
        <v>0</v>
      </c>
      <c r="N941" s="1">
        <f t="shared" si="57"/>
        <v>0</v>
      </c>
      <c r="O941" s="26">
        <f t="shared" si="58"/>
        <v>0</v>
      </c>
      <c r="P941" s="26">
        <f t="shared" si="59"/>
        <v>0</v>
      </c>
    </row>
    <row r="942" spans="2:16" x14ac:dyDescent="0.35">
      <c r="B942" s="3">
        <v>44819</v>
      </c>
      <c r="C942" s="4">
        <v>934</v>
      </c>
      <c r="D942" s="4"/>
      <c r="E942" s="1">
        <v>-2.3057342557854552E-2</v>
      </c>
      <c r="F942" s="1">
        <v>-23057.342557854601</v>
      </c>
      <c r="G942" s="8">
        <f t="shared" si="53"/>
        <v>55393.89384753874</v>
      </c>
      <c r="H942" s="8">
        <f t="shared" ref="H942:H1005" si="60">-AVERAGE(F393:F942)+_xlfn.STDEV.S(F393:F942)*SQRT(($C$5-2)/$C$5)*_xlfn.T.INV((1-$C$3),$C$5)</f>
        <v>62047.013971712295</v>
      </c>
      <c r="I942" s="9">
        <f t="shared" ref="I942:I1005" si="61">-AVERAGE(F393:F942)+(_xlfn.STDEV.S(F393:F942)*_xlfn.NORM.DIST(_xlfn.NORM.INV((1-$C$3),0,1),0,1,FALSE))/(1-(1-$C$3))</f>
        <v>63442.420029702684</v>
      </c>
      <c r="J942" s="9">
        <f t="shared" si="54"/>
        <v>62239.502427816711</v>
      </c>
      <c r="K942" s="9">
        <f t="shared" ref="K942:K1005" si="62">E942*$C$4</f>
        <v>-23057.342557854554</v>
      </c>
      <c r="L942" s="9">
        <f t="shared" si="55"/>
        <v>23057.342557854554</v>
      </c>
      <c r="M942" s="1">
        <f t="shared" si="56"/>
        <v>0</v>
      </c>
      <c r="N942" s="1">
        <f t="shared" si="57"/>
        <v>0</v>
      </c>
      <c r="O942" s="26">
        <f t="shared" si="58"/>
        <v>0</v>
      </c>
      <c r="P942" s="26">
        <f t="shared" si="59"/>
        <v>0</v>
      </c>
    </row>
    <row r="943" spans="2:16" x14ac:dyDescent="0.35">
      <c r="B943" s="3">
        <v>44820</v>
      </c>
      <c r="C943" s="4">
        <v>935</v>
      </c>
      <c r="D943" s="4"/>
      <c r="E943" s="1">
        <v>-9.1748220489143387E-3</v>
      </c>
      <c r="F943" s="1">
        <v>-9174.822048914386</v>
      </c>
      <c r="G943" s="8">
        <f t="shared" ref="G943:G1006" si="63">-AVERAGE(F394:F943)+_xlfn.STDEV.S(F394:F943)*_xlfn.NORM.INV((1-$C$3),0,1)</f>
        <v>55171.234300938537</v>
      </c>
      <c r="H943" s="8">
        <f t="shared" si="60"/>
        <v>61805.044876961969</v>
      </c>
      <c r="I943" s="9">
        <f t="shared" si="61"/>
        <v>63196.401006503322</v>
      </c>
      <c r="J943" s="9">
        <f t="shared" ref="J943:J1006" si="64">-AVERAGE(F394:F943)+(_xlfn.STDEV.S(F394:F943)*SQRT(($C$5-2)/$C$5)*(_xlfn.T.INV((1-$C$3),$C$5)+_xlfn.T.DIST(_xlfn.T.INV((1-$C$3),$C$5)/(1-$C$3),$C$5,FALSE)))</f>
        <v>61996.97466810287</v>
      </c>
      <c r="K943" s="9">
        <f t="shared" si="62"/>
        <v>-9174.8220489143387</v>
      </c>
      <c r="L943" s="9">
        <f t="shared" ref="L943:L1006" si="65">K943*-1</f>
        <v>9174.8220489143387</v>
      </c>
      <c r="M943" s="1">
        <f t="shared" ref="M943:M1006" si="66">IF(L943&gt;G943,1,0)</f>
        <v>0</v>
      </c>
      <c r="N943" s="1">
        <f t="shared" ref="N943:N1006" si="67">IF(L943&gt;H943,1,0)</f>
        <v>0</v>
      </c>
      <c r="O943" s="26">
        <f t="shared" ref="O943:O1006" si="68">IF($L943&gt;G943,($L943-I943)^2,0)</f>
        <v>0</v>
      </c>
      <c r="P943" s="26">
        <f t="shared" ref="P943:P1006" si="69">IF($L943&gt;H943,(N943-J943)^2,0)</f>
        <v>0</v>
      </c>
    </row>
    <row r="944" spans="2:16" x14ac:dyDescent="0.35">
      <c r="B944" s="3">
        <v>44823</v>
      </c>
      <c r="C944" s="4">
        <v>936</v>
      </c>
      <c r="D944" s="4"/>
      <c r="E944" s="1">
        <v>6.3295165241319291E-3</v>
      </c>
      <c r="F944" s="1">
        <v>6329.5165241318755</v>
      </c>
      <c r="G944" s="8">
        <f t="shared" si="63"/>
        <v>55171.465924318974</v>
      </c>
      <c r="H944" s="8">
        <f t="shared" si="60"/>
        <v>61803.743386825561</v>
      </c>
      <c r="I944" s="9">
        <f t="shared" si="61"/>
        <v>63194.777965598398</v>
      </c>
      <c r="J944" s="9">
        <f t="shared" si="64"/>
        <v>61995.628821837548</v>
      </c>
      <c r="K944" s="9">
        <f t="shared" si="62"/>
        <v>6329.5165241319291</v>
      </c>
      <c r="L944" s="9">
        <f t="shared" si="65"/>
        <v>-6329.5165241319291</v>
      </c>
      <c r="M944" s="1">
        <f t="shared" si="66"/>
        <v>0</v>
      </c>
      <c r="N944" s="1">
        <f t="shared" si="67"/>
        <v>0</v>
      </c>
      <c r="O944" s="26">
        <f t="shared" si="68"/>
        <v>0</v>
      </c>
      <c r="P944" s="26">
        <f t="shared" si="69"/>
        <v>0</v>
      </c>
    </row>
    <row r="945" spans="2:16" x14ac:dyDescent="0.35">
      <c r="B945" s="3">
        <v>44824</v>
      </c>
      <c r="C945" s="4">
        <v>937</v>
      </c>
      <c r="D945" s="4"/>
      <c r="E945" s="1">
        <v>-4.0484360888418065E-2</v>
      </c>
      <c r="F945" s="1">
        <v>-40484.360888418043</v>
      </c>
      <c r="G945" s="8">
        <f t="shared" si="63"/>
        <v>55398.444811572408</v>
      </c>
      <c r="H945" s="8">
        <f t="shared" si="60"/>
        <v>62047.775690463961</v>
      </c>
      <c r="I945" s="9">
        <f t="shared" si="61"/>
        <v>63442.387003173477</v>
      </c>
      <c r="J945" s="9">
        <f t="shared" si="64"/>
        <v>62240.154515904796</v>
      </c>
      <c r="K945" s="9">
        <f t="shared" si="62"/>
        <v>-40484.360888418065</v>
      </c>
      <c r="L945" s="9">
        <f t="shared" si="65"/>
        <v>40484.360888418065</v>
      </c>
      <c r="M945" s="1">
        <f t="shared" si="66"/>
        <v>0</v>
      </c>
      <c r="N945" s="1">
        <f t="shared" si="67"/>
        <v>0</v>
      </c>
      <c r="O945" s="26">
        <f t="shared" si="68"/>
        <v>0</v>
      </c>
      <c r="P945" s="26">
        <f t="shared" si="69"/>
        <v>0</v>
      </c>
    </row>
    <row r="946" spans="2:16" x14ac:dyDescent="0.35">
      <c r="B946" s="3">
        <v>44825</v>
      </c>
      <c r="C946" s="4">
        <v>938</v>
      </c>
      <c r="D946" s="4"/>
      <c r="E946" s="1">
        <v>-3.6218608908700524E-2</v>
      </c>
      <c r="F946" s="1">
        <v>-36218.608908700524</v>
      </c>
      <c r="G946" s="8">
        <f t="shared" si="63"/>
        <v>55564.751616477646</v>
      </c>
      <c r="H946" s="8">
        <f t="shared" si="60"/>
        <v>62227.589955099858</v>
      </c>
      <c r="I946" s="9">
        <f t="shared" si="61"/>
        <v>63625.034283114139</v>
      </c>
      <c r="J946" s="9">
        <f t="shared" si="64"/>
        <v>62420.3595791466</v>
      </c>
      <c r="K946" s="9">
        <f t="shared" si="62"/>
        <v>-36218.608908700524</v>
      </c>
      <c r="L946" s="9">
        <f t="shared" si="65"/>
        <v>36218.608908700524</v>
      </c>
      <c r="M946" s="1">
        <f t="shared" si="66"/>
        <v>0</v>
      </c>
      <c r="N946" s="1">
        <f t="shared" si="67"/>
        <v>0</v>
      </c>
      <c r="O946" s="26">
        <f t="shared" si="68"/>
        <v>0</v>
      </c>
      <c r="P946" s="26">
        <f t="shared" si="69"/>
        <v>0</v>
      </c>
    </row>
    <row r="947" spans="2:16" x14ac:dyDescent="0.35">
      <c r="B947" s="3">
        <v>44826</v>
      </c>
      <c r="C947" s="4">
        <v>939</v>
      </c>
      <c r="D947" s="4"/>
      <c r="E947" s="1">
        <v>-1.3049731148114429E-2</v>
      </c>
      <c r="F947" s="1">
        <v>-13049.731148114428</v>
      </c>
      <c r="G947" s="8">
        <f t="shared" si="63"/>
        <v>55440.276581293241</v>
      </c>
      <c r="H947" s="8">
        <f t="shared" si="60"/>
        <v>62092.693992437373</v>
      </c>
      <c r="I947" s="9">
        <f t="shared" si="61"/>
        <v>63487.95266544148</v>
      </c>
      <c r="J947" s="9">
        <f t="shared" si="64"/>
        <v>62285.162117607797</v>
      </c>
      <c r="K947" s="9">
        <f t="shared" si="62"/>
        <v>-13049.73114811443</v>
      </c>
      <c r="L947" s="9">
        <f t="shared" si="65"/>
        <v>13049.73114811443</v>
      </c>
      <c r="M947" s="1">
        <f t="shared" si="66"/>
        <v>0</v>
      </c>
      <c r="N947" s="1">
        <f t="shared" si="67"/>
        <v>0</v>
      </c>
      <c r="O947" s="26">
        <f t="shared" si="68"/>
        <v>0</v>
      </c>
      <c r="P947" s="26">
        <f t="shared" si="69"/>
        <v>0</v>
      </c>
    </row>
    <row r="948" spans="2:16" x14ac:dyDescent="0.35">
      <c r="B948" s="3">
        <v>44827</v>
      </c>
      <c r="C948" s="4">
        <v>940</v>
      </c>
      <c r="D948" s="4"/>
      <c r="E948" s="1">
        <v>-1.8843753130840833E-2</v>
      </c>
      <c r="F948" s="1">
        <v>-18843.753130840836</v>
      </c>
      <c r="G948" s="8">
        <f t="shared" si="63"/>
        <v>55482.759934545153</v>
      </c>
      <c r="H948" s="8">
        <f t="shared" si="60"/>
        <v>62138.105764618369</v>
      </c>
      <c r="I948" s="9">
        <f t="shared" si="61"/>
        <v>63533.978635688589</v>
      </c>
      <c r="J948" s="9">
        <f t="shared" si="64"/>
        <v>62330.658614974564</v>
      </c>
      <c r="K948" s="9">
        <f t="shared" si="62"/>
        <v>-18843.753130840832</v>
      </c>
      <c r="L948" s="9">
        <f t="shared" si="65"/>
        <v>18843.753130840832</v>
      </c>
      <c r="M948" s="1">
        <f t="shared" si="66"/>
        <v>0</v>
      </c>
      <c r="N948" s="1">
        <f t="shared" si="67"/>
        <v>0</v>
      </c>
      <c r="O948" s="26">
        <f t="shared" si="68"/>
        <v>0</v>
      </c>
      <c r="P948" s="26">
        <f t="shared" si="69"/>
        <v>0</v>
      </c>
    </row>
    <row r="949" spans="2:16" x14ac:dyDescent="0.35">
      <c r="B949" s="3">
        <v>44830</v>
      </c>
      <c r="C949" s="4">
        <v>941</v>
      </c>
      <c r="D949" s="4"/>
      <c r="E949" s="1">
        <v>-4.6604580304244317E-2</v>
      </c>
      <c r="F949" s="1">
        <v>-46604.5803042443</v>
      </c>
      <c r="G949" s="8">
        <f t="shared" si="63"/>
        <v>55756.585205232026</v>
      </c>
      <c r="H949" s="8">
        <f t="shared" si="60"/>
        <v>62430.105465813271</v>
      </c>
      <c r="I949" s="9">
        <f t="shared" si="61"/>
        <v>63829.790189060841</v>
      </c>
      <c r="J949" s="9">
        <f t="shared" si="64"/>
        <v>62623.184139843739</v>
      </c>
      <c r="K949" s="9">
        <f t="shared" si="62"/>
        <v>-46604.580304244315</v>
      </c>
      <c r="L949" s="9">
        <f t="shared" si="65"/>
        <v>46604.580304244315</v>
      </c>
      <c r="M949" s="1">
        <f t="shared" si="66"/>
        <v>0</v>
      </c>
      <c r="N949" s="1">
        <f t="shared" si="67"/>
        <v>0</v>
      </c>
      <c r="O949" s="26">
        <f t="shared" si="68"/>
        <v>0</v>
      </c>
      <c r="P949" s="26">
        <f t="shared" si="69"/>
        <v>0</v>
      </c>
    </row>
    <row r="950" spans="2:16" x14ac:dyDescent="0.35">
      <c r="B950" s="3">
        <v>44831</v>
      </c>
      <c r="C950" s="4">
        <v>942</v>
      </c>
      <c r="D950" s="4"/>
      <c r="E950" s="1">
        <v>3.9963206337550027E-3</v>
      </c>
      <c r="F950" s="1">
        <v>3996.3206337549491</v>
      </c>
      <c r="G950" s="8">
        <f t="shared" si="63"/>
        <v>55724.328619449705</v>
      </c>
      <c r="H950" s="8">
        <f t="shared" si="60"/>
        <v>62397.037286626459</v>
      </c>
      <c r="I950" s="9">
        <f t="shared" si="61"/>
        <v>63796.551788634664</v>
      </c>
      <c r="J950" s="9">
        <f t="shared" si="64"/>
        <v>62590.092479589628</v>
      </c>
      <c r="K950" s="9">
        <f t="shared" si="62"/>
        <v>3996.3206337550027</v>
      </c>
      <c r="L950" s="9">
        <f t="shared" si="65"/>
        <v>-3996.3206337550027</v>
      </c>
      <c r="M950" s="1">
        <f t="shared" si="66"/>
        <v>0</v>
      </c>
      <c r="N950" s="1">
        <f t="shared" si="67"/>
        <v>0</v>
      </c>
      <c r="O950" s="26">
        <f t="shared" si="68"/>
        <v>0</v>
      </c>
      <c r="P950" s="26">
        <f t="shared" si="69"/>
        <v>0</v>
      </c>
    </row>
    <row r="951" spans="2:16" x14ac:dyDescent="0.35">
      <c r="B951" s="3">
        <v>44832</v>
      </c>
      <c r="C951" s="4">
        <v>943</v>
      </c>
      <c r="D951" s="4"/>
      <c r="E951" s="1">
        <v>5.2254984766825427E-3</v>
      </c>
      <c r="F951" s="1">
        <v>5225.4984766825801</v>
      </c>
      <c r="G951" s="8">
        <f t="shared" si="63"/>
        <v>55572.983821241774</v>
      </c>
      <c r="H951" s="8">
        <f t="shared" si="60"/>
        <v>62235.523359508392</v>
      </c>
      <c r="I951" s="9">
        <f t="shared" si="61"/>
        <v>63632.905018005447</v>
      </c>
      <c r="J951" s="9">
        <f t="shared" si="64"/>
        <v>62428.284338645964</v>
      </c>
      <c r="K951" s="9">
        <f t="shared" si="62"/>
        <v>5225.4984766825428</v>
      </c>
      <c r="L951" s="9">
        <f t="shared" si="65"/>
        <v>-5225.4984766825428</v>
      </c>
      <c r="M951" s="1">
        <f t="shared" si="66"/>
        <v>0</v>
      </c>
      <c r="N951" s="1">
        <f t="shared" si="67"/>
        <v>0</v>
      </c>
      <c r="O951" s="26">
        <f t="shared" si="68"/>
        <v>0</v>
      </c>
      <c r="P951" s="26">
        <f t="shared" si="69"/>
        <v>0</v>
      </c>
    </row>
    <row r="952" spans="2:16" x14ac:dyDescent="0.35">
      <c r="B952" s="3">
        <v>44833</v>
      </c>
      <c r="C952" s="4">
        <v>944</v>
      </c>
      <c r="D952" s="4"/>
      <c r="E952" s="1">
        <v>-3.8409572644771239E-2</v>
      </c>
      <c r="F952" s="1">
        <v>-38409.57264477131</v>
      </c>
      <c r="G952" s="8">
        <f t="shared" si="63"/>
        <v>55712.086222182254</v>
      </c>
      <c r="H952" s="8">
        <f t="shared" si="60"/>
        <v>62386.885884969946</v>
      </c>
      <c r="I952" s="9">
        <f t="shared" si="61"/>
        <v>63786.838946313954</v>
      </c>
      <c r="J952" s="9">
        <f t="shared" si="64"/>
        <v>62580.001574739028</v>
      </c>
      <c r="K952" s="9">
        <f t="shared" si="62"/>
        <v>-38409.572644771237</v>
      </c>
      <c r="L952" s="9">
        <f t="shared" si="65"/>
        <v>38409.572644771237</v>
      </c>
      <c r="M952" s="1">
        <f t="shared" si="66"/>
        <v>0</v>
      </c>
      <c r="N952" s="1">
        <f t="shared" si="67"/>
        <v>0</v>
      </c>
      <c r="O952" s="26">
        <f t="shared" si="68"/>
        <v>0</v>
      </c>
      <c r="P952" s="26">
        <f t="shared" si="69"/>
        <v>0</v>
      </c>
    </row>
    <row r="953" spans="2:16" x14ac:dyDescent="0.35">
      <c r="B953" s="3">
        <v>44834</v>
      </c>
      <c r="C953" s="4">
        <v>945</v>
      </c>
      <c r="D953" s="4"/>
      <c r="E953" s="1">
        <v>1.6026665750720915E-2</v>
      </c>
      <c r="F953" s="1">
        <v>16026.665750720887</v>
      </c>
      <c r="G953" s="8">
        <f t="shared" si="63"/>
        <v>55713.595116147291</v>
      </c>
      <c r="H953" s="8">
        <f t="shared" si="60"/>
        <v>62388.928688474298</v>
      </c>
      <c r="I953" s="9">
        <f t="shared" si="61"/>
        <v>63788.993730451693</v>
      </c>
      <c r="J953" s="9">
        <f t="shared" si="64"/>
        <v>62582.059825345037</v>
      </c>
      <c r="K953" s="9">
        <f t="shared" si="62"/>
        <v>16026.665750720915</v>
      </c>
      <c r="L953" s="9">
        <f t="shared" si="65"/>
        <v>-16026.665750720915</v>
      </c>
      <c r="M953" s="1">
        <f t="shared" si="66"/>
        <v>0</v>
      </c>
      <c r="N953" s="1">
        <f t="shared" si="67"/>
        <v>0</v>
      </c>
      <c r="O953" s="26">
        <f t="shared" si="68"/>
        <v>0</v>
      </c>
      <c r="P953" s="26">
        <f t="shared" si="69"/>
        <v>0</v>
      </c>
    </row>
    <row r="954" spans="2:16" x14ac:dyDescent="0.35">
      <c r="B954" s="3">
        <v>44837</v>
      </c>
      <c r="C954" s="4">
        <v>946</v>
      </c>
      <c r="D954" s="4"/>
      <c r="E954" s="1">
        <v>4.1706986280091785E-2</v>
      </c>
      <c r="F954" s="1">
        <v>41706.986280091805</v>
      </c>
      <c r="G954" s="8">
        <f t="shared" si="63"/>
        <v>55790.922274817007</v>
      </c>
      <c r="H954" s="8">
        <f t="shared" si="60"/>
        <v>62485.043002950093</v>
      </c>
      <c r="I954" s="9">
        <f t="shared" si="61"/>
        <v>63889.048408326162</v>
      </c>
      <c r="J954" s="9">
        <f t="shared" si="64"/>
        <v>62678.717690898855</v>
      </c>
      <c r="K954" s="9">
        <f t="shared" si="62"/>
        <v>41706.986280091784</v>
      </c>
      <c r="L954" s="9">
        <f t="shared" si="65"/>
        <v>-41706.986280091784</v>
      </c>
      <c r="M954" s="1">
        <f t="shared" si="66"/>
        <v>0</v>
      </c>
      <c r="N954" s="1">
        <f t="shared" si="67"/>
        <v>0</v>
      </c>
      <c r="O954" s="26">
        <f t="shared" si="68"/>
        <v>0</v>
      </c>
      <c r="P954" s="26">
        <f t="shared" si="69"/>
        <v>0</v>
      </c>
    </row>
    <row r="955" spans="2:16" x14ac:dyDescent="0.35">
      <c r="B955" s="3">
        <v>44838</v>
      </c>
      <c r="C955" s="4">
        <v>947</v>
      </c>
      <c r="D955" s="4"/>
      <c r="E955" s="1">
        <v>2.3651244884866092E-2</v>
      </c>
      <c r="F955" s="1">
        <v>23651.244884866057</v>
      </c>
      <c r="G955" s="8">
        <f t="shared" si="63"/>
        <v>55798.247337403271</v>
      </c>
      <c r="H955" s="8">
        <f t="shared" si="60"/>
        <v>62494.013677677984</v>
      </c>
      <c r="I955" s="9">
        <f t="shared" si="61"/>
        <v>63898.364228956823</v>
      </c>
      <c r="J955" s="9">
        <f t="shared" si="64"/>
        <v>62687.735976572374</v>
      </c>
      <c r="K955" s="9">
        <f t="shared" si="62"/>
        <v>23651.244884866093</v>
      </c>
      <c r="L955" s="9">
        <f t="shared" si="65"/>
        <v>-23651.244884866093</v>
      </c>
      <c r="M955" s="1">
        <f t="shared" si="66"/>
        <v>0</v>
      </c>
      <c r="N955" s="1">
        <f t="shared" si="67"/>
        <v>0</v>
      </c>
      <c r="O955" s="26">
        <f t="shared" si="68"/>
        <v>0</v>
      </c>
      <c r="P955" s="26">
        <f t="shared" si="69"/>
        <v>0</v>
      </c>
    </row>
    <row r="956" spans="2:16" x14ac:dyDescent="0.35">
      <c r="B956" s="3">
        <v>44839</v>
      </c>
      <c r="C956" s="4">
        <v>948</v>
      </c>
      <c r="D956" s="4"/>
      <c r="E956" s="1">
        <v>5.1069919108234947E-3</v>
      </c>
      <c r="F956" s="1">
        <v>5106.9919108235044</v>
      </c>
      <c r="G956" s="8">
        <f t="shared" si="63"/>
        <v>55349.399186187627</v>
      </c>
      <c r="H956" s="8">
        <f t="shared" si="60"/>
        <v>62005.621899378879</v>
      </c>
      <c r="I956" s="9">
        <f t="shared" si="61"/>
        <v>63401.678685363033</v>
      </c>
      <c r="J956" s="9">
        <f t="shared" si="64"/>
        <v>62198.200119768146</v>
      </c>
      <c r="K956" s="9">
        <f t="shared" si="62"/>
        <v>5106.9919108234944</v>
      </c>
      <c r="L956" s="9">
        <f t="shared" si="65"/>
        <v>-5106.9919108234944</v>
      </c>
      <c r="M956" s="1">
        <f t="shared" si="66"/>
        <v>0</v>
      </c>
      <c r="N956" s="1">
        <f t="shared" si="67"/>
        <v>0</v>
      </c>
      <c r="O956" s="26">
        <f t="shared" si="68"/>
        <v>0</v>
      </c>
      <c r="P956" s="26">
        <f t="shared" si="69"/>
        <v>0</v>
      </c>
    </row>
    <row r="957" spans="2:16" x14ac:dyDescent="0.35">
      <c r="B957" s="3">
        <v>44840</v>
      </c>
      <c r="C957" s="4">
        <v>949</v>
      </c>
      <c r="D957" s="4"/>
      <c r="E957" s="1">
        <v>-4.544926425035465E-2</v>
      </c>
      <c r="F957" s="1">
        <v>-45449.264250354609</v>
      </c>
      <c r="G957" s="8">
        <f t="shared" si="63"/>
        <v>55623.934264862743</v>
      </c>
      <c r="H957" s="8">
        <f t="shared" si="60"/>
        <v>62301.271031680888</v>
      </c>
      <c r="I957" s="9">
        <f t="shared" si="61"/>
        <v>63701.756217842682</v>
      </c>
      <c r="J957" s="9">
        <f t="shared" si="64"/>
        <v>62494.460125090467</v>
      </c>
      <c r="K957" s="9">
        <f t="shared" si="62"/>
        <v>-45449.264250354652</v>
      </c>
      <c r="L957" s="9">
        <f t="shared" si="65"/>
        <v>45449.264250354652</v>
      </c>
      <c r="M957" s="1">
        <f t="shared" si="66"/>
        <v>0</v>
      </c>
      <c r="N957" s="1">
        <f t="shared" si="67"/>
        <v>0</v>
      </c>
      <c r="O957" s="26">
        <f t="shared" si="68"/>
        <v>0</v>
      </c>
      <c r="P957" s="26">
        <f t="shared" si="69"/>
        <v>0</v>
      </c>
    </row>
    <row r="958" spans="2:16" x14ac:dyDescent="0.35">
      <c r="B958" s="3">
        <v>44841</v>
      </c>
      <c r="C958" s="4">
        <v>950</v>
      </c>
      <c r="D958" s="4"/>
      <c r="E958" s="1">
        <v>-4.7858673691459699E-2</v>
      </c>
      <c r="F958" s="1">
        <v>-47858.673691459699</v>
      </c>
      <c r="G958" s="8">
        <f t="shared" si="63"/>
        <v>55702.214149862011</v>
      </c>
      <c r="H958" s="8">
        <f t="shared" si="60"/>
        <v>62387.184376492762</v>
      </c>
      <c r="I958" s="9">
        <f t="shared" si="61"/>
        <v>63789.270582306563</v>
      </c>
      <c r="J958" s="9">
        <f t="shared" si="64"/>
        <v>62580.594321602992</v>
      </c>
      <c r="K958" s="9">
        <f t="shared" si="62"/>
        <v>-47858.673691459699</v>
      </c>
      <c r="L958" s="9">
        <f t="shared" si="65"/>
        <v>47858.673691459699</v>
      </c>
      <c r="M958" s="1">
        <f t="shared" si="66"/>
        <v>0</v>
      </c>
      <c r="N958" s="1">
        <f t="shared" si="67"/>
        <v>0</v>
      </c>
      <c r="O958" s="26">
        <f t="shared" si="68"/>
        <v>0</v>
      </c>
      <c r="P958" s="26">
        <f t="shared" si="69"/>
        <v>0</v>
      </c>
    </row>
    <row r="959" spans="2:16" x14ac:dyDescent="0.35">
      <c r="B959" s="3">
        <v>44844</v>
      </c>
      <c r="C959" s="4">
        <v>951</v>
      </c>
      <c r="D959" s="4"/>
      <c r="E959" s="1">
        <v>-4.9681665104245036E-2</v>
      </c>
      <c r="F959" s="1">
        <v>-49681.665104245069</v>
      </c>
      <c r="G959" s="8">
        <f t="shared" si="63"/>
        <v>56000.188178461198</v>
      </c>
      <c r="H959" s="8">
        <f t="shared" si="60"/>
        <v>62704.866212284542</v>
      </c>
      <c r="I959" s="9">
        <f t="shared" si="61"/>
        <v>64111.085876240242</v>
      </c>
      <c r="J959" s="9">
        <f t="shared" si="64"/>
        <v>62898.846344811936</v>
      </c>
      <c r="K959" s="9">
        <f t="shared" si="62"/>
        <v>-49681.665104245039</v>
      </c>
      <c r="L959" s="9">
        <f t="shared" si="65"/>
        <v>49681.665104245039</v>
      </c>
      <c r="M959" s="1">
        <f t="shared" si="66"/>
        <v>0</v>
      </c>
      <c r="N959" s="1">
        <f t="shared" si="67"/>
        <v>0</v>
      </c>
      <c r="O959" s="26">
        <f t="shared" si="68"/>
        <v>0</v>
      </c>
      <c r="P959" s="26">
        <f t="shared" si="69"/>
        <v>0</v>
      </c>
    </row>
    <row r="960" spans="2:16" x14ac:dyDescent="0.35">
      <c r="B960" s="3">
        <v>44845</v>
      </c>
      <c r="C960" s="4">
        <v>952</v>
      </c>
      <c r="D960" s="4"/>
      <c r="E960" s="1">
        <v>-2.3089027237796184E-2</v>
      </c>
      <c r="F960" s="1">
        <v>-23089.027237796225</v>
      </c>
      <c r="G960" s="8">
        <f t="shared" si="63"/>
        <v>56093.61877162788</v>
      </c>
      <c r="H960" s="8">
        <f t="shared" si="60"/>
        <v>62803.602327677676</v>
      </c>
      <c r="I960" s="9">
        <f t="shared" si="61"/>
        <v>64210.934756429044</v>
      </c>
      <c r="J960" s="9">
        <f t="shared" si="64"/>
        <v>62997.735959880883</v>
      </c>
      <c r="K960" s="9">
        <f t="shared" si="62"/>
        <v>-23089.027237796185</v>
      </c>
      <c r="L960" s="9">
        <f t="shared" si="65"/>
        <v>23089.027237796185</v>
      </c>
      <c r="M960" s="1">
        <f t="shared" si="66"/>
        <v>0</v>
      </c>
      <c r="N960" s="1">
        <f t="shared" si="67"/>
        <v>0</v>
      </c>
      <c r="O960" s="26">
        <f t="shared" si="68"/>
        <v>0</v>
      </c>
      <c r="P960" s="26">
        <f t="shared" si="69"/>
        <v>0</v>
      </c>
    </row>
    <row r="961" spans="2:16" x14ac:dyDescent="0.35">
      <c r="B961" s="3">
        <v>44846</v>
      </c>
      <c r="C961" s="4">
        <v>953</v>
      </c>
      <c r="D961" s="4"/>
      <c r="E961" s="1">
        <v>-1.5139003926452475E-2</v>
      </c>
      <c r="F961" s="1">
        <v>-15139.003926452482</v>
      </c>
      <c r="G961" s="8">
        <f t="shared" si="63"/>
        <v>56148.399424600546</v>
      </c>
      <c r="H961" s="8">
        <f t="shared" si="60"/>
        <v>62860.082719564503</v>
      </c>
      <c r="I961" s="9">
        <f t="shared" si="61"/>
        <v>64267.771646610432</v>
      </c>
      <c r="J961" s="9">
        <f t="shared" si="64"/>
        <v>63054.265528712247</v>
      </c>
      <c r="K961" s="9">
        <f t="shared" si="62"/>
        <v>-15139.003926452475</v>
      </c>
      <c r="L961" s="9">
        <f t="shared" si="65"/>
        <v>15139.003926452475</v>
      </c>
      <c r="M961" s="1">
        <f t="shared" si="66"/>
        <v>0</v>
      </c>
      <c r="N961" s="1">
        <f t="shared" si="67"/>
        <v>0</v>
      </c>
      <c r="O961" s="26">
        <f t="shared" si="68"/>
        <v>0</v>
      </c>
      <c r="P961" s="26">
        <f t="shared" si="69"/>
        <v>0</v>
      </c>
    </row>
    <row r="962" spans="2:16" x14ac:dyDescent="0.35">
      <c r="B962" s="3">
        <v>44847</v>
      </c>
      <c r="C962" s="4">
        <v>954</v>
      </c>
      <c r="D962" s="4"/>
      <c r="E962" s="1">
        <v>6.7952172420050597E-2</v>
      </c>
      <c r="F962" s="1">
        <v>67952.172420050483</v>
      </c>
      <c r="G962" s="8">
        <f t="shared" si="63"/>
        <v>56429.813231463042</v>
      </c>
      <c r="H962" s="8">
        <f t="shared" si="60"/>
        <v>63185.211396877654</v>
      </c>
      <c r="I962" s="9">
        <f t="shared" si="61"/>
        <v>64602.068953666123</v>
      </c>
      <c r="J962" s="9">
        <f t="shared" si="64"/>
        <v>63380.658967184798</v>
      </c>
      <c r="K962" s="9">
        <f t="shared" si="62"/>
        <v>67952.1724200506</v>
      </c>
      <c r="L962" s="9">
        <f t="shared" si="65"/>
        <v>-67952.1724200506</v>
      </c>
      <c r="M962" s="1">
        <f t="shared" si="66"/>
        <v>0</v>
      </c>
      <c r="N962" s="1">
        <f t="shared" si="67"/>
        <v>0</v>
      </c>
      <c r="O962" s="26">
        <f t="shared" si="68"/>
        <v>0</v>
      </c>
      <c r="P962" s="26">
        <f t="shared" si="69"/>
        <v>0</v>
      </c>
    </row>
    <row r="963" spans="2:16" x14ac:dyDescent="0.35">
      <c r="B963" s="3">
        <v>44848</v>
      </c>
      <c r="C963" s="4">
        <v>955</v>
      </c>
      <c r="D963" s="4"/>
      <c r="E963" s="1">
        <v>-1.2175882705723503E-2</v>
      </c>
      <c r="F963" s="1">
        <v>-12175.882705723518</v>
      </c>
      <c r="G963" s="8">
        <f t="shared" si="63"/>
        <v>56459.858326257643</v>
      </c>
      <c r="H963" s="8">
        <f t="shared" si="60"/>
        <v>63216.70068147558</v>
      </c>
      <c r="I963" s="9">
        <f t="shared" si="61"/>
        <v>64633.861138431617</v>
      </c>
      <c r="J963" s="9">
        <f t="shared" si="64"/>
        <v>63412.190035165615</v>
      </c>
      <c r="K963" s="9">
        <f t="shared" si="62"/>
        <v>-12175.882705723503</v>
      </c>
      <c r="L963" s="9">
        <f t="shared" si="65"/>
        <v>12175.882705723503</v>
      </c>
      <c r="M963" s="1">
        <f t="shared" si="66"/>
        <v>0</v>
      </c>
      <c r="N963" s="1">
        <f t="shared" si="67"/>
        <v>0</v>
      </c>
      <c r="O963" s="26">
        <f t="shared" si="68"/>
        <v>0</v>
      </c>
      <c r="P963" s="26">
        <f t="shared" si="69"/>
        <v>0</v>
      </c>
    </row>
    <row r="964" spans="2:16" x14ac:dyDescent="0.35">
      <c r="B964" s="3">
        <v>44851</v>
      </c>
      <c r="C964" s="4">
        <v>956</v>
      </c>
      <c r="D964" s="4"/>
      <c r="E964" s="1">
        <v>4.5633396263913273E-2</v>
      </c>
      <c r="F964" s="1">
        <v>45633.396263913251</v>
      </c>
      <c r="G964" s="8">
        <f t="shared" si="63"/>
        <v>56506.805248866687</v>
      </c>
      <c r="H964" s="8">
        <f t="shared" si="60"/>
        <v>63282.995736246274</v>
      </c>
      <c r="I964" s="9">
        <f t="shared" si="61"/>
        <v>64704.214214149666</v>
      </c>
      <c r="J964" s="9">
        <f t="shared" si="64"/>
        <v>63479.04487121469</v>
      </c>
      <c r="K964" s="9">
        <f t="shared" si="62"/>
        <v>45633.396263913273</v>
      </c>
      <c r="L964" s="9">
        <f t="shared" si="65"/>
        <v>-45633.396263913273</v>
      </c>
      <c r="M964" s="1">
        <f t="shared" si="66"/>
        <v>0</v>
      </c>
      <c r="N964" s="1">
        <f t="shared" si="67"/>
        <v>0</v>
      </c>
      <c r="O964" s="26">
        <f t="shared" si="68"/>
        <v>0</v>
      </c>
      <c r="P964" s="26">
        <f t="shared" si="69"/>
        <v>0</v>
      </c>
    </row>
    <row r="965" spans="2:16" x14ac:dyDescent="0.35">
      <c r="B965" s="3">
        <v>44852</v>
      </c>
      <c r="C965" s="4">
        <v>957</v>
      </c>
      <c r="D965" s="4"/>
      <c r="E965" s="1">
        <v>3.3379247152304212E-2</v>
      </c>
      <c r="F965" s="1">
        <v>33379.247152304277</v>
      </c>
      <c r="G965" s="8">
        <f t="shared" si="63"/>
        <v>56548.167792040935</v>
      </c>
      <c r="H965" s="8">
        <f t="shared" si="60"/>
        <v>63332.639248992462</v>
      </c>
      <c r="I965" s="9">
        <f t="shared" si="61"/>
        <v>64755.594553360883</v>
      </c>
      <c r="J965" s="9">
        <f t="shared" si="64"/>
        <v>63528.927969451317</v>
      </c>
      <c r="K965" s="9">
        <f t="shared" si="62"/>
        <v>33379.247152304211</v>
      </c>
      <c r="L965" s="9">
        <f t="shared" si="65"/>
        <v>-33379.247152304211</v>
      </c>
      <c r="M965" s="1">
        <f t="shared" si="66"/>
        <v>0</v>
      </c>
      <c r="N965" s="1">
        <f t="shared" si="67"/>
        <v>0</v>
      </c>
      <c r="O965" s="26">
        <f t="shared" si="68"/>
        <v>0</v>
      </c>
      <c r="P965" s="26">
        <f t="shared" si="69"/>
        <v>0</v>
      </c>
    </row>
    <row r="966" spans="2:16" x14ac:dyDescent="0.35">
      <c r="B966" s="3">
        <v>44853</v>
      </c>
      <c r="C966" s="4">
        <v>958</v>
      </c>
      <c r="D966" s="4"/>
      <c r="E966" s="1">
        <v>-3.2462170170754763E-2</v>
      </c>
      <c r="F966" s="1">
        <v>-32462.170170754776</v>
      </c>
      <c r="G966" s="8">
        <f t="shared" si="63"/>
        <v>56691.214245363633</v>
      </c>
      <c r="H966" s="8">
        <f t="shared" si="60"/>
        <v>63486.521856441264</v>
      </c>
      <c r="I966" s="9">
        <f t="shared" si="61"/>
        <v>64911.749904248951</v>
      </c>
      <c r="J966" s="9">
        <f t="shared" si="64"/>
        <v>63683.124089137826</v>
      </c>
      <c r="K966" s="9">
        <f t="shared" si="62"/>
        <v>-32462.170170754762</v>
      </c>
      <c r="L966" s="9">
        <f t="shared" si="65"/>
        <v>32462.170170754762</v>
      </c>
      <c r="M966" s="1">
        <f t="shared" si="66"/>
        <v>0</v>
      </c>
      <c r="N966" s="1">
        <f t="shared" si="67"/>
        <v>0</v>
      </c>
      <c r="O966" s="26">
        <f t="shared" si="68"/>
        <v>0</v>
      </c>
      <c r="P966" s="26">
        <f t="shared" si="69"/>
        <v>0</v>
      </c>
    </row>
    <row r="967" spans="2:16" x14ac:dyDescent="0.35">
      <c r="B967" s="3">
        <v>44854</v>
      </c>
      <c r="C967" s="4">
        <v>959</v>
      </c>
      <c r="D967" s="4"/>
      <c r="E967" s="1">
        <v>-1.7317921887242613E-3</v>
      </c>
      <c r="F967" s="1">
        <v>-1731.7921887242701</v>
      </c>
      <c r="G967" s="8">
        <f t="shared" si="63"/>
        <v>56694.233779810798</v>
      </c>
      <c r="H967" s="8">
        <f t="shared" si="60"/>
        <v>63489.564163413568</v>
      </c>
      <c r="I967" s="9">
        <f t="shared" si="61"/>
        <v>64914.796987464411</v>
      </c>
      <c r="J967" s="9">
        <f t="shared" si="64"/>
        <v>63686.167054966143</v>
      </c>
      <c r="K967" s="9">
        <f t="shared" si="62"/>
        <v>-1731.7921887242612</v>
      </c>
      <c r="L967" s="9">
        <f t="shared" si="65"/>
        <v>1731.7921887242612</v>
      </c>
      <c r="M967" s="1">
        <f t="shared" si="66"/>
        <v>0</v>
      </c>
      <c r="N967" s="1">
        <f t="shared" si="67"/>
        <v>0</v>
      </c>
      <c r="O967" s="26">
        <f t="shared" si="68"/>
        <v>0</v>
      </c>
      <c r="P967" s="26">
        <f t="shared" si="69"/>
        <v>0</v>
      </c>
    </row>
    <row r="968" spans="2:16" x14ac:dyDescent="0.35">
      <c r="B968" s="3">
        <v>44855</v>
      </c>
      <c r="C968" s="4">
        <v>960</v>
      </c>
      <c r="D968" s="4"/>
      <c r="E968" s="1">
        <v>4.0068226879087787E-4</v>
      </c>
      <c r="F968" s="1">
        <v>400.68226879090071</v>
      </c>
      <c r="G968" s="8">
        <f t="shared" si="63"/>
        <v>56540.980363883915</v>
      </c>
      <c r="H968" s="8">
        <f t="shared" si="60"/>
        <v>63325.13169158157</v>
      </c>
      <c r="I968" s="9">
        <f t="shared" si="61"/>
        <v>64748.019852971687</v>
      </c>
      <c r="J968" s="9">
        <f t="shared" si="64"/>
        <v>63521.411150042346</v>
      </c>
      <c r="K968" s="9">
        <f t="shared" si="62"/>
        <v>400.68226879087786</v>
      </c>
      <c r="L968" s="9">
        <f t="shared" si="65"/>
        <v>-400.68226879087786</v>
      </c>
      <c r="M968" s="1">
        <f t="shared" si="66"/>
        <v>0</v>
      </c>
      <c r="N968" s="1">
        <f t="shared" si="67"/>
        <v>0</v>
      </c>
      <c r="O968" s="26">
        <f t="shared" si="68"/>
        <v>0</v>
      </c>
      <c r="P968" s="26">
        <f t="shared" si="69"/>
        <v>0</v>
      </c>
    </row>
    <row r="969" spans="2:16" x14ac:dyDescent="0.35">
      <c r="B969" s="3">
        <v>44858</v>
      </c>
      <c r="C969" s="4">
        <v>961</v>
      </c>
      <c r="D969" s="4"/>
      <c r="E969" s="1">
        <v>-4.2730000365609425E-3</v>
      </c>
      <c r="F969" s="1">
        <v>-4273.0000365609303</v>
      </c>
      <c r="G969" s="8">
        <f t="shared" si="63"/>
        <v>56534.818027129782</v>
      </c>
      <c r="H969" s="8">
        <f t="shared" si="60"/>
        <v>63318.721721405949</v>
      </c>
      <c r="I969" s="9">
        <f t="shared" si="61"/>
        <v>64741.557944882712</v>
      </c>
      <c r="J969" s="9">
        <f t="shared" si="64"/>
        <v>63514.994015322256</v>
      </c>
      <c r="K969" s="9">
        <f t="shared" si="62"/>
        <v>-4273.0000365609421</v>
      </c>
      <c r="L969" s="9">
        <f t="shared" si="65"/>
        <v>4273.0000365609421</v>
      </c>
      <c r="M969" s="1">
        <f t="shared" si="66"/>
        <v>0</v>
      </c>
      <c r="N969" s="1">
        <f t="shared" si="67"/>
        <v>0</v>
      </c>
      <c r="O969" s="26">
        <f t="shared" si="68"/>
        <v>0</v>
      </c>
      <c r="P969" s="26">
        <f t="shared" si="69"/>
        <v>0</v>
      </c>
    </row>
    <row r="970" spans="2:16" x14ac:dyDescent="0.35">
      <c r="B970" s="3">
        <v>44859</v>
      </c>
      <c r="C970" s="4">
        <v>962</v>
      </c>
      <c r="D970" s="4"/>
      <c r="E970" s="1">
        <v>3.4627146112406408E-2</v>
      </c>
      <c r="F970" s="1">
        <v>34627.146112406394</v>
      </c>
      <c r="G970" s="8">
        <f t="shared" si="63"/>
        <v>56386.819725247966</v>
      </c>
      <c r="H970" s="8">
        <f t="shared" si="60"/>
        <v>63168.702926943428</v>
      </c>
      <c r="I970" s="9">
        <f t="shared" si="61"/>
        <v>64591.115378184812</v>
      </c>
      <c r="J970" s="9">
        <f t="shared" si="64"/>
        <v>63364.916763851572</v>
      </c>
      <c r="K970" s="9">
        <f t="shared" si="62"/>
        <v>34627.146112406408</v>
      </c>
      <c r="L970" s="9">
        <f t="shared" si="65"/>
        <v>-34627.146112406408</v>
      </c>
      <c r="M970" s="1">
        <f t="shared" si="66"/>
        <v>0</v>
      </c>
      <c r="N970" s="1">
        <f t="shared" si="67"/>
        <v>0</v>
      </c>
      <c r="O970" s="26">
        <f t="shared" si="68"/>
        <v>0</v>
      </c>
      <c r="P970" s="26">
        <f t="shared" si="69"/>
        <v>0</v>
      </c>
    </row>
    <row r="971" spans="2:16" x14ac:dyDescent="0.35">
      <c r="B971" s="3">
        <v>44860</v>
      </c>
      <c r="C971" s="4">
        <v>963</v>
      </c>
      <c r="D971" s="4"/>
      <c r="E971" s="1">
        <v>2.0172418095921543E-2</v>
      </c>
      <c r="F971" s="1">
        <v>20172.418095921515</v>
      </c>
      <c r="G971" s="8">
        <f t="shared" si="63"/>
        <v>56387.193664940722</v>
      </c>
      <c r="H971" s="8">
        <f t="shared" si="60"/>
        <v>63173.376393927967</v>
      </c>
      <c r="I971" s="9">
        <f t="shared" si="61"/>
        <v>64596.690615514308</v>
      </c>
      <c r="J971" s="9">
        <f t="shared" si="64"/>
        <v>63369.71462500831</v>
      </c>
      <c r="K971" s="9">
        <f t="shared" si="62"/>
        <v>20172.418095921541</v>
      </c>
      <c r="L971" s="9">
        <f t="shared" si="65"/>
        <v>-20172.418095921541</v>
      </c>
      <c r="M971" s="1">
        <f t="shared" si="66"/>
        <v>0</v>
      </c>
      <c r="N971" s="1">
        <f t="shared" si="67"/>
        <v>0</v>
      </c>
      <c r="O971" s="26">
        <f t="shared" si="68"/>
        <v>0</v>
      </c>
      <c r="P971" s="26">
        <f t="shared" si="69"/>
        <v>0</v>
      </c>
    </row>
    <row r="972" spans="2:16" x14ac:dyDescent="0.35">
      <c r="B972" s="3">
        <v>44861</v>
      </c>
      <c r="C972" s="4">
        <v>964</v>
      </c>
      <c r="D972" s="4"/>
      <c r="E972" s="1">
        <v>5.9865100151479155E-3</v>
      </c>
      <c r="F972" s="1">
        <v>5986.510015147971</v>
      </c>
      <c r="G972" s="8">
        <f t="shared" si="63"/>
        <v>56203.369843235501</v>
      </c>
      <c r="H972" s="8">
        <f t="shared" si="60"/>
        <v>62976.531895335072</v>
      </c>
      <c r="I972" s="9">
        <f t="shared" si="61"/>
        <v>64397.115198033876</v>
      </c>
      <c r="J972" s="9">
        <f t="shared" si="64"/>
        <v>63172.49341143886</v>
      </c>
      <c r="K972" s="9">
        <f t="shared" si="62"/>
        <v>5986.5100151479155</v>
      </c>
      <c r="L972" s="9">
        <f t="shared" si="65"/>
        <v>-5986.5100151479155</v>
      </c>
      <c r="M972" s="1">
        <f t="shared" si="66"/>
        <v>0</v>
      </c>
      <c r="N972" s="1">
        <f t="shared" si="67"/>
        <v>0</v>
      </c>
      <c r="O972" s="26">
        <f t="shared" si="68"/>
        <v>0</v>
      </c>
      <c r="P972" s="26">
        <f t="shared" si="69"/>
        <v>0</v>
      </c>
    </row>
    <row r="973" spans="2:16" x14ac:dyDescent="0.35">
      <c r="B973" s="3">
        <v>44862</v>
      </c>
      <c r="C973" s="4">
        <v>965</v>
      </c>
      <c r="D973" s="4"/>
      <c r="E973" s="1">
        <v>3.4326451621331758E-2</v>
      </c>
      <c r="F973" s="1">
        <v>34326.45162133174</v>
      </c>
      <c r="G973" s="8">
        <f t="shared" si="63"/>
        <v>56237.89657972219</v>
      </c>
      <c r="H973" s="8">
        <f t="shared" si="60"/>
        <v>63023.335501581823</v>
      </c>
      <c r="I973" s="9">
        <f t="shared" si="61"/>
        <v>64446.493719225298</v>
      </c>
      <c r="J973" s="9">
        <f t="shared" si="64"/>
        <v>63219.652212791341</v>
      </c>
      <c r="K973" s="9">
        <f t="shared" si="62"/>
        <v>34326.451621331755</v>
      </c>
      <c r="L973" s="9">
        <f t="shared" si="65"/>
        <v>-34326.451621331755</v>
      </c>
      <c r="M973" s="1">
        <f t="shared" si="66"/>
        <v>0</v>
      </c>
      <c r="N973" s="1">
        <f t="shared" si="67"/>
        <v>0</v>
      </c>
      <c r="O973" s="26">
        <f t="shared" si="68"/>
        <v>0</v>
      </c>
      <c r="P973" s="26">
        <f t="shared" si="69"/>
        <v>0</v>
      </c>
    </row>
    <row r="974" spans="2:16" x14ac:dyDescent="0.35">
      <c r="B974" s="3">
        <v>44865</v>
      </c>
      <c r="C974" s="4">
        <v>966</v>
      </c>
      <c r="D974" s="4"/>
      <c r="E974" s="1">
        <v>1.209237963370899E-2</v>
      </c>
      <c r="F974" s="1">
        <v>12092.379633708973</v>
      </c>
      <c r="G974" s="8">
        <f t="shared" si="63"/>
        <v>56187.25791420367</v>
      </c>
      <c r="H974" s="8">
        <f t="shared" si="60"/>
        <v>62972.219844708852</v>
      </c>
      <c r="I974" s="9">
        <f t="shared" si="61"/>
        <v>64395.278019573401</v>
      </c>
      <c r="J974" s="9">
        <f t="shared" si="64"/>
        <v>63168.522755576923</v>
      </c>
      <c r="K974" s="9">
        <f t="shared" si="62"/>
        <v>12092.37963370899</v>
      </c>
      <c r="L974" s="9">
        <f t="shared" si="65"/>
        <v>-12092.37963370899</v>
      </c>
      <c r="M974" s="1">
        <f t="shared" si="66"/>
        <v>0</v>
      </c>
      <c r="N974" s="1">
        <f t="shared" si="67"/>
        <v>0</v>
      </c>
      <c r="O974" s="26">
        <f t="shared" si="68"/>
        <v>0</v>
      </c>
      <c r="P974" s="26">
        <f t="shared" si="69"/>
        <v>0</v>
      </c>
    </row>
    <row r="975" spans="2:16" x14ac:dyDescent="0.35">
      <c r="B975" s="3">
        <v>44866</v>
      </c>
      <c r="C975" s="4">
        <v>967</v>
      </c>
      <c r="D975" s="4"/>
      <c r="E975" s="1">
        <v>4.3468671492715515E-2</v>
      </c>
      <c r="F975" s="1">
        <v>43468.671492715483</v>
      </c>
      <c r="G975" s="8">
        <f t="shared" si="63"/>
        <v>56191.791640030759</v>
      </c>
      <c r="H975" s="8">
        <f t="shared" si="60"/>
        <v>62991.505204162539</v>
      </c>
      <c r="I975" s="9">
        <f t="shared" si="61"/>
        <v>64417.657343744955</v>
      </c>
      <c r="J975" s="9">
        <f t="shared" si="64"/>
        <v>63188.234910147614</v>
      </c>
      <c r="K975" s="9">
        <f t="shared" si="62"/>
        <v>43468.671492715512</v>
      </c>
      <c r="L975" s="9">
        <f t="shared" si="65"/>
        <v>-43468.671492715512</v>
      </c>
      <c r="M975" s="1">
        <f t="shared" si="66"/>
        <v>0</v>
      </c>
      <c r="N975" s="1">
        <f t="shared" si="67"/>
        <v>0</v>
      </c>
      <c r="O975" s="26">
        <f t="shared" si="68"/>
        <v>0</v>
      </c>
      <c r="P975" s="26">
        <f t="shared" si="69"/>
        <v>0</v>
      </c>
    </row>
    <row r="976" spans="2:16" x14ac:dyDescent="0.35">
      <c r="B976" s="3">
        <v>44867</v>
      </c>
      <c r="C976" s="4">
        <v>968</v>
      </c>
      <c r="D976" s="4"/>
      <c r="E976" s="1">
        <v>9.6755054367956336E-3</v>
      </c>
      <c r="F976" s="1">
        <v>9675.5054367956473</v>
      </c>
      <c r="G976" s="8">
        <f t="shared" si="63"/>
        <v>56191.374305521997</v>
      </c>
      <c r="H976" s="8">
        <f t="shared" si="60"/>
        <v>62990.287336848894</v>
      </c>
      <c r="I976" s="9">
        <f t="shared" si="61"/>
        <v>64416.271575009901</v>
      </c>
      <c r="J976" s="9">
        <f t="shared" si="64"/>
        <v>63186.993881772563</v>
      </c>
      <c r="K976" s="9">
        <f t="shared" si="62"/>
        <v>9675.5054367956327</v>
      </c>
      <c r="L976" s="9">
        <f t="shared" si="65"/>
        <v>-9675.5054367956327</v>
      </c>
      <c r="M976" s="1">
        <f t="shared" si="66"/>
        <v>0</v>
      </c>
      <c r="N976" s="1">
        <f t="shared" si="67"/>
        <v>0</v>
      </c>
      <c r="O976" s="26">
        <f t="shared" si="68"/>
        <v>0</v>
      </c>
      <c r="P976" s="26">
        <f t="shared" si="69"/>
        <v>0</v>
      </c>
    </row>
    <row r="977" spans="2:16" x14ac:dyDescent="0.35">
      <c r="B977" s="3">
        <v>44868</v>
      </c>
      <c r="C977" s="4">
        <v>969</v>
      </c>
      <c r="D977" s="4"/>
      <c r="E977" s="1">
        <v>-3.3720280985260774E-2</v>
      </c>
      <c r="F977" s="1">
        <v>-33720.280985260732</v>
      </c>
      <c r="G977" s="8">
        <f t="shared" si="63"/>
        <v>56341.770303617857</v>
      </c>
      <c r="H977" s="8">
        <f t="shared" si="60"/>
        <v>63145.661617956204</v>
      </c>
      <c r="I977" s="9">
        <f t="shared" si="61"/>
        <v>64572.689986712023</v>
      </c>
      <c r="J977" s="9">
        <f t="shared" si="64"/>
        <v>63342.512194851799</v>
      </c>
      <c r="K977" s="9">
        <f t="shared" si="62"/>
        <v>-33720.280985260775</v>
      </c>
      <c r="L977" s="9">
        <f t="shared" si="65"/>
        <v>33720.280985260775</v>
      </c>
      <c r="M977" s="1">
        <f t="shared" si="66"/>
        <v>0</v>
      </c>
      <c r="N977" s="1">
        <f t="shared" si="67"/>
        <v>0</v>
      </c>
      <c r="O977" s="26">
        <f t="shared" si="68"/>
        <v>0</v>
      </c>
      <c r="P977" s="26">
        <f t="shared" si="69"/>
        <v>0</v>
      </c>
    </row>
    <row r="978" spans="2:16" x14ac:dyDescent="0.35">
      <c r="B978" s="3">
        <v>44869</v>
      </c>
      <c r="C978" s="4">
        <v>970</v>
      </c>
      <c r="D978" s="4"/>
      <c r="E978" s="1">
        <v>2.7575674419862244E-2</v>
      </c>
      <c r="F978" s="1">
        <v>27575.674419862218</v>
      </c>
      <c r="G978" s="8">
        <f t="shared" si="63"/>
        <v>56209.212523267255</v>
      </c>
      <c r="H978" s="8">
        <f t="shared" si="60"/>
        <v>63010.1550198962</v>
      </c>
      <c r="I978" s="9">
        <f t="shared" si="61"/>
        <v>64436.564912205067</v>
      </c>
      <c r="J978" s="9">
        <f t="shared" si="64"/>
        <v>63206.92028142733</v>
      </c>
      <c r="K978" s="9">
        <f t="shared" si="62"/>
        <v>27575.674419862244</v>
      </c>
      <c r="L978" s="9">
        <f t="shared" si="65"/>
        <v>-27575.674419862244</v>
      </c>
      <c r="M978" s="1">
        <f t="shared" si="66"/>
        <v>0</v>
      </c>
      <c r="N978" s="1">
        <f t="shared" si="67"/>
        <v>0</v>
      </c>
      <c r="O978" s="26">
        <f t="shared" si="68"/>
        <v>0</v>
      </c>
      <c r="P978" s="26">
        <f t="shared" si="69"/>
        <v>0</v>
      </c>
    </row>
    <row r="979" spans="2:16" x14ac:dyDescent="0.35">
      <c r="B979" s="3">
        <v>44872</v>
      </c>
      <c r="C979" s="4">
        <v>971</v>
      </c>
      <c r="D979" s="4"/>
      <c r="E979" s="1">
        <v>-7.6090238113083264E-3</v>
      </c>
      <c r="F979" s="1">
        <v>-7609.0238113083178</v>
      </c>
      <c r="G979" s="8">
        <f t="shared" si="63"/>
        <v>56184.27946097363</v>
      </c>
      <c r="H979" s="8">
        <f t="shared" si="60"/>
        <v>62983.666947877464</v>
      </c>
      <c r="I979" s="9">
        <f t="shared" si="61"/>
        <v>64409.75069697079</v>
      </c>
      <c r="J979" s="9">
        <f t="shared" si="64"/>
        <v>63180.387219777316</v>
      </c>
      <c r="K979" s="9">
        <f t="shared" si="62"/>
        <v>-7609.023811308326</v>
      </c>
      <c r="L979" s="9">
        <f t="shared" si="65"/>
        <v>7609.023811308326</v>
      </c>
      <c r="M979" s="1">
        <f t="shared" si="66"/>
        <v>0</v>
      </c>
      <c r="N979" s="1">
        <f t="shared" si="67"/>
        <v>0</v>
      </c>
      <c r="O979" s="26">
        <f t="shared" si="68"/>
        <v>0</v>
      </c>
      <c r="P979" s="26">
        <f t="shared" si="69"/>
        <v>0</v>
      </c>
    </row>
    <row r="980" spans="2:16" x14ac:dyDescent="0.35">
      <c r="B980" s="3">
        <v>44873</v>
      </c>
      <c r="C980" s="4">
        <v>972</v>
      </c>
      <c r="D980" s="4"/>
      <c r="E980" s="1">
        <v>4.0143538419517122E-2</v>
      </c>
      <c r="F980" s="1">
        <v>40143.538419517106</v>
      </c>
      <c r="G980" s="8">
        <f t="shared" si="63"/>
        <v>56099.589453680113</v>
      </c>
      <c r="H980" s="8">
        <f t="shared" si="60"/>
        <v>62885.845589710189</v>
      </c>
      <c r="I980" s="9">
        <f t="shared" si="61"/>
        <v>64309.175207476132</v>
      </c>
      <c r="J980" s="9">
        <f t="shared" si="64"/>
        <v>63082.185944607336</v>
      </c>
      <c r="K980" s="9">
        <f t="shared" si="62"/>
        <v>40143.538419517121</v>
      </c>
      <c r="L980" s="9">
        <f t="shared" si="65"/>
        <v>-40143.538419517121</v>
      </c>
      <c r="M980" s="1">
        <f t="shared" si="66"/>
        <v>0</v>
      </c>
      <c r="N980" s="1">
        <f t="shared" si="67"/>
        <v>0</v>
      </c>
      <c r="O980" s="26">
        <f t="shared" si="68"/>
        <v>0</v>
      </c>
      <c r="P980" s="26">
        <f t="shared" si="69"/>
        <v>0</v>
      </c>
    </row>
    <row r="981" spans="2:16" x14ac:dyDescent="0.35">
      <c r="B981" s="3">
        <v>44874</v>
      </c>
      <c r="C981" s="4">
        <v>973</v>
      </c>
      <c r="D981" s="4"/>
      <c r="E981" s="1">
        <v>-6.1852557049835877E-3</v>
      </c>
      <c r="F981" s="1">
        <v>-6185.2557049836032</v>
      </c>
      <c r="G981" s="8">
        <f t="shared" si="63"/>
        <v>56085.38546164256</v>
      </c>
      <c r="H981" s="8">
        <f t="shared" si="60"/>
        <v>62870.867826745802</v>
      </c>
      <c r="I981" s="9">
        <f t="shared" si="61"/>
        <v>64294.035156048791</v>
      </c>
      <c r="J981" s="9">
        <f t="shared" si="64"/>
        <v>63067.185794857753</v>
      </c>
      <c r="K981" s="9">
        <f t="shared" si="62"/>
        <v>-6185.2557049835877</v>
      </c>
      <c r="L981" s="9">
        <f t="shared" si="65"/>
        <v>6185.2557049835877</v>
      </c>
      <c r="M981" s="1">
        <f t="shared" si="66"/>
        <v>0</v>
      </c>
      <c r="N981" s="1">
        <f t="shared" si="67"/>
        <v>0</v>
      </c>
      <c r="O981" s="26">
        <f t="shared" si="68"/>
        <v>0</v>
      </c>
      <c r="P981" s="26">
        <f t="shared" si="69"/>
        <v>0</v>
      </c>
    </row>
    <row r="982" spans="2:16" x14ac:dyDescent="0.35">
      <c r="B982" s="3">
        <v>44875</v>
      </c>
      <c r="C982" s="4">
        <v>974</v>
      </c>
      <c r="D982" s="4"/>
      <c r="E982" s="1">
        <v>9.0085609625512722E-2</v>
      </c>
      <c r="F982" s="1">
        <v>90085.609625512734</v>
      </c>
      <c r="G982" s="8">
        <f t="shared" si="63"/>
        <v>56631.830612663158</v>
      </c>
      <c r="H982" s="8">
        <f t="shared" si="60"/>
        <v>63500.621480055721</v>
      </c>
      <c r="I982" s="9">
        <f t="shared" si="61"/>
        <v>64941.261692247783</v>
      </c>
      <c r="J982" s="9">
        <f t="shared" si="64"/>
        <v>63699.349734572665</v>
      </c>
      <c r="K982" s="9">
        <f t="shared" si="62"/>
        <v>90085.60962551272</v>
      </c>
      <c r="L982" s="9">
        <f t="shared" si="65"/>
        <v>-90085.60962551272</v>
      </c>
      <c r="M982" s="1">
        <f t="shared" si="66"/>
        <v>0</v>
      </c>
      <c r="N982" s="1">
        <f t="shared" si="67"/>
        <v>0</v>
      </c>
      <c r="O982" s="26">
        <f t="shared" si="68"/>
        <v>0</v>
      </c>
      <c r="P982" s="26">
        <f t="shared" si="69"/>
        <v>0</v>
      </c>
    </row>
    <row r="983" spans="2:16" x14ac:dyDescent="0.35">
      <c r="B983" s="3">
        <v>44876</v>
      </c>
      <c r="C983" s="4">
        <v>975</v>
      </c>
      <c r="D983" s="4"/>
      <c r="E983" s="1">
        <v>4.0406243246796925E-2</v>
      </c>
      <c r="F983" s="1">
        <v>40406.24324679689</v>
      </c>
      <c r="G983" s="8">
        <f t="shared" si="63"/>
        <v>56282.852213353421</v>
      </c>
      <c r="H983" s="8">
        <f t="shared" si="60"/>
        <v>63131.378811320545</v>
      </c>
      <c r="I983" s="9">
        <f t="shared" si="61"/>
        <v>64567.768854600989</v>
      </c>
      <c r="J983" s="9">
        <f t="shared" si="64"/>
        <v>63329.520778822829</v>
      </c>
      <c r="K983" s="9">
        <f t="shared" si="62"/>
        <v>40406.243246796927</v>
      </c>
      <c r="L983" s="9">
        <f t="shared" si="65"/>
        <v>-40406.243246796927</v>
      </c>
      <c r="M983" s="1">
        <f t="shared" si="66"/>
        <v>0</v>
      </c>
      <c r="N983" s="1">
        <f t="shared" si="67"/>
        <v>0</v>
      </c>
      <c r="O983" s="26">
        <f t="shared" si="68"/>
        <v>0</v>
      </c>
      <c r="P983" s="26">
        <f t="shared" si="69"/>
        <v>0</v>
      </c>
    </row>
    <row r="984" spans="2:16" x14ac:dyDescent="0.35">
      <c r="B984" s="3">
        <v>44879</v>
      </c>
      <c r="C984" s="4">
        <v>976</v>
      </c>
      <c r="D984" s="4"/>
      <c r="E984" s="1">
        <v>-4.2618282580016764E-2</v>
      </c>
      <c r="F984" s="1">
        <v>-42618.282580016763</v>
      </c>
      <c r="G984" s="8">
        <f t="shared" si="63"/>
        <v>56512.980383431612</v>
      </c>
      <c r="H984" s="8">
        <f t="shared" si="60"/>
        <v>63380.729659642937</v>
      </c>
      <c r="I984" s="9">
        <f t="shared" si="61"/>
        <v>64821.151411531086</v>
      </c>
      <c r="J984" s="9">
        <f t="shared" si="64"/>
        <v>63579.427778783596</v>
      </c>
      <c r="K984" s="9">
        <f t="shared" si="62"/>
        <v>-42618.282580016763</v>
      </c>
      <c r="L984" s="9">
        <f t="shared" si="65"/>
        <v>42618.282580016763</v>
      </c>
      <c r="M984" s="1">
        <f t="shared" si="66"/>
        <v>0</v>
      </c>
      <c r="N984" s="1">
        <f t="shared" si="67"/>
        <v>0</v>
      </c>
      <c r="O984" s="26">
        <f t="shared" si="68"/>
        <v>0</v>
      </c>
      <c r="P984" s="26">
        <f t="shared" si="69"/>
        <v>0</v>
      </c>
    </row>
    <row r="985" spans="2:16" x14ac:dyDescent="0.35">
      <c r="B985" s="3">
        <v>44880</v>
      </c>
      <c r="C985" s="4">
        <v>977</v>
      </c>
      <c r="D985" s="4"/>
      <c r="E985" s="1">
        <v>9.5844898914230186E-3</v>
      </c>
      <c r="F985" s="1">
        <v>9584.4898914230289</v>
      </c>
      <c r="G985" s="8">
        <f t="shared" si="63"/>
        <v>56420.298206628089</v>
      </c>
      <c r="H985" s="8">
        <f t="shared" si="60"/>
        <v>63283.738669499435</v>
      </c>
      <c r="I985" s="9">
        <f t="shared" si="61"/>
        <v>64723.256703413899</v>
      </c>
      <c r="J985" s="9">
        <f t="shared" si="64"/>
        <v>63482.312125803415</v>
      </c>
      <c r="K985" s="9">
        <f t="shared" si="62"/>
        <v>9584.489891423018</v>
      </c>
      <c r="L985" s="9">
        <f t="shared" si="65"/>
        <v>-9584.489891423018</v>
      </c>
      <c r="M985" s="1">
        <f t="shared" si="66"/>
        <v>0</v>
      </c>
      <c r="N985" s="1">
        <f t="shared" si="67"/>
        <v>0</v>
      </c>
      <c r="O985" s="26">
        <f t="shared" si="68"/>
        <v>0</v>
      </c>
      <c r="P985" s="26">
        <f t="shared" si="69"/>
        <v>0</v>
      </c>
    </row>
    <row r="986" spans="2:16" x14ac:dyDescent="0.35">
      <c r="B986" s="3">
        <v>44881</v>
      </c>
      <c r="C986" s="4">
        <v>978</v>
      </c>
      <c r="D986" s="4"/>
      <c r="E986" s="1">
        <v>-2.6182074517769438E-2</v>
      </c>
      <c r="F986" s="1">
        <v>-26182.07451776939</v>
      </c>
      <c r="G986" s="8">
        <f t="shared" si="63"/>
        <v>56539.200158346073</v>
      </c>
      <c r="H986" s="8">
        <f t="shared" si="60"/>
        <v>63409.555405060222</v>
      </c>
      <c r="I986" s="9">
        <f t="shared" si="61"/>
        <v>64850.523725619722</v>
      </c>
      <c r="J986" s="9">
        <f t="shared" si="64"/>
        <v>63608.328920290143</v>
      </c>
      <c r="K986" s="9">
        <f t="shared" si="62"/>
        <v>-26182.074517769437</v>
      </c>
      <c r="L986" s="9">
        <f t="shared" si="65"/>
        <v>26182.074517769437</v>
      </c>
      <c r="M986" s="1">
        <f t="shared" si="66"/>
        <v>0</v>
      </c>
      <c r="N986" s="1">
        <f t="shared" si="67"/>
        <v>0</v>
      </c>
      <c r="O986" s="26">
        <f t="shared" si="68"/>
        <v>0</v>
      </c>
      <c r="P986" s="26">
        <f t="shared" si="69"/>
        <v>0</v>
      </c>
    </row>
    <row r="987" spans="2:16" x14ac:dyDescent="0.35">
      <c r="B987" s="3">
        <v>44882</v>
      </c>
      <c r="C987" s="4">
        <v>979</v>
      </c>
      <c r="D987" s="4"/>
      <c r="E987" s="1">
        <v>-2.1510088073813202E-2</v>
      </c>
      <c r="F987" s="1">
        <v>-21510.08807381324</v>
      </c>
      <c r="G987" s="8">
        <f t="shared" si="63"/>
        <v>56623.576545854514</v>
      </c>
      <c r="H987" s="8">
        <f t="shared" si="60"/>
        <v>63495.009412727457</v>
      </c>
      <c r="I987" s="9">
        <f t="shared" si="61"/>
        <v>64936.203750203786</v>
      </c>
      <c r="J987" s="9">
        <f t="shared" si="64"/>
        <v>63693.814105726116</v>
      </c>
      <c r="K987" s="9">
        <f t="shared" si="62"/>
        <v>-21510.088073813204</v>
      </c>
      <c r="L987" s="9">
        <f t="shared" si="65"/>
        <v>21510.088073813204</v>
      </c>
      <c r="M987" s="1">
        <f t="shared" si="66"/>
        <v>0</v>
      </c>
      <c r="N987" s="1">
        <f t="shared" si="67"/>
        <v>0</v>
      </c>
      <c r="O987" s="26">
        <f t="shared" si="68"/>
        <v>0</v>
      </c>
      <c r="P987" s="26">
        <f t="shared" si="69"/>
        <v>0</v>
      </c>
    </row>
    <row r="988" spans="2:16" x14ac:dyDescent="0.35">
      <c r="B988" s="3">
        <v>44883</v>
      </c>
      <c r="C988" s="4">
        <v>980</v>
      </c>
      <c r="D988" s="4"/>
      <c r="E988" s="1">
        <v>-5.9641711011350204E-3</v>
      </c>
      <c r="F988" s="1">
        <v>-5964.1711011349689</v>
      </c>
      <c r="G988" s="8">
        <f t="shared" si="63"/>
        <v>56641.28523263106</v>
      </c>
      <c r="H988" s="8">
        <f t="shared" si="60"/>
        <v>63509.180389005924</v>
      </c>
      <c r="I988" s="9">
        <f t="shared" si="61"/>
        <v>64949.632737375141</v>
      </c>
      <c r="J988" s="9">
        <f t="shared" si="64"/>
        <v>63707.882728759912</v>
      </c>
      <c r="K988" s="9">
        <f t="shared" si="62"/>
        <v>-5964.1711011350208</v>
      </c>
      <c r="L988" s="9">
        <f t="shared" si="65"/>
        <v>5964.1711011350208</v>
      </c>
      <c r="M988" s="1">
        <f t="shared" si="66"/>
        <v>0</v>
      </c>
      <c r="N988" s="1">
        <f t="shared" si="67"/>
        <v>0</v>
      </c>
      <c r="O988" s="26">
        <f t="shared" si="68"/>
        <v>0</v>
      </c>
      <c r="P988" s="26">
        <f t="shared" si="69"/>
        <v>0</v>
      </c>
    </row>
    <row r="989" spans="2:16" x14ac:dyDescent="0.35">
      <c r="B989" s="3">
        <v>44886</v>
      </c>
      <c r="C989" s="4">
        <v>981</v>
      </c>
      <c r="D989" s="4"/>
      <c r="E989" s="1">
        <v>1.0712176141649602E-2</v>
      </c>
      <c r="F989" s="1">
        <v>10712.176141649601</v>
      </c>
      <c r="G989" s="8">
        <f t="shared" si="63"/>
        <v>56625.380045783284</v>
      </c>
      <c r="H989" s="8">
        <f t="shared" si="60"/>
        <v>63488.349022003749</v>
      </c>
      <c r="I989" s="9">
        <f t="shared" si="61"/>
        <v>64927.768167679802</v>
      </c>
      <c r="J989" s="9">
        <f t="shared" si="64"/>
        <v>63686.908837228686</v>
      </c>
      <c r="K989" s="9">
        <f t="shared" si="62"/>
        <v>10712.176141649603</v>
      </c>
      <c r="L989" s="9">
        <f t="shared" si="65"/>
        <v>-10712.176141649603</v>
      </c>
      <c r="M989" s="1">
        <f t="shared" si="66"/>
        <v>0</v>
      </c>
      <c r="N989" s="1">
        <f t="shared" si="67"/>
        <v>0</v>
      </c>
      <c r="O989" s="26">
        <f t="shared" si="68"/>
        <v>0</v>
      </c>
      <c r="P989" s="26">
        <f t="shared" si="69"/>
        <v>0</v>
      </c>
    </row>
    <row r="990" spans="2:16" x14ac:dyDescent="0.35">
      <c r="B990" s="3">
        <v>44887</v>
      </c>
      <c r="C990" s="4">
        <v>982</v>
      </c>
      <c r="D990" s="4"/>
      <c r="E990" s="1">
        <v>9.3520620312036711E-3</v>
      </c>
      <c r="F990" s="1">
        <v>9352.0620312036481</v>
      </c>
      <c r="G990" s="8">
        <f t="shared" si="63"/>
        <v>56213.809562387025</v>
      </c>
      <c r="H990" s="8">
        <f t="shared" si="60"/>
        <v>63041.966477907336</v>
      </c>
      <c r="I990" s="9">
        <f t="shared" si="61"/>
        <v>64474.084243255755</v>
      </c>
      <c r="J990" s="9">
        <f t="shared" si="64"/>
        <v>63239.519108579327</v>
      </c>
      <c r="K990" s="9">
        <f t="shared" si="62"/>
        <v>9352.0620312036717</v>
      </c>
      <c r="L990" s="9">
        <f t="shared" si="65"/>
        <v>-9352.0620312036717</v>
      </c>
      <c r="M990" s="1">
        <f t="shared" si="66"/>
        <v>0</v>
      </c>
      <c r="N990" s="1">
        <f t="shared" si="67"/>
        <v>0</v>
      </c>
      <c r="O990" s="26">
        <f t="shared" si="68"/>
        <v>0</v>
      </c>
      <c r="P990" s="26">
        <f t="shared" si="69"/>
        <v>0</v>
      </c>
    </row>
    <row r="991" spans="2:16" x14ac:dyDescent="0.35">
      <c r="B991" s="3">
        <v>44888</v>
      </c>
      <c r="C991" s="4">
        <v>983</v>
      </c>
      <c r="D991" s="4"/>
      <c r="E991" s="1">
        <v>-3.3357570746574118E-2</v>
      </c>
      <c r="F991" s="1">
        <v>-33357.570746574085</v>
      </c>
      <c r="G991" s="8">
        <f t="shared" si="63"/>
        <v>56218.858871068209</v>
      </c>
      <c r="H991" s="8">
        <f t="shared" si="60"/>
        <v>63047.479178731017</v>
      </c>
      <c r="I991" s="9">
        <f t="shared" si="61"/>
        <v>64479.694134599195</v>
      </c>
      <c r="J991" s="9">
        <f t="shared" si="64"/>
        <v>63245.045216291262</v>
      </c>
      <c r="K991" s="9">
        <f t="shared" si="62"/>
        <v>-33357.570746574122</v>
      </c>
      <c r="L991" s="9">
        <f t="shared" si="65"/>
        <v>33357.570746574122</v>
      </c>
      <c r="M991" s="1">
        <f t="shared" si="66"/>
        <v>0</v>
      </c>
      <c r="N991" s="1">
        <f t="shared" si="67"/>
        <v>0</v>
      </c>
      <c r="O991" s="26">
        <f t="shared" si="68"/>
        <v>0</v>
      </c>
      <c r="P991" s="26">
        <f t="shared" si="69"/>
        <v>0</v>
      </c>
    </row>
    <row r="992" spans="2:16" x14ac:dyDescent="0.35">
      <c r="B992" s="3">
        <v>44890</v>
      </c>
      <c r="C992" s="4">
        <v>984</v>
      </c>
      <c r="D992" s="4"/>
      <c r="E992" s="1">
        <v>-7.3714790054900713E-3</v>
      </c>
      <c r="F992" s="1">
        <v>-7371.4790054900805</v>
      </c>
      <c r="G992" s="8">
        <f t="shared" si="63"/>
        <v>56048.015130760708</v>
      </c>
      <c r="H992" s="8">
        <f t="shared" si="60"/>
        <v>62862.548495080453</v>
      </c>
      <c r="I992" s="9">
        <f t="shared" si="61"/>
        <v>64291.80889643696</v>
      </c>
      <c r="J992" s="9">
        <f t="shared" si="64"/>
        <v>63059.706968381412</v>
      </c>
      <c r="K992" s="9">
        <f t="shared" si="62"/>
        <v>-7371.4790054900714</v>
      </c>
      <c r="L992" s="9">
        <f t="shared" si="65"/>
        <v>7371.4790054900714</v>
      </c>
      <c r="M992" s="1">
        <f t="shared" si="66"/>
        <v>0</v>
      </c>
      <c r="N992" s="1">
        <f t="shared" si="67"/>
        <v>0</v>
      </c>
      <c r="O992" s="26">
        <f t="shared" si="68"/>
        <v>0</v>
      </c>
      <c r="P992" s="26">
        <f t="shared" si="69"/>
        <v>0</v>
      </c>
    </row>
    <row r="993" spans="2:16" x14ac:dyDescent="0.35">
      <c r="B993" s="3">
        <v>44893</v>
      </c>
      <c r="C993" s="4">
        <v>985</v>
      </c>
      <c r="D993" s="4"/>
      <c r="E993" s="1">
        <v>-6.005714171506276E-2</v>
      </c>
      <c r="F993" s="1">
        <v>-60057.141715062782</v>
      </c>
      <c r="G993" s="8">
        <f t="shared" si="63"/>
        <v>56303.328118739555</v>
      </c>
      <c r="H993" s="8">
        <f t="shared" si="60"/>
        <v>63143.106573347482</v>
      </c>
      <c r="I993" s="9">
        <f t="shared" si="61"/>
        <v>64577.661806491968</v>
      </c>
      <c r="J993" s="9">
        <f t="shared" si="64"/>
        <v>63340.995439060294</v>
      </c>
      <c r="K993" s="9">
        <f t="shared" si="62"/>
        <v>-60057.14171506276</v>
      </c>
      <c r="L993" s="9">
        <f t="shared" si="65"/>
        <v>60057.14171506276</v>
      </c>
      <c r="M993" s="1">
        <f t="shared" si="66"/>
        <v>1</v>
      </c>
      <c r="N993" s="1">
        <f t="shared" si="67"/>
        <v>0</v>
      </c>
      <c r="O993" s="26">
        <f t="shared" si="68"/>
        <v>20435101.897015128</v>
      </c>
      <c r="P993" s="26">
        <f t="shared" si="69"/>
        <v>0</v>
      </c>
    </row>
    <row r="994" spans="2:16" x14ac:dyDescent="0.35">
      <c r="B994" s="3">
        <v>44894</v>
      </c>
      <c r="C994" s="4">
        <v>986</v>
      </c>
      <c r="D994" s="4"/>
      <c r="E994" s="1">
        <v>2.7527230508714161E-2</v>
      </c>
      <c r="F994" s="1">
        <v>27527.230508714216</v>
      </c>
      <c r="G994" s="8">
        <f t="shared" si="63"/>
        <v>56023.597146046064</v>
      </c>
      <c r="H994" s="8">
        <f t="shared" si="60"/>
        <v>62846.240954565568</v>
      </c>
      <c r="I994" s="9">
        <f t="shared" si="61"/>
        <v>64277.202416891683</v>
      </c>
      <c r="J994" s="9">
        <f t="shared" si="64"/>
        <v>63043.634079707052</v>
      </c>
      <c r="K994" s="9">
        <f t="shared" si="62"/>
        <v>27527.230508714161</v>
      </c>
      <c r="L994" s="9">
        <f t="shared" si="65"/>
        <v>-27527.230508714161</v>
      </c>
      <c r="M994" s="1">
        <f t="shared" si="66"/>
        <v>0</v>
      </c>
      <c r="N994" s="1">
        <f t="shared" si="67"/>
        <v>0</v>
      </c>
      <c r="O994" s="26">
        <f t="shared" si="68"/>
        <v>0</v>
      </c>
      <c r="P994" s="26">
        <f t="shared" si="69"/>
        <v>0</v>
      </c>
    </row>
    <row r="995" spans="2:16" x14ac:dyDescent="0.35">
      <c r="B995" s="3">
        <v>44895</v>
      </c>
      <c r="C995" s="4">
        <v>987</v>
      </c>
      <c r="D995" s="4"/>
      <c r="E995" s="1">
        <v>2.3669403333040691E-2</v>
      </c>
      <c r="F995" s="1">
        <v>23669.403333040653</v>
      </c>
      <c r="G995" s="8">
        <f t="shared" si="63"/>
        <v>56001.883403403917</v>
      </c>
      <c r="H995" s="8">
        <f t="shared" si="60"/>
        <v>62829.077010715038</v>
      </c>
      <c r="I995" s="9">
        <f t="shared" si="61"/>
        <v>64260.992734602347</v>
      </c>
      <c r="J995" s="9">
        <f t="shared" si="64"/>
        <v>63026.601770898218</v>
      </c>
      <c r="K995" s="9">
        <f t="shared" si="62"/>
        <v>23669.403333040689</v>
      </c>
      <c r="L995" s="9">
        <f t="shared" si="65"/>
        <v>-23669.403333040689</v>
      </c>
      <c r="M995" s="1">
        <f t="shared" si="66"/>
        <v>0</v>
      </c>
      <c r="N995" s="1">
        <f t="shared" si="67"/>
        <v>0</v>
      </c>
      <c r="O995" s="26">
        <f t="shared" si="68"/>
        <v>0</v>
      </c>
      <c r="P995" s="26">
        <f t="shared" si="69"/>
        <v>0</v>
      </c>
    </row>
    <row r="996" spans="2:16" x14ac:dyDescent="0.35">
      <c r="B996" s="3">
        <v>44896</v>
      </c>
      <c r="C996" s="4">
        <v>988</v>
      </c>
      <c r="D996" s="4"/>
      <c r="E996" s="1">
        <v>-1.8295277612921004E-2</v>
      </c>
      <c r="F996" s="1">
        <v>-18295.277612920967</v>
      </c>
      <c r="G996" s="8">
        <f t="shared" si="63"/>
        <v>56067.666194802332</v>
      </c>
      <c r="H996" s="8">
        <f t="shared" si="60"/>
        <v>62894.060950161067</v>
      </c>
      <c r="I996" s="9">
        <f t="shared" si="61"/>
        <v>64325.809125164087</v>
      </c>
      <c r="J996" s="9">
        <f t="shared" si="64"/>
        <v>63091.562597913369</v>
      </c>
      <c r="K996" s="9">
        <f t="shared" si="62"/>
        <v>-18295.277612921003</v>
      </c>
      <c r="L996" s="9">
        <f t="shared" si="65"/>
        <v>18295.277612921003</v>
      </c>
      <c r="M996" s="1">
        <f t="shared" si="66"/>
        <v>0</v>
      </c>
      <c r="N996" s="1">
        <f t="shared" si="67"/>
        <v>0</v>
      </c>
      <c r="O996" s="26">
        <f t="shared" si="68"/>
        <v>0</v>
      </c>
      <c r="P996" s="26">
        <f t="shared" si="69"/>
        <v>0</v>
      </c>
    </row>
    <row r="997" spans="2:16" x14ac:dyDescent="0.35">
      <c r="B997" s="3">
        <v>44897</v>
      </c>
      <c r="C997" s="4">
        <v>989</v>
      </c>
      <c r="D997" s="4"/>
      <c r="E997" s="1">
        <v>-1.249381888878765E-2</v>
      </c>
      <c r="F997" s="1">
        <v>-12493.818888787646</v>
      </c>
      <c r="G997" s="8">
        <f t="shared" si="63"/>
        <v>56108.0120849542</v>
      </c>
      <c r="H997" s="8">
        <f t="shared" si="60"/>
        <v>62932.02988825272</v>
      </c>
      <c r="I997" s="9">
        <f t="shared" si="61"/>
        <v>64363.279528246225</v>
      </c>
      <c r="J997" s="9">
        <f t="shared" si="64"/>
        <v>63129.462765890588</v>
      </c>
      <c r="K997" s="9">
        <f t="shared" si="62"/>
        <v>-12493.818888787649</v>
      </c>
      <c r="L997" s="9">
        <f t="shared" si="65"/>
        <v>12493.818888787649</v>
      </c>
      <c r="M997" s="1">
        <f t="shared" si="66"/>
        <v>0</v>
      </c>
      <c r="N997" s="1">
        <f t="shared" si="67"/>
        <v>0</v>
      </c>
      <c r="O997" s="26">
        <f t="shared" si="68"/>
        <v>0</v>
      </c>
      <c r="P997" s="26">
        <f t="shared" si="69"/>
        <v>0</v>
      </c>
    </row>
    <row r="998" spans="2:16" x14ac:dyDescent="0.35">
      <c r="B998" s="3">
        <v>44900</v>
      </c>
      <c r="C998" s="4">
        <v>990</v>
      </c>
      <c r="D998" s="4"/>
      <c r="E998" s="1">
        <v>-2.7868924862916741E-2</v>
      </c>
      <c r="F998" s="1">
        <v>-27868.924862916698</v>
      </c>
      <c r="G998" s="8">
        <f t="shared" si="63"/>
        <v>56089.106836607149</v>
      </c>
      <c r="H998" s="8">
        <f t="shared" si="60"/>
        <v>62911.439529460258</v>
      </c>
      <c r="I998" s="9">
        <f t="shared" si="61"/>
        <v>64342.335739291688</v>
      </c>
      <c r="J998" s="9">
        <f t="shared" si="64"/>
        <v>63108.823653385291</v>
      </c>
      <c r="K998" s="9">
        <f t="shared" si="62"/>
        <v>-27868.924862916741</v>
      </c>
      <c r="L998" s="9">
        <f t="shared" si="65"/>
        <v>27868.924862916741</v>
      </c>
      <c r="M998" s="1">
        <f t="shared" si="66"/>
        <v>0</v>
      </c>
      <c r="N998" s="1">
        <f t="shared" si="67"/>
        <v>0</v>
      </c>
      <c r="O998" s="26">
        <f t="shared" si="68"/>
        <v>0</v>
      </c>
      <c r="P998" s="26">
        <f t="shared" si="69"/>
        <v>0</v>
      </c>
    </row>
    <row r="999" spans="2:16" x14ac:dyDescent="0.35">
      <c r="B999" s="3">
        <v>44901</v>
      </c>
      <c r="C999" s="4">
        <v>991</v>
      </c>
      <c r="D999" s="4"/>
      <c r="E999" s="1">
        <v>-3.0533880730042266E-2</v>
      </c>
      <c r="F999" s="1">
        <v>-30533.880730042234</v>
      </c>
      <c r="G999" s="8">
        <f t="shared" si="63"/>
        <v>56238.997191047318</v>
      </c>
      <c r="H999" s="8">
        <f t="shared" si="60"/>
        <v>63070.267217434121</v>
      </c>
      <c r="I999" s="9">
        <f t="shared" si="61"/>
        <v>64503.037917598253</v>
      </c>
      <c r="J999" s="9">
        <f t="shared" si="64"/>
        <v>63267.909916809687</v>
      </c>
      <c r="K999" s="9">
        <f t="shared" si="62"/>
        <v>-30533.880730042267</v>
      </c>
      <c r="L999" s="9">
        <f t="shared" si="65"/>
        <v>30533.880730042267</v>
      </c>
      <c r="M999" s="1">
        <f t="shared" si="66"/>
        <v>0</v>
      </c>
      <c r="N999" s="1">
        <f t="shared" si="67"/>
        <v>0</v>
      </c>
      <c r="O999" s="26">
        <f t="shared" si="68"/>
        <v>0</v>
      </c>
      <c r="P999" s="26">
        <f t="shared" si="69"/>
        <v>0</v>
      </c>
    </row>
    <row r="1000" spans="2:16" x14ac:dyDescent="0.35">
      <c r="B1000" s="3">
        <v>44902</v>
      </c>
      <c r="C1000" s="4">
        <v>992</v>
      </c>
      <c r="D1000" s="4"/>
      <c r="E1000" s="1">
        <v>-8.7564811974228454E-3</v>
      </c>
      <c r="F1000" s="1">
        <v>-8756.481197422836</v>
      </c>
      <c r="G1000" s="8">
        <f t="shared" si="63"/>
        <v>56208.307894855061</v>
      </c>
      <c r="H1000" s="8">
        <f t="shared" si="60"/>
        <v>63037.52916596154</v>
      </c>
      <c r="I1000" s="9">
        <f t="shared" si="61"/>
        <v>64469.870166153923</v>
      </c>
      <c r="J1000" s="9">
        <f t="shared" si="64"/>
        <v>63235.112590630888</v>
      </c>
      <c r="K1000" s="9">
        <f t="shared" si="62"/>
        <v>-8756.4811974228451</v>
      </c>
      <c r="L1000" s="9">
        <f t="shared" si="65"/>
        <v>8756.4811974228451</v>
      </c>
      <c r="M1000" s="1">
        <f t="shared" si="66"/>
        <v>0</v>
      </c>
      <c r="N1000" s="1">
        <f t="shared" si="67"/>
        <v>0</v>
      </c>
      <c r="O1000" s="26">
        <f t="shared" si="68"/>
        <v>0</v>
      </c>
      <c r="P1000" s="26">
        <f t="shared" si="69"/>
        <v>0</v>
      </c>
    </row>
    <row r="1001" spans="2:16" x14ac:dyDescent="0.35">
      <c r="B1001" s="3">
        <v>44903</v>
      </c>
      <c r="C1001" s="4">
        <v>993</v>
      </c>
      <c r="D1001" s="4"/>
      <c r="E1001" s="1">
        <v>1.2701891914643078E-2</v>
      </c>
      <c r="F1001" s="1">
        <v>12701.891914643114</v>
      </c>
      <c r="G1001" s="8">
        <f t="shared" si="63"/>
        <v>56133.070561522902</v>
      </c>
      <c r="H1001" s="8">
        <f t="shared" si="60"/>
        <v>62960.058010482593</v>
      </c>
      <c r="I1001" s="9">
        <f t="shared" si="61"/>
        <v>64391.930495317072</v>
      </c>
      <c r="J1001" s="9">
        <f t="shared" si="64"/>
        <v>63157.576806080433</v>
      </c>
      <c r="K1001" s="9">
        <f t="shared" si="62"/>
        <v>12701.891914643078</v>
      </c>
      <c r="L1001" s="9">
        <f t="shared" si="65"/>
        <v>-12701.891914643078</v>
      </c>
      <c r="M1001" s="1">
        <f t="shared" si="66"/>
        <v>0</v>
      </c>
      <c r="N1001" s="1">
        <f t="shared" si="67"/>
        <v>0</v>
      </c>
      <c r="O1001" s="26">
        <f t="shared" si="68"/>
        <v>0</v>
      </c>
      <c r="P1001" s="26">
        <f t="shared" si="69"/>
        <v>0</v>
      </c>
    </row>
    <row r="1002" spans="2:16" x14ac:dyDescent="0.35">
      <c r="B1002" s="3">
        <v>44904</v>
      </c>
      <c r="C1002" s="4">
        <v>994</v>
      </c>
      <c r="D1002" s="4"/>
      <c r="E1002" s="1">
        <v>6.1268187793997045E-3</v>
      </c>
      <c r="F1002" s="1">
        <v>6126.8187793997349</v>
      </c>
      <c r="G1002" s="8">
        <f t="shared" si="63"/>
        <v>56117.615492716213</v>
      </c>
      <c r="H1002" s="8">
        <f t="shared" si="60"/>
        <v>62938.567724985391</v>
      </c>
      <c r="I1002" s="9">
        <f t="shared" si="61"/>
        <v>64369.174401030315</v>
      </c>
      <c r="J1002" s="9">
        <f t="shared" si="64"/>
        <v>63135.911909344992</v>
      </c>
      <c r="K1002" s="9">
        <f t="shared" si="62"/>
        <v>6126.8187793997049</v>
      </c>
      <c r="L1002" s="9">
        <f t="shared" si="65"/>
        <v>-6126.8187793997049</v>
      </c>
      <c r="M1002" s="1">
        <f t="shared" si="66"/>
        <v>0</v>
      </c>
      <c r="N1002" s="1">
        <f t="shared" si="67"/>
        <v>0</v>
      </c>
      <c r="O1002" s="26">
        <f t="shared" si="68"/>
        <v>0</v>
      </c>
      <c r="P1002" s="26">
        <f t="shared" si="69"/>
        <v>0</v>
      </c>
    </row>
    <row r="1003" spans="2:16" x14ac:dyDescent="0.35">
      <c r="B1003" s="3">
        <v>44907</v>
      </c>
      <c r="C1003" s="4">
        <v>995</v>
      </c>
      <c r="D1003" s="4"/>
      <c r="E1003" s="1">
        <v>2.4934389591768052E-2</v>
      </c>
      <c r="F1003" s="1">
        <v>24934.389591768035</v>
      </c>
      <c r="G1003" s="8">
        <f t="shared" si="63"/>
        <v>56112.277647961484</v>
      </c>
      <c r="H1003" s="8">
        <f t="shared" si="60"/>
        <v>62939.133371576499</v>
      </c>
      <c r="I1003" s="9">
        <f t="shared" si="61"/>
        <v>64370.978228720443</v>
      </c>
      <c r="J1003" s="9">
        <f t="shared" si="64"/>
        <v>63136.648356089048</v>
      </c>
      <c r="K1003" s="9">
        <f t="shared" si="62"/>
        <v>24934.389591768053</v>
      </c>
      <c r="L1003" s="9">
        <f t="shared" si="65"/>
        <v>-24934.389591768053</v>
      </c>
      <c r="M1003" s="1">
        <f t="shared" si="66"/>
        <v>0</v>
      </c>
      <c r="N1003" s="1">
        <f t="shared" si="67"/>
        <v>0</v>
      </c>
      <c r="O1003" s="26">
        <f t="shared" si="68"/>
        <v>0</v>
      </c>
      <c r="P1003" s="26">
        <f t="shared" si="69"/>
        <v>0</v>
      </c>
    </row>
    <row r="1004" spans="2:16" x14ac:dyDescent="0.35">
      <c r="B1004" s="3">
        <v>44908</v>
      </c>
      <c r="C1004" s="4">
        <v>996</v>
      </c>
      <c r="D1004" s="4"/>
      <c r="E1004" s="1">
        <v>4.1403527235734636E-2</v>
      </c>
      <c r="F1004" s="1">
        <v>41403.527235734626</v>
      </c>
      <c r="G1004" s="8">
        <f t="shared" si="63"/>
        <v>56191.560620686068</v>
      </c>
      <c r="H1004" s="8">
        <f t="shared" si="60"/>
        <v>63034.04155422769</v>
      </c>
      <c r="I1004" s="9">
        <f t="shared" si="61"/>
        <v>64469.163597441024</v>
      </c>
      <c r="J1004" s="9">
        <f t="shared" si="64"/>
        <v>63232.008608217264</v>
      </c>
      <c r="K1004" s="9">
        <f t="shared" si="62"/>
        <v>41403.527235734633</v>
      </c>
      <c r="L1004" s="9">
        <f t="shared" si="65"/>
        <v>-41403.527235734633</v>
      </c>
      <c r="M1004" s="1">
        <f t="shared" si="66"/>
        <v>0</v>
      </c>
      <c r="N1004" s="1">
        <f t="shared" si="67"/>
        <v>0</v>
      </c>
      <c r="O1004" s="26">
        <f t="shared" si="68"/>
        <v>0</v>
      </c>
      <c r="P1004" s="26">
        <f t="shared" si="69"/>
        <v>0</v>
      </c>
    </row>
    <row r="1005" spans="2:16" x14ac:dyDescent="0.35">
      <c r="B1005" s="3">
        <v>44909</v>
      </c>
      <c r="C1005" s="4">
        <v>997</v>
      </c>
      <c r="D1005" s="4"/>
      <c r="E1005" s="1">
        <v>-4.0088156300340884E-2</v>
      </c>
      <c r="F1005" s="1">
        <v>-40088.156300340896</v>
      </c>
      <c r="G1005" s="8">
        <f t="shared" si="63"/>
        <v>56360.076589809891</v>
      </c>
      <c r="H1005" s="8">
        <f t="shared" si="60"/>
        <v>63205.979652072194</v>
      </c>
      <c r="I1005" s="9">
        <f t="shared" si="61"/>
        <v>64641.819442606917</v>
      </c>
      <c r="J1005" s="9">
        <f t="shared" si="64"/>
        <v>63404.045715287772</v>
      </c>
      <c r="K1005" s="9">
        <f t="shared" si="62"/>
        <v>-40088.156300340881</v>
      </c>
      <c r="L1005" s="9">
        <f t="shared" si="65"/>
        <v>40088.156300340881</v>
      </c>
      <c r="M1005" s="1">
        <f t="shared" si="66"/>
        <v>0</v>
      </c>
      <c r="N1005" s="1">
        <f t="shared" si="67"/>
        <v>0</v>
      </c>
      <c r="O1005" s="26">
        <f t="shared" si="68"/>
        <v>0</v>
      </c>
      <c r="P1005" s="26">
        <f t="shared" si="69"/>
        <v>0</v>
      </c>
    </row>
    <row r="1006" spans="2:16" x14ac:dyDescent="0.35">
      <c r="B1006" s="3">
        <v>44910</v>
      </c>
      <c r="C1006" s="4">
        <v>998</v>
      </c>
      <c r="D1006" s="4"/>
      <c r="E1006" s="1">
        <v>-1.4491021273437108E-2</v>
      </c>
      <c r="F1006" s="1">
        <v>-14491.021273437073</v>
      </c>
      <c r="G1006" s="8">
        <f t="shared" si="63"/>
        <v>56371.188874600346</v>
      </c>
      <c r="H1006" s="8">
        <f t="shared" ref="H1006:H1069" si="70">-AVERAGE(F457:F1006)+_xlfn.STDEV.S(F457:F1006)*SQRT(($C$5-2)/$C$5)*_xlfn.T.INV((1-$C$3),$C$5)</f>
        <v>63217.848767619798</v>
      </c>
      <c r="I1006" s="9">
        <f t="shared" ref="I1006:I1069" si="71">-AVERAGE(F457:F1006)+(_xlfn.STDEV.S(F457:F1006)*_xlfn.NORM.DIST(_xlfn.NORM.INV((1-$C$3),0,1),0,1,FALSE))/(1-(1-$C$3))</f>
        <v>64653.847293635576</v>
      </c>
      <c r="J1006" s="9">
        <f t="shared" si="64"/>
        <v>63415.936727506603</v>
      </c>
      <c r="K1006" s="9">
        <f t="shared" ref="K1006:K1069" si="72">E1006*$C$4</f>
        <v>-14491.021273437107</v>
      </c>
      <c r="L1006" s="9">
        <f t="shared" si="65"/>
        <v>14491.021273437107</v>
      </c>
      <c r="M1006" s="1">
        <f t="shared" si="66"/>
        <v>0</v>
      </c>
      <c r="N1006" s="1">
        <f t="shared" si="67"/>
        <v>0</v>
      </c>
      <c r="O1006" s="26">
        <f t="shared" si="68"/>
        <v>0</v>
      </c>
      <c r="P1006" s="26">
        <f t="shared" si="69"/>
        <v>0</v>
      </c>
    </row>
    <row r="1007" spans="2:16" x14ac:dyDescent="0.35">
      <c r="B1007" s="3">
        <v>44911</v>
      </c>
      <c r="C1007" s="4">
        <v>999</v>
      </c>
      <c r="D1007" s="4"/>
      <c r="E1007" s="1">
        <v>-2.157327011778171E-2</v>
      </c>
      <c r="F1007" s="1">
        <v>-21573.270117781707</v>
      </c>
      <c r="G1007" s="8">
        <f t="shared" ref="G1007:G1070" si="73">-AVERAGE(F458:F1007)+_xlfn.STDEV.S(F458:F1007)*_xlfn.NORM.INV((1-$C$3),0,1)</f>
        <v>56439.174884008484</v>
      </c>
      <c r="H1007" s="8">
        <f t="shared" si="70"/>
        <v>63290.522756678329</v>
      </c>
      <c r="I1007" s="9">
        <f t="shared" si="71"/>
        <v>64727.504525906603</v>
      </c>
      <c r="J1007" s="9">
        <f t="shared" ref="J1007:J1070" si="74">-AVERAGE(F458:F1007)+(_xlfn.STDEV.S(F458:F1007)*SQRT(($C$5-2)/$C$5)*(_xlfn.T.INV((1-$C$3),$C$5)+_xlfn.T.DIST(_xlfn.T.INV((1-$C$3),$C$5)/(1-$C$3),$C$5,FALSE)))</f>
        <v>63488.746349463428</v>
      </c>
      <c r="K1007" s="9">
        <f t="shared" si="72"/>
        <v>-21573.270117781711</v>
      </c>
      <c r="L1007" s="9">
        <f t="shared" ref="L1007:L1070" si="75">K1007*-1</f>
        <v>21573.270117781711</v>
      </c>
      <c r="M1007" s="1">
        <f t="shared" ref="M1007:M1070" si="76">IF(L1007&gt;G1007,1,0)</f>
        <v>0</v>
      </c>
      <c r="N1007" s="1">
        <f t="shared" ref="N1007:N1070" si="77">IF(L1007&gt;H1007,1,0)</f>
        <v>0</v>
      </c>
      <c r="O1007" s="26">
        <f t="shared" ref="O1007:O1070" si="78">IF($L1007&gt;G1007,($L1007-I1007)^2,0)</f>
        <v>0</v>
      </c>
      <c r="P1007" s="26">
        <f t="shared" ref="P1007:P1070" si="79">IF($L1007&gt;H1007,(N1007-J1007)^2,0)</f>
        <v>0</v>
      </c>
    </row>
    <row r="1008" spans="2:16" x14ac:dyDescent="0.35">
      <c r="B1008" s="3">
        <v>44914</v>
      </c>
      <c r="C1008" s="4">
        <v>1000</v>
      </c>
      <c r="D1008" s="4"/>
      <c r="E1008" s="1">
        <v>-1.9210719669761889E-2</v>
      </c>
      <c r="F1008" s="1">
        <v>-19210.719669761835</v>
      </c>
      <c r="G1008" s="8">
        <f t="shared" si="73"/>
        <v>56382.442965432296</v>
      </c>
      <c r="H1008" s="8">
        <f t="shared" si="70"/>
        <v>63229.015223978662</v>
      </c>
      <c r="I1008" s="9">
        <f t="shared" si="71"/>
        <v>64664.995369795026</v>
      </c>
      <c r="J1008" s="9">
        <f t="shared" si="74"/>
        <v>63427.100648419822</v>
      </c>
      <c r="K1008" s="9">
        <f t="shared" si="72"/>
        <v>-19210.719669761889</v>
      </c>
      <c r="L1008" s="9">
        <f t="shared" si="75"/>
        <v>19210.719669761889</v>
      </c>
      <c r="M1008" s="1">
        <f t="shared" si="76"/>
        <v>0</v>
      </c>
      <c r="N1008" s="1">
        <f t="shared" si="77"/>
        <v>0</v>
      </c>
      <c r="O1008" s="26">
        <f t="shared" si="78"/>
        <v>0</v>
      </c>
      <c r="P1008" s="26">
        <f t="shared" si="79"/>
        <v>0</v>
      </c>
    </row>
    <row r="1009" spans="2:16" x14ac:dyDescent="0.35">
      <c r="B1009" s="3">
        <v>44915</v>
      </c>
      <c r="C1009" s="4">
        <v>1001</v>
      </c>
      <c r="D1009" s="4"/>
      <c r="E1009" s="1">
        <v>-3.7697432601953487E-3</v>
      </c>
      <c r="F1009" s="1">
        <v>-3769.7432601953624</v>
      </c>
      <c r="G1009" s="8">
        <f t="shared" si="73"/>
        <v>56323.422586161811</v>
      </c>
      <c r="H1009" s="8">
        <f t="shared" si="70"/>
        <v>63166.220863746697</v>
      </c>
      <c r="I1009" s="9">
        <f t="shared" si="71"/>
        <v>64601.409465776371</v>
      </c>
      <c r="J1009" s="9">
        <f t="shared" si="74"/>
        <v>63364.197099152479</v>
      </c>
      <c r="K1009" s="9">
        <f t="shared" si="72"/>
        <v>-3769.7432601953487</v>
      </c>
      <c r="L1009" s="9">
        <f t="shared" si="75"/>
        <v>3769.7432601953487</v>
      </c>
      <c r="M1009" s="1">
        <f t="shared" si="76"/>
        <v>0</v>
      </c>
      <c r="N1009" s="1">
        <f t="shared" si="77"/>
        <v>0</v>
      </c>
      <c r="O1009" s="26">
        <f t="shared" si="78"/>
        <v>0</v>
      </c>
      <c r="P1009" s="26">
        <f t="shared" si="79"/>
        <v>0</v>
      </c>
    </row>
    <row r="1010" spans="2:16" x14ac:dyDescent="0.35">
      <c r="B1010" s="3">
        <v>44916</v>
      </c>
      <c r="C1010" s="4">
        <v>1002</v>
      </c>
      <c r="D1010" s="4"/>
      <c r="E1010" s="1">
        <v>9.401933960669925E-3</v>
      </c>
      <c r="F1010" s="1">
        <v>9401.9339606699068</v>
      </c>
      <c r="G1010" s="8">
        <f t="shared" si="73"/>
        <v>56290.60792048015</v>
      </c>
      <c r="H1010" s="8">
        <f t="shared" si="70"/>
        <v>63124.842774198311</v>
      </c>
      <c r="I1010" s="9">
        <f t="shared" si="71"/>
        <v>64558.23530862094</v>
      </c>
      <c r="J1010" s="9">
        <f t="shared" si="74"/>
        <v>63322.571252129659</v>
      </c>
      <c r="K1010" s="9">
        <f t="shared" si="72"/>
        <v>9401.933960669925</v>
      </c>
      <c r="L1010" s="9">
        <f t="shared" si="75"/>
        <v>-9401.933960669925</v>
      </c>
      <c r="M1010" s="1">
        <f t="shared" si="76"/>
        <v>0</v>
      </c>
      <c r="N1010" s="1">
        <f t="shared" si="77"/>
        <v>0</v>
      </c>
      <c r="O1010" s="26">
        <f t="shared" si="78"/>
        <v>0</v>
      </c>
      <c r="P1010" s="26">
        <f t="shared" si="79"/>
        <v>0</v>
      </c>
    </row>
    <row r="1011" spans="2:16" x14ac:dyDescent="0.35">
      <c r="B1011" s="3">
        <v>44917</v>
      </c>
      <c r="C1011" s="4">
        <v>1003</v>
      </c>
      <c r="D1011" s="4"/>
      <c r="E1011" s="1">
        <v>-7.172811547610243E-3</v>
      </c>
      <c r="F1011" s="1">
        <v>-7172.8115476102103</v>
      </c>
      <c r="G1011" s="8">
        <f t="shared" si="73"/>
        <v>56300.752700672914</v>
      </c>
      <c r="H1011" s="8">
        <f t="shared" si="70"/>
        <v>63135.425300223964</v>
      </c>
      <c r="I1011" s="9">
        <f t="shared" si="71"/>
        <v>64568.90964618398</v>
      </c>
      <c r="J1011" s="9">
        <f t="shared" si="74"/>
        <v>63333.166443043054</v>
      </c>
      <c r="K1011" s="9">
        <f t="shared" si="72"/>
        <v>-7172.811547610243</v>
      </c>
      <c r="L1011" s="9">
        <f t="shared" si="75"/>
        <v>7172.811547610243</v>
      </c>
      <c r="M1011" s="1">
        <f t="shared" si="76"/>
        <v>0</v>
      </c>
      <c r="N1011" s="1">
        <f t="shared" si="77"/>
        <v>0</v>
      </c>
      <c r="O1011" s="26">
        <f t="shared" si="78"/>
        <v>0</v>
      </c>
      <c r="P1011" s="26">
        <f t="shared" si="79"/>
        <v>0</v>
      </c>
    </row>
    <row r="1012" spans="2:16" x14ac:dyDescent="0.35">
      <c r="B1012" s="3">
        <v>44918</v>
      </c>
      <c r="C1012" s="4">
        <v>1004</v>
      </c>
      <c r="D1012" s="4"/>
      <c r="E1012" s="1">
        <v>2.6828365072882446E-2</v>
      </c>
      <c r="F1012" s="1">
        <v>26828.365072882501</v>
      </c>
      <c r="G1012" s="8">
        <f t="shared" si="73"/>
        <v>56238.850451935752</v>
      </c>
      <c r="H1012" s="8">
        <f t="shared" si="70"/>
        <v>63076.338734319055</v>
      </c>
      <c r="I1012" s="9">
        <f t="shared" si="71"/>
        <v>64510.413633404256</v>
      </c>
      <c r="J1012" s="9">
        <f t="shared" si="74"/>
        <v>63274.161340636645</v>
      </c>
      <c r="K1012" s="9">
        <f t="shared" si="72"/>
        <v>26828.365072882447</v>
      </c>
      <c r="L1012" s="9">
        <f t="shared" si="75"/>
        <v>-26828.365072882447</v>
      </c>
      <c r="M1012" s="1">
        <f t="shared" si="76"/>
        <v>0</v>
      </c>
      <c r="N1012" s="1">
        <f t="shared" si="77"/>
        <v>0</v>
      </c>
      <c r="O1012" s="26">
        <f t="shared" si="78"/>
        <v>0</v>
      </c>
      <c r="P1012" s="26">
        <f t="shared" si="79"/>
        <v>0</v>
      </c>
    </row>
    <row r="1013" spans="2:16" x14ac:dyDescent="0.35">
      <c r="B1013" s="3">
        <v>44922</v>
      </c>
      <c r="C1013" s="4">
        <v>1005</v>
      </c>
      <c r="D1013" s="4"/>
      <c r="E1013" s="1">
        <v>7.221396346875358E-3</v>
      </c>
      <c r="F1013" s="1">
        <v>7221.39634687535</v>
      </c>
      <c r="G1013" s="8">
        <f t="shared" si="73"/>
        <v>56223.205488602594</v>
      </c>
      <c r="H1013" s="8">
        <f t="shared" si="70"/>
        <v>63054.930132078196</v>
      </c>
      <c r="I1013" s="9">
        <f t="shared" si="71"/>
        <v>64487.796182307873</v>
      </c>
      <c r="J1013" s="9">
        <f t="shared" si="74"/>
        <v>63252.585984461672</v>
      </c>
      <c r="K1013" s="9">
        <f t="shared" si="72"/>
        <v>7221.3963468753582</v>
      </c>
      <c r="L1013" s="9">
        <f t="shared" si="75"/>
        <v>-7221.3963468753582</v>
      </c>
      <c r="M1013" s="1">
        <f t="shared" si="76"/>
        <v>0</v>
      </c>
      <c r="N1013" s="1">
        <f t="shared" si="77"/>
        <v>0</v>
      </c>
      <c r="O1013" s="26">
        <f t="shared" si="78"/>
        <v>0</v>
      </c>
      <c r="P1013" s="26">
        <f t="shared" si="79"/>
        <v>0</v>
      </c>
    </row>
    <row r="1014" spans="2:16" x14ac:dyDescent="0.35">
      <c r="B1014" s="3">
        <v>44923</v>
      </c>
      <c r="C1014" s="4">
        <v>1006</v>
      </c>
      <c r="D1014" s="4"/>
      <c r="E1014" s="1">
        <v>-6.2390618715060103E-4</v>
      </c>
      <c r="F1014" s="1">
        <v>-623.90618715062737</v>
      </c>
      <c r="G1014" s="8">
        <f t="shared" si="73"/>
        <v>56187.877337967875</v>
      </c>
      <c r="H1014" s="8">
        <f t="shared" si="70"/>
        <v>63017.900217886585</v>
      </c>
      <c r="I1014" s="9">
        <f t="shared" si="71"/>
        <v>64450.409345178996</v>
      </c>
      <c r="J1014" s="9">
        <f t="shared" si="74"/>
        <v>63215.506834748434</v>
      </c>
      <c r="K1014" s="9">
        <f t="shared" si="72"/>
        <v>-623.906187150601</v>
      </c>
      <c r="L1014" s="9">
        <f t="shared" si="75"/>
        <v>623.906187150601</v>
      </c>
      <c r="M1014" s="1">
        <f t="shared" si="76"/>
        <v>0</v>
      </c>
      <c r="N1014" s="1">
        <f t="shared" si="77"/>
        <v>0</v>
      </c>
      <c r="O1014" s="26">
        <f t="shared" si="78"/>
        <v>0</v>
      </c>
      <c r="P1014" s="26">
        <f t="shared" si="79"/>
        <v>0</v>
      </c>
    </row>
    <row r="1015" spans="2:16" x14ac:dyDescent="0.35">
      <c r="B1015" s="3">
        <v>44924</v>
      </c>
      <c r="C1015" s="4">
        <v>1007</v>
      </c>
      <c r="D1015" s="4"/>
      <c r="E1015" s="1">
        <v>3.4353606676108685E-2</v>
      </c>
      <c r="F1015" s="1">
        <v>34353.606676108669</v>
      </c>
      <c r="G1015" s="8">
        <f t="shared" si="73"/>
        <v>56231.065410717078</v>
      </c>
      <c r="H1015" s="8">
        <f t="shared" si="70"/>
        <v>63069.893688001001</v>
      </c>
      <c r="I1015" s="9">
        <f t="shared" si="71"/>
        <v>64504.249633718027</v>
      </c>
      <c r="J1015" s="9">
        <f t="shared" si="74"/>
        <v>63267.755063128534</v>
      </c>
      <c r="K1015" s="9">
        <f t="shared" si="72"/>
        <v>34353.606676108684</v>
      </c>
      <c r="L1015" s="9">
        <f t="shared" si="75"/>
        <v>-34353.606676108684</v>
      </c>
      <c r="M1015" s="1">
        <f t="shared" si="76"/>
        <v>0</v>
      </c>
      <c r="N1015" s="1">
        <f t="shared" si="77"/>
        <v>0</v>
      </c>
      <c r="O1015" s="26">
        <f t="shared" si="78"/>
        <v>0</v>
      </c>
      <c r="P1015" s="26">
        <f t="shared" si="79"/>
        <v>0</v>
      </c>
    </row>
    <row r="1016" spans="2:16" x14ac:dyDescent="0.35">
      <c r="B1016" s="3">
        <v>44925</v>
      </c>
      <c r="C1016" s="4">
        <v>1008</v>
      </c>
      <c r="D1016" s="4"/>
      <c r="E1016" s="1">
        <v>-4.8377318363331621E-3</v>
      </c>
      <c r="F1016" s="1">
        <v>-4837.7318363331724</v>
      </c>
      <c r="G1016" s="8">
        <f t="shared" si="73"/>
        <v>56243.296883412528</v>
      </c>
      <c r="H1016" s="8">
        <f t="shared" si="70"/>
        <v>63082.429589525105</v>
      </c>
      <c r="I1016" s="9">
        <f t="shared" si="71"/>
        <v>64516.849385258931</v>
      </c>
      <c r="J1016" s="9">
        <f t="shared" si="74"/>
        <v>63280.299772405109</v>
      </c>
      <c r="K1016" s="9">
        <f t="shared" si="72"/>
        <v>-4837.7318363331624</v>
      </c>
      <c r="L1016" s="9">
        <f t="shared" si="75"/>
        <v>4837.7318363331624</v>
      </c>
      <c r="M1016" s="1">
        <f t="shared" si="76"/>
        <v>0</v>
      </c>
      <c r="N1016" s="1">
        <f t="shared" si="77"/>
        <v>0</v>
      </c>
      <c r="O1016" s="26">
        <f t="shared" si="78"/>
        <v>0</v>
      </c>
      <c r="P1016" s="26">
        <f t="shared" si="79"/>
        <v>0</v>
      </c>
    </row>
    <row r="1017" spans="2:16" x14ac:dyDescent="0.35">
      <c r="B1017" s="3">
        <v>44929</v>
      </c>
      <c r="C1017" s="4">
        <v>1009</v>
      </c>
      <c r="D1017" s="4"/>
      <c r="E1017" s="1">
        <v>6.5756101605078665E-3</v>
      </c>
      <c r="F1017" s="1">
        <v>6575.6101605078438</v>
      </c>
      <c r="G1017" s="8">
        <f t="shared" si="73"/>
        <v>56173.579340626231</v>
      </c>
      <c r="H1017" s="8">
        <f t="shared" si="70"/>
        <v>63009.619086830935</v>
      </c>
      <c r="I1017" s="9">
        <f t="shared" si="71"/>
        <v>64443.390174152475</v>
      </c>
      <c r="J1017" s="9">
        <f t="shared" si="74"/>
        <v>63207.399784016059</v>
      </c>
      <c r="K1017" s="9">
        <f t="shared" si="72"/>
        <v>6575.6101605078666</v>
      </c>
      <c r="L1017" s="9">
        <f t="shared" si="75"/>
        <v>-6575.6101605078666</v>
      </c>
      <c r="M1017" s="1">
        <f t="shared" si="76"/>
        <v>0</v>
      </c>
      <c r="N1017" s="1">
        <f t="shared" si="77"/>
        <v>0</v>
      </c>
      <c r="O1017" s="26">
        <f t="shared" si="78"/>
        <v>0</v>
      </c>
      <c r="P1017" s="26">
        <f t="shared" si="79"/>
        <v>0</v>
      </c>
    </row>
    <row r="1018" spans="2:16" x14ac:dyDescent="0.35">
      <c r="B1018" s="3">
        <v>44930</v>
      </c>
      <c r="C1018" s="4">
        <v>1010</v>
      </c>
      <c r="D1018" s="4"/>
      <c r="E1018" s="1">
        <v>3.3611862783171166E-2</v>
      </c>
      <c r="F1018" s="1">
        <v>33611.86278317112</v>
      </c>
      <c r="G1018" s="8">
        <f t="shared" si="73"/>
        <v>56158.527220455617</v>
      </c>
      <c r="H1018" s="8">
        <f t="shared" si="70"/>
        <v>63003.384250011113</v>
      </c>
      <c r="I1018" s="9">
        <f t="shared" si="71"/>
        <v>64439.004648689282</v>
      </c>
      <c r="J1018" s="9">
        <f t="shared" si="74"/>
        <v>63201.420049347937</v>
      </c>
      <c r="K1018" s="9">
        <f t="shared" si="72"/>
        <v>33611.862783171164</v>
      </c>
      <c r="L1018" s="9">
        <f t="shared" si="75"/>
        <v>-33611.862783171164</v>
      </c>
      <c r="M1018" s="1">
        <f t="shared" si="76"/>
        <v>0</v>
      </c>
      <c r="N1018" s="1">
        <f t="shared" si="77"/>
        <v>0</v>
      </c>
      <c r="O1018" s="26">
        <f t="shared" si="78"/>
        <v>0</v>
      </c>
      <c r="P1018" s="26">
        <f t="shared" si="79"/>
        <v>0</v>
      </c>
    </row>
    <row r="1019" spans="2:16" x14ac:dyDescent="0.35">
      <c r="B1019" s="3">
        <v>44931</v>
      </c>
      <c r="C1019" s="4">
        <v>1011</v>
      </c>
      <c r="D1019" s="4"/>
      <c r="E1019" s="1">
        <v>7.2214813173091131E-3</v>
      </c>
      <c r="F1019" s="1">
        <v>7221.4813173090806</v>
      </c>
      <c r="G1019" s="8">
        <f t="shared" si="73"/>
        <v>56051.497644350231</v>
      </c>
      <c r="H1019" s="8">
        <f t="shared" si="70"/>
        <v>62890.336220541089</v>
      </c>
      <c r="I1019" s="9">
        <f t="shared" si="71"/>
        <v>64324.694326320889</v>
      </c>
      <c r="J1019" s="9">
        <f t="shared" si="74"/>
        <v>63088.197893637189</v>
      </c>
      <c r="K1019" s="9">
        <f t="shared" si="72"/>
        <v>7221.4813173091134</v>
      </c>
      <c r="L1019" s="9">
        <f t="shared" si="75"/>
        <v>-7221.4813173091134</v>
      </c>
      <c r="M1019" s="1">
        <f t="shared" si="76"/>
        <v>0</v>
      </c>
      <c r="N1019" s="1">
        <f t="shared" si="77"/>
        <v>0</v>
      </c>
      <c r="O1019" s="26">
        <f t="shared" si="78"/>
        <v>0</v>
      </c>
      <c r="P1019" s="26">
        <f t="shared" si="79"/>
        <v>0</v>
      </c>
    </row>
    <row r="1020" spans="2:16" x14ac:dyDescent="0.35">
      <c r="B1020" s="3">
        <v>44932</v>
      </c>
      <c r="C1020" s="4">
        <v>1012</v>
      </c>
      <c r="D1020" s="4"/>
      <c r="E1020" s="1">
        <v>2.1725403045782125E-2</v>
      </c>
      <c r="F1020" s="1">
        <v>21725.403045782121</v>
      </c>
      <c r="G1020" s="8">
        <f t="shared" si="73"/>
        <v>56009.378811269642</v>
      </c>
      <c r="H1020" s="8">
        <f t="shared" si="70"/>
        <v>62840.105985974129</v>
      </c>
      <c r="I1020" s="9">
        <f t="shared" si="71"/>
        <v>64272.762830005813</v>
      </c>
      <c r="J1020" s="9">
        <f t="shared" si="74"/>
        <v>63037.732979533437</v>
      </c>
      <c r="K1020" s="9">
        <f t="shared" si="72"/>
        <v>21725.403045782125</v>
      </c>
      <c r="L1020" s="9">
        <f t="shared" si="75"/>
        <v>-21725.403045782125</v>
      </c>
      <c r="M1020" s="1">
        <f t="shared" si="76"/>
        <v>0</v>
      </c>
      <c r="N1020" s="1">
        <f t="shared" si="77"/>
        <v>0</v>
      </c>
      <c r="O1020" s="26">
        <f t="shared" si="78"/>
        <v>0</v>
      </c>
      <c r="P1020" s="26">
        <f t="shared" si="79"/>
        <v>0</v>
      </c>
    </row>
    <row r="1021" spans="2:16" x14ac:dyDescent="0.35">
      <c r="B1021" s="3">
        <v>44935</v>
      </c>
      <c r="C1021" s="4">
        <v>1013</v>
      </c>
      <c r="D1021" s="4"/>
      <c r="E1021" s="1">
        <v>-5.0355656221605111E-4</v>
      </c>
      <c r="F1021" s="1">
        <v>-503.55656221602112</v>
      </c>
      <c r="G1021" s="8">
        <f t="shared" si="73"/>
        <v>56000.434448885644</v>
      </c>
      <c r="H1021" s="8">
        <f t="shared" si="70"/>
        <v>62830.914175493366</v>
      </c>
      <c r="I1021" s="9">
        <f t="shared" si="71"/>
        <v>64263.519120481185</v>
      </c>
      <c r="J1021" s="9">
        <f t="shared" si="74"/>
        <v>63028.534009870033</v>
      </c>
      <c r="K1021" s="9">
        <f t="shared" si="72"/>
        <v>-503.55656221605113</v>
      </c>
      <c r="L1021" s="9">
        <f t="shared" si="75"/>
        <v>503.55656221605113</v>
      </c>
      <c r="M1021" s="1">
        <f t="shared" si="76"/>
        <v>0</v>
      </c>
      <c r="N1021" s="1">
        <f t="shared" si="77"/>
        <v>0</v>
      </c>
      <c r="O1021" s="26">
        <f t="shared" si="78"/>
        <v>0</v>
      </c>
      <c r="P1021" s="26">
        <f t="shared" si="79"/>
        <v>0</v>
      </c>
    </row>
    <row r="1022" spans="2:16" x14ac:dyDescent="0.35">
      <c r="B1022" s="3">
        <v>44936</v>
      </c>
      <c r="C1022" s="4">
        <v>1014</v>
      </c>
      <c r="D1022" s="4"/>
      <c r="E1022" s="1">
        <v>5.7471221379619339E-3</v>
      </c>
      <c r="F1022" s="1">
        <v>5747.1221379619092</v>
      </c>
      <c r="G1022" s="8">
        <f t="shared" si="73"/>
        <v>55960.458990819214</v>
      </c>
      <c r="H1022" s="8">
        <f t="shared" si="70"/>
        <v>62780.100069545944</v>
      </c>
      <c r="I1022" s="9">
        <f t="shared" si="71"/>
        <v>64210.431748061586</v>
      </c>
      <c r="J1022" s="9">
        <f t="shared" si="74"/>
        <v>62977.406319535447</v>
      </c>
      <c r="K1022" s="9">
        <f t="shared" si="72"/>
        <v>5747.1221379619337</v>
      </c>
      <c r="L1022" s="9">
        <f t="shared" si="75"/>
        <v>-5747.1221379619337</v>
      </c>
      <c r="M1022" s="1">
        <f t="shared" si="76"/>
        <v>0</v>
      </c>
      <c r="N1022" s="1">
        <f t="shared" si="77"/>
        <v>0</v>
      </c>
      <c r="O1022" s="26">
        <f t="shared" si="78"/>
        <v>0</v>
      </c>
      <c r="P1022" s="26">
        <f t="shared" si="79"/>
        <v>0</v>
      </c>
    </row>
    <row r="1023" spans="2:16" x14ac:dyDescent="0.35">
      <c r="B1023" s="3">
        <v>44937</v>
      </c>
      <c r="C1023" s="4">
        <v>1015</v>
      </c>
      <c r="D1023" s="4"/>
      <c r="E1023" s="1">
        <v>4.7888484705514087E-2</v>
      </c>
      <c r="F1023" s="1">
        <v>47888.484705514042</v>
      </c>
      <c r="G1023" s="8">
        <f t="shared" si="73"/>
        <v>55995.287247741027</v>
      </c>
      <c r="H1023" s="8">
        <f t="shared" si="70"/>
        <v>62833.885908424658</v>
      </c>
      <c r="I1023" s="9">
        <f t="shared" si="71"/>
        <v>64268.193695023998</v>
      </c>
      <c r="J1023" s="9">
        <f t="shared" si="74"/>
        <v>63031.740640271433</v>
      </c>
      <c r="K1023" s="9">
        <f t="shared" si="72"/>
        <v>47888.484705514085</v>
      </c>
      <c r="L1023" s="9">
        <f t="shared" si="75"/>
        <v>-47888.484705514085</v>
      </c>
      <c r="M1023" s="1">
        <f t="shared" si="76"/>
        <v>0</v>
      </c>
      <c r="N1023" s="1">
        <f t="shared" si="77"/>
        <v>0</v>
      </c>
      <c r="O1023" s="26">
        <f t="shared" si="78"/>
        <v>0</v>
      </c>
      <c r="P1023" s="26">
        <f t="shared" si="79"/>
        <v>0</v>
      </c>
    </row>
    <row r="1024" spans="2:16" x14ac:dyDescent="0.35">
      <c r="B1024" s="3">
        <v>44938</v>
      </c>
      <c r="C1024" s="4">
        <v>1016</v>
      </c>
      <c r="D1024" s="4"/>
      <c r="E1024" s="1">
        <v>1.4049567260052319E-2</v>
      </c>
      <c r="F1024" s="1">
        <v>14049.56726005231</v>
      </c>
      <c r="G1024" s="8">
        <f t="shared" si="73"/>
        <v>55980.547045822459</v>
      </c>
      <c r="H1024" s="8">
        <f t="shared" si="70"/>
        <v>62820.891564887803</v>
      </c>
      <c r="I1024" s="9">
        <f t="shared" si="71"/>
        <v>64255.565522744648</v>
      </c>
      <c r="J1024" s="9">
        <f t="shared" si="74"/>
        <v>63018.796808010222</v>
      </c>
      <c r="K1024" s="9">
        <f t="shared" si="72"/>
        <v>14049.567260052319</v>
      </c>
      <c r="L1024" s="9">
        <f t="shared" si="75"/>
        <v>-14049.567260052319</v>
      </c>
      <c r="M1024" s="1">
        <f t="shared" si="76"/>
        <v>0</v>
      </c>
      <c r="N1024" s="1">
        <f t="shared" si="77"/>
        <v>0</v>
      </c>
      <c r="O1024" s="26">
        <f t="shared" si="78"/>
        <v>0</v>
      </c>
      <c r="P1024" s="26">
        <f t="shared" si="79"/>
        <v>0</v>
      </c>
    </row>
    <row r="1025" spans="2:16" x14ac:dyDescent="0.35">
      <c r="B1025" s="3">
        <v>44939</v>
      </c>
      <c r="C1025" s="4">
        <v>1017</v>
      </c>
      <c r="D1025" s="4"/>
      <c r="E1025" s="1">
        <v>8.1683487798188369E-3</v>
      </c>
      <c r="F1025" s="1">
        <v>8168.348779818858</v>
      </c>
      <c r="G1025" s="8">
        <f t="shared" si="73"/>
        <v>55975.434505513331</v>
      </c>
      <c r="H1025" s="8">
        <f t="shared" si="70"/>
        <v>62816.291348372237</v>
      </c>
      <c r="I1025" s="9">
        <f t="shared" si="71"/>
        <v>64251.072759530965</v>
      </c>
      <c r="J1025" s="9">
        <f t="shared" si="74"/>
        <v>63014.211414076271</v>
      </c>
      <c r="K1025" s="9">
        <f t="shared" si="72"/>
        <v>8168.3487798188371</v>
      </c>
      <c r="L1025" s="9">
        <f t="shared" si="75"/>
        <v>-8168.3487798188371</v>
      </c>
      <c r="M1025" s="1">
        <f t="shared" si="76"/>
        <v>0</v>
      </c>
      <c r="N1025" s="1">
        <f t="shared" si="77"/>
        <v>0</v>
      </c>
      <c r="O1025" s="26">
        <f t="shared" si="78"/>
        <v>0</v>
      </c>
      <c r="P1025" s="26">
        <f t="shared" si="79"/>
        <v>0</v>
      </c>
    </row>
    <row r="1026" spans="2:16" x14ac:dyDescent="0.35">
      <c r="B1026" s="3">
        <v>44943</v>
      </c>
      <c r="C1026" s="4">
        <v>1018</v>
      </c>
      <c r="D1026" s="4"/>
      <c r="E1026" s="1">
        <v>-1.4245201305904048E-2</v>
      </c>
      <c r="F1026" s="1">
        <v>-14245.201305904076</v>
      </c>
      <c r="G1026" s="8">
        <f t="shared" si="73"/>
        <v>55967.155328415407</v>
      </c>
      <c r="H1026" s="8">
        <f t="shared" si="70"/>
        <v>62807.409987904888</v>
      </c>
      <c r="I1026" s="9">
        <f t="shared" si="71"/>
        <v>64242.065098875733</v>
      </c>
      <c r="J1026" s="9">
        <f t="shared" si="74"/>
        <v>63005.312631204863</v>
      </c>
      <c r="K1026" s="9">
        <f t="shared" si="72"/>
        <v>-14245.201305904047</v>
      </c>
      <c r="L1026" s="9">
        <f t="shared" si="75"/>
        <v>14245.201305904047</v>
      </c>
      <c r="M1026" s="1">
        <f t="shared" si="76"/>
        <v>0</v>
      </c>
      <c r="N1026" s="1">
        <f t="shared" si="77"/>
        <v>0</v>
      </c>
      <c r="O1026" s="26">
        <f t="shared" si="78"/>
        <v>0</v>
      </c>
      <c r="P1026" s="26">
        <f t="shared" si="79"/>
        <v>0</v>
      </c>
    </row>
    <row r="1027" spans="2:16" x14ac:dyDescent="0.35">
      <c r="B1027" s="3">
        <v>44944</v>
      </c>
      <c r="C1027" s="4">
        <v>1019</v>
      </c>
      <c r="D1027" s="4"/>
      <c r="E1027" s="1">
        <v>-2.2612033940440507E-2</v>
      </c>
      <c r="F1027" s="1">
        <v>-22612.033940440509</v>
      </c>
      <c r="G1027" s="8">
        <f t="shared" si="73"/>
        <v>55386.543505981324</v>
      </c>
      <c r="H1027" s="8">
        <f t="shared" si="70"/>
        <v>62130.184219084003</v>
      </c>
      <c r="I1027" s="9">
        <f t="shared" si="71"/>
        <v>63544.575802032174</v>
      </c>
      <c r="J1027" s="9">
        <f t="shared" si="74"/>
        <v>62325.291622101067</v>
      </c>
      <c r="K1027" s="9">
        <f t="shared" si="72"/>
        <v>-22612.033940440506</v>
      </c>
      <c r="L1027" s="9">
        <f t="shared" si="75"/>
        <v>22612.033940440506</v>
      </c>
      <c r="M1027" s="1">
        <f t="shared" si="76"/>
        <v>0</v>
      </c>
      <c r="N1027" s="1">
        <f t="shared" si="77"/>
        <v>0</v>
      </c>
      <c r="O1027" s="26">
        <f t="shared" si="78"/>
        <v>0</v>
      </c>
      <c r="P1027" s="26">
        <f t="shared" si="79"/>
        <v>0</v>
      </c>
    </row>
    <row r="1028" spans="2:16" x14ac:dyDescent="0.35">
      <c r="B1028" s="3">
        <v>44945</v>
      </c>
      <c r="C1028" s="4">
        <v>1020</v>
      </c>
      <c r="D1028" s="4"/>
      <c r="E1028" s="1">
        <v>2.0079484278479144E-2</v>
      </c>
      <c r="F1028" s="1">
        <v>20079.484278479125</v>
      </c>
      <c r="G1028" s="8">
        <f t="shared" si="73"/>
        <v>55195.780417737864</v>
      </c>
      <c r="H1028" s="8">
        <f t="shared" si="70"/>
        <v>61928.821925399483</v>
      </c>
      <c r="I1028" s="9">
        <f t="shared" si="71"/>
        <v>63340.990461836183</v>
      </c>
      <c r="J1028" s="9">
        <f t="shared" si="74"/>
        <v>62123.622671591897</v>
      </c>
      <c r="K1028" s="9">
        <f t="shared" si="72"/>
        <v>20079.484278479144</v>
      </c>
      <c r="L1028" s="9">
        <f t="shared" si="75"/>
        <v>-20079.484278479144</v>
      </c>
      <c r="M1028" s="1">
        <f t="shared" si="76"/>
        <v>0</v>
      </c>
      <c r="N1028" s="1">
        <f t="shared" si="77"/>
        <v>0</v>
      </c>
      <c r="O1028" s="26">
        <f t="shared" si="78"/>
        <v>0</v>
      </c>
      <c r="P1028" s="26">
        <f t="shared" si="79"/>
        <v>0</v>
      </c>
    </row>
    <row r="1029" spans="2:16" x14ac:dyDescent="0.35">
      <c r="B1029" s="3">
        <v>44946</v>
      </c>
      <c r="C1029" s="4">
        <v>1021</v>
      </c>
      <c r="D1029" s="4"/>
      <c r="E1029" s="1">
        <v>-2.2942641293280906E-4</v>
      </c>
      <c r="F1029" s="1">
        <v>-229.42641293280758</v>
      </c>
      <c r="G1029" s="8">
        <f t="shared" si="73"/>
        <v>55199.832017571025</v>
      </c>
      <c r="H1029" s="8">
        <f t="shared" si="70"/>
        <v>61932.864594621111</v>
      </c>
      <c r="I1029" s="9">
        <f t="shared" si="71"/>
        <v>63345.031257977331</v>
      </c>
      <c r="J1029" s="9">
        <f t="shared" si="74"/>
        <v>62127.665082432548</v>
      </c>
      <c r="K1029" s="9">
        <f t="shared" si="72"/>
        <v>-229.42641293280906</v>
      </c>
      <c r="L1029" s="9">
        <f t="shared" si="75"/>
        <v>229.42641293280906</v>
      </c>
      <c r="M1029" s="1">
        <f t="shared" si="76"/>
        <v>0</v>
      </c>
      <c r="N1029" s="1">
        <f t="shared" si="77"/>
        <v>0</v>
      </c>
      <c r="O1029" s="26">
        <f t="shared" si="78"/>
        <v>0</v>
      </c>
      <c r="P1029" s="26">
        <f t="shared" si="79"/>
        <v>0</v>
      </c>
    </row>
    <row r="1030" spans="2:16" x14ac:dyDescent="0.35">
      <c r="B1030" s="3">
        <v>44949</v>
      </c>
      <c r="C1030" s="4">
        <v>1022</v>
      </c>
      <c r="D1030" s="4"/>
      <c r="E1030" s="1">
        <v>-2.5170275926298521E-3</v>
      </c>
      <c r="F1030" s="1">
        <v>-2517.0275926298928</v>
      </c>
      <c r="G1030" s="8">
        <f t="shared" si="73"/>
        <v>55154.885209876717</v>
      </c>
      <c r="H1030" s="8">
        <f t="shared" si="70"/>
        <v>61885.30342481305</v>
      </c>
      <c r="I1030" s="9">
        <f t="shared" si="71"/>
        <v>63296.921759465877</v>
      </c>
      <c r="J1030" s="9">
        <f t="shared" si="74"/>
        <v>62080.028273748663</v>
      </c>
      <c r="K1030" s="9">
        <f t="shared" si="72"/>
        <v>-2517.0275926298523</v>
      </c>
      <c r="L1030" s="9">
        <f t="shared" si="75"/>
        <v>2517.0275926298523</v>
      </c>
      <c r="M1030" s="1">
        <f t="shared" si="76"/>
        <v>0</v>
      </c>
      <c r="N1030" s="1">
        <f t="shared" si="77"/>
        <v>0</v>
      </c>
      <c r="O1030" s="26">
        <f t="shared" si="78"/>
        <v>0</v>
      </c>
      <c r="P1030" s="26">
        <f t="shared" si="79"/>
        <v>0</v>
      </c>
    </row>
    <row r="1031" spans="2:16" x14ac:dyDescent="0.35">
      <c r="B1031" s="3">
        <v>44950</v>
      </c>
      <c r="C1031" s="4">
        <v>1023</v>
      </c>
      <c r="D1031" s="4"/>
      <c r="E1031" s="1">
        <v>-8.665583583432012E-3</v>
      </c>
      <c r="F1031" s="1">
        <v>-8665.5835834320169</v>
      </c>
      <c r="G1031" s="8">
        <f t="shared" si="73"/>
        <v>55136.2256668337</v>
      </c>
      <c r="H1031" s="8">
        <f t="shared" si="70"/>
        <v>61854.736900474563</v>
      </c>
      <c r="I1031" s="9">
        <f t="shared" si="71"/>
        <v>63263.857899513117</v>
      </c>
      <c r="J1031" s="9">
        <f t="shared" si="74"/>
        <v>62049.117255938894</v>
      </c>
      <c r="K1031" s="9">
        <f t="shared" si="72"/>
        <v>-8665.5835834320114</v>
      </c>
      <c r="L1031" s="9">
        <f t="shared" si="75"/>
        <v>8665.5835834320114</v>
      </c>
      <c r="M1031" s="1">
        <f t="shared" si="76"/>
        <v>0</v>
      </c>
      <c r="N1031" s="1">
        <f t="shared" si="77"/>
        <v>0</v>
      </c>
      <c r="O1031" s="26">
        <f t="shared" si="78"/>
        <v>0</v>
      </c>
      <c r="P1031" s="26">
        <f t="shared" si="79"/>
        <v>0</v>
      </c>
    </row>
    <row r="1032" spans="2:16" x14ac:dyDescent="0.35">
      <c r="B1032" s="3">
        <v>44951</v>
      </c>
      <c r="C1032" s="4">
        <v>1024</v>
      </c>
      <c r="D1032" s="4"/>
      <c r="E1032" s="1">
        <v>7.0426393024108991E-3</v>
      </c>
      <c r="F1032" s="1">
        <v>7042.6393024108838</v>
      </c>
      <c r="G1032" s="8">
        <f t="shared" si="73"/>
        <v>55107.326900128479</v>
      </c>
      <c r="H1032" s="8">
        <f t="shared" si="70"/>
        <v>61817.459641789013</v>
      </c>
      <c r="I1032" s="9">
        <f t="shared" si="71"/>
        <v>63224.82336029633</v>
      </c>
      <c r="J1032" s="9">
        <f t="shared" si="74"/>
        <v>62011.597590238947</v>
      </c>
      <c r="K1032" s="9">
        <f t="shared" si="72"/>
        <v>7042.6393024108993</v>
      </c>
      <c r="L1032" s="9">
        <f t="shared" si="75"/>
        <v>-7042.6393024108993</v>
      </c>
      <c r="M1032" s="1">
        <f t="shared" si="76"/>
        <v>0</v>
      </c>
      <c r="N1032" s="1">
        <f t="shared" si="77"/>
        <v>0</v>
      </c>
      <c r="O1032" s="26">
        <f t="shared" si="78"/>
        <v>0</v>
      </c>
      <c r="P1032" s="26">
        <f t="shared" si="79"/>
        <v>0</v>
      </c>
    </row>
    <row r="1033" spans="2:16" x14ac:dyDescent="0.35">
      <c r="B1033" s="3">
        <v>44952</v>
      </c>
      <c r="C1033" s="4">
        <v>1025</v>
      </c>
      <c r="D1033" s="4"/>
      <c r="E1033" s="1">
        <v>1.808479859085755E-2</v>
      </c>
      <c r="F1033" s="1">
        <v>18084.798590857536</v>
      </c>
      <c r="G1033" s="8">
        <f t="shared" si="73"/>
        <v>55111.876452578908</v>
      </c>
      <c r="H1033" s="8">
        <f t="shared" si="70"/>
        <v>61824.188278117683</v>
      </c>
      <c r="I1033" s="9">
        <f t="shared" si="71"/>
        <v>63232.009031337715</v>
      </c>
      <c r="J1033" s="9">
        <f t="shared" si="74"/>
        <v>62018.389271948363</v>
      </c>
      <c r="K1033" s="9">
        <f t="shared" si="72"/>
        <v>18084.79859085755</v>
      </c>
      <c r="L1033" s="9">
        <f t="shared" si="75"/>
        <v>-18084.79859085755</v>
      </c>
      <c r="M1033" s="1">
        <f t="shared" si="76"/>
        <v>0</v>
      </c>
      <c r="N1033" s="1">
        <f t="shared" si="77"/>
        <v>0</v>
      </c>
      <c r="O1033" s="26">
        <f t="shared" si="78"/>
        <v>0</v>
      </c>
      <c r="P1033" s="26">
        <f t="shared" si="79"/>
        <v>0</v>
      </c>
    </row>
    <row r="1034" spans="2:16" x14ac:dyDescent="0.35">
      <c r="B1034" s="3">
        <v>44953</v>
      </c>
      <c r="C1034" s="4">
        <v>1026</v>
      </c>
      <c r="D1034" s="4"/>
      <c r="E1034" s="1">
        <v>-1.2888036818273947E-3</v>
      </c>
      <c r="F1034" s="1">
        <v>-1288.8036818273831</v>
      </c>
      <c r="G1034" s="8">
        <f t="shared" si="73"/>
        <v>55019.753853457587</v>
      </c>
      <c r="H1034" s="8">
        <f t="shared" si="70"/>
        <v>61725.852531519413</v>
      </c>
      <c r="I1034" s="9">
        <f t="shared" si="71"/>
        <v>63132.370157264399</v>
      </c>
      <c r="J1034" s="9">
        <f t="shared" si="74"/>
        <v>61919.873766208053</v>
      </c>
      <c r="K1034" s="9">
        <f t="shared" si="72"/>
        <v>-1288.8036818273947</v>
      </c>
      <c r="L1034" s="9">
        <f t="shared" si="75"/>
        <v>1288.8036818273947</v>
      </c>
      <c r="M1034" s="1">
        <f t="shared" si="76"/>
        <v>0</v>
      </c>
      <c r="N1034" s="1">
        <f t="shared" si="77"/>
        <v>0</v>
      </c>
      <c r="O1034" s="26">
        <f t="shared" si="78"/>
        <v>0</v>
      </c>
      <c r="P1034" s="26">
        <f t="shared" si="79"/>
        <v>0</v>
      </c>
    </row>
    <row r="1035" spans="2:16" x14ac:dyDescent="0.35">
      <c r="B1035" s="3">
        <v>44956</v>
      </c>
      <c r="C1035" s="4">
        <v>1027</v>
      </c>
      <c r="D1035" s="4"/>
      <c r="E1035" s="1">
        <v>-3.8086382082321402E-2</v>
      </c>
      <c r="F1035" s="1">
        <v>-38086.382082321448</v>
      </c>
      <c r="G1035" s="8">
        <f t="shared" si="73"/>
        <v>55231.90741962241</v>
      </c>
      <c r="H1035" s="8">
        <f t="shared" si="70"/>
        <v>61952.604617630073</v>
      </c>
      <c r="I1035" s="9">
        <f t="shared" si="71"/>
        <v>63362.184094474978</v>
      </c>
      <c r="J1035" s="9">
        <f t="shared" si="74"/>
        <v>62147.048217541851</v>
      </c>
      <c r="K1035" s="9">
        <f t="shared" si="72"/>
        <v>-38086.382082321405</v>
      </c>
      <c r="L1035" s="9">
        <f t="shared" si="75"/>
        <v>38086.382082321405</v>
      </c>
      <c r="M1035" s="1">
        <f t="shared" si="76"/>
        <v>0</v>
      </c>
      <c r="N1035" s="1">
        <f t="shared" si="77"/>
        <v>0</v>
      </c>
      <c r="O1035" s="26">
        <f t="shared" si="78"/>
        <v>0</v>
      </c>
      <c r="P1035" s="26">
        <f t="shared" si="79"/>
        <v>0</v>
      </c>
    </row>
    <row r="1036" spans="2:16" x14ac:dyDescent="0.35">
      <c r="B1036" s="3">
        <v>44957</v>
      </c>
      <c r="C1036" s="4">
        <v>1028</v>
      </c>
      <c r="D1036" s="4"/>
      <c r="E1036" s="1">
        <v>3.2013884683218807E-2</v>
      </c>
      <c r="F1036" s="1">
        <v>32013.884683218785</v>
      </c>
      <c r="G1036" s="8">
        <f t="shared" si="73"/>
        <v>55094.420609157532</v>
      </c>
      <c r="H1036" s="8">
        <f t="shared" si="70"/>
        <v>61812.970580000183</v>
      </c>
      <c r="I1036" s="9">
        <f t="shared" si="71"/>
        <v>63222.099703666732</v>
      </c>
      <c r="J1036" s="9">
        <f t="shared" si="74"/>
        <v>62007.352056211472</v>
      </c>
      <c r="K1036" s="9">
        <f t="shared" si="72"/>
        <v>32013.884683218806</v>
      </c>
      <c r="L1036" s="9">
        <f t="shared" si="75"/>
        <v>-32013.884683218806</v>
      </c>
      <c r="M1036" s="1">
        <f t="shared" si="76"/>
        <v>0</v>
      </c>
      <c r="N1036" s="1">
        <f t="shared" si="77"/>
        <v>0</v>
      </c>
      <c r="O1036" s="26">
        <f t="shared" si="78"/>
        <v>0</v>
      </c>
      <c r="P1036" s="26">
        <f t="shared" si="79"/>
        <v>0</v>
      </c>
    </row>
    <row r="1037" spans="2:16" x14ac:dyDescent="0.35">
      <c r="B1037" s="3">
        <v>44958</v>
      </c>
      <c r="C1037" s="4">
        <v>1029</v>
      </c>
      <c r="D1037" s="4"/>
      <c r="E1037" s="1">
        <v>2.0327863882981488E-3</v>
      </c>
      <c r="F1037" s="1">
        <v>2032.7863882981474</v>
      </c>
      <c r="G1037" s="8">
        <f t="shared" si="73"/>
        <v>55057.14273830672</v>
      </c>
      <c r="H1037" s="8">
        <f t="shared" si="70"/>
        <v>61764.348637505915</v>
      </c>
      <c r="I1037" s="9">
        <f t="shared" si="71"/>
        <v>63171.098488590862</v>
      </c>
      <c r="J1037" s="9">
        <f t="shared" si="74"/>
        <v>61958.401906380524</v>
      </c>
      <c r="K1037" s="9">
        <f t="shared" si="72"/>
        <v>2032.7863882981487</v>
      </c>
      <c r="L1037" s="9">
        <f t="shared" si="75"/>
        <v>-2032.7863882981487</v>
      </c>
      <c r="M1037" s="1">
        <f t="shared" si="76"/>
        <v>0</v>
      </c>
      <c r="N1037" s="1">
        <f t="shared" si="77"/>
        <v>0</v>
      </c>
      <c r="O1037" s="26">
        <f t="shared" si="78"/>
        <v>0</v>
      </c>
      <c r="P1037" s="26">
        <f t="shared" si="79"/>
        <v>0</v>
      </c>
    </row>
    <row r="1038" spans="2:16" x14ac:dyDescent="0.35">
      <c r="B1038" s="3">
        <v>44959</v>
      </c>
      <c r="C1038" s="4">
        <v>1030</v>
      </c>
      <c r="D1038" s="4"/>
      <c r="E1038" s="1">
        <v>3.1373429773578154E-2</v>
      </c>
      <c r="F1038" s="1">
        <v>31373.429773578187</v>
      </c>
      <c r="G1038" s="8">
        <f t="shared" si="73"/>
        <v>54865.00118819753</v>
      </c>
      <c r="H1038" s="8">
        <f t="shared" si="70"/>
        <v>61542.424856776801</v>
      </c>
      <c r="I1038" s="9">
        <f t="shared" si="71"/>
        <v>62942.928269461147</v>
      </c>
      <c r="J1038" s="9">
        <f t="shared" si="74"/>
        <v>61735.616464433151</v>
      </c>
      <c r="K1038" s="9">
        <f t="shared" si="72"/>
        <v>31373.429773578155</v>
      </c>
      <c r="L1038" s="9">
        <f t="shared" si="75"/>
        <v>-31373.429773578155</v>
      </c>
      <c r="M1038" s="1">
        <f t="shared" si="76"/>
        <v>0</v>
      </c>
      <c r="N1038" s="1">
        <f t="shared" si="77"/>
        <v>0</v>
      </c>
      <c r="O1038" s="26">
        <f t="shared" si="78"/>
        <v>0</v>
      </c>
      <c r="P1038" s="26">
        <f t="shared" si="79"/>
        <v>0</v>
      </c>
    </row>
    <row r="1039" spans="2:16" x14ac:dyDescent="0.35">
      <c r="B1039" s="3">
        <v>44960</v>
      </c>
      <c r="C1039" s="4">
        <v>1031</v>
      </c>
      <c r="D1039" s="4"/>
      <c r="E1039" s="1">
        <v>-2.44342037026395E-2</v>
      </c>
      <c r="F1039" s="1">
        <v>-24434.203702639556</v>
      </c>
      <c r="G1039" s="8">
        <f t="shared" si="73"/>
        <v>54892.4341878532</v>
      </c>
      <c r="H1039" s="8">
        <f t="shared" si="70"/>
        <v>61572.134113184853</v>
      </c>
      <c r="I1039" s="9">
        <f t="shared" si="71"/>
        <v>62973.114941337801</v>
      </c>
      <c r="J1039" s="9">
        <f t="shared" si="74"/>
        <v>61765.391577633178</v>
      </c>
      <c r="K1039" s="9">
        <f t="shared" si="72"/>
        <v>-24434.203702639501</v>
      </c>
      <c r="L1039" s="9">
        <f t="shared" si="75"/>
        <v>24434.203702639501</v>
      </c>
      <c r="M1039" s="1">
        <f t="shared" si="76"/>
        <v>0</v>
      </c>
      <c r="N1039" s="1">
        <f t="shared" si="77"/>
        <v>0</v>
      </c>
      <c r="O1039" s="26">
        <f t="shared" si="78"/>
        <v>0</v>
      </c>
      <c r="P1039" s="26">
        <f t="shared" si="79"/>
        <v>0</v>
      </c>
    </row>
    <row r="1040" spans="2:16" x14ac:dyDescent="0.35">
      <c r="B1040" s="3">
        <v>44963</v>
      </c>
      <c r="C1040" s="4">
        <v>1032</v>
      </c>
      <c r="D1040" s="4"/>
      <c r="E1040" s="1">
        <v>-1.5968309129765594E-2</v>
      </c>
      <c r="F1040" s="1">
        <v>-15968.309129765606</v>
      </c>
      <c r="G1040" s="8">
        <f t="shared" si="73"/>
        <v>54908.669081110536</v>
      </c>
      <c r="H1040" s="8">
        <f t="shared" si="70"/>
        <v>61589.522069878418</v>
      </c>
      <c r="I1040" s="9">
        <f t="shared" si="71"/>
        <v>62990.744738201727</v>
      </c>
      <c r="J1040" s="9">
        <f t="shared" si="74"/>
        <v>61782.812894824754</v>
      </c>
      <c r="K1040" s="9">
        <f t="shared" si="72"/>
        <v>-15968.309129765594</v>
      </c>
      <c r="L1040" s="9">
        <f t="shared" si="75"/>
        <v>15968.309129765594</v>
      </c>
      <c r="M1040" s="1">
        <f t="shared" si="76"/>
        <v>0</v>
      </c>
      <c r="N1040" s="1">
        <f t="shared" si="77"/>
        <v>0</v>
      </c>
      <c r="O1040" s="26">
        <f t="shared" si="78"/>
        <v>0</v>
      </c>
      <c r="P1040" s="26">
        <f t="shared" si="79"/>
        <v>0</v>
      </c>
    </row>
    <row r="1041" spans="2:16" x14ac:dyDescent="0.35">
      <c r="B1041" s="3">
        <v>44964</v>
      </c>
      <c r="C1041" s="4">
        <v>1033</v>
      </c>
      <c r="D1041" s="4"/>
      <c r="E1041" s="1">
        <v>7.0053694582521545E-2</v>
      </c>
      <c r="F1041" s="1">
        <v>70053.69458252145</v>
      </c>
      <c r="G1041" s="8">
        <f t="shared" si="73"/>
        <v>54836.70686997944</v>
      </c>
      <c r="H1041" s="8">
        <f t="shared" si="70"/>
        <v>61536.203255710985</v>
      </c>
      <c r="I1041" s="9">
        <f t="shared" si="71"/>
        <v>62941.336135871599</v>
      </c>
      <c r="J1041" s="9">
        <f t="shared" si="74"/>
        <v>61730.033472496201</v>
      </c>
      <c r="K1041" s="9">
        <f t="shared" si="72"/>
        <v>70053.694582521552</v>
      </c>
      <c r="L1041" s="9">
        <f t="shared" si="75"/>
        <v>-70053.694582521552</v>
      </c>
      <c r="M1041" s="1">
        <f t="shared" si="76"/>
        <v>0</v>
      </c>
      <c r="N1041" s="1">
        <f t="shared" si="77"/>
        <v>0</v>
      </c>
      <c r="O1041" s="26">
        <f t="shared" si="78"/>
        <v>0</v>
      </c>
      <c r="P1041" s="26">
        <f t="shared" si="79"/>
        <v>0</v>
      </c>
    </row>
    <row r="1042" spans="2:16" x14ac:dyDescent="0.35">
      <c r="B1042" s="3">
        <v>44965</v>
      </c>
      <c r="C1042" s="4">
        <v>1034</v>
      </c>
      <c r="D1042" s="4"/>
      <c r="E1042" s="1">
        <v>-1.2406563835828138E-2</v>
      </c>
      <c r="F1042" s="1">
        <v>-12406.563835828099</v>
      </c>
      <c r="G1042" s="8">
        <f t="shared" si="73"/>
        <v>54693.376059053946</v>
      </c>
      <c r="H1042" s="8">
        <f t="shared" si="70"/>
        <v>61360.318194759668</v>
      </c>
      <c r="I1042" s="9">
        <f t="shared" si="71"/>
        <v>62758.623241234505</v>
      </c>
      <c r="J1042" s="9">
        <f t="shared" si="74"/>
        <v>61553.206550100906</v>
      </c>
      <c r="K1042" s="9">
        <f t="shared" si="72"/>
        <v>-12406.563835828138</v>
      </c>
      <c r="L1042" s="9">
        <f t="shared" si="75"/>
        <v>12406.563835828138</v>
      </c>
      <c r="M1042" s="1">
        <f t="shared" si="76"/>
        <v>0</v>
      </c>
      <c r="N1042" s="1">
        <f t="shared" si="77"/>
        <v>0</v>
      </c>
      <c r="O1042" s="26">
        <f t="shared" si="78"/>
        <v>0</v>
      </c>
      <c r="P1042" s="26">
        <f t="shared" si="79"/>
        <v>0</v>
      </c>
    </row>
    <row r="1043" spans="2:16" x14ac:dyDescent="0.35">
      <c r="B1043" s="3">
        <v>44966</v>
      </c>
      <c r="C1043" s="4">
        <v>1035</v>
      </c>
      <c r="D1043" s="4"/>
      <c r="E1043" s="1">
        <v>-2.774030041680766E-2</v>
      </c>
      <c r="F1043" s="1">
        <v>-27740.300416807644</v>
      </c>
      <c r="G1043" s="8">
        <f t="shared" si="73"/>
        <v>54805.482279282049</v>
      </c>
      <c r="H1043" s="8">
        <f t="shared" si="70"/>
        <v>61480.795821078013</v>
      </c>
      <c r="I1043" s="9">
        <f t="shared" si="71"/>
        <v>62880.856661910111</v>
      </c>
      <c r="J1043" s="9">
        <f t="shared" si="74"/>
        <v>61673.926378424272</v>
      </c>
      <c r="K1043" s="9">
        <f t="shared" si="72"/>
        <v>-27740.300416807659</v>
      </c>
      <c r="L1043" s="9">
        <f t="shared" si="75"/>
        <v>27740.300416807659</v>
      </c>
      <c r="M1043" s="1">
        <f t="shared" si="76"/>
        <v>0</v>
      </c>
      <c r="N1043" s="1">
        <f t="shared" si="77"/>
        <v>0</v>
      </c>
      <c r="O1043" s="26">
        <f t="shared" si="78"/>
        <v>0</v>
      </c>
      <c r="P1043" s="26">
        <f t="shared" si="79"/>
        <v>0</v>
      </c>
    </row>
    <row r="1044" spans="2:16" x14ac:dyDescent="0.35">
      <c r="B1044" s="3">
        <v>44967</v>
      </c>
      <c r="C1044" s="4">
        <v>1036</v>
      </c>
      <c r="D1044" s="4"/>
      <c r="E1044" s="1">
        <v>4.0550256718448301E-3</v>
      </c>
      <c r="F1044" s="1">
        <v>4055.0256718448363</v>
      </c>
      <c r="G1044" s="8">
        <f t="shared" si="73"/>
        <v>54796.244276130419</v>
      </c>
      <c r="H1044" s="8">
        <f t="shared" si="70"/>
        <v>61466.2808324707</v>
      </c>
      <c r="I1044" s="9">
        <f t="shared" si="71"/>
        <v>62865.234893726389</v>
      </c>
      <c r="J1044" s="9">
        <f t="shared" si="74"/>
        <v>61659.25871576865</v>
      </c>
      <c r="K1044" s="9">
        <f t="shared" si="72"/>
        <v>4055.02567184483</v>
      </c>
      <c r="L1044" s="9">
        <f t="shared" si="75"/>
        <v>-4055.02567184483</v>
      </c>
      <c r="M1044" s="1">
        <f t="shared" si="76"/>
        <v>0</v>
      </c>
      <c r="N1044" s="1">
        <f t="shared" si="77"/>
        <v>0</v>
      </c>
      <c r="O1044" s="26">
        <f t="shared" si="78"/>
        <v>0</v>
      </c>
      <c r="P1044" s="26">
        <f t="shared" si="79"/>
        <v>0</v>
      </c>
    </row>
    <row r="1045" spans="2:16" x14ac:dyDescent="0.35">
      <c r="B1045" s="3">
        <v>44970</v>
      </c>
      <c r="C1045" s="4">
        <v>1037</v>
      </c>
      <c r="D1045" s="4"/>
      <c r="E1045" s="1">
        <v>-5.8794395637100224E-3</v>
      </c>
      <c r="F1045" s="1">
        <v>-5879.4395637100097</v>
      </c>
      <c r="G1045" s="8">
        <f t="shared" si="73"/>
        <v>54739.809789352861</v>
      </c>
      <c r="H1045" s="8">
        <f t="shared" si="70"/>
        <v>61392.803040616753</v>
      </c>
      <c r="I1045" s="9">
        <f t="shared" si="71"/>
        <v>62788.182488652194</v>
      </c>
      <c r="J1045" s="9">
        <f t="shared" si="74"/>
        <v>61585.287826026819</v>
      </c>
      <c r="K1045" s="9">
        <f t="shared" si="72"/>
        <v>-5879.4395637100224</v>
      </c>
      <c r="L1045" s="9">
        <f t="shared" si="75"/>
        <v>5879.4395637100224</v>
      </c>
      <c r="M1045" s="1">
        <f t="shared" si="76"/>
        <v>0</v>
      </c>
      <c r="N1045" s="1">
        <f t="shared" si="77"/>
        <v>0</v>
      </c>
      <c r="O1045" s="26">
        <f t="shared" si="78"/>
        <v>0</v>
      </c>
      <c r="P1045" s="26">
        <f t="shared" si="79"/>
        <v>0</v>
      </c>
    </row>
    <row r="1046" spans="2:16" x14ac:dyDescent="0.35">
      <c r="B1046" s="3">
        <v>44971</v>
      </c>
      <c r="C1046" s="4">
        <v>1038</v>
      </c>
      <c r="D1046" s="4"/>
      <c r="E1046" s="1">
        <v>1.8721952411954977E-3</v>
      </c>
      <c r="F1046" s="1">
        <v>1872.195241195499</v>
      </c>
      <c r="G1046" s="8">
        <f t="shared" si="73"/>
        <v>54644.722176768155</v>
      </c>
      <c r="H1046" s="8">
        <f t="shared" si="70"/>
        <v>61291.732520041209</v>
      </c>
      <c r="I1046" s="9">
        <f t="shared" si="71"/>
        <v>62685.857130361554</v>
      </c>
      <c r="J1046" s="9">
        <f t="shared" si="74"/>
        <v>61484.044207611354</v>
      </c>
      <c r="K1046" s="9">
        <f t="shared" si="72"/>
        <v>1872.1952411954976</v>
      </c>
      <c r="L1046" s="9">
        <f t="shared" si="75"/>
        <v>-1872.1952411954976</v>
      </c>
      <c r="M1046" s="1">
        <f t="shared" si="76"/>
        <v>0</v>
      </c>
      <c r="N1046" s="1">
        <f t="shared" si="77"/>
        <v>0</v>
      </c>
      <c r="O1046" s="26">
        <f t="shared" si="78"/>
        <v>0</v>
      </c>
      <c r="P1046" s="26">
        <f t="shared" si="79"/>
        <v>0</v>
      </c>
    </row>
    <row r="1047" spans="2:16" x14ac:dyDescent="0.35">
      <c r="B1047" s="3">
        <v>44972</v>
      </c>
      <c r="C1047" s="4">
        <v>1039</v>
      </c>
      <c r="D1047" s="4"/>
      <c r="E1047" s="1">
        <v>6.4623784380126951E-3</v>
      </c>
      <c r="F1047" s="1">
        <v>6462.3784380126745</v>
      </c>
      <c r="G1047" s="8">
        <f t="shared" si="73"/>
        <v>54640.794619168417</v>
      </c>
      <c r="H1047" s="8">
        <f t="shared" si="70"/>
        <v>61284.67236283674</v>
      </c>
      <c r="I1047" s="9">
        <f t="shared" si="71"/>
        <v>62678.139950830111</v>
      </c>
      <c r="J1047" s="9">
        <f t="shared" si="74"/>
        <v>61476.893417854008</v>
      </c>
      <c r="K1047" s="9">
        <f t="shared" si="72"/>
        <v>6462.3784380126954</v>
      </c>
      <c r="L1047" s="9">
        <f t="shared" si="75"/>
        <v>-6462.3784380126954</v>
      </c>
      <c r="M1047" s="1">
        <f t="shared" si="76"/>
        <v>0</v>
      </c>
      <c r="N1047" s="1">
        <f t="shared" si="77"/>
        <v>0</v>
      </c>
      <c r="O1047" s="26">
        <f t="shared" si="78"/>
        <v>0</v>
      </c>
      <c r="P1047" s="26">
        <f t="shared" si="79"/>
        <v>0</v>
      </c>
    </row>
    <row r="1048" spans="2:16" x14ac:dyDescent="0.35">
      <c r="B1048" s="3">
        <v>44973</v>
      </c>
      <c r="C1048" s="4">
        <v>1040</v>
      </c>
      <c r="D1048" s="4"/>
      <c r="E1048" s="1">
        <v>-1.3272923043883484E-2</v>
      </c>
      <c r="F1048" s="1">
        <v>-13272.923043883522</v>
      </c>
      <c r="G1048" s="8">
        <f t="shared" si="73"/>
        <v>54635.282694144938</v>
      </c>
      <c r="H1048" s="8">
        <f t="shared" si="70"/>
        <v>61278.771153195288</v>
      </c>
      <c r="I1048" s="9">
        <f t="shared" si="71"/>
        <v>62672.157093765483</v>
      </c>
      <c r="J1048" s="9">
        <f t="shared" si="74"/>
        <v>61470.980945407478</v>
      </c>
      <c r="K1048" s="9">
        <f t="shared" si="72"/>
        <v>-13272.923043883484</v>
      </c>
      <c r="L1048" s="9">
        <f t="shared" si="75"/>
        <v>13272.923043883484</v>
      </c>
      <c r="M1048" s="1">
        <f t="shared" si="76"/>
        <v>0</v>
      </c>
      <c r="N1048" s="1">
        <f t="shared" si="77"/>
        <v>0</v>
      </c>
      <c r="O1048" s="26">
        <f t="shared" si="78"/>
        <v>0</v>
      </c>
      <c r="P1048" s="26">
        <f t="shared" si="79"/>
        <v>0</v>
      </c>
    </row>
    <row r="1049" spans="2:16" x14ac:dyDescent="0.35">
      <c r="B1049" s="3">
        <v>44974</v>
      </c>
      <c r="C1049" s="4">
        <v>1041</v>
      </c>
      <c r="D1049" s="4"/>
      <c r="E1049" s="1">
        <v>-8.3688512826403189E-2</v>
      </c>
      <c r="F1049" s="1">
        <v>-83688.512826403137</v>
      </c>
      <c r="G1049" s="8">
        <f t="shared" si="73"/>
        <v>55422.568843470188</v>
      </c>
      <c r="H1049" s="8">
        <f t="shared" si="70"/>
        <v>62141.657942463651</v>
      </c>
      <c r="I1049" s="9">
        <f t="shared" si="71"/>
        <v>63550.900141299993</v>
      </c>
      <c r="J1049" s="9">
        <f t="shared" si="74"/>
        <v>62336.055016761769</v>
      </c>
      <c r="K1049" s="9">
        <f t="shared" si="72"/>
        <v>-83688.512826403196</v>
      </c>
      <c r="L1049" s="9">
        <f t="shared" si="75"/>
        <v>83688.512826403196</v>
      </c>
      <c r="M1049" s="1">
        <f t="shared" si="76"/>
        <v>1</v>
      </c>
      <c r="N1049" s="1">
        <f t="shared" si="77"/>
        <v>1</v>
      </c>
      <c r="O1049" s="26">
        <f t="shared" si="78"/>
        <v>405523444.65522939</v>
      </c>
      <c r="P1049" s="26">
        <f t="shared" si="79"/>
        <v>3885659083.9427166</v>
      </c>
    </row>
    <row r="1050" spans="2:16" x14ac:dyDescent="0.35">
      <c r="B1050" s="3">
        <v>44978</v>
      </c>
      <c r="C1050" s="4">
        <v>1042</v>
      </c>
      <c r="D1050" s="4"/>
      <c r="E1050" s="1">
        <v>-4.3141966237720028E-2</v>
      </c>
      <c r="F1050" s="1">
        <v>-43141.966237719986</v>
      </c>
      <c r="G1050" s="8">
        <f t="shared" si="73"/>
        <v>55622.127345179622</v>
      </c>
      <c r="H1050" s="8">
        <f t="shared" si="70"/>
        <v>62358.97171005117</v>
      </c>
      <c r="I1050" s="9">
        <f t="shared" si="71"/>
        <v>63771.937846694906</v>
      </c>
      <c r="J1050" s="9">
        <f t="shared" si="74"/>
        <v>62553.882480728258</v>
      </c>
      <c r="K1050" s="9">
        <f t="shared" si="72"/>
        <v>-43141.966237720029</v>
      </c>
      <c r="L1050" s="9">
        <f t="shared" si="75"/>
        <v>43141.966237720029</v>
      </c>
      <c r="M1050" s="1">
        <f t="shared" si="76"/>
        <v>0</v>
      </c>
      <c r="N1050" s="1">
        <f t="shared" si="77"/>
        <v>0</v>
      </c>
      <c r="O1050" s="26">
        <f t="shared" si="78"/>
        <v>0</v>
      </c>
      <c r="P1050" s="26">
        <f t="shared" si="79"/>
        <v>0</v>
      </c>
    </row>
    <row r="1051" spans="2:16" x14ac:dyDescent="0.35">
      <c r="B1051" s="3">
        <v>44979</v>
      </c>
      <c r="C1051" s="4">
        <v>1043</v>
      </c>
      <c r="D1051" s="4"/>
      <c r="E1051" s="1">
        <v>-2.7940025374731108E-2</v>
      </c>
      <c r="F1051" s="1">
        <v>-27940.025374731049</v>
      </c>
      <c r="G1051" s="8">
        <f t="shared" si="73"/>
        <v>55670.631405690139</v>
      </c>
      <c r="H1051" s="8">
        <f t="shared" si="70"/>
        <v>62411.573902776181</v>
      </c>
      <c r="I1051" s="9">
        <f t="shared" si="71"/>
        <v>63825.399569747315</v>
      </c>
      <c r="J1051" s="9">
        <f t="shared" si="74"/>
        <v>62606.603240851444</v>
      </c>
      <c r="K1051" s="9">
        <f t="shared" si="72"/>
        <v>-27940.025374731107</v>
      </c>
      <c r="L1051" s="9">
        <f t="shared" si="75"/>
        <v>27940.025374731107</v>
      </c>
      <c r="M1051" s="1">
        <f t="shared" si="76"/>
        <v>0</v>
      </c>
      <c r="N1051" s="1">
        <f t="shared" si="77"/>
        <v>0</v>
      </c>
      <c r="O1051" s="26">
        <f t="shared" si="78"/>
        <v>0</v>
      </c>
      <c r="P1051" s="26">
        <f t="shared" si="79"/>
        <v>0</v>
      </c>
    </row>
    <row r="1052" spans="2:16" x14ac:dyDescent="0.35">
      <c r="B1052" s="3">
        <v>44980</v>
      </c>
      <c r="C1052" s="4">
        <v>1044</v>
      </c>
      <c r="D1052" s="4"/>
      <c r="E1052" s="1">
        <v>2.2454478655438086E-2</v>
      </c>
      <c r="F1052" s="1">
        <v>22454.478655438055</v>
      </c>
      <c r="G1052" s="8">
        <f t="shared" si="73"/>
        <v>55682.837775568551</v>
      </c>
      <c r="H1052" s="8">
        <f t="shared" si="70"/>
        <v>62427.659782661955</v>
      </c>
      <c r="I1052" s="9">
        <f t="shared" si="71"/>
        <v>63842.299126774829</v>
      </c>
      <c r="J1052" s="9">
        <f t="shared" si="74"/>
        <v>62622.801362945058</v>
      </c>
      <c r="K1052" s="9">
        <f t="shared" si="72"/>
        <v>22454.478655438084</v>
      </c>
      <c r="L1052" s="9">
        <f t="shared" si="75"/>
        <v>-22454.478655438084</v>
      </c>
      <c r="M1052" s="1">
        <f t="shared" si="76"/>
        <v>0</v>
      </c>
      <c r="N1052" s="1">
        <f t="shared" si="77"/>
        <v>0</v>
      </c>
      <c r="O1052" s="26">
        <f t="shared" si="78"/>
        <v>0</v>
      </c>
      <c r="P1052" s="26">
        <f t="shared" si="79"/>
        <v>0</v>
      </c>
    </row>
    <row r="1053" spans="2:16" x14ac:dyDescent="0.35">
      <c r="B1053" s="3">
        <v>44981</v>
      </c>
      <c r="C1053" s="4">
        <v>1045</v>
      </c>
      <c r="D1053" s="4"/>
      <c r="E1053" s="1">
        <v>-5.552008522108352E-3</v>
      </c>
      <c r="F1053" s="1">
        <v>-5552.0085221083136</v>
      </c>
      <c r="G1053" s="8">
        <f t="shared" si="73"/>
        <v>55704.122302676544</v>
      </c>
      <c r="H1053" s="8">
        <f t="shared" si="70"/>
        <v>62446.971488114301</v>
      </c>
      <c r="I1053" s="9">
        <f t="shared" si="71"/>
        <v>63861.197058352926</v>
      </c>
      <c r="J1053" s="9">
        <f t="shared" si="74"/>
        <v>62642.055990607194</v>
      </c>
      <c r="K1053" s="9">
        <f t="shared" si="72"/>
        <v>-5552.0085221083518</v>
      </c>
      <c r="L1053" s="9">
        <f t="shared" si="75"/>
        <v>5552.0085221083518</v>
      </c>
      <c r="M1053" s="1">
        <f t="shared" si="76"/>
        <v>0</v>
      </c>
      <c r="N1053" s="1">
        <f t="shared" si="77"/>
        <v>0</v>
      </c>
      <c r="O1053" s="26">
        <f t="shared" si="78"/>
        <v>0</v>
      </c>
      <c r="P1053" s="26">
        <f t="shared" si="79"/>
        <v>0</v>
      </c>
    </row>
    <row r="1054" spans="2:16" x14ac:dyDescent="0.35">
      <c r="B1054" s="3">
        <v>44984</v>
      </c>
      <c r="C1054" s="4">
        <v>1046</v>
      </c>
      <c r="D1054" s="4"/>
      <c r="E1054" s="1">
        <v>-4.9258006495624292E-3</v>
      </c>
      <c r="F1054" s="1">
        <v>-4925.8006495623849</v>
      </c>
      <c r="G1054" s="8">
        <f t="shared" si="73"/>
        <v>55725.343864320545</v>
      </c>
      <c r="H1054" s="8">
        <f t="shared" si="70"/>
        <v>62467.455471686946</v>
      </c>
      <c r="I1054" s="9">
        <f t="shared" si="71"/>
        <v>63881.526344446822</v>
      </c>
      <c r="J1054" s="9">
        <f t="shared" si="74"/>
        <v>62662.518634528431</v>
      </c>
      <c r="K1054" s="9">
        <f t="shared" si="72"/>
        <v>-4925.8006495624295</v>
      </c>
      <c r="L1054" s="9">
        <f t="shared" si="75"/>
        <v>4925.8006495624295</v>
      </c>
      <c r="M1054" s="1">
        <f t="shared" si="76"/>
        <v>0</v>
      </c>
      <c r="N1054" s="1">
        <f t="shared" si="77"/>
        <v>0</v>
      </c>
      <c r="O1054" s="26">
        <f t="shared" si="78"/>
        <v>0</v>
      </c>
      <c r="P1054" s="26">
        <f t="shared" si="79"/>
        <v>0</v>
      </c>
    </row>
    <row r="1055" spans="2:16" x14ac:dyDescent="0.35">
      <c r="B1055" s="3">
        <v>44985</v>
      </c>
      <c r="C1055" s="4">
        <v>1047</v>
      </c>
      <c r="D1055" s="4"/>
      <c r="E1055" s="1">
        <v>2.4507394494875934E-2</v>
      </c>
      <c r="F1055" s="1">
        <v>24507.394494875916</v>
      </c>
      <c r="G1055" s="8">
        <f t="shared" si="73"/>
        <v>55709.583722026604</v>
      </c>
      <c r="H1055" s="8">
        <f t="shared" si="70"/>
        <v>62457.0568273057</v>
      </c>
      <c r="I1055" s="9">
        <f t="shared" si="71"/>
        <v>63872.252205038829</v>
      </c>
      <c r="J1055" s="9">
        <f t="shared" si="74"/>
        <v>62652.275109314789</v>
      </c>
      <c r="K1055" s="9">
        <f t="shared" si="72"/>
        <v>24507.394494875934</v>
      </c>
      <c r="L1055" s="9">
        <f t="shared" si="75"/>
        <v>-24507.394494875934</v>
      </c>
      <c r="M1055" s="1">
        <f t="shared" si="76"/>
        <v>0</v>
      </c>
      <c r="N1055" s="1">
        <f t="shared" si="77"/>
        <v>0</v>
      </c>
      <c r="O1055" s="26">
        <f t="shared" si="78"/>
        <v>0</v>
      </c>
      <c r="P1055" s="26">
        <f t="shared" si="79"/>
        <v>0</v>
      </c>
    </row>
    <row r="1056" spans="2:16" x14ac:dyDescent="0.35">
      <c r="B1056" s="3">
        <v>44986</v>
      </c>
      <c r="C1056" s="4">
        <v>1048</v>
      </c>
      <c r="D1056" s="4"/>
      <c r="E1056" s="1">
        <v>-5.5262657115547793E-3</v>
      </c>
      <c r="F1056" s="1">
        <v>-5526.2657115547918</v>
      </c>
      <c r="G1056" s="8">
        <f t="shared" si="73"/>
        <v>55732.121882919761</v>
      </c>
      <c r="H1056" s="8">
        <f t="shared" si="70"/>
        <v>62479.278737314249</v>
      </c>
      <c r="I1056" s="9">
        <f t="shared" si="71"/>
        <v>63894.407785506955</v>
      </c>
      <c r="J1056" s="9">
        <f t="shared" si="74"/>
        <v>62674.487869534467</v>
      </c>
      <c r="K1056" s="9">
        <f t="shared" si="72"/>
        <v>-5526.265711554779</v>
      </c>
      <c r="L1056" s="9">
        <f t="shared" si="75"/>
        <v>5526.265711554779</v>
      </c>
      <c r="M1056" s="1">
        <f t="shared" si="76"/>
        <v>0</v>
      </c>
      <c r="N1056" s="1">
        <f t="shared" si="77"/>
        <v>0</v>
      </c>
      <c r="O1056" s="26">
        <f t="shared" si="78"/>
        <v>0</v>
      </c>
      <c r="P1056" s="26">
        <f t="shared" si="79"/>
        <v>0</v>
      </c>
    </row>
    <row r="1057" spans="2:16" x14ac:dyDescent="0.35">
      <c r="B1057" s="3">
        <v>44987</v>
      </c>
      <c r="C1057" s="4">
        <v>1049</v>
      </c>
      <c r="D1057" s="4"/>
      <c r="E1057" s="1">
        <v>1.1090677952558829E-2</v>
      </c>
      <c r="F1057" s="1">
        <v>11090.67795255885</v>
      </c>
      <c r="G1057" s="8">
        <f t="shared" si="73"/>
        <v>55684.53037546025</v>
      </c>
      <c r="H1057" s="8">
        <f t="shared" si="70"/>
        <v>62431.144384968997</v>
      </c>
      <c r="I1057" s="9">
        <f t="shared" si="71"/>
        <v>63846.159578454739</v>
      </c>
      <c r="J1057" s="9">
        <f t="shared" si="74"/>
        <v>62626.337811569589</v>
      </c>
      <c r="K1057" s="9">
        <f t="shared" si="72"/>
        <v>11090.677952558828</v>
      </c>
      <c r="L1057" s="9">
        <f t="shared" si="75"/>
        <v>-11090.677952558828</v>
      </c>
      <c r="M1057" s="1">
        <f t="shared" si="76"/>
        <v>0</v>
      </c>
      <c r="N1057" s="1">
        <f t="shared" si="77"/>
        <v>0</v>
      </c>
      <c r="O1057" s="26">
        <f t="shared" si="78"/>
        <v>0</v>
      </c>
      <c r="P1057" s="26">
        <f t="shared" si="79"/>
        <v>0</v>
      </c>
    </row>
    <row r="1058" spans="2:16" x14ac:dyDescent="0.35">
      <c r="B1058" s="3">
        <v>44988</v>
      </c>
      <c r="C1058" s="4">
        <v>1050</v>
      </c>
      <c r="D1058" s="4">
        <v>1</v>
      </c>
      <c r="E1058" s="1">
        <v>1.9265882621039166E-2</v>
      </c>
      <c r="F1058" s="1">
        <v>19265.882621039171</v>
      </c>
      <c r="G1058" s="8">
        <f t="shared" si="73"/>
        <v>55656.899123319563</v>
      </c>
      <c r="H1058" s="8">
        <f t="shared" si="70"/>
        <v>62406.368696277968</v>
      </c>
      <c r="I1058" s="9">
        <f t="shared" si="71"/>
        <v>63821.982807333545</v>
      </c>
      <c r="J1058" s="9">
        <f t="shared" si="74"/>
        <v>62601.644740205389</v>
      </c>
      <c r="K1058" s="9">
        <f t="shared" si="72"/>
        <v>19265.882621039167</v>
      </c>
      <c r="L1058" s="9">
        <f t="shared" si="75"/>
        <v>-19265.882621039167</v>
      </c>
      <c r="M1058" s="1">
        <f t="shared" si="76"/>
        <v>0</v>
      </c>
      <c r="N1058" s="1">
        <f t="shared" si="77"/>
        <v>0</v>
      </c>
      <c r="O1058" s="26">
        <f t="shared" si="78"/>
        <v>0</v>
      </c>
      <c r="P1058" s="26">
        <f t="shared" si="79"/>
        <v>0</v>
      </c>
    </row>
    <row r="1059" spans="2:16" x14ac:dyDescent="0.35">
      <c r="B1059" s="3">
        <v>44991</v>
      </c>
      <c r="C1059" s="4">
        <v>1051</v>
      </c>
      <c r="D1059" s="4">
        <v>2</v>
      </c>
      <c r="E1059" s="1">
        <v>-2.2062087446650301E-2</v>
      </c>
      <c r="F1059" s="1">
        <v>-22062.087446650257</v>
      </c>
      <c r="G1059" s="8">
        <f t="shared" si="73"/>
        <v>55747.558300879056</v>
      </c>
      <c r="H1059" s="8">
        <f t="shared" si="70"/>
        <v>62502.203336772822</v>
      </c>
      <c r="I1059" s="9">
        <f t="shared" si="71"/>
        <v>63918.902934366779</v>
      </c>
      <c r="J1059" s="9">
        <f t="shared" si="74"/>
        <v>62697.629117493125</v>
      </c>
      <c r="K1059" s="9">
        <f t="shared" si="72"/>
        <v>-22062.087446650301</v>
      </c>
      <c r="L1059" s="9">
        <f t="shared" si="75"/>
        <v>22062.087446650301</v>
      </c>
      <c r="M1059" s="1">
        <f t="shared" si="76"/>
        <v>0</v>
      </c>
      <c r="N1059" s="1">
        <f t="shared" si="77"/>
        <v>0</v>
      </c>
      <c r="O1059" s="26">
        <f t="shared" si="78"/>
        <v>0</v>
      </c>
      <c r="P1059" s="26">
        <f t="shared" si="79"/>
        <v>0</v>
      </c>
    </row>
    <row r="1060" spans="2:16" x14ac:dyDescent="0.35">
      <c r="B1060" s="3">
        <v>44992</v>
      </c>
      <c r="C1060" s="4">
        <v>1052</v>
      </c>
      <c r="D1060" s="4">
        <v>3</v>
      </c>
      <c r="E1060" s="1">
        <v>-4.0096705562194968E-2</v>
      </c>
      <c r="F1060" s="1">
        <v>-40096.705562194926</v>
      </c>
      <c r="G1060" s="8">
        <f t="shared" si="73"/>
        <v>55971.077924202713</v>
      </c>
      <c r="H1060" s="8">
        <f t="shared" si="70"/>
        <v>62742.720325006572</v>
      </c>
      <c r="I1060" s="9">
        <f t="shared" si="71"/>
        <v>64162.984900463947</v>
      </c>
      <c r="J1060" s="9">
        <f t="shared" si="74"/>
        <v>62938.637874471213</v>
      </c>
      <c r="K1060" s="9">
        <f t="shared" si="72"/>
        <v>-40096.705562194969</v>
      </c>
      <c r="L1060" s="9">
        <f t="shared" si="75"/>
        <v>40096.705562194969</v>
      </c>
      <c r="M1060" s="1">
        <f t="shared" si="76"/>
        <v>0</v>
      </c>
      <c r="N1060" s="1">
        <f t="shared" si="77"/>
        <v>0</v>
      </c>
      <c r="O1060" s="26">
        <f t="shared" si="78"/>
        <v>0</v>
      </c>
      <c r="P1060" s="26">
        <f t="shared" si="79"/>
        <v>0</v>
      </c>
    </row>
    <row r="1061" spans="2:16" x14ac:dyDescent="0.35">
      <c r="B1061" s="3">
        <v>44993</v>
      </c>
      <c r="C1061" s="4">
        <v>1053</v>
      </c>
      <c r="D1061" s="4">
        <v>4</v>
      </c>
      <c r="E1061" s="1">
        <v>2.0401330605490618E-3</v>
      </c>
      <c r="F1061" s="1">
        <v>2040.1330605490366</v>
      </c>
      <c r="G1061" s="8">
        <f t="shared" si="73"/>
        <v>55960.846598128708</v>
      </c>
      <c r="H1061" s="8">
        <f t="shared" si="70"/>
        <v>62732.397157660358</v>
      </c>
      <c r="I1061" s="9">
        <f t="shared" si="71"/>
        <v>64152.642470596511</v>
      </c>
      <c r="J1061" s="9">
        <f t="shared" si="74"/>
        <v>62928.312049968001</v>
      </c>
      <c r="K1061" s="9">
        <f t="shared" si="72"/>
        <v>2040.1330605490618</v>
      </c>
      <c r="L1061" s="9">
        <f t="shared" si="75"/>
        <v>-2040.1330605490618</v>
      </c>
      <c r="M1061" s="1">
        <f t="shared" si="76"/>
        <v>0</v>
      </c>
      <c r="N1061" s="1">
        <f t="shared" si="77"/>
        <v>0</v>
      </c>
      <c r="O1061" s="26">
        <f t="shared" si="78"/>
        <v>0</v>
      </c>
      <c r="P1061" s="26">
        <f t="shared" si="79"/>
        <v>0</v>
      </c>
    </row>
    <row r="1062" spans="2:16" x14ac:dyDescent="0.35">
      <c r="B1062" s="3">
        <v>44994</v>
      </c>
      <c r="C1062" s="4">
        <v>1054</v>
      </c>
      <c r="D1062" s="4">
        <v>5</v>
      </c>
      <c r="E1062" s="1">
        <v>-5.0861056371835522E-2</v>
      </c>
      <c r="F1062" s="1">
        <v>-50861.056371835526</v>
      </c>
      <c r="G1062" s="8">
        <f t="shared" si="73"/>
        <v>56284.452036465598</v>
      </c>
      <c r="H1062" s="8">
        <f t="shared" si="70"/>
        <v>63083.471209747004</v>
      </c>
      <c r="I1062" s="9">
        <f t="shared" si="71"/>
        <v>64509.477709812731</v>
      </c>
      <c r="J1062" s="9">
        <f t="shared" si="74"/>
        <v>63280.180825575844</v>
      </c>
      <c r="K1062" s="9">
        <f t="shared" si="72"/>
        <v>-50861.056371835519</v>
      </c>
      <c r="L1062" s="9">
        <f t="shared" si="75"/>
        <v>50861.056371835519</v>
      </c>
      <c r="M1062" s="1">
        <f t="shared" si="76"/>
        <v>0</v>
      </c>
      <c r="N1062" s="1">
        <f t="shared" si="77"/>
        <v>0</v>
      </c>
      <c r="O1062" s="26">
        <f t="shared" si="78"/>
        <v>0</v>
      </c>
      <c r="P1062" s="26">
        <f t="shared" si="79"/>
        <v>0</v>
      </c>
    </row>
    <row r="1063" spans="2:16" x14ac:dyDescent="0.35">
      <c r="B1063" s="3">
        <v>44995</v>
      </c>
      <c r="C1063" s="4">
        <v>1055</v>
      </c>
      <c r="D1063" s="4">
        <v>6</v>
      </c>
      <c r="E1063" s="1">
        <v>4.7566335049075856E-2</v>
      </c>
      <c r="F1063" s="1">
        <v>47566.335049075889</v>
      </c>
      <c r="G1063" s="8">
        <f t="shared" si="73"/>
        <v>56394.838862858844</v>
      </c>
      <c r="H1063" s="8">
        <f t="shared" si="70"/>
        <v>63213.072897674894</v>
      </c>
      <c r="I1063" s="9">
        <f t="shared" si="71"/>
        <v>64643.109466894428</v>
      </c>
      <c r="J1063" s="9">
        <f t="shared" si="74"/>
        <v>63410.338438988627</v>
      </c>
      <c r="K1063" s="9">
        <f t="shared" si="72"/>
        <v>47566.335049075853</v>
      </c>
      <c r="L1063" s="9">
        <f t="shared" si="75"/>
        <v>-47566.335049075853</v>
      </c>
      <c r="M1063" s="1">
        <f t="shared" si="76"/>
        <v>0</v>
      </c>
      <c r="N1063" s="1">
        <f t="shared" si="77"/>
        <v>0</v>
      </c>
      <c r="O1063" s="26">
        <f t="shared" si="78"/>
        <v>0</v>
      </c>
      <c r="P1063" s="26">
        <f t="shared" si="79"/>
        <v>0</v>
      </c>
    </row>
    <row r="1064" spans="2:16" x14ac:dyDescent="0.35">
      <c r="B1064" s="3">
        <v>44998</v>
      </c>
      <c r="C1064" s="4">
        <v>1056</v>
      </c>
      <c r="D1064" s="4">
        <v>7</v>
      </c>
      <c r="E1064" s="1">
        <v>-1.0508020385243344E-2</v>
      </c>
      <c r="F1064" s="1">
        <v>-10508.020385243348</v>
      </c>
      <c r="G1064" s="8">
        <f t="shared" si="73"/>
        <v>56336.862842316477</v>
      </c>
      <c r="H1064" s="8">
        <f t="shared" si="70"/>
        <v>63150.786781799841</v>
      </c>
      <c r="I1064" s="9">
        <f t="shared" si="71"/>
        <v>64579.919364164263</v>
      </c>
      <c r="J1064" s="9">
        <f t="shared" si="74"/>
        <v>63347.927623186202</v>
      </c>
      <c r="K1064" s="9">
        <f t="shared" si="72"/>
        <v>-10508.020385243344</v>
      </c>
      <c r="L1064" s="9">
        <f t="shared" si="75"/>
        <v>10508.020385243344</v>
      </c>
      <c r="M1064" s="1">
        <f t="shared" si="76"/>
        <v>0</v>
      </c>
      <c r="N1064" s="1">
        <f t="shared" si="77"/>
        <v>0</v>
      </c>
      <c r="O1064" s="26">
        <f t="shared" si="78"/>
        <v>0</v>
      </c>
      <c r="P1064" s="26">
        <f t="shared" si="79"/>
        <v>0</v>
      </c>
    </row>
    <row r="1065" spans="2:16" x14ac:dyDescent="0.35">
      <c r="B1065" s="3">
        <v>44999</v>
      </c>
      <c r="C1065" s="4">
        <v>1057</v>
      </c>
      <c r="D1065" s="4">
        <v>8</v>
      </c>
      <c r="E1065" s="1">
        <v>2.1065176393364013E-2</v>
      </c>
      <c r="F1065" s="1">
        <v>21065.176393363974</v>
      </c>
      <c r="G1065" s="8">
        <f t="shared" si="73"/>
        <v>56272.504635419245</v>
      </c>
      <c r="H1065" s="8">
        <f t="shared" si="70"/>
        <v>63074.586880414776</v>
      </c>
      <c r="I1065" s="9">
        <f t="shared" si="71"/>
        <v>64501.235820230017</v>
      </c>
      <c r="J1065" s="9">
        <f t="shared" si="74"/>
        <v>63271.385117211554</v>
      </c>
      <c r="K1065" s="9">
        <f t="shared" si="72"/>
        <v>21065.176393364014</v>
      </c>
      <c r="L1065" s="9">
        <f t="shared" si="75"/>
        <v>-21065.176393364014</v>
      </c>
      <c r="M1065" s="1">
        <f t="shared" si="76"/>
        <v>0</v>
      </c>
      <c r="N1065" s="1">
        <f t="shared" si="77"/>
        <v>0</v>
      </c>
      <c r="O1065" s="26">
        <f t="shared" si="78"/>
        <v>0</v>
      </c>
      <c r="P1065" s="26">
        <f t="shared" si="79"/>
        <v>0</v>
      </c>
    </row>
    <row r="1066" spans="2:16" x14ac:dyDescent="0.35">
      <c r="B1066" s="3">
        <v>45000</v>
      </c>
      <c r="C1066" s="4">
        <v>1058</v>
      </c>
      <c r="D1066" s="4">
        <v>9</v>
      </c>
      <c r="E1066" s="1">
        <v>-2.5006696079193712E-2</v>
      </c>
      <c r="F1066" s="1">
        <v>-25006.696079193731</v>
      </c>
      <c r="G1066" s="8">
        <f t="shared" si="73"/>
        <v>56365.642230395977</v>
      </c>
      <c r="H1066" s="8">
        <f t="shared" si="70"/>
        <v>63174.24657485191</v>
      </c>
      <c r="I1066" s="9">
        <f t="shared" si="71"/>
        <v>64602.263440832321</v>
      </c>
      <c r="J1066" s="9">
        <f t="shared" si="74"/>
        <v>63371.233509407371</v>
      </c>
      <c r="K1066" s="9">
        <f t="shared" si="72"/>
        <v>-25006.696079193713</v>
      </c>
      <c r="L1066" s="9">
        <f t="shared" si="75"/>
        <v>25006.696079193713</v>
      </c>
      <c r="M1066" s="1">
        <f t="shared" si="76"/>
        <v>0</v>
      </c>
      <c r="N1066" s="1">
        <f t="shared" si="77"/>
        <v>0</v>
      </c>
      <c r="O1066" s="26">
        <f t="shared" si="78"/>
        <v>0</v>
      </c>
      <c r="P1066" s="26">
        <f t="shared" si="79"/>
        <v>0</v>
      </c>
    </row>
    <row r="1067" spans="2:16" x14ac:dyDescent="0.35">
      <c r="B1067" s="3">
        <v>45001</v>
      </c>
      <c r="C1067" s="4">
        <v>1059</v>
      </c>
      <c r="D1067" s="4">
        <v>10</v>
      </c>
      <c r="E1067" s="1">
        <v>2.1911290230905642E-2</v>
      </c>
      <c r="F1067" s="1">
        <v>21911.290230905637</v>
      </c>
      <c r="G1067" s="8">
        <f t="shared" si="73"/>
        <v>56301.44920531525</v>
      </c>
      <c r="H1067" s="8">
        <f t="shared" si="70"/>
        <v>63098.368445716849</v>
      </c>
      <c r="I1067" s="9">
        <f t="shared" si="71"/>
        <v>64523.934511970016</v>
      </c>
      <c r="J1067" s="9">
        <f t="shared" si="74"/>
        <v>63295.017306166199</v>
      </c>
      <c r="K1067" s="9">
        <f t="shared" si="72"/>
        <v>21911.290230905641</v>
      </c>
      <c r="L1067" s="9">
        <f t="shared" si="75"/>
        <v>-21911.290230905641</v>
      </c>
      <c r="M1067" s="1">
        <f t="shared" si="76"/>
        <v>0</v>
      </c>
      <c r="N1067" s="1">
        <f t="shared" si="77"/>
        <v>0</v>
      </c>
      <c r="O1067" s="26">
        <f t="shared" si="78"/>
        <v>0</v>
      </c>
      <c r="P1067" s="26">
        <f t="shared" si="79"/>
        <v>0</v>
      </c>
    </row>
    <row r="1068" spans="2:16" x14ac:dyDescent="0.35">
      <c r="B1068" s="3">
        <v>45002</v>
      </c>
      <c r="C1068" s="4">
        <v>1060</v>
      </c>
      <c r="D1068" s="4">
        <v>11</v>
      </c>
      <c r="E1068" s="1">
        <v>-3.3908792023622812E-2</v>
      </c>
      <c r="F1068" s="1">
        <v>-33908.79202362278</v>
      </c>
      <c r="G1068" s="8">
        <f t="shared" si="73"/>
        <v>56400.489679126462</v>
      </c>
      <c r="H1068" s="8">
        <f t="shared" si="70"/>
        <v>63193.280226750991</v>
      </c>
      <c r="I1068" s="9">
        <f t="shared" si="71"/>
        <v>64617.980352993269</v>
      </c>
      <c r="J1068" s="9">
        <f t="shared" si="74"/>
        <v>63389.809635622194</v>
      </c>
      <c r="K1068" s="9">
        <f t="shared" si="72"/>
        <v>-33908.792023622809</v>
      </c>
      <c r="L1068" s="9">
        <f t="shared" si="75"/>
        <v>33908.792023622809</v>
      </c>
      <c r="M1068" s="1">
        <f t="shared" si="76"/>
        <v>0</v>
      </c>
      <c r="N1068" s="1">
        <f t="shared" si="77"/>
        <v>0</v>
      </c>
      <c r="O1068" s="26">
        <f t="shared" si="78"/>
        <v>0</v>
      </c>
      <c r="P1068" s="26">
        <f t="shared" si="79"/>
        <v>0</v>
      </c>
    </row>
    <row r="1069" spans="2:16" x14ac:dyDescent="0.35">
      <c r="B1069" s="3">
        <v>45005</v>
      </c>
      <c r="C1069" s="4">
        <v>1061</v>
      </c>
      <c r="D1069" s="4">
        <v>12</v>
      </c>
      <c r="E1069" s="1">
        <v>3.9403848640669689E-3</v>
      </c>
      <c r="F1069" s="1">
        <v>3940.3848640669603</v>
      </c>
      <c r="G1069" s="8">
        <f t="shared" si="73"/>
        <v>56402.566844863795</v>
      </c>
      <c r="H1069" s="8">
        <f t="shared" si="70"/>
        <v>63193.261723759657</v>
      </c>
      <c r="I1069" s="9">
        <f t="shared" si="71"/>
        <v>64617.522310540007</v>
      </c>
      <c r="J1069" s="9">
        <f t="shared" si="74"/>
        <v>63389.730500622034</v>
      </c>
      <c r="K1069" s="9">
        <f t="shared" si="72"/>
        <v>3940.3848640669689</v>
      </c>
      <c r="L1069" s="9">
        <f t="shared" si="75"/>
        <v>-3940.3848640669689</v>
      </c>
      <c r="M1069" s="1">
        <f t="shared" si="76"/>
        <v>0</v>
      </c>
      <c r="N1069" s="1">
        <f t="shared" si="77"/>
        <v>0</v>
      </c>
      <c r="O1069" s="26">
        <f t="shared" si="78"/>
        <v>0</v>
      </c>
      <c r="P1069" s="26">
        <f t="shared" si="79"/>
        <v>0</v>
      </c>
    </row>
    <row r="1070" spans="2:16" x14ac:dyDescent="0.35">
      <c r="B1070" s="3">
        <v>45006</v>
      </c>
      <c r="C1070" s="4">
        <v>1062</v>
      </c>
      <c r="D1070" s="4">
        <v>13</v>
      </c>
      <c r="E1070" s="1">
        <v>2.2577088684291469E-3</v>
      </c>
      <c r="F1070" s="1">
        <v>2257.7088684291812</v>
      </c>
      <c r="G1070" s="8">
        <f t="shared" si="73"/>
        <v>56399.148356383819</v>
      </c>
      <c r="H1070" s="8">
        <f t="shared" ref="H1070:H1133" si="80">-AVERAGE(F521:F1070)+_xlfn.STDEV.S(F521:F1070)*SQRT(($C$5-2)/$C$5)*_xlfn.T.INV((1-$C$3),$C$5)</f>
        <v>63185.411016091464</v>
      </c>
      <c r="I1070" s="9">
        <f t="shared" ref="I1070:I1133" si="81">-AVERAGE(F521:F1070)+(_xlfn.STDEV.S(F521:F1070)*_xlfn.NORM.DIST(_xlfn.NORM.INV((1-$C$3),0,1),0,1,FALSE))/(1-(1-$C$3))</f>
        <v>64608.742002114544</v>
      </c>
      <c r="J1070" s="9">
        <f t="shared" si="74"/>
        <v>63381.751559732023</v>
      </c>
      <c r="K1070" s="9">
        <f t="shared" ref="K1070:K1133" si="82">E1070*$C$4</f>
        <v>2257.7088684291471</v>
      </c>
      <c r="L1070" s="9">
        <f t="shared" si="75"/>
        <v>-2257.7088684291471</v>
      </c>
      <c r="M1070" s="1">
        <f t="shared" si="76"/>
        <v>0</v>
      </c>
      <c r="N1070" s="1">
        <f t="shared" si="77"/>
        <v>0</v>
      </c>
      <c r="O1070" s="26">
        <f t="shared" si="78"/>
        <v>0</v>
      </c>
      <c r="P1070" s="26">
        <f t="shared" si="79"/>
        <v>0</v>
      </c>
    </row>
    <row r="1071" spans="2:16" x14ac:dyDescent="0.35">
      <c r="B1071" s="3">
        <v>45007</v>
      </c>
      <c r="C1071" s="4">
        <v>1063</v>
      </c>
      <c r="D1071" s="4">
        <v>14</v>
      </c>
      <c r="E1071" s="1">
        <v>-4.9308333752107213E-2</v>
      </c>
      <c r="F1071" s="1">
        <v>-49308.333752107224</v>
      </c>
      <c r="G1071" s="8">
        <f t="shared" ref="G1071:G1134" si="83">-AVERAGE(F522:F1071)+_xlfn.STDEV.S(F522:F1071)*_xlfn.NORM.INV((1-$C$3),0,1)</f>
        <v>56657.931432637291</v>
      </c>
      <c r="H1071" s="8">
        <f t="shared" si="80"/>
        <v>63467.630500789935</v>
      </c>
      <c r="I1071" s="9">
        <f t="shared" si="81"/>
        <v>64895.876970933452</v>
      </c>
      <c r="J1071" s="9">
        <f t="shared" ref="J1071:J1134" si="84">-AVERAGE(F522:F1071)+(_xlfn.STDEV.S(F522:F1071)*SQRT(($C$5-2)/$C$5)*(_xlfn.T.INV((1-$C$3),$C$5)+_xlfn.T.DIST(_xlfn.T.INV((1-$C$3),$C$5)/(1-$C$3),$C$5,FALSE)))</f>
        <v>63664.649107954683</v>
      </c>
      <c r="K1071" s="9">
        <f t="shared" si="82"/>
        <v>-49308.33375210721</v>
      </c>
      <c r="L1071" s="9">
        <f t="shared" ref="L1071:L1134" si="85">K1071*-1</f>
        <v>49308.33375210721</v>
      </c>
      <c r="M1071" s="1">
        <f t="shared" ref="M1071:M1134" si="86">IF(L1071&gt;G1071,1,0)</f>
        <v>0</v>
      </c>
      <c r="N1071" s="1">
        <f t="shared" ref="N1071:N1134" si="87">IF(L1071&gt;H1071,1,0)</f>
        <v>0</v>
      </c>
      <c r="O1071" s="26">
        <f t="shared" ref="O1071:O1134" si="88">IF($L1071&gt;G1071,($L1071-I1071)^2,0)</f>
        <v>0</v>
      </c>
      <c r="P1071" s="26">
        <f t="shared" ref="P1071:P1134" si="89">IF($L1071&gt;H1071,(N1071-J1071)^2,0)</f>
        <v>0</v>
      </c>
    </row>
    <row r="1072" spans="2:16" x14ac:dyDescent="0.35">
      <c r="B1072" s="3">
        <v>45008</v>
      </c>
      <c r="C1072" s="4">
        <v>1064</v>
      </c>
      <c r="D1072" s="4">
        <v>15</v>
      </c>
      <c r="E1072" s="1">
        <v>-6.6046341418440641E-4</v>
      </c>
      <c r="F1072" s="1">
        <v>-660.46341418439988</v>
      </c>
      <c r="G1072" s="8">
        <f t="shared" si="83"/>
        <v>56649.061493617977</v>
      </c>
      <c r="H1072" s="8">
        <f t="shared" si="80"/>
        <v>63458.552457400772</v>
      </c>
      <c r="I1072" s="9">
        <f t="shared" si="81"/>
        <v>64886.755280339239</v>
      </c>
      <c r="J1072" s="9">
        <f t="shared" si="84"/>
        <v>63655.56504367786</v>
      </c>
      <c r="K1072" s="9">
        <f t="shared" si="82"/>
        <v>-660.46341418440636</v>
      </c>
      <c r="L1072" s="9">
        <f t="shared" si="85"/>
        <v>660.46341418440636</v>
      </c>
      <c r="M1072" s="1">
        <f t="shared" si="86"/>
        <v>0</v>
      </c>
      <c r="N1072" s="1">
        <f t="shared" si="87"/>
        <v>0</v>
      </c>
      <c r="O1072" s="26">
        <f t="shared" si="88"/>
        <v>0</v>
      </c>
      <c r="P1072" s="26">
        <f t="shared" si="89"/>
        <v>0</v>
      </c>
    </row>
    <row r="1073" spans="2:16" x14ac:dyDescent="0.35">
      <c r="B1073" s="3">
        <v>45009</v>
      </c>
      <c r="C1073" s="4">
        <v>1065</v>
      </c>
      <c r="D1073" s="4">
        <v>16</v>
      </c>
      <c r="E1073" s="1">
        <v>3.4874963516873261E-2</v>
      </c>
      <c r="F1073" s="1">
        <v>34874.963516873308</v>
      </c>
      <c r="G1073" s="8">
        <f t="shared" si="83"/>
        <v>56701.107948364348</v>
      </c>
      <c r="H1073" s="8">
        <f t="shared" si="80"/>
        <v>63522.606583194836</v>
      </c>
      <c r="I1073" s="9">
        <f t="shared" si="81"/>
        <v>64953.327860123238</v>
      </c>
      <c r="J1073" s="9">
        <f t="shared" si="84"/>
        <v>63719.96657610494</v>
      </c>
      <c r="K1073" s="9">
        <f t="shared" si="82"/>
        <v>34874.963516873264</v>
      </c>
      <c r="L1073" s="9">
        <f t="shared" si="85"/>
        <v>-34874.963516873264</v>
      </c>
      <c r="M1073" s="1">
        <f t="shared" si="86"/>
        <v>0</v>
      </c>
      <c r="N1073" s="1">
        <f t="shared" si="87"/>
        <v>0</v>
      </c>
      <c r="O1073" s="26">
        <f t="shared" si="88"/>
        <v>0</v>
      </c>
      <c r="P1073" s="26">
        <f t="shared" si="89"/>
        <v>0</v>
      </c>
    </row>
    <row r="1074" spans="2:16" x14ac:dyDescent="0.35">
      <c r="B1074" s="3">
        <v>45012</v>
      </c>
      <c r="C1074" s="4">
        <v>1066</v>
      </c>
      <c r="D1074" s="4">
        <v>17</v>
      </c>
      <c r="E1074" s="1">
        <v>-2.0086315877929802E-2</v>
      </c>
      <c r="F1074" s="1">
        <v>-20086.315877929796</v>
      </c>
      <c r="G1074" s="8">
        <f t="shared" si="83"/>
        <v>56779.891659194414</v>
      </c>
      <c r="H1074" s="8">
        <f t="shared" si="80"/>
        <v>63603.184314931219</v>
      </c>
      <c r="I1074" s="9">
        <f t="shared" si="81"/>
        <v>65034.281864584911</v>
      </c>
      <c r="J1074" s="9">
        <f t="shared" si="84"/>
        <v>63800.59621255791</v>
      </c>
      <c r="K1074" s="9">
        <f t="shared" si="82"/>
        <v>-20086.315877929803</v>
      </c>
      <c r="L1074" s="9">
        <f t="shared" si="85"/>
        <v>20086.315877929803</v>
      </c>
      <c r="M1074" s="1">
        <f t="shared" si="86"/>
        <v>0</v>
      </c>
      <c r="N1074" s="1">
        <f t="shared" si="87"/>
        <v>0</v>
      </c>
      <c r="O1074" s="26">
        <f t="shared" si="88"/>
        <v>0</v>
      </c>
      <c r="P1074" s="26">
        <f t="shared" si="89"/>
        <v>0</v>
      </c>
    </row>
    <row r="1075" spans="2:16" x14ac:dyDescent="0.35">
      <c r="B1075" s="3">
        <v>45013</v>
      </c>
      <c r="C1075" s="4">
        <v>1067</v>
      </c>
      <c r="D1075" s="4">
        <v>18</v>
      </c>
      <c r="E1075" s="1">
        <v>4.1072723418635257E-3</v>
      </c>
      <c r="F1075" s="1">
        <v>4107.2723418634851</v>
      </c>
      <c r="G1075" s="8">
        <f t="shared" si="83"/>
        <v>56780.027767262181</v>
      </c>
      <c r="H1075" s="8">
        <f t="shared" si="80"/>
        <v>63603.309041687695</v>
      </c>
      <c r="I1075" s="9">
        <f t="shared" si="81"/>
        <v>65034.404204258259</v>
      </c>
      <c r="J1075" s="9">
        <f t="shared" si="84"/>
        <v>63800.720610029624</v>
      </c>
      <c r="K1075" s="9">
        <f t="shared" si="82"/>
        <v>4107.272341863526</v>
      </c>
      <c r="L1075" s="9">
        <f t="shared" si="85"/>
        <v>-4107.272341863526</v>
      </c>
      <c r="M1075" s="1">
        <f t="shared" si="86"/>
        <v>0</v>
      </c>
      <c r="N1075" s="1">
        <f t="shared" si="87"/>
        <v>0</v>
      </c>
      <c r="O1075" s="26">
        <f t="shared" si="88"/>
        <v>0</v>
      </c>
      <c r="P1075" s="26">
        <f t="shared" si="89"/>
        <v>0</v>
      </c>
    </row>
    <row r="1076" spans="2:16" x14ac:dyDescent="0.35">
      <c r="B1076" s="3">
        <v>45014</v>
      </c>
      <c r="C1076" s="4">
        <v>1068</v>
      </c>
      <c r="D1076" s="4">
        <v>19</v>
      </c>
      <c r="E1076" s="1">
        <v>3.4787310269766232E-2</v>
      </c>
      <c r="F1076" s="1">
        <v>34787.310269766254</v>
      </c>
      <c r="G1076" s="8">
        <f t="shared" si="83"/>
        <v>56444.121068533459</v>
      </c>
      <c r="H1076" s="8">
        <f t="shared" si="80"/>
        <v>63246.898750413158</v>
      </c>
      <c r="I1076" s="9">
        <f t="shared" si="81"/>
        <v>64673.693549137148</v>
      </c>
      <c r="J1076" s="9">
        <f t="shared" si="84"/>
        <v>63443.717107630073</v>
      </c>
      <c r="K1076" s="9">
        <f t="shared" si="82"/>
        <v>34787.310269766233</v>
      </c>
      <c r="L1076" s="9">
        <f t="shared" si="85"/>
        <v>-34787.310269766233</v>
      </c>
      <c r="M1076" s="1">
        <f t="shared" si="86"/>
        <v>0</v>
      </c>
      <c r="N1076" s="1">
        <f t="shared" si="87"/>
        <v>0</v>
      </c>
      <c r="O1076" s="26">
        <f t="shared" si="88"/>
        <v>0</v>
      </c>
      <c r="P1076" s="26">
        <f t="shared" si="89"/>
        <v>0</v>
      </c>
    </row>
    <row r="1077" spans="2:16" x14ac:dyDescent="0.35">
      <c r="B1077" s="3">
        <v>45015</v>
      </c>
      <c r="C1077" s="4">
        <v>1069</v>
      </c>
      <c r="D1077" s="4">
        <v>20</v>
      </c>
      <c r="E1077" s="1">
        <v>3.0837409944981225E-4</v>
      </c>
      <c r="F1077" s="1">
        <v>308.37409944983665</v>
      </c>
      <c r="G1077" s="8">
        <f t="shared" si="83"/>
        <v>56446.496916984128</v>
      </c>
      <c r="H1077" s="8">
        <f t="shared" si="80"/>
        <v>63249.244965313053</v>
      </c>
      <c r="I1077" s="9">
        <f t="shared" si="81"/>
        <v>64676.033548782325</v>
      </c>
      <c r="J1077" s="9">
        <f t="shared" si="84"/>
        <v>63446.062465170362</v>
      </c>
      <c r="K1077" s="9">
        <f t="shared" si="82"/>
        <v>308.37409944981226</v>
      </c>
      <c r="L1077" s="9">
        <f t="shared" si="85"/>
        <v>-308.37409944981226</v>
      </c>
      <c r="M1077" s="1">
        <f t="shared" si="86"/>
        <v>0</v>
      </c>
      <c r="N1077" s="1">
        <f t="shared" si="87"/>
        <v>0</v>
      </c>
      <c r="O1077" s="26">
        <f t="shared" si="88"/>
        <v>0</v>
      </c>
      <c r="P1077" s="26">
        <f t="shared" si="89"/>
        <v>0</v>
      </c>
    </row>
    <row r="1078" spans="2:16" x14ac:dyDescent="0.35">
      <c r="B1078" s="3">
        <v>45016</v>
      </c>
      <c r="C1078" s="4">
        <v>1070</v>
      </c>
      <c r="D1078" s="4">
        <v>21</v>
      </c>
      <c r="E1078" s="1">
        <v>1.2429539721076424E-2</v>
      </c>
      <c r="F1078" s="1">
        <v>12429.539721076377</v>
      </c>
      <c r="G1078" s="8">
        <f t="shared" si="83"/>
        <v>56446.821919665083</v>
      </c>
      <c r="H1078" s="8">
        <f t="shared" si="80"/>
        <v>63250.107823187143</v>
      </c>
      <c r="I1078" s="9">
        <f t="shared" si="81"/>
        <v>64677.009214839753</v>
      </c>
      <c r="J1078" s="9">
        <f t="shared" si="84"/>
        <v>63446.940884301999</v>
      </c>
      <c r="K1078" s="9">
        <f t="shared" si="82"/>
        <v>12429.539721076424</v>
      </c>
      <c r="L1078" s="9">
        <f t="shared" si="85"/>
        <v>-12429.539721076424</v>
      </c>
      <c r="M1078" s="1">
        <f t="shared" si="86"/>
        <v>0</v>
      </c>
      <c r="N1078" s="1">
        <f t="shared" si="87"/>
        <v>0</v>
      </c>
      <c r="O1078" s="26">
        <f t="shared" si="88"/>
        <v>0</v>
      </c>
      <c r="P1078" s="26">
        <f t="shared" si="89"/>
        <v>0</v>
      </c>
    </row>
    <row r="1079" spans="2:16" x14ac:dyDescent="0.35">
      <c r="B1079" s="3">
        <v>45019</v>
      </c>
      <c r="C1079" s="4">
        <v>1071</v>
      </c>
      <c r="D1079" s="4">
        <v>22</v>
      </c>
      <c r="E1079" s="1">
        <v>1.1665542728652978E-3</v>
      </c>
      <c r="F1079" s="1">
        <v>1166.5542728652945</v>
      </c>
      <c r="G1079" s="8">
        <f t="shared" si="83"/>
        <v>56445.839579750216</v>
      </c>
      <c r="H1079" s="8">
        <f t="shared" si="80"/>
        <v>63249.135567959973</v>
      </c>
      <c r="I1079" s="9">
        <f t="shared" si="81"/>
        <v>64676.039074745648</v>
      </c>
      <c r="J1079" s="9">
        <f t="shared" si="84"/>
        <v>63445.968920845597</v>
      </c>
      <c r="K1079" s="9">
        <f t="shared" si="82"/>
        <v>1166.5542728652979</v>
      </c>
      <c r="L1079" s="9">
        <f t="shared" si="85"/>
        <v>-1166.5542728652979</v>
      </c>
      <c r="M1079" s="1">
        <f t="shared" si="86"/>
        <v>0</v>
      </c>
      <c r="N1079" s="1">
        <f t="shared" si="87"/>
        <v>0</v>
      </c>
      <c r="O1079" s="26">
        <f t="shared" si="88"/>
        <v>0</v>
      </c>
      <c r="P1079" s="26">
        <f t="shared" si="89"/>
        <v>0</v>
      </c>
    </row>
    <row r="1080" spans="2:16" x14ac:dyDescent="0.35">
      <c r="B1080" s="3">
        <v>45020</v>
      </c>
      <c r="C1080" s="4">
        <v>1072</v>
      </c>
      <c r="D1080" s="4">
        <v>23</v>
      </c>
      <c r="E1080" s="1">
        <v>1.3126489398996667E-2</v>
      </c>
      <c r="F1080" s="1">
        <v>13126.489398996695</v>
      </c>
      <c r="G1080" s="8">
        <f t="shared" si="83"/>
        <v>56444.000551692312</v>
      </c>
      <c r="H1080" s="8">
        <f t="shared" si="80"/>
        <v>63248.813188675267</v>
      </c>
      <c r="I1080" s="9">
        <f t="shared" si="81"/>
        <v>64676.03479296204</v>
      </c>
      <c r="J1080" s="9">
        <f t="shared" si="84"/>
        <v>63445.690421330888</v>
      </c>
      <c r="K1080" s="9">
        <f t="shared" si="82"/>
        <v>13126.489398996668</v>
      </c>
      <c r="L1080" s="9">
        <f t="shared" si="85"/>
        <v>-13126.489398996668</v>
      </c>
      <c r="M1080" s="1">
        <f t="shared" si="86"/>
        <v>0</v>
      </c>
      <c r="N1080" s="1">
        <f t="shared" si="87"/>
        <v>0</v>
      </c>
      <c r="O1080" s="26">
        <f t="shared" si="88"/>
        <v>0</v>
      </c>
      <c r="P1080" s="26">
        <f t="shared" si="89"/>
        <v>0</v>
      </c>
    </row>
    <row r="1081" spans="2:16" x14ac:dyDescent="0.35">
      <c r="B1081" s="3">
        <v>45021</v>
      </c>
      <c r="C1081" s="4">
        <v>1073</v>
      </c>
      <c r="D1081" s="4">
        <v>24</v>
      </c>
      <c r="E1081" s="1">
        <v>5.5243276280347295E-2</v>
      </c>
      <c r="F1081" s="1">
        <v>55243.276280347258</v>
      </c>
      <c r="G1081" s="8">
        <f t="shared" si="83"/>
        <v>56617.758503309829</v>
      </c>
      <c r="H1081" s="8">
        <f t="shared" si="80"/>
        <v>63453.207587206474</v>
      </c>
      <c r="I1081" s="9">
        <f t="shared" si="81"/>
        <v>64886.854790734025</v>
      </c>
      <c r="J1081" s="9">
        <f t="shared" si="84"/>
        <v>63650.971195315549</v>
      </c>
      <c r="K1081" s="9">
        <f t="shared" si="82"/>
        <v>55243.276280347294</v>
      </c>
      <c r="L1081" s="9">
        <f t="shared" si="85"/>
        <v>-55243.276280347294</v>
      </c>
      <c r="M1081" s="1">
        <f t="shared" si="86"/>
        <v>0</v>
      </c>
      <c r="N1081" s="1">
        <f t="shared" si="87"/>
        <v>0</v>
      </c>
      <c r="O1081" s="26">
        <f t="shared" si="88"/>
        <v>0</v>
      </c>
      <c r="P1081" s="26">
        <f t="shared" si="89"/>
        <v>0</v>
      </c>
    </row>
    <row r="1082" spans="2:16" x14ac:dyDescent="0.35">
      <c r="B1082" s="3">
        <v>45022</v>
      </c>
      <c r="C1082" s="4">
        <v>1074</v>
      </c>
      <c r="D1082" s="4">
        <v>25</v>
      </c>
      <c r="E1082" s="1">
        <v>-2.9096675538471672E-5</v>
      </c>
      <c r="F1082" s="1">
        <v>-29.09667553845793</v>
      </c>
      <c r="G1082" s="8">
        <f t="shared" si="83"/>
        <v>56558.495070952413</v>
      </c>
      <c r="H1082" s="8">
        <f t="shared" si="80"/>
        <v>63390.650869341836</v>
      </c>
      <c r="I1082" s="9">
        <f t="shared" si="81"/>
        <v>64823.607348748708</v>
      </c>
      <c r="J1082" s="9">
        <f t="shared" si="84"/>
        <v>63588.319195924196</v>
      </c>
      <c r="K1082" s="9">
        <f t="shared" si="82"/>
        <v>-29.096675538471672</v>
      </c>
      <c r="L1082" s="9">
        <f t="shared" si="85"/>
        <v>29.096675538471672</v>
      </c>
      <c r="M1082" s="1">
        <f t="shared" si="86"/>
        <v>0</v>
      </c>
      <c r="N1082" s="1">
        <f t="shared" si="87"/>
        <v>0</v>
      </c>
      <c r="O1082" s="26">
        <f t="shared" si="88"/>
        <v>0</v>
      </c>
      <c r="P1082" s="26">
        <f t="shared" si="89"/>
        <v>0</v>
      </c>
    </row>
    <row r="1083" spans="2:16" x14ac:dyDescent="0.35">
      <c r="B1083" s="3">
        <v>45026</v>
      </c>
      <c r="C1083" s="4">
        <v>1075</v>
      </c>
      <c r="D1083" s="4">
        <v>26</v>
      </c>
      <c r="E1083" s="1">
        <v>-7.5791729324789416E-3</v>
      </c>
      <c r="F1083" s="1">
        <v>-7579.1729324789485</v>
      </c>
      <c r="G1083" s="8">
        <f t="shared" si="83"/>
        <v>56430.473272133568</v>
      </c>
      <c r="H1083" s="8">
        <f t="shared" si="80"/>
        <v>63252.522769737669</v>
      </c>
      <c r="I1083" s="9">
        <f t="shared" si="81"/>
        <v>64683.359583021498</v>
      </c>
      <c r="J1083" s="9">
        <f t="shared" si="84"/>
        <v>63449.898700241385</v>
      </c>
      <c r="K1083" s="9">
        <f t="shared" si="82"/>
        <v>-7579.1729324789412</v>
      </c>
      <c r="L1083" s="9">
        <f t="shared" si="85"/>
        <v>7579.1729324789412</v>
      </c>
      <c r="M1083" s="1">
        <f t="shared" si="86"/>
        <v>0</v>
      </c>
      <c r="N1083" s="1">
        <f t="shared" si="87"/>
        <v>0</v>
      </c>
      <c r="O1083" s="26">
        <f t="shared" si="88"/>
        <v>0</v>
      </c>
      <c r="P1083" s="26">
        <f t="shared" si="89"/>
        <v>0</v>
      </c>
    </row>
    <row r="1084" spans="2:16" x14ac:dyDescent="0.35">
      <c r="B1084" s="3">
        <v>45027</v>
      </c>
      <c r="C1084" s="4">
        <v>1076</v>
      </c>
      <c r="D1084" s="4">
        <v>27</v>
      </c>
      <c r="E1084" s="1">
        <v>1.7726603801723969E-2</v>
      </c>
      <c r="F1084" s="1">
        <v>17726.603801723919</v>
      </c>
      <c r="G1084" s="8">
        <f t="shared" si="83"/>
        <v>56421.755293454909</v>
      </c>
      <c r="H1084" s="8">
        <f t="shared" si="80"/>
        <v>63241.618727523091</v>
      </c>
      <c r="I1084" s="9">
        <f t="shared" si="81"/>
        <v>64671.997042201117</v>
      </c>
      <c r="J1084" s="9">
        <f t="shared" si="84"/>
        <v>63438.931410710189</v>
      </c>
      <c r="K1084" s="9">
        <f t="shared" si="82"/>
        <v>17726.60380172397</v>
      </c>
      <c r="L1084" s="9">
        <f t="shared" si="85"/>
        <v>-17726.60380172397</v>
      </c>
      <c r="M1084" s="1">
        <f t="shared" si="86"/>
        <v>0</v>
      </c>
      <c r="N1084" s="1">
        <f t="shared" si="87"/>
        <v>0</v>
      </c>
      <c r="O1084" s="26">
        <f t="shared" si="88"/>
        <v>0</v>
      </c>
      <c r="P1084" s="26">
        <f t="shared" si="89"/>
        <v>0</v>
      </c>
    </row>
    <row r="1085" spans="2:16" x14ac:dyDescent="0.35">
      <c r="B1085" s="3">
        <v>45028</v>
      </c>
      <c r="C1085" s="4">
        <v>1077</v>
      </c>
      <c r="D1085" s="4">
        <v>28</v>
      </c>
      <c r="E1085" s="1">
        <v>-3.0178972920859555E-3</v>
      </c>
      <c r="F1085" s="1">
        <v>-3017.8972920859233</v>
      </c>
      <c r="G1085" s="8">
        <f t="shared" si="83"/>
        <v>56397.078783228346</v>
      </c>
      <c r="H1085" s="8">
        <f t="shared" si="80"/>
        <v>63215.725033377828</v>
      </c>
      <c r="I1085" s="9">
        <f t="shared" si="81"/>
        <v>64645.848059442069</v>
      </c>
      <c r="J1085" s="9">
        <f t="shared" si="84"/>
        <v>63413.002500929419</v>
      </c>
      <c r="K1085" s="9">
        <f t="shared" si="82"/>
        <v>-3017.8972920859555</v>
      </c>
      <c r="L1085" s="9">
        <f t="shared" si="85"/>
        <v>3017.8972920859555</v>
      </c>
      <c r="M1085" s="1">
        <f t="shared" si="86"/>
        <v>0</v>
      </c>
      <c r="N1085" s="1">
        <f t="shared" si="87"/>
        <v>0</v>
      </c>
      <c r="O1085" s="26">
        <f t="shared" si="88"/>
        <v>0</v>
      </c>
      <c r="P1085" s="26">
        <f t="shared" si="89"/>
        <v>0</v>
      </c>
    </row>
    <row r="1086" spans="2:16" x14ac:dyDescent="0.35">
      <c r="B1086" s="3">
        <v>45029</v>
      </c>
      <c r="C1086" s="4">
        <v>1078</v>
      </c>
      <c r="D1086" s="4">
        <v>29</v>
      </c>
      <c r="E1086" s="1">
        <v>6.4387299670891542E-3</v>
      </c>
      <c r="F1086" s="1">
        <v>6438.7299670891371</v>
      </c>
      <c r="G1086" s="8">
        <f t="shared" si="83"/>
        <v>56302.388443651376</v>
      </c>
      <c r="H1086" s="8">
        <f t="shared" si="80"/>
        <v>63101.442230805114</v>
      </c>
      <c r="I1086" s="9">
        <f t="shared" si="81"/>
        <v>64527.455990683731</v>
      </c>
      <c r="J1086" s="9">
        <f t="shared" si="84"/>
        <v>63298.152848084508</v>
      </c>
      <c r="K1086" s="9">
        <f t="shared" si="82"/>
        <v>6438.7299670891543</v>
      </c>
      <c r="L1086" s="9">
        <f t="shared" si="85"/>
        <v>-6438.7299670891543</v>
      </c>
      <c r="M1086" s="1">
        <f t="shared" si="86"/>
        <v>0</v>
      </c>
      <c r="N1086" s="1">
        <f t="shared" si="87"/>
        <v>0</v>
      </c>
      <c r="O1086" s="26">
        <f t="shared" si="88"/>
        <v>0</v>
      </c>
      <c r="P1086" s="26">
        <f t="shared" si="89"/>
        <v>0</v>
      </c>
    </row>
    <row r="1087" spans="2:16" x14ac:dyDescent="0.35">
      <c r="B1087" s="3">
        <v>45030</v>
      </c>
      <c r="C1087" s="4">
        <v>1079</v>
      </c>
      <c r="D1087" s="4">
        <v>30</v>
      </c>
      <c r="E1087" s="1">
        <v>3.9504743064361497E-3</v>
      </c>
      <c r="F1087" s="1">
        <v>3950.4743064361392</v>
      </c>
      <c r="G1087" s="8">
        <f t="shared" si="83"/>
        <v>56306.178474847991</v>
      </c>
      <c r="H1087" s="8">
        <f t="shared" si="80"/>
        <v>63104.3823279754</v>
      </c>
      <c r="I1087" s="9">
        <f t="shared" si="81"/>
        <v>64530.217825164167</v>
      </c>
      <c r="J1087" s="9">
        <f t="shared" si="84"/>
        <v>63301.068354914409</v>
      </c>
      <c r="K1087" s="9">
        <f t="shared" si="82"/>
        <v>3950.4743064361496</v>
      </c>
      <c r="L1087" s="9">
        <f t="shared" si="85"/>
        <v>-3950.4743064361496</v>
      </c>
      <c r="M1087" s="1">
        <f t="shared" si="86"/>
        <v>0</v>
      </c>
      <c r="N1087" s="1">
        <f t="shared" si="87"/>
        <v>0</v>
      </c>
      <c r="O1087" s="26">
        <f t="shared" si="88"/>
        <v>0</v>
      </c>
      <c r="P1087" s="26">
        <f t="shared" si="89"/>
        <v>0</v>
      </c>
    </row>
    <row r="1088" spans="2:16" x14ac:dyDescent="0.35">
      <c r="B1088" s="3">
        <v>45033</v>
      </c>
      <c r="C1088" s="4">
        <v>1080</v>
      </c>
      <c r="D1088" s="4">
        <v>31</v>
      </c>
      <c r="E1088" s="1">
        <v>2.2847569767214422E-3</v>
      </c>
      <c r="F1088" s="1">
        <v>2284.7569767214591</v>
      </c>
      <c r="G1088" s="8">
        <f t="shared" si="83"/>
        <v>56306.592521910541</v>
      </c>
      <c r="H1088" s="8">
        <f t="shared" si="80"/>
        <v>63104.78241350154</v>
      </c>
      <c r="I1088" s="9">
        <f t="shared" si="81"/>
        <v>64530.614982438274</v>
      </c>
      <c r="J1088" s="9">
        <f t="shared" si="84"/>
        <v>63301.468036504564</v>
      </c>
      <c r="K1088" s="9">
        <f t="shared" si="82"/>
        <v>2284.7569767214422</v>
      </c>
      <c r="L1088" s="9">
        <f t="shared" si="85"/>
        <v>-2284.7569767214422</v>
      </c>
      <c r="M1088" s="1">
        <f t="shared" si="86"/>
        <v>0</v>
      </c>
      <c r="N1088" s="1">
        <f t="shared" si="87"/>
        <v>0</v>
      </c>
      <c r="O1088" s="26">
        <f t="shared" si="88"/>
        <v>0</v>
      </c>
      <c r="P1088" s="26">
        <f t="shared" si="89"/>
        <v>0</v>
      </c>
    </row>
    <row r="1089" spans="2:16" x14ac:dyDescent="0.35">
      <c r="B1089" s="3">
        <v>45034</v>
      </c>
      <c r="C1089" s="4">
        <v>1081</v>
      </c>
      <c r="D1089" s="4">
        <v>32</v>
      </c>
      <c r="E1089" s="1">
        <v>4.2294446675146622E-3</v>
      </c>
      <c r="F1089" s="1">
        <v>4229.4446675146464</v>
      </c>
      <c r="G1089" s="8">
        <f t="shared" si="83"/>
        <v>56218.823625131918</v>
      </c>
      <c r="H1089" s="8">
        <f t="shared" si="80"/>
        <v>63012.132296467076</v>
      </c>
      <c r="I1089" s="9">
        <f t="shared" si="81"/>
        <v>64436.94109246898</v>
      </c>
      <c r="J1089" s="9">
        <f t="shared" si="84"/>
        <v>63208.676695723436</v>
      </c>
      <c r="K1089" s="9">
        <f t="shared" si="82"/>
        <v>4229.4446675146619</v>
      </c>
      <c r="L1089" s="9">
        <f t="shared" si="85"/>
        <v>-4229.4446675146619</v>
      </c>
      <c r="M1089" s="1">
        <f t="shared" si="86"/>
        <v>0</v>
      </c>
      <c r="N1089" s="1">
        <f t="shared" si="87"/>
        <v>0</v>
      </c>
      <c r="O1089" s="26">
        <f t="shared" si="88"/>
        <v>0</v>
      </c>
      <c r="P1089" s="26">
        <f t="shared" si="89"/>
        <v>0</v>
      </c>
    </row>
    <row r="1090" spans="2:16" x14ac:dyDescent="0.35">
      <c r="B1090" s="3">
        <v>45035</v>
      </c>
      <c r="C1090" s="4">
        <v>1082</v>
      </c>
      <c r="D1090" s="4">
        <v>33</v>
      </c>
      <c r="E1090" s="1">
        <v>-1.9277216003100103E-3</v>
      </c>
      <c r="F1090" s="1">
        <v>-1927.7216003100621</v>
      </c>
      <c r="G1090" s="8">
        <f t="shared" si="83"/>
        <v>56143.84447251456</v>
      </c>
      <c r="H1090" s="8">
        <f t="shared" si="80"/>
        <v>62932.354141951895</v>
      </c>
      <c r="I1090" s="9">
        <f t="shared" si="81"/>
        <v>64356.156409258147</v>
      </c>
      <c r="J1090" s="9">
        <f t="shared" si="84"/>
        <v>63128.759696207875</v>
      </c>
      <c r="K1090" s="9">
        <f t="shared" si="82"/>
        <v>-1927.7216003100102</v>
      </c>
      <c r="L1090" s="9">
        <f t="shared" si="85"/>
        <v>1927.7216003100102</v>
      </c>
      <c r="M1090" s="1">
        <f t="shared" si="86"/>
        <v>0</v>
      </c>
      <c r="N1090" s="1">
        <f t="shared" si="87"/>
        <v>0</v>
      </c>
      <c r="O1090" s="26">
        <f t="shared" si="88"/>
        <v>0</v>
      </c>
      <c r="P1090" s="26">
        <f t="shared" si="89"/>
        <v>0</v>
      </c>
    </row>
    <row r="1091" spans="2:16" x14ac:dyDescent="0.35">
      <c r="B1091" s="3">
        <v>45036</v>
      </c>
      <c r="C1091" s="4">
        <v>1083</v>
      </c>
      <c r="D1091" s="4">
        <v>34</v>
      </c>
      <c r="E1091" s="1">
        <v>-2.3475842557873834E-2</v>
      </c>
      <c r="F1091" s="1">
        <v>-23475.84255787381</v>
      </c>
      <c r="G1091" s="8">
        <f t="shared" si="83"/>
        <v>56157.259319491954</v>
      </c>
      <c r="H1091" s="8">
        <f t="shared" si="80"/>
        <v>62946.874361737486</v>
      </c>
      <c r="I1091" s="9">
        <f t="shared" si="81"/>
        <v>64370.908466720502</v>
      </c>
      <c r="J1091" s="9">
        <f t="shared" si="84"/>
        <v>63143.311896703461</v>
      </c>
      <c r="K1091" s="9">
        <f t="shared" si="82"/>
        <v>-23475.842557873835</v>
      </c>
      <c r="L1091" s="9">
        <f t="shared" si="85"/>
        <v>23475.842557873835</v>
      </c>
      <c r="M1091" s="1">
        <f t="shared" si="86"/>
        <v>0</v>
      </c>
      <c r="N1091" s="1">
        <f t="shared" si="87"/>
        <v>0</v>
      </c>
      <c r="O1091" s="26">
        <f t="shared" si="88"/>
        <v>0</v>
      </c>
      <c r="P1091" s="26">
        <f t="shared" si="89"/>
        <v>0</v>
      </c>
    </row>
    <row r="1092" spans="2:16" x14ac:dyDescent="0.35">
      <c r="B1092" s="3">
        <v>45037</v>
      </c>
      <c r="C1092" s="4">
        <v>1084</v>
      </c>
      <c r="D1092" s="4">
        <v>35</v>
      </c>
      <c r="E1092" s="1">
        <v>-5.6901157198687652E-3</v>
      </c>
      <c r="F1092" s="1">
        <v>-5690.1157198688015</v>
      </c>
      <c r="G1092" s="8">
        <f t="shared" si="83"/>
        <v>56180.499338645051</v>
      </c>
      <c r="H1092" s="8">
        <f t="shared" si="80"/>
        <v>62969.34297185576</v>
      </c>
      <c r="I1092" s="9">
        <f t="shared" si="81"/>
        <v>64393.215283752208</v>
      </c>
      <c r="J1092" s="9">
        <f t="shared" si="84"/>
        <v>63165.758188370943</v>
      </c>
      <c r="K1092" s="9">
        <f t="shared" si="82"/>
        <v>-5690.1157198687652</v>
      </c>
      <c r="L1092" s="9">
        <f t="shared" si="85"/>
        <v>5690.1157198687652</v>
      </c>
      <c r="M1092" s="1">
        <f t="shared" si="86"/>
        <v>0</v>
      </c>
      <c r="N1092" s="1">
        <f t="shared" si="87"/>
        <v>0</v>
      </c>
      <c r="O1092" s="26">
        <f t="shared" si="88"/>
        <v>0</v>
      </c>
      <c r="P1092" s="26">
        <f t="shared" si="89"/>
        <v>0</v>
      </c>
    </row>
    <row r="1093" spans="2:16" x14ac:dyDescent="0.35">
      <c r="B1093" s="3">
        <v>45040</v>
      </c>
      <c r="C1093" s="4">
        <v>1085</v>
      </c>
      <c r="D1093" s="4">
        <v>36</v>
      </c>
      <c r="E1093" s="1">
        <v>1.0101334873973002E-2</v>
      </c>
      <c r="F1093" s="1">
        <v>10101.334873973043</v>
      </c>
      <c r="G1093" s="8">
        <f t="shared" si="83"/>
        <v>56145.768379722234</v>
      </c>
      <c r="H1093" s="8">
        <f t="shared" si="80"/>
        <v>62934.682239146896</v>
      </c>
      <c r="I1093" s="9">
        <f t="shared" si="81"/>
        <v>64358.569280085117</v>
      </c>
      <c r="J1093" s="9">
        <f t="shared" si="84"/>
        <v>63131.099487450956</v>
      </c>
      <c r="K1093" s="9">
        <f t="shared" si="82"/>
        <v>10101.334873973001</v>
      </c>
      <c r="L1093" s="9">
        <f t="shared" si="85"/>
        <v>-10101.334873973001</v>
      </c>
      <c r="M1093" s="1">
        <f t="shared" si="86"/>
        <v>0</v>
      </c>
      <c r="N1093" s="1">
        <f t="shared" si="87"/>
        <v>0</v>
      </c>
      <c r="O1093" s="26">
        <f t="shared" si="88"/>
        <v>0</v>
      </c>
      <c r="P1093" s="26">
        <f t="shared" si="89"/>
        <v>0</v>
      </c>
    </row>
    <row r="1094" spans="2:16" x14ac:dyDescent="0.35">
      <c r="B1094" s="3">
        <v>45041</v>
      </c>
      <c r="C1094" s="4">
        <v>1086</v>
      </c>
      <c r="D1094" s="4">
        <v>37</v>
      </c>
      <c r="E1094" s="1">
        <v>-3.3566751062618624E-2</v>
      </c>
      <c r="F1094" s="1">
        <v>-33566.751062618569</v>
      </c>
      <c r="G1094" s="8">
        <f t="shared" si="83"/>
        <v>56307.29770084098</v>
      </c>
      <c r="H1094" s="8">
        <f t="shared" si="80"/>
        <v>63103.791748595504</v>
      </c>
      <c r="I1094" s="9">
        <f t="shared" si="81"/>
        <v>64529.268636179942</v>
      </c>
      <c r="J1094" s="9">
        <f t="shared" si="84"/>
        <v>63300.428307346599</v>
      </c>
      <c r="K1094" s="9">
        <f t="shared" si="82"/>
        <v>-33566.751062618627</v>
      </c>
      <c r="L1094" s="9">
        <f t="shared" si="85"/>
        <v>33566.751062618627</v>
      </c>
      <c r="M1094" s="1">
        <f t="shared" si="86"/>
        <v>0</v>
      </c>
      <c r="N1094" s="1">
        <f t="shared" si="87"/>
        <v>0</v>
      </c>
      <c r="O1094" s="26">
        <f t="shared" si="88"/>
        <v>0</v>
      </c>
      <c r="P1094" s="26">
        <f t="shared" si="89"/>
        <v>0</v>
      </c>
    </row>
    <row r="1095" spans="2:16" x14ac:dyDescent="0.35">
      <c r="B1095" s="3">
        <v>45042</v>
      </c>
      <c r="C1095" s="4">
        <v>1087</v>
      </c>
      <c r="D1095" s="4">
        <v>38</v>
      </c>
      <c r="E1095" s="1">
        <v>-9.803364220826824E-3</v>
      </c>
      <c r="F1095" s="1">
        <v>-9803.3642208267702</v>
      </c>
      <c r="G1095" s="8">
        <f t="shared" si="83"/>
        <v>56341.396629907678</v>
      </c>
      <c r="H1095" s="8">
        <f t="shared" si="80"/>
        <v>63136.502008814641</v>
      </c>
      <c r="I1095" s="9">
        <f t="shared" si="81"/>
        <v>64561.687641035242</v>
      </c>
      <c r="J1095" s="9">
        <f t="shared" si="84"/>
        <v>63333.098390518353</v>
      </c>
      <c r="K1095" s="9">
        <f t="shared" si="82"/>
        <v>-9803.3642208268247</v>
      </c>
      <c r="L1095" s="9">
        <f t="shared" si="85"/>
        <v>9803.3642208268247</v>
      </c>
      <c r="M1095" s="1">
        <f t="shared" si="86"/>
        <v>0</v>
      </c>
      <c r="N1095" s="1">
        <f t="shared" si="87"/>
        <v>0</v>
      </c>
      <c r="O1095" s="26">
        <f t="shared" si="88"/>
        <v>0</v>
      </c>
      <c r="P1095" s="26">
        <f t="shared" si="89"/>
        <v>0</v>
      </c>
    </row>
    <row r="1096" spans="2:16" x14ac:dyDescent="0.35">
      <c r="B1096" s="3">
        <v>45043</v>
      </c>
      <c r="C1096" s="4">
        <v>1088</v>
      </c>
      <c r="D1096" s="4">
        <v>39</v>
      </c>
      <c r="E1096" s="1">
        <v>4.0385953749284581E-2</v>
      </c>
      <c r="F1096" s="1">
        <v>40385.953749284614</v>
      </c>
      <c r="G1096" s="8">
        <f t="shared" si="83"/>
        <v>56148.685995800151</v>
      </c>
      <c r="H1096" s="8">
        <f t="shared" si="80"/>
        <v>62939.29202891521</v>
      </c>
      <c r="I1096" s="9">
        <f t="shared" si="81"/>
        <v>64363.533981439985</v>
      </c>
      <c r="J1096" s="9">
        <f t="shared" si="84"/>
        <v>63135.758235286325</v>
      </c>
      <c r="K1096" s="9">
        <f t="shared" si="82"/>
        <v>40385.953749284577</v>
      </c>
      <c r="L1096" s="9">
        <f t="shared" si="85"/>
        <v>-40385.953749284577</v>
      </c>
      <c r="M1096" s="1">
        <f t="shared" si="86"/>
        <v>0</v>
      </c>
      <c r="N1096" s="1">
        <f t="shared" si="87"/>
        <v>0</v>
      </c>
      <c r="O1096" s="26">
        <f t="shared" si="88"/>
        <v>0</v>
      </c>
      <c r="P1096" s="26">
        <f t="shared" si="89"/>
        <v>0</v>
      </c>
    </row>
    <row r="1097" spans="2:16" x14ac:dyDescent="0.35">
      <c r="B1097" s="3">
        <v>45044</v>
      </c>
      <c r="C1097" s="4">
        <v>1089</v>
      </c>
      <c r="D1097" s="4">
        <v>40</v>
      </c>
      <c r="E1097" s="1">
        <v>1.5476576715706975E-3</v>
      </c>
      <c r="F1097" s="1">
        <v>1547.6576715706615</v>
      </c>
      <c r="G1097" s="8">
        <f t="shared" si="83"/>
        <v>56128.455162015503</v>
      </c>
      <c r="H1097" s="8">
        <f t="shared" si="80"/>
        <v>62918.513189474921</v>
      </c>
      <c r="I1097" s="9">
        <f t="shared" si="81"/>
        <v>64342.640204887866</v>
      </c>
      <c r="J1097" s="9">
        <f t="shared" si="84"/>
        <v>63114.963540914723</v>
      </c>
      <c r="K1097" s="9">
        <f t="shared" si="82"/>
        <v>1547.6576715706974</v>
      </c>
      <c r="L1097" s="9">
        <f t="shared" si="85"/>
        <v>-1547.6576715706974</v>
      </c>
      <c r="M1097" s="1">
        <f t="shared" si="86"/>
        <v>0</v>
      </c>
      <c r="N1097" s="1">
        <f t="shared" si="87"/>
        <v>0</v>
      </c>
      <c r="O1097" s="26">
        <f t="shared" si="88"/>
        <v>0</v>
      </c>
      <c r="P1097" s="26">
        <f t="shared" si="89"/>
        <v>0</v>
      </c>
    </row>
    <row r="1098" spans="2:16" x14ac:dyDescent="0.35">
      <c r="B1098" s="3">
        <v>45047</v>
      </c>
      <c r="C1098" s="4">
        <v>1090</v>
      </c>
      <c r="D1098" s="4">
        <v>41</v>
      </c>
      <c r="E1098" s="1">
        <v>-3.519210149150126E-2</v>
      </c>
      <c r="F1098" s="1">
        <v>-35192.101491501206</v>
      </c>
      <c r="G1098" s="8">
        <f t="shared" si="83"/>
        <v>56251.373533622056</v>
      </c>
      <c r="H1098" s="8">
        <f t="shared" si="80"/>
        <v>63051.964521197457</v>
      </c>
      <c r="I1098" s="9">
        <f t="shared" si="81"/>
        <v>64478.300689020107</v>
      </c>
      <c r="J1098" s="9">
        <f t="shared" si="84"/>
        <v>63248.719612848327</v>
      </c>
      <c r="K1098" s="9">
        <f t="shared" si="82"/>
        <v>-35192.101491501257</v>
      </c>
      <c r="L1098" s="9">
        <f t="shared" si="85"/>
        <v>35192.101491501257</v>
      </c>
      <c r="M1098" s="1">
        <f t="shared" si="86"/>
        <v>0</v>
      </c>
      <c r="N1098" s="1">
        <f t="shared" si="87"/>
        <v>0</v>
      </c>
      <c r="O1098" s="26">
        <f t="shared" si="88"/>
        <v>0</v>
      </c>
      <c r="P1098" s="26">
        <f t="shared" si="89"/>
        <v>0</v>
      </c>
    </row>
    <row r="1099" spans="2:16" x14ac:dyDescent="0.35">
      <c r="B1099" s="3">
        <v>45048</v>
      </c>
      <c r="C1099" s="4">
        <v>1091</v>
      </c>
      <c r="D1099" s="4">
        <v>42</v>
      </c>
      <c r="E1099" s="1">
        <v>-8.4831632842740298E-2</v>
      </c>
      <c r="F1099" s="1">
        <v>-84831.632842740277</v>
      </c>
      <c r="G1099" s="8">
        <f t="shared" si="83"/>
        <v>56916.543482092326</v>
      </c>
      <c r="H1099" s="8">
        <f t="shared" si="80"/>
        <v>63768.008576039654</v>
      </c>
      <c r="I1099" s="9">
        <f t="shared" si="81"/>
        <v>65205.014930917612</v>
      </c>
      <c r="J1099" s="9">
        <f t="shared" si="84"/>
        <v>63966.235560277535</v>
      </c>
      <c r="K1099" s="9">
        <f t="shared" si="82"/>
        <v>-84831.632842740291</v>
      </c>
      <c r="L1099" s="9">
        <f t="shared" si="85"/>
        <v>84831.632842740291</v>
      </c>
      <c r="M1099" s="1">
        <f t="shared" si="86"/>
        <v>1</v>
      </c>
      <c r="N1099" s="1">
        <f t="shared" si="87"/>
        <v>1</v>
      </c>
      <c r="O1099" s="26">
        <f t="shared" si="88"/>
        <v>385204130.6566788</v>
      </c>
      <c r="P1099" s="26">
        <f t="shared" si="89"/>
        <v>4091551360.2817936</v>
      </c>
    </row>
    <row r="1100" spans="2:16" x14ac:dyDescent="0.35">
      <c r="B1100" s="3">
        <v>45049</v>
      </c>
      <c r="C1100" s="4">
        <v>1092</v>
      </c>
      <c r="D1100" s="4">
        <v>43</v>
      </c>
      <c r="E1100" s="1">
        <v>-3.8337232405353028E-2</v>
      </c>
      <c r="F1100" s="1">
        <v>-38337.232405352988</v>
      </c>
      <c r="G1100" s="8">
        <f t="shared" si="83"/>
        <v>56919.311558203146</v>
      </c>
      <c r="H1100" s="8">
        <f t="shared" si="80"/>
        <v>63771.038056947655</v>
      </c>
      <c r="I1100" s="9">
        <f t="shared" si="81"/>
        <v>65208.099238107228</v>
      </c>
      <c r="J1100" s="9">
        <f t="shared" si="84"/>
        <v>63969.272604164238</v>
      </c>
      <c r="K1100" s="9">
        <f t="shared" si="82"/>
        <v>-38337.232405353025</v>
      </c>
      <c r="L1100" s="9">
        <f t="shared" si="85"/>
        <v>38337.232405353025</v>
      </c>
      <c r="M1100" s="1">
        <f t="shared" si="86"/>
        <v>0</v>
      </c>
      <c r="N1100" s="1">
        <f t="shared" si="87"/>
        <v>0</v>
      </c>
      <c r="O1100" s="26">
        <f t="shared" si="88"/>
        <v>0</v>
      </c>
      <c r="P1100" s="26">
        <f t="shared" si="89"/>
        <v>0</v>
      </c>
    </row>
    <row r="1101" spans="2:16" x14ac:dyDescent="0.35">
      <c r="B1101" s="3">
        <v>45050</v>
      </c>
      <c r="C1101" s="4">
        <v>1093</v>
      </c>
      <c r="D1101" s="4">
        <v>44</v>
      </c>
      <c r="E1101" s="1">
        <v>1.2145648401545747E-2</v>
      </c>
      <c r="F1101" s="1">
        <v>12145.64840154571</v>
      </c>
      <c r="G1101" s="8">
        <f t="shared" si="83"/>
        <v>56794.883187818872</v>
      </c>
      <c r="H1101" s="8">
        <f t="shared" si="80"/>
        <v>63640.288701441859</v>
      </c>
      <c r="I1101" s="9">
        <f t="shared" si="81"/>
        <v>65076.024137572575</v>
      </c>
      <c r="J1101" s="9">
        <f t="shared" si="84"/>
        <v>63838.340369551435</v>
      </c>
      <c r="K1101" s="9">
        <f t="shared" si="82"/>
        <v>12145.648401545746</v>
      </c>
      <c r="L1101" s="9">
        <f t="shared" si="85"/>
        <v>-12145.648401545746</v>
      </c>
      <c r="M1101" s="1">
        <f t="shared" si="86"/>
        <v>0</v>
      </c>
      <c r="N1101" s="1">
        <f t="shared" si="87"/>
        <v>0</v>
      </c>
      <c r="O1101" s="26">
        <f t="shared" si="88"/>
        <v>0</v>
      </c>
      <c r="P1101" s="26">
        <f t="shared" si="89"/>
        <v>0</v>
      </c>
    </row>
    <row r="1102" spans="2:16" x14ac:dyDescent="0.35">
      <c r="B1102" s="3">
        <v>45051</v>
      </c>
      <c r="C1102" s="4">
        <v>1094</v>
      </c>
      <c r="D1102" s="4">
        <v>45</v>
      </c>
      <c r="E1102" s="1">
        <v>2.6990372897841911E-2</v>
      </c>
      <c r="F1102" s="1">
        <v>26990.372897841851</v>
      </c>
      <c r="G1102" s="8">
        <f t="shared" si="83"/>
        <v>56816.699165198079</v>
      </c>
      <c r="H1102" s="8">
        <f t="shared" si="80"/>
        <v>63667.391809067944</v>
      </c>
      <c r="I1102" s="9">
        <f t="shared" si="81"/>
        <v>65104.236152514051</v>
      </c>
      <c r="J1102" s="9">
        <f t="shared" si="84"/>
        <v>63865.596444735515</v>
      </c>
      <c r="K1102" s="9">
        <f t="shared" si="82"/>
        <v>26990.372897841909</v>
      </c>
      <c r="L1102" s="9">
        <f t="shared" si="85"/>
        <v>-26990.372897841909</v>
      </c>
      <c r="M1102" s="1">
        <f t="shared" si="86"/>
        <v>0</v>
      </c>
      <c r="N1102" s="1">
        <f t="shared" si="87"/>
        <v>0</v>
      </c>
      <c r="O1102" s="26">
        <f t="shared" si="88"/>
        <v>0</v>
      </c>
      <c r="P1102" s="26">
        <f t="shared" si="89"/>
        <v>0</v>
      </c>
    </row>
    <row r="1103" spans="2:16" x14ac:dyDescent="0.35">
      <c r="B1103" s="3">
        <v>45054</v>
      </c>
      <c r="C1103" s="4">
        <v>1095</v>
      </c>
      <c r="D1103" s="4">
        <v>46</v>
      </c>
      <c r="E1103" s="1">
        <v>-1.6753070649309778E-2</v>
      </c>
      <c r="F1103" s="1">
        <v>-16753.070649309782</v>
      </c>
      <c r="G1103" s="8">
        <f t="shared" si="83"/>
        <v>56810.278674331916</v>
      </c>
      <c r="H1103" s="8">
        <f t="shared" si="80"/>
        <v>63660.488081708325</v>
      </c>
      <c r="I1103" s="9">
        <f t="shared" si="81"/>
        <v>65097.231072538241</v>
      </c>
      <c r="J1103" s="9">
        <f t="shared" si="84"/>
        <v>63858.678736349735</v>
      </c>
      <c r="K1103" s="9">
        <f t="shared" si="82"/>
        <v>-16753.070649309779</v>
      </c>
      <c r="L1103" s="9">
        <f t="shared" si="85"/>
        <v>16753.070649309779</v>
      </c>
      <c r="M1103" s="1">
        <f t="shared" si="86"/>
        <v>0</v>
      </c>
      <c r="N1103" s="1">
        <f t="shared" si="87"/>
        <v>0</v>
      </c>
      <c r="O1103" s="26">
        <f t="shared" si="88"/>
        <v>0</v>
      </c>
      <c r="P1103" s="26">
        <f t="shared" si="89"/>
        <v>0</v>
      </c>
    </row>
    <row r="1104" spans="2:16" x14ac:dyDescent="0.35">
      <c r="B1104" s="3">
        <v>45055</v>
      </c>
      <c r="C1104" s="4">
        <v>1096</v>
      </c>
      <c r="D1104" s="4">
        <v>47</v>
      </c>
      <c r="E1104" s="1">
        <v>-3.5410682570780928E-3</v>
      </c>
      <c r="F1104" s="1">
        <v>-3541.0682570780627</v>
      </c>
      <c r="G1104" s="8">
        <f t="shared" si="83"/>
        <v>56825.161525479525</v>
      </c>
      <c r="H1104" s="8">
        <f t="shared" si="80"/>
        <v>63672.941286277819</v>
      </c>
      <c r="I1104" s="9">
        <f t="shared" si="81"/>
        <v>65109.174690103355</v>
      </c>
      <c r="J1104" s="9">
        <f t="shared" si="84"/>
        <v>63871.06164624395</v>
      </c>
      <c r="K1104" s="9">
        <f t="shared" si="82"/>
        <v>-3541.0682570780928</v>
      </c>
      <c r="L1104" s="9">
        <f t="shared" si="85"/>
        <v>3541.0682570780928</v>
      </c>
      <c r="M1104" s="1">
        <f t="shared" si="86"/>
        <v>0</v>
      </c>
      <c r="N1104" s="1">
        <f t="shared" si="87"/>
        <v>0</v>
      </c>
      <c r="O1104" s="26">
        <f t="shared" si="88"/>
        <v>0</v>
      </c>
      <c r="P1104" s="26">
        <f t="shared" si="89"/>
        <v>0</v>
      </c>
    </row>
    <row r="1105" spans="2:16" x14ac:dyDescent="0.35">
      <c r="B1105" s="3">
        <v>45056</v>
      </c>
      <c r="C1105" s="4">
        <v>1097</v>
      </c>
      <c r="D1105" s="4">
        <v>48</v>
      </c>
      <c r="E1105" s="1">
        <v>1.431655304429417E-2</v>
      </c>
      <c r="F1105" s="1">
        <v>14316.553044294124</v>
      </c>
      <c r="G1105" s="8">
        <f t="shared" si="83"/>
        <v>56805.291570455316</v>
      </c>
      <c r="H1105" s="8">
        <f t="shared" si="80"/>
        <v>63654.918518338876</v>
      </c>
      <c r="I1105" s="9">
        <f t="shared" si="81"/>
        <v>65091.539345809397</v>
      </c>
      <c r="J1105" s="9">
        <f t="shared" si="84"/>
        <v>63853.092321228556</v>
      </c>
      <c r="K1105" s="9">
        <f t="shared" si="82"/>
        <v>14316.553044294171</v>
      </c>
      <c r="L1105" s="9">
        <f t="shared" si="85"/>
        <v>-14316.553044294171</v>
      </c>
      <c r="M1105" s="1">
        <f t="shared" si="86"/>
        <v>0</v>
      </c>
      <c r="N1105" s="1">
        <f t="shared" si="87"/>
        <v>0</v>
      </c>
      <c r="O1105" s="26">
        <f t="shared" si="88"/>
        <v>0</v>
      </c>
      <c r="P1105" s="26">
        <f t="shared" si="89"/>
        <v>0</v>
      </c>
    </row>
    <row r="1106" spans="2:16" x14ac:dyDescent="0.35">
      <c r="B1106" s="3">
        <v>45057</v>
      </c>
      <c r="C1106" s="4">
        <v>1098</v>
      </c>
      <c r="D1106" s="4">
        <v>49</v>
      </c>
      <c r="E1106" s="1">
        <v>-2.5204607371038731E-4</v>
      </c>
      <c r="F1106" s="1">
        <v>-252.04607371042948</v>
      </c>
      <c r="G1106" s="8">
        <f t="shared" si="83"/>
        <v>56784.313079398904</v>
      </c>
      <c r="H1106" s="8">
        <f t="shared" si="80"/>
        <v>63633.193245999522</v>
      </c>
      <c r="I1106" s="9">
        <f t="shared" si="81"/>
        <v>65069.657445736477</v>
      </c>
      <c r="J1106" s="9">
        <f t="shared" si="84"/>
        <v>63831.345442969949</v>
      </c>
      <c r="K1106" s="9">
        <f t="shared" si="82"/>
        <v>-252.0460737103873</v>
      </c>
      <c r="L1106" s="9">
        <f t="shared" si="85"/>
        <v>252.0460737103873</v>
      </c>
      <c r="M1106" s="1">
        <f t="shared" si="86"/>
        <v>0</v>
      </c>
      <c r="N1106" s="1">
        <f t="shared" si="87"/>
        <v>0</v>
      </c>
      <c r="O1106" s="26">
        <f t="shared" si="88"/>
        <v>0</v>
      </c>
      <c r="P1106" s="26">
        <f t="shared" si="89"/>
        <v>0</v>
      </c>
    </row>
    <row r="1107" spans="2:16" x14ac:dyDescent="0.35">
      <c r="B1107" s="3">
        <v>45058</v>
      </c>
      <c r="C1107" s="4">
        <v>1099</v>
      </c>
      <c r="D1107" s="4">
        <v>50</v>
      </c>
      <c r="E1107" s="1">
        <v>1.1375910642052248E-2</v>
      </c>
      <c r="F1107" s="1">
        <v>11375.910642052302</v>
      </c>
      <c r="G1107" s="8">
        <f t="shared" si="83"/>
        <v>56774.284360455546</v>
      </c>
      <c r="H1107" s="8">
        <f t="shared" si="80"/>
        <v>63624.488771558848</v>
      </c>
      <c r="I1107" s="9">
        <f t="shared" si="81"/>
        <v>65061.230714484984</v>
      </c>
      <c r="J1107" s="9">
        <f t="shared" si="84"/>
        <v>63822.679281647797</v>
      </c>
      <c r="K1107" s="9">
        <f t="shared" si="82"/>
        <v>11375.910642052248</v>
      </c>
      <c r="L1107" s="9">
        <f t="shared" si="85"/>
        <v>-11375.910642052248</v>
      </c>
      <c r="M1107" s="1">
        <f t="shared" si="86"/>
        <v>0</v>
      </c>
      <c r="N1107" s="1">
        <f t="shared" si="87"/>
        <v>0</v>
      </c>
      <c r="O1107" s="26">
        <f t="shared" si="88"/>
        <v>0</v>
      </c>
      <c r="P1107" s="26">
        <f t="shared" si="89"/>
        <v>0</v>
      </c>
    </row>
    <row r="1108" spans="2:16" x14ac:dyDescent="0.35">
      <c r="B1108" s="3">
        <v>45061</v>
      </c>
      <c r="C1108" s="4">
        <v>1100</v>
      </c>
      <c r="D1108" s="4">
        <v>51</v>
      </c>
      <c r="E1108" s="1">
        <v>9.99300691070624E-3</v>
      </c>
      <c r="F1108" s="1">
        <v>9993.0069107062882</v>
      </c>
      <c r="G1108" s="8">
        <f t="shared" si="83"/>
        <v>56773.483220552516</v>
      </c>
      <c r="H1108" s="8">
        <f t="shared" si="80"/>
        <v>63622.778042441038</v>
      </c>
      <c r="I1108" s="9">
        <f t="shared" si="81"/>
        <v>65059.329210771648</v>
      </c>
      <c r="J1108" s="9">
        <f t="shared" si="84"/>
        <v>63820.942236242226</v>
      </c>
      <c r="K1108" s="9">
        <f t="shared" si="82"/>
        <v>9993.0069107062409</v>
      </c>
      <c r="L1108" s="9">
        <f t="shared" si="85"/>
        <v>-9993.0069107062409</v>
      </c>
      <c r="M1108" s="1">
        <f t="shared" si="86"/>
        <v>0</v>
      </c>
      <c r="N1108" s="1">
        <f t="shared" si="87"/>
        <v>0</v>
      </c>
      <c r="O1108" s="26">
        <f t="shared" si="88"/>
        <v>0</v>
      </c>
      <c r="P1108" s="26">
        <f t="shared" si="89"/>
        <v>0</v>
      </c>
    </row>
    <row r="1109" spans="2:16" x14ac:dyDescent="0.35">
      <c r="B1109" s="3">
        <v>45062</v>
      </c>
      <c r="C1109" s="4">
        <v>1101</v>
      </c>
      <c r="D1109" s="4">
        <v>52</v>
      </c>
      <c r="E1109" s="1">
        <v>-1.9216142429122045E-2</v>
      </c>
      <c r="F1109" s="1">
        <v>-19216.142429122003</v>
      </c>
      <c r="G1109" s="8">
        <f t="shared" si="83"/>
        <v>56850.37371284332</v>
      </c>
      <c r="H1109" s="8">
        <f t="shared" si="80"/>
        <v>63702.448879393225</v>
      </c>
      <c r="I1109" s="9">
        <f t="shared" si="81"/>
        <v>65139.583189123863</v>
      </c>
      <c r="J1109" s="9">
        <f t="shared" si="84"/>
        <v>63900.693514286912</v>
      </c>
      <c r="K1109" s="9">
        <f t="shared" si="82"/>
        <v>-19216.142429122046</v>
      </c>
      <c r="L1109" s="9">
        <f t="shared" si="85"/>
        <v>19216.142429122046</v>
      </c>
      <c r="M1109" s="1">
        <f t="shared" si="86"/>
        <v>0</v>
      </c>
      <c r="N1109" s="1">
        <f t="shared" si="87"/>
        <v>0</v>
      </c>
      <c r="O1109" s="26">
        <f t="shared" si="88"/>
        <v>0</v>
      </c>
      <c r="P1109" s="26">
        <f t="shared" si="89"/>
        <v>0</v>
      </c>
    </row>
    <row r="1110" spans="2:16" x14ac:dyDescent="0.35">
      <c r="B1110" s="3">
        <v>45063</v>
      </c>
      <c r="C1110" s="4">
        <v>1102</v>
      </c>
      <c r="D1110" s="4">
        <v>53</v>
      </c>
      <c r="E1110" s="1">
        <v>3.3834870181152971E-2</v>
      </c>
      <c r="F1110" s="1">
        <v>33834.870181152946</v>
      </c>
      <c r="G1110" s="8">
        <f t="shared" si="83"/>
        <v>56854.23187930094</v>
      </c>
      <c r="H1110" s="8">
        <f t="shared" si="80"/>
        <v>63706.985542075701</v>
      </c>
      <c r="I1110" s="9">
        <f t="shared" si="81"/>
        <v>65144.262157630495</v>
      </c>
      <c r="J1110" s="9">
        <f t="shared" si="84"/>
        <v>63905.249807261396</v>
      </c>
      <c r="K1110" s="9">
        <f t="shared" si="82"/>
        <v>33834.870181152968</v>
      </c>
      <c r="L1110" s="9">
        <f t="shared" si="85"/>
        <v>-33834.870181152968</v>
      </c>
      <c r="M1110" s="1">
        <f t="shared" si="86"/>
        <v>0</v>
      </c>
      <c r="N1110" s="1">
        <f t="shared" si="87"/>
        <v>0</v>
      </c>
      <c r="O1110" s="26">
        <f t="shared" si="88"/>
        <v>0</v>
      </c>
      <c r="P1110" s="26">
        <f t="shared" si="89"/>
        <v>0</v>
      </c>
    </row>
    <row r="1111" spans="2:16" x14ac:dyDescent="0.35">
      <c r="B1111" s="3">
        <v>45064</v>
      </c>
      <c r="C1111" s="4">
        <v>1103</v>
      </c>
      <c r="D1111" s="4">
        <v>54</v>
      </c>
      <c r="E1111" s="1">
        <v>3.8197066644728196E-3</v>
      </c>
      <c r="F1111" s="1">
        <v>3819.7066644728184</v>
      </c>
      <c r="G1111" s="8">
        <f t="shared" si="83"/>
        <v>56846.605440954627</v>
      </c>
      <c r="H1111" s="8">
        <f t="shared" si="80"/>
        <v>63699.494721653813</v>
      </c>
      <c r="I1111" s="9">
        <f t="shared" si="81"/>
        <v>65136.79978131751</v>
      </c>
      <c r="J1111" s="9">
        <f t="shared" si="84"/>
        <v>63897.762910545134</v>
      </c>
      <c r="K1111" s="9">
        <f t="shared" si="82"/>
        <v>3819.7066644728197</v>
      </c>
      <c r="L1111" s="9">
        <f t="shared" si="85"/>
        <v>-3819.7066644728197</v>
      </c>
      <c r="M1111" s="1">
        <f t="shared" si="86"/>
        <v>0</v>
      </c>
      <c r="N1111" s="1">
        <f t="shared" si="87"/>
        <v>0</v>
      </c>
      <c r="O1111" s="26">
        <f t="shared" si="88"/>
        <v>0</v>
      </c>
      <c r="P1111" s="26">
        <f t="shared" si="89"/>
        <v>0</v>
      </c>
    </row>
    <row r="1112" spans="2:16" x14ac:dyDescent="0.35">
      <c r="B1112" s="3">
        <v>45065</v>
      </c>
      <c r="C1112" s="4">
        <v>1104</v>
      </c>
      <c r="D1112" s="4">
        <v>55</v>
      </c>
      <c r="E1112" s="1">
        <v>8.4201572665264027E-3</v>
      </c>
      <c r="F1112" s="1">
        <v>8420.1572665263666</v>
      </c>
      <c r="G1112" s="8">
        <f t="shared" si="83"/>
        <v>56795.943610394817</v>
      </c>
      <c r="H1112" s="8">
        <f t="shared" si="80"/>
        <v>63647.575235192817</v>
      </c>
      <c r="I1112" s="9">
        <f t="shared" si="81"/>
        <v>65084.616517766888</v>
      </c>
      <c r="J1112" s="9">
        <f t="shared" si="84"/>
        <v>63845.807037510895</v>
      </c>
      <c r="K1112" s="9">
        <f t="shared" si="82"/>
        <v>8420.157266526403</v>
      </c>
      <c r="L1112" s="9">
        <f t="shared" si="85"/>
        <v>-8420.157266526403</v>
      </c>
      <c r="M1112" s="1">
        <f t="shared" si="86"/>
        <v>0</v>
      </c>
      <c r="N1112" s="1">
        <f t="shared" si="87"/>
        <v>0</v>
      </c>
      <c r="O1112" s="26">
        <f t="shared" si="88"/>
        <v>0</v>
      </c>
      <c r="P1112" s="26">
        <f t="shared" si="89"/>
        <v>0</v>
      </c>
    </row>
    <row r="1113" spans="2:16" x14ac:dyDescent="0.35">
      <c r="B1113" s="3">
        <v>45068</v>
      </c>
      <c r="C1113" s="4">
        <v>1105</v>
      </c>
      <c r="D1113" s="4">
        <v>56</v>
      </c>
      <c r="E1113" s="1">
        <v>2.3651744089353759E-2</v>
      </c>
      <c r="F1113" s="1">
        <v>23651.744089353713</v>
      </c>
      <c r="G1113" s="8">
        <f t="shared" si="83"/>
        <v>56793.017795511238</v>
      </c>
      <c r="H1113" s="8">
        <f t="shared" si="80"/>
        <v>63650.269557167754</v>
      </c>
      <c r="I1113" s="9">
        <f t="shared" si="81"/>
        <v>65088.489590895071</v>
      </c>
      <c r="J1113" s="9">
        <f t="shared" si="84"/>
        <v>63848.663961610371</v>
      </c>
      <c r="K1113" s="9">
        <f t="shared" si="82"/>
        <v>23651.744089353761</v>
      </c>
      <c r="L1113" s="9">
        <f t="shared" si="85"/>
        <v>-23651.744089353761</v>
      </c>
      <c r="M1113" s="1">
        <f t="shared" si="86"/>
        <v>0</v>
      </c>
      <c r="N1113" s="1">
        <f t="shared" si="87"/>
        <v>0</v>
      </c>
      <c r="O1113" s="26">
        <f t="shared" si="88"/>
        <v>0</v>
      </c>
      <c r="P1113" s="26">
        <f t="shared" si="89"/>
        <v>0</v>
      </c>
    </row>
    <row r="1114" spans="2:16" x14ac:dyDescent="0.35">
      <c r="B1114" s="3">
        <v>45069</v>
      </c>
      <c r="C1114" s="4">
        <v>1106</v>
      </c>
      <c r="D1114" s="4">
        <v>57</v>
      </c>
      <c r="E1114" s="1">
        <v>-1.6782712531640459E-2</v>
      </c>
      <c r="F1114" s="1">
        <v>-16782.712531640427</v>
      </c>
      <c r="G1114" s="8">
        <f t="shared" si="83"/>
        <v>56857.381732929716</v>
      </c>
      <c r="H1114" s="8">
        <f t="shared" si="80"/>
        <v>63715.765903416446</v>
      </c>
      <c r="I1114" s="9">
        <f t="shared" si="81"/>
        <v>65154.22344527713</v>
      </c>
      <c r="J1114" s="9">
        <f t="shared" si="84"/>
        <v>63914.193070776812</v>
      </c>
      <c r="K1114" s="9">
        <f t="shared" si="82"/>
        <v>-16782.71253164046</v>
      </c>
      <c r="L1114" s="9">
        <f t="shared" si="85"/>
        <v>16782.71253164046</v>
      </c>
      <c r="M1114" s="1">
        <f t="shared" si="86"/>
        <v>0</v>
      </c>
      <c r="N1114" s="1">
        <f t="shared" si="87"/>
        <v>0</v>
      </c>
      <c r="O1114" s="26">
        <f t="shared" si="88"/>
        <v>0</v>
      </c>
      <c r="P1114" s="26">
        <f t="shared" si="89"/>
        <v>0</v>
      </c>
    </row>
    <row r="1115" spans="2:16" x14ac:dyDescent="0.35">
      <c r="B1115" s="3">
        <v>45070</v>
      </c>
      <c r="C1115" s="4">
        <v>1107</v>
      </c>
      <c r="D1115" s="4">
        <v>58</v>
      </c>
      <c r="E1115" s="1">
        <v>-1.3811063761052405E-2</v>
      </c>
      <c r="F1115" s="1">
        <v>-13811.063761052443</v>
      </c>
      <c r="G1115" s="8">
        <f t="shared" si="83"/>
        <v>56843.763814848971</v>
      </c>
      <c r="H1115" s="8">
        <f t="shared" si="80"/>
        <v>63701.172374917202</v>
      </c>
      <c r="I1115" s="9">
        <f t="shared" si="81"/>
        <v>65139.425295087189</v>
      </c>
      <c r="J1115" s="9">
        <f t="shared" si="84"/>
        <v>63899.571315860529</v>
      </c>
      <c r="K1115" s="9">
        <f t="shared" si="82"/>
        <v>-13811.063761052405</v>
      </c>
      <c r="L1115" s="9">
        <f t="shared" si="85"/>
        <v>13811.063761052405</v>
      </c>
      <c r="M1115" s="1">
        <f t="shared" si="86"/>
        <v>0</v>
      </c>
      <c r="N1115" s="1">
        <f t="shared" si="87"/>
        <v>0</v>
      </c>
      <c r="O1115" s="26">
        <f t="shared" si="88"/>
        <v>0</v>
      </c>
      <c r="P1115" s="26">
        <f t="shared" si="89"/>
        <v>0</v>
      </c>
    </row>
    <row r="1116" spans="2:16" x14ac:dyDescent="0.35">
      <c r="B1116" s="3">
        <v>45071</v>
      </c>
      <c r="C1116" s="4">
        <v>1108</v>
      </c>
      <c r="D1116" s="4">
        <v>59</v>
      </c>
      <c r="E1116" s="1">
        <v>-6.2132217139999647E-3</v>
      </c>
      <c r="F1116" s="1">
        <v>-6213.2217139999848</v>
      </c>
      <c r="G1116" s="8">
        <f t="shared" si="83"/>
        <v>56858.927499225159</v>
      </c>
      <c r="H1116" s="8">
        <f t="shared" si="80"/>
        <v>63716.751333820597</v>
      </c>
      <c r="I1116" s="9">
        <f t="shared" si="81"/>
        <v>65155.091352461721</v>
      </c>
      <c r="J1116" s="9">
        <f t="shared" si="84"/>
        <v>63915.162289510554</v>
      </c>
      <c r="K1116" s="9">
        <f t="shared" si="82"/>
        <v>-6213.2217139999648</v>
      </c>
      <c r="L1116" s="9">
        <f t="shared" si="85"/>
        <v>6213.2217139999648</v>
      </c>
      <c r="M1116" s="1">
        <f t="shared" si="86"/>
        <v>0</v>
      </c>
      <c r="N1116" s="1">
        <f t="shared" si="87"/>
        <v>0</v>
      </c>
      <c r="O1116" s="26">
        <f t="shared" si="88"/>
        <v>0</v>
      </c>
      <c r="P1116" s="26">
        <f t="shared" si="89"/>
        <v>0</v>
      </c>
    </row>
    <row r="1117" spans="2:16" x14ac:dyDescent="0.35">
      <c r="B1117" s="3">
        <v>45072</v>
      </c>
      <c r="C1117" s="4">
        <v>1109</v>
      </c>
      <c r="D1117" s="4">
        <v>60</v>
      </c>
      <c r="E1117" s="1">
        <v>5.8960093868258116E-3</v>
      </c>
      <c r="F1117" s="1">
        <v>5896.0093868258409</v>
      </c>
      <c r="G1117" s="8">
        <f t="shared" si="83"/>
        <v>56856.242364187798</v>
      </c>
      <c r="H1117" s="8">
        <f t="shared" si="80"/>
        <v>63714.30902500941</v>
      </c>
      <c r="I1117" s="9">
        <f t="shared" si="81"/>
        <v>65152.69997331671</v>
      </c>
      <c r="J1117" s="9">
        <f t="shared" si="84"/>
        <v>63912.727006161789</v>
      </c>
      <c r="K1117" s="9">
        <f t="shared" si="82"/>
        <v>5896.0093868258118</v>
      </c>
      <c r="L1117" s="9">
        <f t="shared" si="85"/>
        <v>-5896.0093868258118</v>
      </c>
      <c r="M1117" s="1">
        <f t="shared" si="86"/>
        <v>0</v>
      </c>
      <c r="N1117" s="1">
        <f t="shared" si="87"/>
        <v>0</v>
      </c>
      <c r="O1117" s="26">
        <f t="shared" si="88"/>
        <v>0</v>
      </c>
      <c r="P1117" s="26">
        <f t="shared" si="89"/>
        <v>0</v>
      </c>
    </row>
    <row r="1118" spans="2:16" x14ac:dyDescent="0.35">
      <c r="B1118" s="3">
        <v>45076</v>
      </c>
      <c r="C1118" s="4">
        <v>1110</v>
      </c>
      <c r="D1118" s="4">
        <v>61</v>
      </c>
      <c r="E1118" s="1">
        <v>4.0215045789230616E-2</v>
      </c>
      <c r="F1118" s="1">
        <v>40215.045789230615</v>
      </c>
      <c r="G1118" s="8">
        <f t="shared" si="83"/>
        <v>56931.829080590112</v>
      </c>
      <c r="H1118" s="8">
        <f t="shared" si="80"/>
        <v>63805.502344632798</v>
      </c>
      <c r="I1118" s="9">
        <f t="shared" si="81"/>
        <v>65247.166576493219</v>
      </c>
      <c r="J1118" s="9">
        <f t="shared" si="84"/>
        <v>64004.371856931917</v>
      </c>
      <c r="K1118" s="9">
        <f t="shared" si="82"/>
        <v>40215.045789230615</v>
      </c>
      <c r="L1118" s="9">
        <f t="shared" si="85"/>
        <v>-40215.045789230615</v>
      </c>
      <c r="M1118" s="1">
        <f t="shared" si="86"/>
        <v>0</v>
      </c>
      <c r="N1118" s="1">
        <f t="shared" si="87"/>
        <v>0</v>
      </c>
      <c r="O1118" s="26">
        <f t="shared" si="88"/>
        <v>0</v>
      </c>
      <c r="P1118" s="26">
        <f t="shared" si="89"/>
        <v>0</v>
      </c>
    </row>
    <row r="1119" spans="2:16" x14ac:dyDescent="0.35">
      <c r="B1119" s="3">
        <v>45077</v>
      </c>
      <c r="C1119" s="4">
        <v>1111</v>
      </c>
      <c r="D1119" s="4">
        <v>62</v>
      </c>
      <c r="E1119" s="1">
        <v>-5.787531854336397E-3</v>
      </c>
      <c r="F1119" s="1">
        <v>-5787.5318543363828</v>
      </c>
      <c r="G1119" s="8">
        <f t="shared" si="83"/>
        <v>56954.807582264933</v>
      </c>
      <c r="H1119" s="8">
        <f t="shared" si="80"/>
        <v>63828.119644733524</v>
      </c>
      <c r="I1119" s="9">
        <f t="shared" si="81"/>
        <v>65269.708119226671</v>
      </c>
      <c r="J1119" s="9">
        <f t="shared" si="84"/>
        <v>64026.978706727816</v>
      </c>
      <c r="K1119" s="9">
        <f t="shared" si="82"/>
        <v>-5787.5318543363974</v>
      </c>
      <c r="L1119" s="9">
        <f t="shared" si="85"/>
        <v>5787.5318543363974</v>
      </c>
      <c r="M1119" s="1">
        <f t="shared" si="86"/>
        <v>0</v>
      </c>
      <c r="N1119" s="1">
        <f t="shared" si="87"/>
        <v>0</v>
      </c>
      <c r="O1119" s="26">
        <f t="shared" si="88"/>
        <v>0</v>
      </c>
      <c r="P1119" s="26">
        <f t="shared" si="89"/>
        <v>0</v>
      </c>
    </row>
    <row r="1120" spans="2:16" x14ac:dyDescent="0.35">
      <c r="B1120" s="3">
        <v>45078</v>
      </c>
      <c r="C1120" s="4">
        <v>1112</v>
      </c>
      <c r="D1120" s="4">
        <v>63</v>
      </c>
      <c r="E1120" s="1">
        <v>1.0748173090976249E-2</v>
      </c>
      <c r="F1120" s="1">
        <v>10748.173090976197</v>
      </c>
      <c r="G1120" s="8">
        <f t="shared" si="83"/>
        <v>56927.744012775067</v>
      </c>
      <c r="H1120" s="8">
        <f t="shared" si="80"/>
        <v>63801.689856819779</v>
      </c>
      <c r="I1120" s="9">
        <f t="shared" si="81"/>
        <v>65243.41125881677</v>
      </c>
      <c r="J1120" s="9">
        <f t="shared" si="84"/>
        <v>64000.567255419272</v>
      </c>
      <c r="K1120" s="9">
        <f t="shared" si="82"/>
        <v>10748.173090976248</v>
      </c>
      <c r="L1120" s="9">
        <f t="shared" si="85"/>
        <v>-10748.173090976248</v>
      </c>
      <c r="M1120" s="1">
        <f t="shared" si="86"/>
        <v>0</v>
      </c>
      <c r="N1120" s="1">
        <f t="shared" si="87"/>
        <v>0</v>
      </c>
      <c r="O1120" s="26">
        <f t="shared" si="88"/>
        <v>0</v>
      </c>
      <c r="P1120" s="26">
        <f t="shared" si="89"/>
        <v>0</v>
      </c>
    </row>
    <row r="1121" spans="2:16" x14ac:dyDescent="0.35">
      <c r="B1121" s="3">
        <v>45079</v>
      </c>
      <c r="C1121" s="4">
        <v>1113</v>
      </c>
      <c r="D1121" s="4">
        <v>64</v>
      </c>
      <c r="E1121" s="1">
        <v>4.1593885204500462E-2</v>
      </c>
      <c r="F1121" s="1">
        <v>41593.885204500402</v>
      </c>
      <c r="G1121" s="8">
        <f t="shared" si="83"/>
        <v>56813.270604471552</v>
      </c>
      <c r="H1121" s="8">
        <f t="shared" si="80"/>
        <v>63669.748772891428</v>
      </c>
      <c r="I1121" s="9">
        <f t="shared" si="81"/>
        <v>65107.806555424009</v>
      </c>
      <c r="J1121" s="9">
        <f t="shared" si="84"/>
        <v>63868.120795689792</v>
      </c>
      <c r="K1121" s="9">
        <f t="shared" si="82"/>
        <v>41593.885204500461</v>
      </c>
      <c r="L1121" s="9">
        <f t="shared" si="85"/>
        <v>-41593.885204500461</v>
      </c>
      <c r="M1121" s="1">
        <f t="shared" si="86"/>
        <v>0</v>
      </c>
      <c r="N1121" s="1">
        <f t="shared" si="87"/>
        <v>0</v>
      </c>
      <c r="O1121" s="26">
        <f t="shared" si="88"/>
        <v>0</v>
      </c>
      <c r="P1121" s="26">
        <f t="shared" si="89"/>
        <v>0</v>
      </c>
    </row>
    <row r="1122" spans="2:16" x14ac:dyDescent="0.35">
      <c r="B1122" s="3">
        <v>45082</v>
      </c>
      <c r="C1122" s="4">
        <v>1114</v>
      </c>
      <c r="D1122" s="4">
        <v>65</v>
      </c>
      <c r="E1122" s="1">
        <v>-8.7415412614926958E-3</v>
      </c>
      <c r="F1122" s="1">
        <v>-8741.5412614926463</v>
      </c>
      <c r="G1122" s="8">
        <f t="shared" si="83"/>
        <v>56839.669122191845</v>
      </c>
      <c r="H1122" s="8">
        <f t="shared" si="80"/>
        <v>63696.91795204761</v>
      </c>
      <c r="I1122" s="9">
        <f t="shared" si="81"/>
        <v>65135.137370867567</v>
      </c>
      <c r="J1122" s="9">
        <f t="shared" si="84"/>
        <v>63895.312271667193</v>
      </c>
      <c r="K1122" s="9">
        <f t="shared" si="82"/>
        <v>-8741.5412614926954</v>
      </c>
      <c r="L1122" s="9">
        <f t="shared" si="85"/>
        <v>8741.5412614926954</v>
      </c>
      <c r="M1122" s="1">
        <f t="shared" si="86"/>
        <v>0</v>
      </c>
      <c r="N1122" s="1">
        <f t="shared" si="87"/>
        <v>0</v>
      </c>
      <c r="O1122" s="26">
        <f t="shared" si="88"/>
        <v>0</v>
      </c>
      <c r="P1122" s="26">
        <f t="shared" si="89"/>
        <v>0</v>
      </c>
    </row>
    <row r="1123" spans="2:16" x14ac:dyDescent="0.35">
      <c r="B1123" s="3">
        <v>45083</v>
      </c>
      <c r="C1123" s="4">
        <v>1115</v>
      </c>
      <c r="D1123" s="4">
        <v>66</v>
      </c>
      <c r="E1123" s="1">
        <v>-1.9104802664873563E-2</v>
      </c>
      <c r="F1123" s="1">
        <v>-19104.802664873539</v>
      </c>
      <c r="G1123" s="8">
        <f t="shared" si="83"/>
        <v>56826.922937828916</v>
      </c>
      <c r="H1123" s="8">
        <f t="shared" si="80"/>
        <v>63683.158496262855</v>
      </c>
      <c r="I1123" s="9">
        <f t="shared" si="81"/>
        <v>65121.165394482843</v>
      </c>
      <c r="J1123" s="9">
        <f t="shared" si="84"/>
        <v>63881.523499855073</v>
      </c>
      <c r="K1123" s="9">
        <f t="shared" si="82"/>
        <v>-19104.802664873561</v>
      </c>
      <c r="L1123" s="9">
        <f t="shared" si="85"/>
        <v>19104.802664873561</v>
      </c>
      <c r="M1123" s="1">
        <f t="shared" si="86"/>
        <v>0</v>
      </c>
      <c r="N1123" s="1">
        <f t="shared" si="87"/>
        <v>0</v>
      </c>
      <c r="O1123" s="26">
        <f t="shared" si="88"/>
        <v>0</v>
      </c>
      <c r="P1123" s="26">
        <f t="shared" si="89"/>
        <v>0</v>
      </c>
    </row>
    <row r="1124" spans="2:16" x14ac:dyDescent="0.35">
      <c r="B1124" s="3">
        <v>45084</v>
      </c>
      <c r="C1124" s="4">
        <v>1116</v>
      </c>
      <c r="D1124" s="4">
        <v>67</v>
      </c>
      <c r="E1124" s="1">
        <v>6.1168325974072062E-3</v>
      </c>
      <c r="F1124" s="1">
        <v>6116.8325974071631</v>
      </c>
      <c r="G1124" s="8">
        <f t="shared" si="83"/>
        <v>56774.760527258906</v>
      </c>
      <c r="H1124" s="8">
        <f t="shared" si="80"/>
        <v>63629.190526926883</v>
      </c>
      <c r="I1124" s="9">
        <f t="shared" si="81"/>
        <v>65066.818732504471</v>
      </c>
      <c r="J1124" s="9">
        <f t="shared" si="84"/>
        <v>63827.503291988498</v>
      </c>
      <c r="K1124" s="9">
        <f t="shared" si="82"/>
        <v>6116.8325974072059</v>
      </c>
      <c r="L1124" s="9">
        <f t="shared" si="85"/>
        <v>-6116.8325974072059</v>
      </c>
      <c r="M1124" s="1">
        <f t="shared" si="86"/>
        <v>0</v>
      </c>
      <c r="N1124" s="1">
        <f t="shared" si="87"/>
        <v>0</v>
      </c>
      <c r="O1124" s="26">
        <f t="shared" si="88"/>
        <v>0</v>
      </c>
      <c r="P1124" s="26">
        <f t="shared" si="89"/>
        <v>0</v>
      </c>
    </row>
    <row r="1125" spans="2:16" x14ac:dyDescent="0.35">
      <c r="B1125" s="3">
        <v>45085</v>
      </c>
      <c r="C1125" s="4">
        <v>1117</v>
      </c>
      <c r="D1125" s="4">
        <v>68</v>
      </c>
      <c r="E1125" s="1">
        <v>-1.069967932645024E-2</v>
      </c>
      <c r="F1125" s="1">
        <v>-10699.679326450219</v>
      </c>
      <c r="G1125" s="8">
        <f t="shared" si="83"/>
        <v>56783.943381623169</v>
      </c>
      <c r="H1125" s="8">
        <f t="shared" si="80"/>
        <v>63630.729969979693</v>
      </c>
      <c r="I1125" s="9">
        <f t="shared" si="81"/>
        <v>65066.755068706858</v>
      </c>
      <c r="J1125" s="9">
        <f t="shared" si="84"/>
        <v>63828.821595423316</v>
      </c>
      <c r="K1125" s="9">
        <f t="shared" si="82"/>
        <v>-10699.679326450239</v>
      </c>
      <c r="L1125" s="9">
        <f t="shared" si="85"/>
        <v>10699.679326450239</v>
      </c>
      <c r="M1125" s="1">
        <f t="shared" si="86"/>
        <v>0</v>
      </c>
      <c r="N1125" s="1">
        <f t="shared" si="87"/>
        <v>0</v>
      </c>
      <c r="O1125" s="26">
        <f t="shared" si="88"/>
        <v>0</v>
      </c>
      <c r="P1125" s="26">
        <f t="shared" si="89"/>
        <v>0</v>
      </c>
    </row>
    <row r="1126" spans="2:16" x14ac:dyDescent="0.35">
      <c r="B1126" s="3">
        <v>45086</v>
      </c>
      <c r="C1126" s="4">
        <v>1118</v>
      </c>
      <c r="D1126" s="4">
        <v>69</v>
      </c>
      <c r="E1126" s="1">
        <v>-1.3854367210807596E-2</v>
      </c>
      <c r="F1126" s="1">
        <v>-13854.367210807628</v>
      </c>
      <c r="G1126" s="8">
        <f t="shared" si="83"/>
        <v>56821.298030091697</v>
      </c>
      <c r="H1126" s="8">
        <f t="shared" si="80"/>
        <v>63670.049585094122</v>
      </c>
      <c r="I1126" s="9">
        <f t="shared" si="81"/>
        <v>65106.48681020864</v>
      </c>
      <c r="J1126" s="9">
        <f t="shared" si="84"/>
        <v>63868.198061066352</v>
      </c>
      <c r="K1126" s="9">
        <f t="shared" si="82"/>
        <v>-13854.367210807597</v>
      </c>
      <c r="L1126" s="9">
        <f t="shared" si="85"/>
        <v>13854.367210807597</v>
      </c>
      <c r="M1126" s="1">
        <f t="shared" si="86"/>
        <v>0</v>
      </c>
      <c r="N1126" s="1">
        <f t="shared" si="87"/>
        <v>0</v>
      </c>
      <c r="O1126" s="26">
        <f t="shared" si="88"/>
        <v>0</v>
      </c>
      <c r="P1126" s="26">
        <f t="shared" si="89"/>
        <v>0</v>
      </c>
    </row>
    <row r="1127" spans="2:16" x14ac:dyDescent="0.35">
      <c r="B1127" s="3">
        <v>45089</v>
      </c>
      <c r="C1127" s="4">
        <v>1119</v>
      </c>
      <c r="D1127" s="4">
        <v>70</v>
      </c>
      <c r="E1127" s="1">
        <v>-1.2869354133702472E-2</v>
      </c>
      <c r="F1127" s="1">
        <v>-12869.354133702465</v>
      </c>
      <c r="G1127" s="8">
        <f t="shared" si="83"/>
        <v>56799.63262708814</v>
      </c>
      <c r="H1127" s="8">
        <f t="shared" si="80"/>
        <v>63646.834479687132</v>
      </c>
      <c r="I1127" s="9">
        <f t="shared" si="81"/>
        <v>65082.946674728322</v>
      </c>
      <c r="J1127" s="9">
        <f t="shared" si="84"/>
        <v>63844.938119579827</v>
      </c>
      <c r="K1127" s="9">
        <f t="shared" si="82"/>
        <v>-12869.354133702473</v>
      </c>
      <c r="L1127" s="9">
        <f t="shared" si="85"/>
        <v>12869.354133702473</v>
      </c>
      <c r="M1127" s="1">
        <f t="shared" si="86"/>
        <v>0</v>
      </c>
      <c r="N1127" s="1">
        <f t="shared" si="87"/>
        <v>0</v>
      </c>
      <c r="O1127" s="26">
        <f t="shared" si="88"/>
        <v>0</v>
      </c>
      <c r="P1127" s="26">
        <f t="shared" si="89"/>
        <v>0</v>
      </c>
    </row>
    <row r="1128" spans="2:16" x14ac:dyDescent="0.35">
      <c r="B1128" s="3">
        <v>45090</v>
      </c>
      <c r="C1128" s="4">
        <v>1120</v>
      </c>
      <c r="D1128" s="4">
        <v>71</v>
      </c>
      <c r="E1128" s="1">
        <v>2.3267383419775696E-3</v>
      </c>
      <c r="F1128" s="1">
        <v>2326.738341977587</v>
      </c>
      <c r="G1128" s="8">
        <f t="shared" si="83"/>
        <v>56794.0360079452</v>
      </c>
      <c r="H1128" s="8">
        <f t="shared" si="80"/>
        <v>63641.280319215046</v>
      </c>
      <c r="I1128" s="9">
        <f t="shared" si="81"/>
        <v>65077.401419414331</v>
      </c>
      <c r="J1128" s="9">
        <f t="shared" si="84"/>
        <v>63839.385187524458</v>
      </c>
      <c r="K1128" s="9">
        <f t="shared" si="82"/>
        <v>2326.7383419775697</v>
      </c>
      <c r="L1128" s="9">
        <f t="shared" si="85"/>
        <v>-2326.7383419775697</v>
      </c>
      <c r="M1128" s="1">
        <f t="shared" si="86"/>
        <v>0</v>
      </c>
      <c r="N1128" s="1">
        <f t="shared" si="87"/>
        <v>0</v>
      </c>
      <c r="O1128" s="26">
        <f t="shared" si="88"/>
        <v>0</v>
      </c>
      <c r="P1128" s="26">
        <f t="shared" si="89"/>
        <v>0</v>
      </c>
    </row>
    <row r="1129" spans="2:16" x14ac:dyDescent="0.35">
      <c r="B1129" s="3">
        <v>45091</v>
      </c>
      <c r="C1129" s="4">
        <v>1121</v>
      </c>
      <c r="D1129" s="4">
        <v>72</v>
      </c>
      <c r="E1129" s="1">
        <v>-1.3228106433794885E-2</v>
      </c>
      <c r="F1129" s="1">
        <v>-13228.106433794834</v>
      </c>
      <c r="G1129" s="8">
        <f t="shared" si="83"/>
        <v>56764.663765433106</v>
      </c>
      <c r="H1129" s="8">
        <f t="shared" si="80"/>
        <v>63609.748228526441</v>
      </c>
      <c r="I1129" s="9">
        <f t="shared" si="81"/>
        <v>65045.416328453131</v>
      </c>
      <c r="J1129" s="9">
        <f t="shared" si="84"/>
        <v>63807.790607983537</v>
      </c>
      <c r="K1129" s="9">
        <f t="shared" si="82"/>
        <v>-13228.106433794885</v>
      </c>
      <c r="L1129" s="9">
        <f t="shared" si="85"/>
        <v>13228.106433794885</v>
      </c>
      <c r="M1129" s="1">
        <f t="shared" si="86"/>
        <v>0</v>
      </c>
      <c r="N1129" s="1">
        <f t="shared" si="87"/>
        <v>0</v>
      </c>
      <c r="O1129" s="26">
        <f t="shared" si="88"/>
        <v>0</v>
      </c>
      <c r="P1129" s="26">
        <f t="shared" si="89"/>
        <v>0</v>
      </c>
    </row>
    <row r="1130" spans="2:16" x14ac:dyDescent="0.35">
      <c r="B1130" s="3">
        <v>45092</v>
      </c>
      <c r="C1130" s="4">
        <v>1122</v>
      </c>
      <c r="D1130" s="4">
        <v>73</v>
      </c>
      <c r="E1130" s="1">
        <v>-8.3848897542459742E-3</v>
      </c>
      <c r="F1130" s="1">
        <v>-8384.889754245989</v>
      </c>
      <c r="G1130" s="8">
        <f t="shared" si="83"/>
        <v>56790.318290637675</v>
      </c>
      <c r="H1130" s="8">
        <f t="shared" si="80"/>
        <v>63636.081717197419</v>
      </c>
      <c r="I1130" s="9">
        <f t="shared" si="81"/>
        <v>65071.89222094616</v>
      </c>
      <c r="J1130" s="9">
        <f t="shared" si="84"/>
        <v>63834.14374046478</v>
      </c>
      <c r="K1130" s="9">
        <f t="shared" si="82"/>
        <v>-8384.8897542459745</v>
      </c>
      <c r="L1130" s="9">
        <f t="shared" si="85"/>
        <v>8384.8897542459745</v>
      </c>
      <c r="M1130" s="1">
        <f t="shared" si="86"/>
        <v>0</v>
      </c>
      <c r="N1130" s="1">
        <f t="shared" si="87"/>
        <v>0</v>
      </c>
      <c r="O1130" s="26">
        <f t="shared" si="88"/>
        <v>0</v>
      </c>
      <c r="P1130" s="26">
        <f t="shared" si="89"/>
        <v>0</v>
      </c>
    </row>
    <row r="1131" spans="2:16" x14ac:dyDescent="0.35">
      <c r="B1131" s="3">
        <v>45093</v>
      </c>
      <c r="C1131" s="4">
        <v>1123</v>
      </c>
      <c r="D1131" s="4">
        <v>74</v>
      </c>
      <c r="E1131" s="1">
        <v>-1.9934350255673111E-2</v>
      </c>
      <c r="F1131" s="1">
        <v>-19934.350255673053</v>
      </c>
      <c r="G1131" s="8">
        <f t="shared" si="83"/>
        <v>56867.240053218702</v>
      </c>
      <c r="H1131" s="8">
        <f t="shared" si="80"/>
        <v>63716.990705129741</v>
      </c>
      <c r="I1131" s="9">
        <f t="shared" si="81"/>
        <v>65153.637477923083</v>
      </c>
      <c r="J1131" s="9">
        <f t="shared" si="84"/>
        <v>63915.168087031503</v>
      </c>
      <c r="K1131" s="9">
        <f t="shared" si="82"/>
        <v>-19934.350255673111</v>
      </c>
      <c r="L1131" s="9">
        <f t="shared" si="85"/>
        <v>19934.350255673111</v>
      </c>
      <c r="M1131" s="1">
        <f t="shared" si="86"/>
        <v>0</v>
      </c>
      <c r="N1131" s="1">
        <f t="shared" si="87"/>
        <v>0</v>
      </c>
      <c r="O1131" s="26">
        <f t="shared" si="88"/>
        <v>0</v>
      </c>
      <c r="P1131" s="26">
        <f t="shared" si="89"/>
        <v>0</v>
      </c>
    </row>
    <row r="1132" spans="2:16" x14ac:dyDescent="0.35">
      <c r="B1132" s="3">
        <v>45097</v>
      </c>
      <c r="C1132" s="4">
        <v>1124</v>
      </c>
      <c r="D1132" s="4">
        <v>75</v>
      </c>
      <c r="E1132" s="1">
        <v>-2.495884665663271E-2</v>
      </c>
      <c r="F1132" s="1">
        <v>-24958.846656632726</v>
      </c>
      <c r="G1132" s="8">
        <f t="shared" si="83"/>
        <v>56968.119754877058</v>
      </c>
      <c r="H1132" s="8">
        <f t="shared" si="80"/>
        <v>63824.355760853774</v>
      </c>
      <c r="I1132" s="9">
        <f t="shared" si="81"/>
        <v>65262.362752940084</v>
      </c>
      <c r="J1132" s="9">
        <f t="shared" si="84"/>
        <v>64022.720777394337</v>
      </c>
      <c r="K1132" s="9">
        <f t="shared" si="82"/>
        <v>-24958.846656632712</v>
      </c>
      <c r="L1132" s="9">
        <f t="shared" si="85"/>
        <v>24958.846656632712</v>
      </c>
      <c r="M1132" s="1">
        <f t="shared" si="86"/>
        <v>0</v>
      </c>
      <c r="N1132" s="1">
        <f t="shared" si="87"/>
        <v>0</v>
      </c>
      <c r="O1132" s="26">
        <f t="shared" si="88"/>
        <v>0</v>
      </c>
      <c r="P1132" s="26">
        <f t="shared" si="89"/>
        <v>0</v>
      </c>
    </row>
    <row r="1133" spans="2:16" x14ac:dyDescent="0.35">
      <c r="B1133" s="3">
        <v>45098</v>
      </c>
      <c r="C1133" s="4">
        <v>1125</v>
      </c>
      <c r="D1133" s="4">
        <v>76</v>
      </c>
      <c r="E1133" s="1">
        <v>-2.1294394176589286E-2</v>
      </c>
      <c r="F1133" s="1">
        <v>-21294.394176589325</v>
      </c>
      <c r="G1133" s="8">
        <f t="shared" si="83"/>
        <v>57042.439560565843</v>
      </c>
      <c r="H1133" s="8">
        <f t="shared" si="80"/>
        <v>63903.34931305873</v>
      </c>
      <c r="I1133" s="9">
        <f t="shared" si="81"/>
        <v>65342.336563141354</v>
      </c>
      <c r="J1133" s="9">
        <f t="shared" si="84"/>
        <v>64101.849550703722</v>
      </c>
      <c r="K1133" s="9">
        <f t="shared" si="82"/>
        <v>-21294.394176589285</v>
      </c>
      <c r="L1133" s="9">
        <f t="shared" si="85"/>
        <v>21294.394176589285</v>
      </c>
      <c r="M1133" s="1">
        <f t="shared" si="86"/>
        <v>0</v>
      </c>
      <c r="N1133" s="1">
        <f t="shared" si="87"/>
        <v>0</v>
      </c>
      <c r="O1133" s="26">
        <f t="shared" si="88"/>
        <v>0</v>
      </c>
      <c r="P1133" s="26">
        <f t="shared" si="89"/>
        <v>0</v>
      </c>
    </row>
    <row r="1134" spans="2:16" x14ac:dyDescent="0.35">
      <c r="B1134" s="3">
        <v>45099</v>
      </c>
      <c r="C1134" s="4">
        <v>1126</v>
      </c>
      <c r="D1134" s="4">
        <v>77</v>
      </c>
      <c r="E1134" s="1">
        <v>-2.4156491868083114E-2</v>
      </c>
      <c r="F1134" s="1">
        <v>-24156.491868083132</v>
      </c>
      <c r="G1134" s="8">
        <f t="shared" si="83"/>
        <v>57142.30528619558</v>
      </c>
      <c r="H1134" s="8">
        <f t="shared" ref="H1134:H1197" si="90">-AVERAGE(F585:F1134)+_xlfn.STDEV.S(F585:F1134)*SQRT(($C$5-2)/$C$5)*_xlfn.T.INV((1-$C$3),$C$5)</f>
        <v>64006.283608243823</v>
      </c>
      <c r="I1134" s="9">
        <f t="shared" ref="I1134:I1197" si="91">-AVERAGE(F585:F1134)+(_xlfn.STDEV.S(F585:F1134)*_xlfn.NORM.DIST(_xlfn.NORM.INV((1-$C$3),0,1),0,1,FALSE))/(1-(1-$C$3))</f>
        <v>65445.914451177181</v>
      </c>
      <c r="J1134" s="9">
        <f t="shared" si="84"/>
        <v>64204.872625920609</v>
      </c>
      <c r="K1134" s="9">
        <f t="shared" ref="K1134:K1197" si="92">E1134*$C$4</f>
        <v>-24156.491868083114</v>
      </c>
      <c r="L1134" s="9">
        <f t="shared" si="85"/>
        <v>24156.491868083114</v>
      </c>
      <c r="M1134" s="1">
        <f t="shared" si="86"/>
        <v>0</v>
      </c>
      <c r="N1134" s="1">
        <f t="shared" si="87"/>
        <v>0</v>
      </c>
      <c r="O1134" s="26">
        <f t="shared" si="88"/>
        <v>0</v>
      </c>
      <c r="P1134" s="26">
        <f t="shared" si="89"/>
        <v>0</v>
      </c>
    </row>
    <row r="1135" spans="2:16" x14ac:dyDescent="0.35">
      <c r="B1135" s="3">
        <v>45100</v>
      </c>
      <c r="C1135" s="4">
        <v>1127</v>
      </c>
      <c r="D1135" s="4">
        <v>78</v>
      </c>
      <c r="E1135" s="1">
        <v>1.3272222850334841E-2</v>
      </c>
      <c r="F1135" s="1">
        <v>13272.222850334831</v>
      </c>
      <c r="G1135" s="8">
        <f t="shared" ref="G1135:G1198" si="93">-AVERAGE(F586:F1135)+_xlfn.STDEV.S(F586:F1135)*_xlfn.NORM.INV((1-$C$3),0,1)</f>
        <v>57134.459835913331</v>
      </c>
      <c r="H1135" s="8">
        <f t="shared" si="90"/>
        <v>64000.303420487842</v>
      </c>
      <c r="I1135" s="9">
        <f t="shared" si="91"/>
        <v>65440.325478156585</v>
      </c>
      <c r="J1135" s="9">
        <f t="shared" ref="J1135:J1198" si="94">-AVERAGE(F586:F1135)+(_xlfn.STDEV.S(F586:F1135)*SQRT(($C$5-2)/$C$5)*(_xlfn.T.INV((1-$C$3),$C$5)+_xlfn.T.DIST(_xlfn.T.INV((1-$C$3),$C$5)/(1-$C$3),$C$5,FALSE)))</f>
        <v>64198.946404047885</v>
      </c>
      <c r="K1135" s="9">
        <f t="shared" si="92"/>
        <v>13272.222850334841</v>
      </c>
      <c r="L1135" s="9">
        <f t="shared" ref="L1135:L1198" si="95">K1135*-1</f>
        <v>-13272.222850334841</v>
      </c>
      <c r="M1135" s="1">
        <f t="shared" ref="M1135:M1198" si="96">IF(L1135&gt;G1135,1,0)</f>
        <v>0</v>
      </c>
      <c r="N1135" s="1">
        <f t="shared" ref="N1135:N1198" si="97">IF(L1135&gt;H1135,1,0)</f>
        <v>0</v>
      </c>
      <c r="O1135" s="26">
        <f t="shared" ref="O1135:O1198" si="98">IF($L1135&gt;G1135,($L1135-I1135)^2,0)</f>
        <v>0</v>
      </c>
      <c r="P1135" s="26">
        <f t="shared" ref="P1135:P1198" si="99">IF($L1135&gt;H1135,(N1135-J1135)^2,0)</f>
        <v>0</v>
      </c>
    </row>
    <row r="1136" spans="2:16" x14ac:dyDescent="0.35">
      <c r="B1136" s="3">
        <v>45103</v>
      </c>
      <c r="C1136" s="4">
        <v>1128</v>
      </c>
      <c r="D1136" s="4">
        <v>79</v>
      </c>
      <c r="E1136" s="1">
        <v>7.7860558876335553E-3</v>
      </c>
      <c r="F1136" s="1">
        <v>7786.0558876335854</v>
      </c>
      <c r="G1136" s="8">
        <f t="shared" si="93"/>
        <v>57125.568361603153</v>
      </c>
      <c r="H1136" s="8">
        <f t="shared" si="90"/>
        <v>63992.060305449464</v>
      </c>
      <c r="I1136" s="9">
        <f t="shared" si="91"/>
        <v>65432.218348105518</v>
      </c>
      <c r="J1136" s="9">
        <f t="shared" si="94"/>
        <v>64190.722047377443</v>
      </c>
      <c r="K1136" s="9">
        <f t="shared" si="92"/>
        <v>7786.0558876335554</v>
      </c>
      <c r="L1136" s="9">
        <f t="shared" si="95"/>
        <v>-7786.0558876335554</v>
      </c>
      <c r="M1136" s="1">
        <f t="shared" si="96"/>
        <v>0</v>
      </c>
      <c r="N1136" s="1">
        <f t="shared" si="97"/>
        <v>0</v>
      </c>
      <c r="O1136" s="26">
        <f t="shared" si="98"/>
        <v>0</v>
      </c>
      <c r="P1136" s="26">
        <f t="shared" si="99"/>
        <v>0</v>
      </c>
    </row>
    <row r="1137" spans="2:16" x14ac:dyDescent="0.35">
      <c r="B1137" s="3">
        <v>45104</v>
      </c>
      <c r="C1137" s="4">
        <v>1129</v>
      </c>
      <c r="D1137" s="4">
        <v>80</v>
      </c>
      <c r="E1137" s="1">
        <v>1.1787862820007017E-2</v>
      </c>
      <c r="F1137" s="1">
        <v>11787.862820007023</v>
      </c>
      <c r="G1137" s="8">
        <f t="shared" si="93"/>
        <v>57115.671948355201</v>
      </c>
      <c r="H1137" s="8">
        <f t="shared" si="90"/>
        <v>63983.630949559374</v>
      </c>
      <c r="I1137" s="9">
        <f t="shared" si="91"/>
        <v>65424.096688557343</v>
      </c>
      <c r="J1137" s="9">
        <f t="shared" si="94"/>
        <v>64182.335136475653</v>
      </c>
      <c r="K1137" s="9">
        <f t="shared" si="92"/>
        <v>11787.862820007016</v>
      </c>
      <c r="L1137" s="9">
        <f t="shared" si="95"/>
        <v>-11787.862820007016</v>
      </c>
      <c r="M1137" s="1">
        <f t="shared" si="96"/>
        <v>0</v>
      </c>
      <c r="N1137" s="1">
        <f t="shared" si="97"/>
        <v>0</v>
      </c>
      <c r="O1137" s="26">
        <f t="shared" si="98"/>
        <v>0</v>
      </c>
      <c r="P1137" s="26">
        <f t="shared" si="99"/>
        <v>0</v>
      </c>
    </row>
    <row r="1138" spans="2:16" x14ac:dyDescent="0.35">
      <c r="B1138" s="3">
        <v>45105</v>
      </c>
      <c r="C1138" s="4">
        <v>1130</v>
      </c>
      <c r="D1138" s="4">
        <v>81</v>
      </c>
      <c r="E1138" s="1">
        <v>3.6367548595018298E-2</v>
      </c>
      <c r="F1138" s="1">
        <v>36367.548595018336</v>
      </c>
      <c r="G1138" s="8">
        <f t="shared" si="93"/>
        <v>57165.841807109413</v>
      </c>
      <c r="H1138" s="8">
        <f t="shared" si="90"/>
        <v>64043.436095507001</v>
      </c>
      <c r="I1138" s="9">
        <f t="shared" si="91"/>
        <v>65485.922711607622</v>
      </c>
      <c r="J1138" s="9">
        <f t="shared" si="94"/>
        <v>64242.419051109457</v>
      </c>
      <c r="K1138" s="9">
        <f t="shared" si="92"/>
        <v>36367.548595018299</v>
      </c>
      <c r="L1138" s="9">
        <f t="shared" si="95"/>
        <v>-36367.548595018299</v>
      </c>
      <c r="M1138" s="1">
        <f t="shared" si="96"/>
        <v>0</v>
      </c>
      <c r="N1138" s="1">
        <f t="shared" si="97"/>
        <v>0</v>
      </c>
      <c r="O1138" s="26">
        <f t="shared" si="98"/>
        <v>0</v>
      </c>
      <c r="P1138" s="26">
        <f t="shared" si="99"/>
        <v>0</v>
      </c>
    </row>
    <row r="1139" spans="2:16" x14ac:dyDescent="0.35">
      <c r="B1139" s="3">
        <v>45106</v>
      </c>
      <c r="C1139" s="4">
        <v>1131</v>
      </c>
      <c r="D1139" s="4">
        <v>82</v>
      </c>
      <c r="E1139" s="1">
        <v>4.0972262643356926E-2</v>
      </c>
      <c r="F1139" s="1">
        <v>40972.262643356924</v>
      </c>
      <c r="G1139" s="8">
        <f t="shared" si="93"/>
        <v>57196.571356194028</v>
      </c>
      <c r="H1139" s="8">
        <f t="shared" si="90"/>
        <v>64089.749030619882</v>
      </c>
      <c r="I1139" s="9">
        <f t="shared" si="91"/>
        <v>65535.50406076714</v>
      </c>
      <c r="J1139" s="9">
        <f t="shared" si="94"/>
        <v>64289.182845647905</v>
      </c>
      <c r="K1139" s="9">
        <f t="shared" si="92"/>
        <v>40972.262643356924</v>
      </c>
      <c r="L1139" s="9">
        <f t="shared" si="95"/>
        <v>-40972.262643356924</v>
      </c>
      <c r="M1139" s="1">
        <f t="shared" si="96"/>
        <v>0</v>
      </c>
      <c r="N1139" s="1">
        <f t="shared" si="97"/>
        <v>0</v>
      </c>
      <c r="O1139" s="26">
        <f t="shared" si="98"/>
        <v>0</v>
      </c>
      <c r="P1139" s="26">
        <f t="shared" si="99"/>
        <v>0</v>
      </c>
    </row>
    <row r="1140" spans="2:16" x14ac:dyDescent="0.35">
      <c r="B1140" s="3">
        <v>45107</v>
      </c>
      <c r="C1140" s="4">
        <v>1132</v>
      </c>
      <c r="D1140" s="4">
        <v>83</v>
      </c>
      <c r="E1140" s="1">
        <v>5.2662261062231489E-3</v>
      </c>
      <c r="F1140" s="1">
        <v>5266.2261062231846</v>
      </c>
      <c r="G1140" s="8">
        <f t="shared" si="93"/>
        <v>57194.861484315057</v>
      </c>
      <c r="H1140" s="8">
        <f t="shared" si="90"/>
        <v>64085.145364261843</v>
      </c>
      <c r="I1140" s="9">
        <f t="shared" si="91"/>
        <v>65530.293458374399</v>
      </c>
      <c r="J1140" s="9">
        <f t="shared" si="94"/>
        <v>64284.495455860691</v>
      </c>
      <c r="K1140" s="9">
        <f t="shared" si="92"/>
        <v>5266.2261062231491</v>
      </c>
      <c r="L1140" s="9">
        <f t="shared" si="95"/>
        <v>-5266.2261062231491</v>
      </c>
      <c r="M1140" s="1">
        <f t="shared" si="96"/>
        <v>0</v>
      </c>
      <c r="N1140" s="1">
        <f t="shared" si="97"/>
        <v>0</v>
      </c>
      <c r="O1140" s="26">
        <f t="shared" si="98"/>
        <v>0</v>
      </c>
      <c r="P1140" s="26">
        <f t="shared" si="99"/>
        <v>0</v>
      </c>
    </row>
    <row r="1141" spans="2:16" x14ac:dyDescent="0.35">
      <c r="B1141" s="3">
        <v>45110</v>
      </c>
      <c r="C1141" s="4">
        <v>1133</v>
      </c>
      <c r="D1141" s="4">
        <v>84</v>
      </c>
      <c r="E1141" s="1">
        <v>4.8035776465670671E-3</v>
      </c>
      <c r="F1141" s="1">
        <v>4803.5776465670206</v>
      </c>
      <c r="G1141" s="8">
        <f t="shared" si="93"/>
        <v>57164.437778572028</v>
      </c>
      <c r="H1141" s="8">
        <f t="shared" si="90"/>
        <v>64054.095768784973</v>
      </c>
      <c r="I1141" s="9">
        <f t="shared" si="91"/>
        <v>65499.112590605735</v>
      </c>
      <c r="J1141" s="9">
        <f t="shared" si="94"/>
        <v>64253.427752105854</v>
      </c>
      <c r="K1141" s="9">
        <f t="shared" si="92"/>
        <v>4803.5776465670669</v>
      </c>
      <c r="L1141" s="9">
        <f t="shared" si="95"/>
        <v>-4803.5776465670669</v>
      </c>
      <c r="M1141" s="1">
        <f t="shared" si="96"/>
        <v>0</v>
      </c>
      <c r="N1141" s="1">
        <f t="shared" si="97"/>
        <v>0</v>
      </c>
      <c r="O1141" s="26">
        <f t="shared" si="98"/>
        <v>0</v>
      </c>
      <c r="P1141" s="26">
        <f t="shared" si="99"/>
        <v>0</v>
      </c>
    </row>
    <row r="1142" spans="2:16" x14ac:dyDescent="0.35">
      <c r="B1142" s="3">
        <v>45112</v>
      </c>
      <c r="C1142" s="4">
        <v>1134</v>
      </c>
      <c r="D1142" s="4">
        <v>85</v>
      </c>
      <c r="E1142" s="1">
        <v>-1.9878250972999935E-3</v>
      </c>
      <c r="F1142" s="1">
        <v>-1987.8250972999958</v>
      </c>
      <c r="G1142" s="8">
        <f t="shared" si="93"/>
        <v>57177.094671414343</v>
      </c>
      <c r="H1142" s="8">
        <f t="shared" si="90"/>
        <v>64066.26331096681</v>
      </c>
      <c r="I1142" s="9">
        <f t="shared" si="91"/>
        <v>65511.177497803779</v>
      </c>
      <c r="J1142" s="9">
        <f t="shared" si="94"/>
        <v>64265.581136366083</v>
      </c>
      <c r="K1142" s="9">
        <f t="shared" si="92"/>
        <v>-1987.8250972999936</v>
      </c>
      <c r="L1142" s="9">
        <f t="shared" si="95"/>
        <v>1987.8250972999936</v>
      </c>
      <c r="M1142" s="1">
        <f t="shared" si="96"/>
        <v>0</v>
      </c>
      <c r="N1142" s="1">
        <f t="shared" si="97"/>
        <v>0</v>
      </c>
      <c r="O1142" s="26">
        <f t="shared" si="98"/>
        <v>0</v>
      </c>
      <c r="P1142" s="26">
        <f t="shared" si="99"/>
        <v>0</v>
      </c>
    </row>
    <row r="1143" spans="2:16" x14ac:dyDescent="0.35">
      <c r="B1143" s="3">
        <v>45113</v>
      </c>
      <c r="C1143" s="4">
        <v>1135</v>
      </c>
      <c r="D1143" s="4">
        <v>86</v>
      </c>
      <c r="E1143" s="1">
        <v>-1.9768210755115694E-2</v>
      </c>
      <c r="F1143" s="1">
        <v>-19768.210755115724</v>
      </c>
      <c r="G1143" s="8">
        <f t="shared" si="93"/>
        <v>57255.392251530538</v>
      </c>
      <c r="H1143" s="8">
        <f t="shared" si="90"/>
        <v>64146.628070412917</v>
      </c>
      <c r="I1143" s="9">
        <f t="shared" si="91"/>
        <v>65591.975821428219</v>
      </c>
      <c r="J1143" s="9">
        <f t="shared" si="94"/>
        <v>64346.005703564093</v>
      </c>
      <c r="K1143" s="9">
        <f t="shared" si="92"/>
        <v>-19768.210755115695</v>
      </c>
      <c r="L1143" s="9">
        <f t="shared" si="95"/>
        <v>19768.210755115695</v>
      </c>
      <c r="M1143" s="1">
        <f t="shared" si="96"/>
        <v>0</v>
      </c>
      <c r="N1143" s="1">
        <f t="shared" si="97"/>
        <v>0</v>
      </c>
      <c r="O1143" s="26">
        <f t="shared" si="98"/>
        <v>0</v>
      </c>
      <c r="P1143" s="26">
        <f t="shared" si="99"/>
        <v>0</v>
      </c>
    </row>
    <row r="1144" spans="2:16" x14ac:dyDescent="0.35">
      <c r="B1144" s="3">
        <v>45114</v>
      </c>
      <c r="C1144" s="4">
        <v>1136</v>
      </c>
      <c r="D1144" s="4">
        <v>87</v>
      </c>
      <c r="E1144" s="1">
        <v>4.1042557167587064E-3</v>
      </c>
      <c r="F1144" s="1">
        <v>4104.2557167586638</v>
      </c>
      <c r="G1144" s="8">
        <f t="shared" si="93"/>
        <v>57253.192635799998</v>
      </c>
      <c r="H1144" s="8">
        <f t="shared" si="90"/>
        <v>64144.54639930035</v>
      </c>
      <c r="I1144" s="9">
        <f t="shared" si="91"/>
        <v>65589.918887676657</v>
      </c>
      <c r="J1144" s="9">
        <f t="shared" si="94"/>
        <v>64343.927444832028</v>
      </c>
      <c r="K1144" s="9">
        <f t="shared" si="92"/>
        <v>4104.2557167587065</v>
      </c>
      <c r="L1144" s="9">
        <f t="shared" si="95"/>
        <v>-4104.2557167587065</v>
      </c>
      <c r="M1144" s="1">
        <f t="shared" si="96"/>
        <v>0</v>
      </c>
      <c r="N1144" s="1">
        <f t="shared" si="97"/>
        <v>0</v>
      </c>
      <c r="O1144" s="26">
        <f t="shared" si="98"/>
        <v>0</v>
      </c>
      <c r="P1144" s="26">
        <f t="shared" si="99"/>
        <v>0</v>
      </c>
    </row>
    <row r="1145" spans="2:16" x14ac:dyDescent="0.35">
      <c r="B1145" s="3">
        <v>45117</v>
      </c>
      <c r="C1145" s="4">
        <v>1137</v>
      </c>
      <c r="D1145" s="4">
        <v>88</v>
      </c>
      <c r="E1145" s="1">
        <v>-5.4742653003836605E-3</v>
      </c>
      <c r="F1145" s="1">
        <v>-5474.2653003836749</v>
      </c>
      <c r="G1145" s="8">
        <f t="shared" si="93"/>
        <v>57271.804220481536</v>
      </c>
      <c r="H1145" s="8">
        <f t="shared" si="90"/>
        <v>64163.279089228759</v>
      </c>
      <c r="I1145" s="9">
        <f t="shared" si="91"/>
        <v>65608.676977867202</v>
      </c>
      <c r="J1145" s="9">
        <f t="shared" si="94"/>
        <v>64362.663638584439</v>
      </c>
      <c r="K1145" s="9">
        <f t="shared" si="92"/>
        <v>-5474.2653003836604</v>
      </c>
      <c r="L1145" s="9">
        <f t="shared" si="95"/>
        <v>5474.2653003836604</v>
      </c>
      <c r="M1145" s="1">
        <f t="shared" si="96"/>
        <v>0</v>
      </c>
      <c r="N1145" s="1">
        <f t="shared" si="97"/>
        <v>0</v>
      </c>
      <c r="O1145" s="26">
        <f t="shared" si="98"/>
        <v>0</v>
      </c>
      <c r="P1145" s="26">
        <f t="shared" si="99"/>
        <v>0</v>
      </c>
    </row>
    <row r="1146" spans="2:16" x14ac:dyDescent="0.35">
      <c r="B1146" s="3">
        <v>45118</v>
      </c>
      <c r="C1146" s="4">
        <v>1138</v>
      </c>
      <c r="D1146" s="4">
        <v>89</v>
      </c>
      <c r="E1146" s="1">
        <v>1.1936477880104839E-2</v>
      </c>
      <c r="F1146" s="1">
        <v>11936.477880104794</v>
      </c>
      <c r="G1146" s="8">
        <f t="shared" si="93"/>
        <v>57266.372277848423</v>
      </c>
      <c r="H1146" s="8">
        <f t="shared" si="90"/>
        <v>64159.267497829824</v>
      </c>
      <c r="I1146" s="9">
        <f t="shared" si="91"/>
        <v>65604.963286803701</v>
      </c>
      <c r="J1146" s="9">
        <f t="shared" si="94"/>
        <v>64358.693140869538</v>
      </c>
      <c r="K1146" s="9">
        <f t="shared" si="92"/>
        <v>11936.47788010484</v>
      </c>
      <c r="L1146" s="9">
        <f t="shared" si="95"/>
        <v>-11936.47788010484</v>
      </c>
      <c r="M1146" s="1">
        <f t="shared" si="96"/>
        <v>0</v>
      </c>
      <c r="N1146" s="1">
        <f t="shared" si="97"/>
        <v>0</v>
      </c>
      <c r="O1146" s="26">
        <f t="shared" si="98"/>
        <v>0</v>
      </c>
      <c r="P1146" s="26">
        <f t="shared" si="99"/>
        <v>0</v>
      </c>
    </row>
    <row r="1147" spans="2:16" x14ac:dyDescent="0.35">
      <c r="B1147" s="3">
        <v>45119</v>
      </c>
      <c r="C1147" s="4">
        <v>1139</v>
      </c>
      <c r="D1147" s="4">
        <v>90</v>
      </c>
      <c r="E1147" s="1">
        <v>2.2395836004928501E-2</v>
      </c>
      <c r="F1147" s="1">
        <v>22395.836004928453</v>
      </c>
      <c r="G1147" s="8">
        <f t="shared" si="93"/>
        <v>57272.251337234455</v>
      </c>
      <c r="H1147" s="8">
        <f t="shared" si="90"/>
        <v>64170.30065908462</v>
      </c>
      <c r="I1147" s="9">
        <f t="shared" si="91"/>
        <v>65617.077454388898</v>
      </c>
      <c r="J1147" s="9">
        <f t="shared" si="94"/>
        <v>64369.875420897602</v>
      </c>
      <c r="K1147" s="9">
        <f t="shared" si="92"/>
        <v>22395.8360049285</v>
      </c>
      <c r="L1147" s="9">
        <f t="shared" si="95"/>
        <v>-22395.8360049285</v>
      </c>
      <c r="M1147" s="1">
        <f t="shared" si="96"/>
        <v>0</v>
      </c>
      <c r="N1147" s="1">
        <f t="shared" si="97"/>
        <v>0</v>
      </c>
      <c r="O1147" s="26">
        <f t="shared" si="98"/>
        <v>0</v>
      </c>
      <c r="P1147" s="26">
        <f t="shared" si="99"/>
        <v>0</v>
      </c>
    </row>
    <row r="1148" spans="2:16" x14ac:dyDescent="0.35">
      <c r="B1148" s="3">
        <v>45120</v>
      </c>
      <c r="C1148" s="4">
        <v>1140</v>
      </c>
      <c r="D1148" s="4">
        <v>91</v>
      </c>
      <c r="E1148" s="1">
        <v>-3.2575920430796866E-3</v>
      </c>
      <c r="F1148" s="1">
        <v>-3257.5920430796687</v>
      </c>
      <c r="G1148" s="8">
        <f t="shared" si="93"/>
        <v>57268.439425552533</v>
      </c>
      <c r="H1148" s="8">
        <f t="shared" si="90"/>
        <v>64159.651141625778</v>
      </c>
      <c r="I1148" s="9">
        <f t="shared" si="91"/>
        <v>65604.993837388014</v>
      </c>
      <c r="J1148" s="9">
        <f t="shared" si="94"/>
        <v>64359.028077433082</v>
      </c>
      <c r="K1148" s="9">
        <f t="shared" si="92"/>
        <v>-3257.5920430796868</v>
      </c>
      <c r="L1148" s="9">
        <f t="shared" si="95"/>
        <v>3257.5920430796868</v>
      </c>
      <c r="M1148" s="1">
        <f t="shared" si="96"/>
        <v>0</v>
      </c>
      <c r="N1148" s="1">
        <f t="shared" si="97"/>
        <v>0</v>
      </c>
      <c r="O1148" s="26">
        <f t="shared" si="98"/>
        <v>0</v>
      </c>
      <c r="P1148" s="26">
        <f t="shared" si="99"/>
        <v>0</v>
      </c>
    </row>
    <row r="1149" spans="2:16" x14ac:dyDescent="0.35">
      <c r="B1149" s="3">
        <v>45121</v>
      </c>
      <c r="C1149" s="4">
        <v>1141</v>
      </c>
      <c r="D1149" s="4">
        <v>92</v>
      </c>
      <c r="E1149" s="1">
        <v>-3.5783428462279783E-2</v>
      </c>
      <c r="F1149" s="1">
        <v>-35783.428462279728</v>
      </c>
      <c r="G1149" s="8">
        <f t="shared" si="93"/>
        <v>57312.594924505982</v>
      </c>
      <c r="H1149" s="8">
        <f t="shared" si="90"/>
        <v>64207.828127289875</v>
      </c>
      <c r="I1149" s="9">
        <f t="shared" si="91"/>
        <v>65654.014277974522</v>
      </c>
      <c r="J1149" s="9">
        <f t="shared" si="94"/>
        <v>64407.321412983212</v>
      </c>
      <c r="K1149" s="9">
        <f t="shared" si="92"/>
        <v>-35783.428462279786</v>
      </c>
      <c r="L1149" s="9">
        <f t="shared" si="95"/>
        <v>35783.428462279786</v>
      </c>
      <c r="M1149" s="1">
        <f t="shared" si="96"/>
        <v>0</v>
      </c>
      <c r="N1149" s="1">
        <f t="shared" si="97"/>
        <v>0</v>
      </c>
      <c r="O1149" s="26">
        <f t="shared" si="98"/>
        <v>0</v>
      </c>
      <c r="P1149" s="26">
        <f t="shared" si="99"/>
        <v>0</v>
      </c>
    </row>
    <row r="1150" spans="2:16" x14ac:dyDescent="0.35">
      <c r="B1150" s="3">
        <v>45124</v>
      </c>
      <c r="C1150" s="4">
        <v>1142</v>
      </c>
      <c r="D1150" s="4">
        <v>93</v>
      </c>
      <c r="E1150" s="1">
        <v>-3.4186582861327683E-2</v>
      </c>
      <c r="F1150" s="1">
        <v>-34186.582861327683</v>
      </c>
      <c r="G1150" s="8">
        <f t="shared" si="93"/>
        <v>57471.514271374399</v>
      </c>
      <c r="H1150" s="8">
        <f t="shared" si="90"/>
        <v>64373.455001591406</v>
      </c>
      <c r="I1150" s="9">
        <f t="shared" si="91"/>
        <v>65821.047969564708</v>
      </c>
      <c r="J1150" s="9">
        <f t="shared" si="94"/>
        <v>64573.142349856251</v>
      </c>
      <c r="K1150" s="9">
        <f t="shared" si="92"/>
        <v>-34186.582861327683</v>
      </c>
      <c r="L1150" s="9">
        <f t="shared" si="95"/>
        <v>34186.582861327683</v>
      </c>
      <c r="M1150" s="1">
        <f t="shared" si="96"/>
        <v>0</v>
      </c>
      <c r="N1150" s="1">
        <f t="shared" si="97"/>
        <v>0</v>
      </c>
      <c r="O1150" s="26">
        <f t="shared" si="98"/>
        <v>0</v>
      </c>
      <c r="P1150" s="26">
        <f t="shared" si="99"/>
        <v>0</v>
      </c>
    </row>
    <row r="1151" spans="2:16" x14ac:dyDescent="0.35">
      <c r="B1151" s="3">
        <v>45125</v>
      </c>
      <c r="C1151" s="4">
        <v>1143</v>
      </c>
      <c r="D1151" s="4">
        <v>94</v>
      </c>
      <c r="E1151" s="1">
        <v>-7.0623569587604379E-4</v>
      </c>
      <c r="F1151" s="1">
        <v>-706.23569587606471</v>
      </c>
      <c r="G1151" s="8">
        <f t="shared" si="93"/>
        <v>57453.59702125514</v>
      </c>
      <c r="H1151" s="8">
        <f t="shared" si="90"/>
        <v>64354.93386020296</v>
      </c>
      <c r="I1151" s="9">
        <f t="shared" si="91"/>
        <v>65802.400169778455</v>
      </c>
      <c r="J1151" s="9">
        <f t="shared" si="94"/>
        <v>64554.603736650693</v>
      </c>
      <c r="K1151" s="9">
        <f t="shared" si="92"/>
        <v>-706.23569587604379</v>
      </c>
      <c r="L1151" s="9">
        <f t="shared" si="95"/>
        <v>706.23569587604379</v>
      </c>
      <c r="M1151" s="1">
        <f t="shared" si="96"/>
        <v>0</v>
      </c>
      <c r="N1151" s="1">
        <f t="shared" si="97"/>
        <v>0</v>
      </c>
      <c r="O1151" s="26">
        <f t="shared" si="98"/>
        <v>0</v>
      </c>
      <c r="P1151" s="26">
        <f t="shared" si="99"/>
        <v>0</v>
      </c>
    </row>
    <row r="1152" spans="2:16" x14ac:dyDescent="0.35">
      <c r="B1152" s="3">
        <v>45126</v>
      </c>
      <c r="C1152" s="4">
        <v>1144</v>
      </c>
      <c r="D1152" s="4">
        <v>95</v>
      </c>
      <c r="E1152" s="1">
        <v>1.0561151100058208E-2</v>
      </c>
      <c r="F1152" s="1">
        <v>10561.151100058225</v>
      </c>
      <c r="G1152" s="8">
        <f t="shared" si="93"/>
        <v>57451.001524517029</v>
      </c>
      <c r="H1152" s="8">
        <f t="shared" si="90"/>
        <v>64353.255692711042</v>
      </c>
      <c r="I1152" s="9">
        <f t="shared" si="91"/>
        <v>65800.914400253736</v>
      </c>
      <c r="J1152" s="9">
        <f t="shared" si="94"/>
        <v>64552.952109381557</v>
      </c>
      <c r="K1152" s="9">
        <f t="shared" si="92"/>
        <v>10561.151100058209</v>
      </c>
      <c r="L1152" s="9">
        <f t="shared" si="95"/>
        <v>-10561.151100058209</v>
      </c>
      <c r="M1152" s="1">
        <f t="shared" si="96"/>
        <v>0</v>
      </c>
      <c r="N1152" s="1">
        <f t="shared" si="97"/>
        <v>0</v>
      </c>
      <c r="O1152" s="26">
        <f t="shared" si="98"/>
        <v>0</v>
      </c>
      <c r="P1152" s="26">
        <f t="shared" si="99"/>
        <v>0</v>
      </c>
    </row>
    <row r="1153" spans="2:16" x14ac:dyDescent="0.35">
      <c r="B1153" s="3">
        <v>45127</v>
      </c>
      <c r="C1153" s="4">
        <v>1145</v>
      </c>
      <c r="D1153" s="4">
        <v>96</v>
      </c>
      <c r="E1153" s="1">
        <v>-9.020868256273953E-3</v>
      </c>
      <c r="F1153" s="1">
        <v>-9020.8682562739123</v>
      </c>
      <c r="G1153" s="8">
        <f t="shared" si="93"/>
        <v>57405.112041856832</v>
      </c>
      <c r="H1153" s="8">
        <f t="shared" si="90"/>
        <v>64304.191750173915</v>
      </c>
      <c r="I1153" s="9">
        <f t="shared" si="91"/>
        <v>65751.184655737918</v>
      </c>
      <c r="J1153" s="9">
        <f t="shared" si="94"/>
        <v>64503.796323187729</v>
      </c>
      <c r="K1153" s="9">
        <f t="shared" si="92"/>
        <v>-9020.8682562739523</v>
      </c>
      <c r="L1153" s="9">
        <f t="shared" si="95"/>
        <v>9020.8682562739523</v>
      </c>
      <c r="M1153" s="1">
        <f t="shared" si="96"/>
        <v>0</v>
      </c>
      <c r="N1153" s="1">
        <f t="shared" si="97"/>
        <v>0</v>
      </c>
      <c r="O1153" s="26">
        <f t="shared" si="98"/>
        <v>0</v>
      </c>
      <c r="P1153" s="26">
        <f t="shared" si="99"/>
        <v>0</v>
      </c>
    </row>
    <row r="1154" spans="2:16" x14ac:dyDescent="0.35">
      <c r="B1154" s="3">
        <v>45128</v>
      </c>
      <c r="C1154" s="4">
        <v>1146</v>
      </c>
      <c r="D1154" s="4">
        <v>97</v>
      </c>
      <c r="E1154" s="1">
        <v>-9.2947166749780125E-4</v>
      </c>
      <c r="F1154" s="1">
        <v>-929.47166749776807</v>
      </c>
      <c r="G1154" s="8">
        <f t="shared" si="93"/>
        <v>57416.23430003981</v>
      </c>
      <c r="H1154" s="8">
        <f t="shared" si="90"/>
        <v>64314.25426898383</v>
      </c>
      <c r="I1154" s="9">
        <f t="shared" si="91"/>
        <v>65761.024907894971</v>
      </c>
      <c r="J1154" s="9">
        <f t="shared" si="94"/>
        <v>64513.828181556833</v>
      </c>
      <c r="K1154" s="9">
        <f t="shared" si="92"/>
        <v>-929.47166749780126</v>
      </c>
      <c r="L1154" s="9">
        <f t="shared" si="95"/>
        <v>929.47166749780126</v>
      </c>
      <c r="M1154" s="1">
        <f t="shared" si="96"/>
        <v>0</v>
      </c>
      <c r="N1154" s="1">
        <f t="shared" si="97"/>
        <v>0</v>
      </c>
      <c r="O1154" s="26">
        <f t="shared" si="98"/>
        <v>0</v>
      </c>
      <c r="P1154" s="26">
        <f t="shared" si="99"/>
        <v>0</v>
      </c>
    </row>
    <row r="1155" spans="2:16" x14ac:dyDescent="0.35">
      <c r="B1155" s="3">
        <v>45131</v>
      </c>
      <c r="C1155" s="4">
        <v>1147</v>
      </c>
      <c r="D1155" s="4">
        <v>98</v>
      </c>
      <c r="E1155" s="1">
        <v>4.3652894928957832E-2</v>
      </c>
      <c r="F1155" s="1">
        <v>43652.894928957801</v>
      </c>
      <c r="G1155" s="8">
        <f t="shared" si="93"/>
        <v>57493.556787667163</v>
      </c>
      <c r="H1155" s="8">
        <f t="shared" si="90"/>
        <v>64405.042637169623</v>
      </c>
      <c r="I1155" s="9">
        <f t="shared" si="91"/>
        <v>65854.637570690917</v>
      </c>
      <c r="J1155" s="9">
        <f t="shared" si="94"/>
        <v>64605.006145377512</v>
      </c>
      <c r="K1155" s="9">
        <f t="shared" si="92"/>
        <v>43652.89492895783</v>
      </c>
      <c r="L1155" s="9">
        <f t="shared" si="95"/>
        <v>-43652.89492895783</v>
      </c>
      <c r="M1155" s="1">
        <f t="shared" si="96"/>
        <v>0</v>
      </c>
      <c r="N1155" s="1">
        <f t="shared" si="97"/>
        <v>0</v>
      </c>
      <c r="O1155" s="26">
        <f t="shared" si="98"/>
        <v>0</v>
      </c>
      <c r="P1155" s="26">
        <f t="shared" si="99"/>
        <v>0</v>
      </c>
    </row>
    <row r="1156" spans="2:16" x14ac:dyDescent="0.35">
      <c r="B1156" s="3">
        <v>45132</v>
      </c>
      <c r="C1156" s="4">
        <v>1148</v>
      </c>
      <c r="D1156" s="4">
        <v>99</v>
      </c>
      <c r="E1156" s="1">
        <v>-3.9211869678149915E-2</v>
      </c>
      <c r="F1156" s="1">
        <v>-39211.869678149931</v>
      </c>
      <c r="G1156" s="8">
        <f t="shared" si="93"/>
        <v>57695.052019605318</v>
      </c>
      <c r="H1156" s="8">
        <f t="shared" si="90"/>
        <v>64617.554883914978</v>
      </c>
      <c r="I1156" s="9">
        <f t="shared" si="91"/>
        <v>66069.460494068582</v>
      </c>
      <c r="J1156" s="9">
        <f t="shared" si="94"/>
        <v>64817.837137032257</v>
      </c>
      <c r="K1156" s="9">
        <f t="shared" si="92"/>
        <v>-39211.869678149917</v>
      </c>
      <c r="L1156" s="9">
        <f t="shared" si="95"/>
        <v>39211.869678149917</v>
      </c>
      <c r="M1156" s="1">
        <f t="shared" si="96"/>
        <v>0</v>
      </c>
      <c r="N1156" s="1">
        <f t="shared" si="97"/>
        <v>0</v>
      </c>
      <c r="O1156" s="26">
        <f t="shared" si="98"/>
        <v>0</v>
      </c>
      <c r="P1156" s="26">
        <f t="shared" si="99"/>
        <v>0</v>
      </c>
    </row>
    <row r="1157" spans="2:16" x14ac:dyDescent="0.35">
      <c r="B1157" s="3">
        <v>45133</v>
      </c>
      <c r="C1157" s="4">
        <v>1149</v>
      </c>
      <c r="D1157" s="4">
        <v>100</v>
      </c>
      <c r="E1157" s="1">
        <v>3.4614492862542957E-2</v>
      </c>
      <c r="F1157" s="1">
        <v>34614.492862542975</v>
      </c>
      <c r="G1157" s="8">
        <f t="shared" si="93"/>
        <v>57744.206432006322</v>
      </c>
      <c r="H1157" s="8">
        <f t="shared" si="90"/>
        <v>64677.188454241637</v>
      </c>
      <c r="I1157" s="9">
        <f t="shared" si="91"/>
        <v>66131.291932490101</v>
      </c>
      <c r="J1157" s="9">
        <f t="shared" si="94"/>
        <v>64877.773890961907</v>
      </c>
      <c r="K1157" s="9">
        <f t="shared" si="92"/>
        <v>34614.49286254296</v>
      </c>
      <c r="L1157" s="9">
        <f t="shared" si="95"/>
        <v>-34614.49286254296</v>
      </c>
      <c r="M1157" s="1">
        <f t="shared" si="96"/>
        <v>0</v>
      </c>
      <c r="N1157" s="1">
        <f t="shared" si="97"/>
        <v>0</v>
      </c>
      <c r="O1157" s="26">
        <f t="shared" si="98"/>
        <v>0</v>
      </c>
      <c r="P1157" s="26">
        <f t="shared" si="99"/>
        <v>0</v>
      </c>
    </row>
    <row r="1158" spans="2:16" x14ac:dyDescent="0.35">
      <c r="B1158" s="3">
        <v>45134</v>
      </c>
      <c r="C1158" s="4">
        <v>1150</v>
      </c>
      <c r="D1158" s="4">
        <v>101</v>
      </c>
      <c r="E1158" s="1">
        <v>3.6286666366405838E-2</v>
      </c>
      <c r="F1158" s="1">
        <v>36286.666366405785</v>
      </c>
      <c r="G1158" s="8">
        <f t="shared" si="93"/>
        <v>57797.753664904696</v>
      </c>
      <c r="H1158" s="8">
        <f t="shared" si="90"/>
        <v>64744.200361159332</v>
      </c>
      <c r="I1158" s="9">
        <f t="shared" si="91"/>
        <v>66201.12788096194</v>
      </c>
      <c r="J1158" s="9">
        <f t="shared" si="94"/>
        <v>64945.175358606837</v>
      </c>
      <c r="K1158" s="9">
        <f t="shared" si="92"/>
        <v>36286.666366405836</v>
      </c>
      <c r="L1158" s="9">
        <f t="shared" si="95"/>
        <v>-36286.666366405836</v>
      </c>
      <c r="M1158" s="1">
        <f t="shared" si="96"/>
        <v>0</v>
      </c>
      <c r="N1158" s="1">
        <f t="shared" si="97"/>
        <v>0</v>
      </c>
      <c r="O1158" s="26">
        <f t="shared" si="98"/>
        <v>0</v>
      </c>
      <c r="P1158" s="26">
        <f t="shared" si="99"/>
        <v>0</v>
      </c>
    </row>
    <row r="1159" spans="2:16" x14ac:dyDescent="0.35">
      <c r="B1159" s="3">
        <v>45135</v>
      </c>
      <c r="C1159" s="4">
        <v>1151</v>
      </c>
      <c r="D1159" s="4">
        <v>102</v>
      </c>
      <c r="E1159" s="1">
        <v>-2.7923760790345413E-2</v>
      </c>
      <c r="F1159" s="1">
        <v>-27923.760790345375</v>
      </c>
      <c r="G1159" s="8">
        <f t="shared" si="93"/>
        <v>57923.047048707165</v>
      </c>
      <c r="H1159" s="8">
        <f t="shared" si="90"/>
        <v>64875.503712257872</v>
      </c>
      <c r="I1159" s="9">
        <f t="shared" si="91"/>
        <v>66333.691745115517</v>
      </c>
      <c r="J1159" s="9">
        <f t="shared" si="94"/>
        <v>65076.652590426667</v>
      </c>
      <c r="K1159" s="9">
        <f t="shared" si="92"/>
        <v>-27923.760790345412</v>
      </c>
      <c r="L1159" s="9">
        <f t="shared" si="95"/>
        <v>27923.760790345412</v>
      </c>
      <c r="M1159" s="1">
        <f t="shared" si="96"/>
        <v>0</v>
      </c>
      <c r="N1159" s="1">
        <f t="shared" si="97"/>
        <v>0</v>
      </c>
      <c r="O1159" s="26">
        <f t="shared" si="98"/>
        <v>0</v>
      </c>
      <c r="P1159" s="26">
        <f t="shared" si="99"/>
        <v>0</v>
      </c>
    </row>
    <row r="1160" spans="2:16" x14ac:dyDescent="0.35">
      <c r="B1160" s="3">
        <v>45138</v>
      </c>
      <c r="C1160" s="4">
        <v>1152</v>
      </c>
      <c r="D1160" s="4">
        <v>103</v>
      </c>
      <c r="E1160" s="1">
        <v>2.4647528720708172E-2</v>
      </c>
      <c r="F1160" s="1">
        <v>24647.528720708215</v>
      </c>
      <c r="G1160" s="8">
        <f t="shared" si="93"/>
        <v>57918.122981410546</v>
      </c>
      <c r="H1160" s="8">
        <f t="shared" si="90"/>
        <v>64876.600177308188</v>
      </c>
      <c r="I1160" s="9">
        <f t="shared" si="91"/>
        <v>66336.050939103923</v>
      </c>
      <c r="J1160" s="9">
        <f t="shared" si="94"/>
        <v>65077.923241866949</v>
      </c>
      <c r="K1160" s="9">
        <f t="shared" si="92"/>
        <v>24647.528720708171</v>
      </c>
      <c r="L1160" s="9">
        <f t="shared" si="95"/>
        <v>-24647.528720708171</v>
      </c>
      <c r="M1160" s="1">
        <f t="shared" si="96"/>
        <v>0</v>
      </c>
      <c r="N1160" s="1">
        <f t="shared" si="97"/>
        <v>0</v>
      </c>
      <c r="O1160" s="26">
        <f t="shared" si="98"/>
        <v>0</v>
      </c>
      <c r="P1160" s="26">
        <f t="shared" si="99"/>
        <v>0</v>
      </c>
    </row>
    <row r="1161" spans="2:16" x14ac:dyDescent="0.35">
      <c r="B1161" s="3">
        <v>45139</v>
      </c>
      <c r="C1161" s="4">
        <v>1153</v>
      </c>
      <c r="D1161" s="4">
        <v>104</v>
      </c>
      <c r="E1161" s="1">
        <v>-8.5561488197137426E-3</v>
      </c>
      <c r="F1161" s="1">
        <v>-8556.1488197137369</v>
      </c>
      <c r="G1161" s="8">
        <f t="shared" si="93"/>
        <v>57926.483153097615</v>
      </c>
      <c r="H1161" s="8">
        <f t="shared" si="90"/>
        <v>64878.233279899476</v>
      </c>
      <c r="I1161" s="9">
        <f t="shared" si="91"/>
        <v>66336.273125795051</v>
      </c>
      <c r="J1161" s="9">
        <f t="shared" si="94"/>
        <v>65079.361716506202</v>
      </c>
      <c r="K1161" s="9">
        <f t="shared" si="92"/>
        <v>-8556.1488197137423</v>
      </c>
      <c r="L1161" s="9">
        <f t="shared" si="95"/>
        <v>8556.1488197137423</v>
      </c>
      <c r="M1161" s="1">
        <f t="shared" si="96"/>
        <v>0</v>
      </c>
      <c r="N1161" s="1">
        <f t="shared" si="97"/>
        <v>0</v>
      </c>
      <c r="O1161" s="26">
        <f t="shared" si="98"/>
        <v>0</v>
      </c>
      <c r="P1161" s="26">
        <f t="shared" si="99"/>
        <v>0</v>
      </c>
    </row>
    <row r="1162" spans="2:16" x14ac:dyDescent="0.35">
      <c r="B1162" s="3">
        <v>45140</v>
      </c>
      <c r="C1162" s="4">
        <v>1154</v>
      </c>
      <c r="D1162" s="4">
        <v>105</v>
      </c>
      <c r="E1162" s="1">
        <v>-7.2799331889023136E-3</v>
      </c>
      <c r="F1162" s="1">
        <v>-7279.9331889023306</v>
      </c>
      <c r="G1162" s="8">
        <f t="shared" si="93"/>
        <v>57806.629123511346</v>
      </c>
      <c r="H1162" s="8">
        <f t="shared" si="90"/>
        <v>64749.135954393634</v>
      </c>
      <c r="I1162" s="9">
        <f t="shared" si="91"/>
        <v>66205.237138295852</v>
      </c>
      <c r="J1162" s="9">
        <f t="shared" si="94"/>
        <v>64949.996963428384</v>
      </c>
      <c r="K1162" s="9">
        <f t="shared" si="92"/>
        <v>-7279.9331889023133</v>
      </c>
      <c r="L1162" s="9">
        <f t="shared" si="95"/>
        <v>7279.9331889023133</v>
      </c>
      <c r="M1162" s="1">
        <f t="shared" si="96"/>
        <v>0</v>
      </c>
      <c r="N1162" s="1">
        <f t="shared" si="97"/>
        <v>0</v>
      </c>
      <c r="O1162" s="26">
        <f t="shared" si="98"/>
        <v>0</v>
      </c>
      <c r="P1162" s="26">
        <f t="shared" si="99"/>
        <v>0</v>
      </c>
    </row>
    <row r="1163" spans="2:16" x14ac:dyDescent="0.35">
      <c r="B1163" s="3">
        <v>45141</v>
      </c>
      <c r="C1163" s="4">
        <v>1155</v>
      </c>
      <c r="D1163" s="4">
        <v>106</v>
      </c>
      <c r="E1163" s="1">
        <v>1.1309841671317667E-2</v>
      </c>
      <c r="F1163" s="1">
        <v>11309.841671317699</v>
      </c>
      <c r="G1163" s="8">
        <f t="shared" si="93"/>
        <v>57803.292704959385</v>
      </c>
      <c r="H1163" s="8">
        <f t="shared" si="90"/>
        <v>64744.20005823781</v>
      </c>
      <c r="I1163" s="9">
        <f t="shared" si="91"/>
        <v>66199.965772361</v>
      </c>
      <c r="J1163" s="9">
        <f t="shared" si="94"/>
        <v>64945.01479109405</v>
      </c>
      <c r="K1163" s="9">
        <f t="shared" si="92"/>
        <v>11309.841671317667</v>
      </c>
      <c r="L1163" s="9">
        <f t="shared" si="95"/>
        <v>-11309.841671317667</v>
      </c>
      <c r="M1163" s="1">
        <f t="shared" si="96"/>
        <v>0</v>
      </c>
      <c r="N1163" s="1">
        <f t="shared" si="97"/>
        <v>0</v>
      </c>
      <c r="O1163" s="26">
        <f t="shared" si="98"/>
        <v>0</v>
      </c>
      <c r="P1163" s="26">
        <f t="shared" si="99"/>
        <v>0</v>
      </c>
    </row>
    <row r="1164" spans="2:16" x14ac:dyDescent="0.35">
      <c r="B1164" s="3">
        <v>45142</v>
      </c>
      <c r="C1164" s="4">
        <v>1156</v>
      </c>
      <c r="D1164" s="4">
        <v>107</v>
      </c>
      <c r="E1164" s="1">
        <v>-1.5329631512956963E-3</v>
      </c>
      <c r="F1164" s="1">
        <v>-1532.9631512956694</v>
      </c>
      <c r="G1164" s="8">
        <f t="shared" si="93"/>
        <v>57812.624145150447</v>
      </c>
      <c r="H1164" s="8">
        <f t="shared" si="90"/>
        <v>64750.743349914235</v>
      </c>
      <c r="I1164" s="9">
        <f t="shared" si="91"/>
        <v>66205.924285879883</v>
      </c>
      <c r="J1164" s="9">
        <f t="shared" si="94"/>
        <v>64951.477415896443</v>
      </c>
      <c r="K1164" s="9">
        <f t="shared" si="92"/>
        <v>-1532.9631512956962</v>
      </c>
      <c r="L1164" s="9">
        <f t="shared" si="95"/>
        <v>1532.9631512956962</v>
      </c>
      <c r="M1164" s="1">
        <f t="shared" si="96"/>
        <v>0</v>
      </c>
      <c r="N1164" s="1">
        <f t="shared" si="97"/>
        <v>0</v>
      </c>
      <c r="O1164" s="26">
        <f t="shared" si="98"/>
        <v>0</v>
      </c>
      <c r="P1164" s="26">
        <f t="shared" si="99"/>
        <v>0</v>
      </c>
    </row>
    <row r="1165" spans="2:16" x14ac:dyDescent="0.35">
      <c r="B1165" s="3">
        <v>45145</v>
      </c>
      <c r="C1165" s="4">
        <v>1157</v>
      </c>
      <c r="D1165" s="4">
        <v>108</v>
      </c>
      <c r="E1165" s="1">
        <v>-1.2866485660785212E-2</v>
      </c>
      <c r="F1165" s="1">
        <v>-12866.485660785227</v>
      </c>
      <c r="G1165" s="8">
        <f t="shared" si="93"/>
        <v>57849.717805816945</v>
      </c>
      <c r="H1165" s="8">
        <f t="shared" si="90"/>
        <v>64789.487991114387</v>
      </c>
      <c r="I1165" s="9">
        <f t="shared" si="91"/>
        <v>66245.015198933761</v>
      </c>
      <c r="J1165" s="9">
        <f t="shared" si="94"/>
        <v>64990.269823360853</v>
      </c>
      <c r="K1165" s="9">
        <f t="shared" si="92"/>
        <v>-12866.485660785213</v>
      </c>
      <c r="L1165" s="9">
        <f t="shared" si="95"/>
        <v>12866.485660785213</v>
      </c>
      <c r="M1165" s="1">
        <f t="shared" si="96"/>
        <v>0</v>
      </c>
      <c r="N1165" s="1">
        <f t="shared" si="97"/>
        <v>0</v>
      </c>
      <c r="O1165" s="26">
        <f t="shared" si="98"/>
        <v>0</v>
      </c>
      <c r="P1165" s="26">
        <f t="shared" si="99"/>
        <v>0</v>
      </c>
    </row>
    <row r="1166" spans="2:16" x14ac:dyDescent="0.35">
      <c r="B1166" s="3">
        <v>45146</v>
      </c>
      <c r="C1166" s="4">
        <v>1158</v>
      </c>
      <c r="D1166" s="4">
        <v>109</v>
      </c>
      <c r="E1166" s="1">
        <v>2.2607188940511253E-3</v>
      </c>
      <c r="F1166" s="1">
        <v>2260.7188940511551</v>
      </c>
      <c r="G1166" s="8">
        <f t="shared" si="93"/>
        <v>57828.280657925869</v>
      </c>
      <c r="H1166" s="8">
        <f t="shared" si="90"/>
        <v>64759.795966544458</v>
      </c>
      <c r="I1166" s="9">
        <f t="shared" si="91"/>
        <v>66213.591820546266</v>
      </c>
      <c r="J1166" s="9">
        <f t="shared" si="94"/>
        <v>64960.338968221564</v>
      </c>
      <c r="K1166" s="9">
        <f t="shared" si="92"/>
        <v>2260.7188940511255</v>
      </c>
      <c r="L1166" s="9">
        <f t="shared" si="95"/>
        <v>-2260.7188940511255</v>
      </c>
      <c r="M1166" s="1">
        <f t="shared" si="96"/>
        <v>0</v>
      </c>
      <c r="N1166" s="1">
        <f t="shared" si="97"/>
        <v>0</v>
      </c>
      <c r="O1166" s="26">
        <f t="shared" si="98"/>
        <v>0</v>
      </c>
      <c r="P1166" s="26">
        <f t="shared" si="99"/>
        <v>0</v>
      </c>
    </row>
    <row r="1167" spans="2:16" x14ac:dyDescent="0.35">
      <c r="B1167" s="3">
        <v>45147</v>
      </c>
      <c r="C1167" s="4">
        <v>1159</v>
      </c>
      <c r="D1167" s="4">
        <v>110</v>
      </c>
      <c r="E1167" s="1">
        <v>-7.9936623447717983E-3</v>
      </c>
      <c r="F1167" s="1">
        <v>-7993.6623447717866</v>
      </c>
      <c r="G1167" s="8">
        <f t="shared" si="93"/>
        <v>57843.175392598758</v>
      </c>
      <c r="H1167" s="8">
        <f t="shared" si="90"/>
        <v>64769.690995038967</v>
      </c>
      <c r="I1167" s="9">
        <f t="shared" si="91"/>
        <v>66222.438225213278</v>
      </c>
      <c r="J1167" s="9">
        <f t="shared" si="94"/>
        <v>64970.089344927852</v>
      </c>
      <c r="K1167" s="9">
        <f t="shared" si="92"/>
        <v>-7993.6623447717984</v>
      </c>
      <c r="L1167" s="9">
        <f t="shared" si="95"/>
        <v>7993.6623447717984</v>
      </c>
      <c r="M1167" s="1">
        <f t="shared" si="96"/>
        <v>0</v>
      </c>
      <c r="N1167" s="1">
        <f t="shared" si="97"/>
        <v>0</v>
      </c>
      <c r="O1167" s="26">
        <f t="shared" si="98"/>
        <v>0</v>
      </c>
      <c r="P1167" s="26">
        <f t="shared" si="99"/>
        <v>0</v>
      </c>
    </row>
    <row r="1168" spans="2:16" x14ac:dyDescent="0.35">
      <c r="B1168" s="3">
        <v>45148</v>
      </c>
      <c r="C1168" s="4">
        <v>1160</v>
      </c>
      <c r="D1168" s="4">
        <v>111</v>
      </c>
      <c r="E1168" s="1">
        <v>5.857935786812399E-4</v>
      </c>
      <c r="F1168" s="1">
        <v>585.79357868118677</v>
      </c>
      <c r="G1168" s="8">
        <f t="shared" si="93"/>
        <v>57847.070089471796</v>
      </c>
      <c r="H1168" s="8">
        <f t="shared" si="90"/>
        <v>64773.458078900127</v>
      </c>
      <c r="I1168" s="9">
        <f t="shared" si="91"/>
        <v>66226.178543892602</v>
      </c>
      <c r="J1168" s="9">
        <f t="shared" si="94"/>
        <v>64973.852736681969</v>
      </c>
      <c r="K1168" s="9">
        <f t="shared" si="92"/>
        <v>585.79357868123986</v>
      </c>
      <c r="L1168" s="9">
        <f t="shared" si="95"/>
        <v>-585.79357868123986</v>
      </c>
      <c r="M1168" s="1">
        <f t="shared" si="96"/>
        <v>0</v>
      </c>
      <c r="N1168" s="1">
        <f t="shared" si="97"/>
        <v>0</v>
      </c>
      <c r="O1168" s="26">
        <f t="shared" si="98"/>
        <v>0</v>
      </c>
      <c r="P1168" s="26">
        <f t="shared" si="99"/>
        <v>0</v>
      </c>
    </row>
    <row r="1169" spans="2:16" x14ac:dyDescent="0.35">
      <c r="B1169" s="3">
        <v>45149</v>
      </c>
      <c r="C1169" s="4">
        <v>1161</v>
      </c>
      <c r="D1169" s="4">
        <v>112</v>
      </c>
      <c r="E1169" s="1">
        <v>1.31564527004213E-2</v>
      </c>
      <c r="F1169" s="1">
        <v>13156.452700421331</v>
      </c>
      <c r="G1169" s="8">
        <f t="shared" si="93"/>
        <v>57846.577997439432</v>
      </c>
      <c r="H1169" s="8">
        <f t="shared" si="90"/>
        <v>64772.716567165713</v>
      </c>
      <c r="I1169" s="9">
        <f t="shared" si="91"/>
        <v>66225.384719595546</v>
      </c>
      <c r="J1169" s="9">
        <f t="shared" si="94"/>
        <v>64973.104008722315</v>
      </c>
      <c r="K1169" s="9">
        <f t="shared" si="92"/>
        <v>13156.4527004213</v>
      </c>
      <c r="L1169" s="9">
        <f t="shared" si="95"/>
        <v>-13156.4527004213</v>
      </c>
      <c r="M1169" s="1">
        <f t="shared" si="96"/>
        <v>0</v>
      </c>
      <c r="N1169" s="1">
        <f t="shared" si="97"/>
        <v>0</v>
      </c>
      <c r="O1169" s="26">
        <f t="shared" si="98"/>
        <v>0</v>
      </c>
      <c r="P1169" s="26">
        <f t="shared" si="99"/>
        <v>0</v>
      </c>
    </row>
    <row r="1170" spans="2:16" x14ac:dyDescent="0.35">
      <c r="B1170" s="3">
        <v>45152</v>
      </c>
      <c r="C1170" s="4">
        <v>1162</v>
      </c>
      <c r="D1170" s="4">
        <v>113</v>
      </c>
      <c r="E1170" s="1">
        <v>3.1677576058862485E-3</v>
      </c>
      <c r="F1170" s="1">
        <v>3167.7576058862032</v>
      </c>
      <c r="G1170" s="8">
        <f t="shared" si="93"/>
        <v>57845.728202754297</v>
      </c>
      <c r="H1170" s="8">
        <f t="shared" si="90"/>
        <v>64771.910171220712</v>
      </c>
      <c r="I1170" s="9">
        <f t="shared" si="91"/>
        <v>66224.587425976031</v>
      </c>
      <c r="J1170" s="9">
        <f t="shared" si="94"/>
        <v>64972.298868392172</v>
      </c>
      <c r="K1170" s="9">
        <f t="shared" si="92"/>
        <v>3167.7576058862487</v>
      </c>
      <c r="L1170" s="9">
        <f t="shared" si="95"/>
        <v>-3167.7576058862487</v>
      </c>
      <c r="M1170" s="1">
        <f t="shared" si="96"/>
        <v>0</v>
      </c>
      <c r="N1170" s="1">
        <f t="shared" si="97"/>
        <v>0</v>
      </c>
      <c r="O1170" s="26">
        <f t="shared" si="98"/>
        <v>0</v>
      </c>
      <c r="P1170" s="26">
        <f t="shared" si="99"/>
        <v>0</v>
      </c>
    </row>
    <row r="1171" spans="2:16" x14ac:dyDescent="0.35">
      <c r="B1171" s="3">
        <v>45153</v>
      </c>
      <c r="C1171" s="4">
        <v>1163</v>
      </c>
      <c r="D1171" s="4">
        <v>114</v>
      </c>
      <c r="E1171" s="1">
        <v>-2.3787928304841988E-2</v>
      </c>
      <c r="F1171" s="1">
        <v>-23787.928304841975</v>
      </c>
      <c r="G1171" s="8">
        <f t="shared" si="93"/>
        <v>57931.781069401921</v>
      </c>
      <c r="H1171" s="8">
        <f t="shared" si="90"/>
        <v>64863.59641657961</v>
      </c>
      <c r="I1171" s="9">
        <f t="shared" si="91"/>
        <v>66317.455199795848</v>
      </c>
      <c r="J1171" s="9">
        <f t="shared" si="94"/>
        <v>65064.148098989659</v>
      </c>
      <c r="K1171" s="9">
        <f t="shared" si="92"/>
        <v>-23787.928304841989</v>
      </c>
      <c r="L1171" s="9">
        <f t="shared" si="95"/>
        <v>23787.928304841989</v>
      </c>
      <c r="M1171" s="1">
        <f t="shared" si="96"/>
        <v>0</v>
      </c>
      <c r="N1171" s="1">
        <f t="shared" si="97"/>
        <v>0</v>
      </c>
      <c r="O1171" s="26">
        <f t="shared" si="98"/>
        <v>0</v>
      </c>
      <c r="P1171" s="26">
        <f t="shared" si="99"/>
        <v>0</v>
      </c>
    </row>
    <row r="1172" spans="2:16" x14ac:dyDescent="0.35">
      <c r="B1172" s="3">
        <v>45154</v>
      </c>
      <c r="C1172" s="4">
        <v>1164</v>
      </c>
      <c r="D1172" s="4">
        <v>115</v>
      </c>
      <c r="E1172" s="1">
        <v>-3.5280474536572459E-2</v>
      </c>
      <c r="F1172" s="1">
        <v>-35280.474536572467</v>
      </c>
      <c r="G1172" s="8">
        <f t="shared" si="93"/>
        <v>58107.560121593568</v>
      </c>
      <c r="H1172" s="8">
        <f t="shared" si="90"/>
        <v>65049.719026103114</v>
      </c>
      <c r="I1172" s="9">
        <f t="shared" si="91"/>
        <v>66505.747236940166</v>
      </c>
      <c r="J1172" s="9">
        <f t="shared" si="94"/>
        <v>65250.569968911936</v>
      </c>
      <c r="K1172" s="9">
        <f t="shared" si="92"/>
        <v>-35280.474536572459</v>
      </c>
      <c r="L1172" s="9">
        <f t="shared" si="95"/>
        <v>35280.474536572459</v>
      </c>
      <c r="M1172" s="1">
        <f t="shared" si="96"/>
        <v>0</v>
      </c>
      <c r="N1172" s="1">
        <f t="shared" si="97"/>
        <v>0</v>
      </c>
      <c r="O1172" s="26">
        <f t="shared" si="98"/>
        <v>0</v>
      </c>
      <c r="P1172" s="26">
        <f t="shared" si="99"/>
        <v>0</v>
      </c>
    </row>
    <row r="1173" spans="2:16" x14ac:dyDescent="0.35">
      <c r="B1173" s="3">
        <v>45155</v>
      </c>
      <c r="C1173" s="4">
        <v>1165</v>
      </c>
      <c r="D1173" s="4">
        <v>116</v>
      </c>
      <c r="E1173" s="1">
        <v>6.3210172538545051E-3</v>
      </c>
      <c r="F1173" s="1">
        <v>6321.0172538545448</v>
      </c>
      <c r="G1173" s="8">
        <f t="shared" si="93"/>
        <v>58108.379078225116</v>
      </c>
      <c r="H1173" s="8">
        <f t="shared" si="90"/>
        <v>65050.296209897017</v>
      </c>
      <c r="I1173" s="9">
        <f t="shared" si="91"/>
        <v>66506.273712002556</v>
      </c>
      <c r="J1173" s="9">
        <f t="shared" si="94"/>
        <v>65251.140157720125</v>
      </c>
      <c r="K1173" s="9">
        <f t="shared" si="92"/>
        <v>6321.0172538545048</v>
      </c>
      <c r="L1173" s="9">
        <f t="shared" si="95"/>
        <v>-6321.0172538545048</v>
      </c>
      <c r="M1173" s="1">
        <f t="shared" si="96"/>
        <v>0</v>
      </c>
      <c r="N1173" s="1">
        <f t="shared" si="97"/>
        <v>0</v>
      </c>
      <c r="O1173" s="26">
        <f t="shared" si="98"/>
        <v>0</v>
      </c>
      <c r="P1173" s="26">
        <f t="shared" si="99"/>
        <v>0</v>
      </c>
    </row>
    <row r="1174" spans="2:16" x14ac:dyDescent="0.35">
      <c r="B1174" s="3">
        <v>45156</v>
      </c>
      <c r="C1174" s="4">
        <v>1166</v>
      </c>
      <c r="D1174" s="4">
        <v>117</v>
      </c>
      <c r="E1174" s="1">
        <v>5.5900766382566955E-2</v>
      </c>
      <c r="F1174" s="1">
        <v>55900.766382566886</v>
      </c>
      <c r="G1174" s="8">
        <f t="shared" si="93"/>
        <v>58236.927750212788</v>
      </c>
      <c r="H1174" s="8">
        <f t="shared" si="90"/>
        <v>65209.567610271704</v>
      </c>
      <c r="I1174" s="9">
        <f t="shared" si="91"/>
        <v>66671.988808043199</v>
      </c>
      <c r="J1174" s="9">
        <f t="shared" si="94"/>
        <v>65411.300429848838</v>
      </c>
      <c r="K1174" s="9">
        <f t="shared" si="92"/>
        <v>55900.766382566952</v>
      </c>
      <c r="L1174" s="9">
        <f t="shared" si="95"/>
        <v>-55900.766382566952</v>
      </c>
      <c r="M1174" s="1">
        <f t="shared" si="96"/>
        <v>0</v>
      </c>
      <c r="N1174" s="1">
        <f t="shared" si="97"/>
        <v>0</v>
      </c>
      <c r="O1174" s="26">
        <f t="shared" si="98"/>
        <v>0</v>
      </c>
      <c r="P1174" s="26">
        <f t="shared" si="99"/>
        <v>0</v>
      </c>
    </row>
    <row r="1175" spans="2:16" x14ac:dyDescent="0.35">
      <c r="B1175" s="3">
        <v>45159</v>
      </c>
      <c r="C1175" s="4">
        <v>1167</v>
      </c>
      <c r="D1175" s="4">
        <v>118</v>
      </c>
      <c r="E1175" s="1">
        <v>-2.5854037792904638E-3</v>
      </c>
      <c r="F1175" s="1">
        <v>-2585.4037792905001</v>
      </c>
      <c r="G1175" s="8">
        <f t="shared" si="93"/>
        <v>58245.020565965948</v>
      </c>
      <c r="H1175" s="8">
        <f t="shared" si="90"/>
        <v>65217.663453159847</v>
      </c>
      <c r="I1175" s="9">
        <f t="shared" si="91"/>
        <v>66680.085285833804</v>
      </c>
      <c r="J1175" s="9">
        <f t="shared" si="94"/>
        <v>65419.39636031822</v>
      </c>
      <c r="K1175" s="9">
        <f t="shared" si="92"/>
        <v>-2585.4037792904637</v>
      </c>
      <c r="L1175" s="9">
        <f t="shared" si="95"/>
        <v>2585.4037792904637</v>
      </c>
      <c r="M1175" s="1">
        <f t="shared" si="96"/>
        <v>0</v>
      </c>
      <c r="N1175" s="1">
        <f t="shared" si="97"/>
        <v>0</v>
      </c>
      <c r="O1175" s="26">
        <f t="shared" si="98"/>
        <v>0</v>
      </c>
      <c r="P1175" s="26">
        <f t="shared" si="99"/>
        <v>0</v>
      </c>
    </row>
    <row r="1176" spans="2:16" x14ac:dyDescent="0.35">
      <c r="B1176" s="3">
        <v>45160</v>
      </c>
      <c r="C1176" s="4">
        <v>1168</v>
      </c>
      <c r="D1176" s="4">
        <v>119</v>
      </c>
      <c r="E1176" s="1">
        <v>-6.2334458353241178E-3</v>
      </c>
      <c r="F1176" s="1">
        <v>-6233.4458353241207</v>
      </c>
      <c r="G1176" s="8">
        <f t="shared" si="93"/>
        <v>58260.808911048873</v>
      </c>
      <c r="H1176" s="8">
        <f t="shared" si="90"/>
        <v>65233.791444934788</v>
      </c>
      <c r="I1176" s="9">
        <f t="shared" si="91"/>
        <v>66696.284514117768</v>
      </c>
      <c r="J1176" s="9">
        <f t="shared" si="94"/>
        <v>65435.534178770897</v>
      </c>
      <c r="K1176" s="9">
        <f t="shared" si="92"/>
        <v>-6233.445835324118</v>
      </c>
      <c r="L1176" s="9">
        <f t="shared" si="95"/>
        <v>6233.445835324118</v>
      </c>
      <c r="M1176" s="1">
        <f t="shared" si="96"/>
        <v>0</v>
      </c>
      <c r="N1176" s="1">
        <f t="shared" si="97"/>
        <v>0</v>
      </c>
      <c r="O1176" s="26">
        <f t="shared" si="98"/>
        <v>0</v>
      </c>
      <c r="P1176" s="26">
        <f t="shared" si="99"/>
        <v>0</v>
      </c>
    </row>
    <row r="1177" spans="2:16" x14ac:dyDescent="0.35">
      <c r="B1177" s="3">
        <v>45161</v>
      </c>
      <c r="C1177" s="4">
        <v>1169</v>
      </c>
      <c r="D1177" s="4">
        <v>120</v>
      </c>
      <c r="E1177" s="1">
        <v>-5.8314829458647952E-3</v>
      </c>
      <c r="F1177" s="1">
        <v>-5831.4829458647873</v>
      </c>
      <c r="G1177" s="8">
        <f t="shared" si="93"/>
        <v>58227.089329010341</v>
      </c>
      <c r="H1177" s="8">
        <f t="shared" si="90"/>
        <v>65198.085770363199</v>
      </c>
      <c r="I1177" s="9">
        <f t="shared" si="91"/>
        <v>66660.162282276724</v>
      </c>
      <c r="J1177" s="9">
        <f t="shared" si="94"/>
        <v>65399.771042455308</v>
      </c>
      <c r="K1177" s="9">
        <f t="shared" si="92"/>
        <v>-5831.4829458647955</v>
      </c>
      <c r="L1177" s="9">
        <f t="shared" si="95"/>
        <v>5831.4829458647955</v>
      </c>
      <c r="M1177" s="1">
        <f t="shared" si="96"/>
        <v>0</v>
      </c>
      <c r="N1177" s="1">
        <f t="shared" si="97"/>
        <v>0</v>
      </c>
      <c r="O1177" s="26">
        <f t="shared" si="98"/>
        <v>0</v>
      </c>
      <c r="P1177" s="26">
        <f t="shared" si="99"/>
        <v>0</v>
      </c>
    </row>
    <row r="1178" spans="2:16" x14ac:dyDescent="0.35">
      <c r="B1178" s="3">
        <v>45162</v>
      </c>
      <c r="C1178" s="4">
        <v>1170</v>
      </c>
      <c r="D1178" s="4">
        <v>121</v>
      </c>
      <c r="E1178" s="1">
        <v>8.8736420197568916E-3</v>
      </c>
      <c r="F1178" s="1">
        <v>8873.6420197568368</v>
      </c>
      <c r="G1178" s="8">
        <f t="shared" si="93"/>
        <v>58171.294947007933</v>
      </c>
      <c r="H1178" s="8">
        <f t="shared" si="90"/>
        <v>65140.860281763336</v>
      </c>
      <c r="I1178" s="9">
        <f t="shared" si="91"/>
        <v>66602.636637542819</v>
      </c>
      <c r="J1178" s="9">
        <f t="shared" si="94"/>
        <v>65342.504148996617</v>
      </c>
      <c r="K1178" s="9">
        <f t="shared" si="92"/>
        <v>8873.6420197568914</v>
      </c>
      <c r="L1178" s="9">
        <f t="shared" si="95"/>
        <v>-8873.6420197568914</v>
      </c>
      <c r="M1178" s="1">
        <f t="shared" si="96"/>
        <v>0</v>
      </c>
      <c r="N1178" s="1">
        <f t="shared" si="97"/>
        <v>0</v>
      </c>
      <c r="O1178" s="26">
        <f t="shared" si="98"/>
        <v>0</v>
      </c>
      <c r="P1178" s="26">
        <f t="shared" si="99"/>
        <v>0</v>
      </c>
    </row>
    <row r="1179" spans="2:16" x14ac:dyDescent="0.35">
      <c r="B1179" s="3">
        <v>45163</v>
      </c>
      <c r="C1179" s="4">
        <v>1171</v>
      </c>
      <c r="D1179" s="4">
        <v>122</v>
      </c>
      <c r="E1179" s="1">
        <v>1.2834721263804034E-3</v>
      </c>
      <c r="F1179" s="1">
        <v>1283.472126380424</v>
      </c>
      <c r="G1179" s="8">
        <f t="shared" si="93"/>
        <v>58031.034004905545</v>
      </c>
      <c r="H1179" s="8">
        <f t="shared" si="90"/>
        <v>64990.816744590251</v>
      </c>
      <c r="I1179" s="9">
        <f t="shared" si="91"/>
        <v>66450.541327341474</v>
      </c>
      <c r="J1179" s="9">
        <f t="shared" si="94"/>
        <v>65192.177581217336</v>
      </c>
      <c r="K1179" s="9">
        <f t="shared" si="92"/>
        <v>1283.4721263804036</v>
      </c>
      <c r="L1179" s="9">
        <f t="shared" si="95"/>
        <v>-1283.4721263804036</v>
      </c>
      <c r="M1179" s="1">
        <f t="shared" si="96"/>
        <v>0</v>
      </c>
      <c r="N1179" s="1">
        <f t="shared" si="97"/>
        <v>0</v>
      </c>
      <c r="O1179" s="26">
        <f t="shared" si="98"/>
        <v>0</v>
      </c>
      <c r="P1179" s="26">
        <f t="shared" si="99"/>
        <v>0</v>
      </c>
    </row>
    <row r="1180" spans="2:16" x14ac:dyDescent="0.35">
      <c r="B1180" s="3">
        <v>45166</v>
      </c>
      <c r="C1180" s="4">
        <v>1172</v>
      </c>
      <c r="D1180" s="4">
        <v>123</v>
      </c>
      <c r="E1180" s="1">
        <v>5.4119501997808486E-3</v>
      </c>
      <c r="F1180" s="1">
        <v>5411.9501997808693</v>
      </c>
      <c r="G1180" s="8">
        <f t="shared" si="93"/>
        <v>58033.171362219822</v>
      </c>
      <c r="H1180" s="8">
        <f t="shared" si="90"/>
        <v>64992.173186600143</v>
      </c>
      <c r="I1180" s="9">
        <f t="shared" si="91"/>
        <v>66451.733982447462</v>
      </c>
      <c r="J1180" s="9">
        <f t="shared" si="94"/>
        <v>65193.511429740494</v>
      </c>
      <c r="K1180" s="9">
        <f t="shared" si="92"/>
        <v>5411.9501997808484</v>
      </c>
      <c r="L1180" s="9">
        <f t="shared" si="95"/>
        <v>-5411.9501997808484</v>
      </c>
      <c r="M1180" s="1">
        <f t="shared" si="96"/>
        <v>0</v>
      </c>
      <c r="N1180" s="1">
        <f t="shared" si="97"/>
        <v>0</v>
      </c>
      <c r="O1180" s="26">
        <f t="shared" si="98"/>
        <v>0</v>
      </c>
      <c r="P1180" s="26">
        <f t="shared" si="99"/>
        <v>0</v>
      </c>
    </row>
    <row r="1181" spans="2:16" x14ac:dyDescent="0.35">
      <c r="B1181" s="3">
        <v>45167</v>
      </c>
      <c r="C1181" s="4">
        <v>1173</v>
      </c>
      <c r="D1181" s="4">
        <v>124</v>
      </c>
      <c r="E1181" s="1">
        <v>1.2342373732617821E-2</v>
      </c>
      <c r="F1181" s="1">
        <v>12342.373732617823</v>
      </c>
      <c r="G1181" s="8">
        <f t="shared" si="93"/>
        <v>58000.556544954285</v>
      </c>
      <c r="H1181" s="8">
        <f t="shared" si="90"/>
        <v>64960.34911822775</v>
      </c>
      <c r="I1181" s="9">
        <f t="shared" si="91"/>
        <v>66420.075763447268</v>
      </c>
      <c r="J1181" s="9">
        <f t="shared" si="94"/>
        <v>65161.710239360793</v>
      </c>
      <c r="K1181" s="9">
        <f t="shared" si="92"/>
        <v>12342.373732617822</v>
      </c>
      <c r="L1181" s="9">
        <f t="shared" si="95"/>
        <v>-12342.373732617822</v>
      </c>
      <c r="M1181" s="1">
        <f t="shared" si="96"/>
        <v>0</v>
      </c>
      <c r="N1181" s="1">
        <f t="shared" si="97"/>
        <v>0</v>
      </c>
      <c r="O1181" s="26">
        <f t="shared" si="98"/>
        <v>0</v>
      </c>
      <c r="P1181" s="26">
        <f t="shared" si="99"/>
        <v>0</v>
      </c>
    </row>
    <row r="1182" spans="2:16" x14ac:dyDescent="0.35">
      <c r="B1182" s="3">
        <v>45168</v>
      </c>
      <c r="C1182" s="4">
        <v>1174</v>
      </c>
      <c r="D1182" s="4">
        <v>125</v>
      </c>
      <c r="E1182" s="1">
        <v>-9.8912740188419543E-3</v>
      </c>
      <c r="F1182" s="1">
        <v>-9891.274018841912</v>
      </c>
      <c r="G1182" s="8">
        <f t="shared" si="93"/>
        <v>57978.523800455914</v>
      </c>
      <c r="H1182" s="8">
        <f t="shared" si="90"/>
        <v>64936.885184512372</v>
      </c>
      <c r="I1182" s="9">
        <f t="shared" si="91"/>
        <v>66396.311656269449</v>
      </c>
      <c r="J1182" s="9">
        <f t="shared" si="94"/>
        <v>65138.204898396238</v>
      </c>
      <c r="K1182" s="9">
        <f t="shared" si="92"/>
        <v>-9891.2740188419539</v>
      </c>
      <c r="L1182" s="9">
        <f t="shared" si="95"/>
        <v>9891.2740188419539</v>
      </c>
      <c r="M1182" s="1">
        <f t="shared" si="96"/>
        <v>0</v>
      </c>
      <c r="N1182" s="1">
        <f t="shared" si="97"/>
        <v>0</v>
      </c>
      <c r="O1182" s="26">
        <f t="shared" si="98"/>
        <v>0</v>
      </c>
      <c r="P1182" s="26">
        <f t="shared" si="99"/>
        <v>0</v>
      </c>
    </row>
    <row r="1183" spans="2:16" x14ac:dyDescent="0.35">
      <c r="B1183" s="3">
        <v>45169</v>
      </c>
      <c r="C1183" s="4">
        <v>1175</v>
      </c>
      <c r="D1183" s="4">
        <v>126</v>
      </c>
      <c r="E1183" s="1">
        <v>-3.5150141787176729E-4</v>
      </c>
      <c r="F1183" s="1">
        <v>-351.50141787179746</v>
      </c>
      <c r="G1183" s="8">
        <f t="shared" si="93"/>
        <v>57984.019840967179</v>
      </c>
      <c r="H1183" s="8">
        <f t="shared" si="90"/>
        <v>64942.262215791641</v>
      </c>
      <c r="I1183" s="9">
        <f t="shared" si="91"/>
        <v>66401.663726898681</v>
      </c>
      <c r="J1183" s="9">
        <f t="shared" si="94"/>
        <v>65143.578486493534</v>
      </c>
      <c r="K1183" s="9">
        <f t="shared" si="92"/>
        <v>-351.50141787176727</v>
      </c>
      <c r="L1183" s="9">
        <f t="shared" si="95"/>
        <v>351.50141787176727</v>
      </c>
      <c r="M1183" s="1">
        <f t="shared" si="96"/>
        <v>0</v>
      </c>
      <c r="N1183" s="1">
        <f t="shared" si="97"/>
        <v>0</v>
      </c>
      <c r="O1183" s="26">
        <f t="shared" si="98"/>
        <v>0</v>
      </c>
      <c r="P1183" s="26">
        <f t="shared" si="99"/>
        <v>0</v>
      </c>
    </row>
    <row r="1184" spans="2:16" x14ac:dyDescent="0.35">
      <c r="B1184" s="3">
        <v>45170</v>
      </c>
      <c r="C1184" s="4">
        <v>1176</v>
      </c>
      <c r="D1184" s="4">
        <v>127</v>
      </c>
      <c r="E1184" s="1">
        <v>6.1366641046463836E-3</v>
      </c>
      <c r="F1184" s="1">
        <v>6136.664104646421</v>
      </c>
      <c r="G1184" s="8">
        <f t="shared" si="93"/>
        <v>57985.335852201977</v>
      </c>
      <c r="H1184" s="8">
        <f t="shared" si="90"/>
        <v>64942.397752548866</v>
      </c>
      <c r="I1184" s="9">
        <f t="shared" si="91"/>
        <v>66401.551674373492</v>
      </c>
      <c r="J1184" s="9">
        <f t="shared" si="94"/>
        <v>65143.679869694919</v>
      </c>
      <c r="K1184" s="9">
        <f t="shared" si="92"/>
        <v>6136.6641046463837</v>
      </c>
      <c r="L1184" s="9">
        <f t="shared" si="95"/>
        <v>-6136.6641046463837</v>
      </c>
      <c r="M1184" s="1">
        <f t="shared" si="96"/>
        <v>0</v>
      </c>
      <c r="N1184" s="1">
        <f t="shared" si="97"/>
        <v>0</v>
      </c>
      <c r="O1184" s="26">
        <f t="shared" si="98"/>
        <v>0</v>
      </c>
      <c r="P1184" s="26">
        <f t="shared" si="99"/>
        <v>0</v>
      </c>
    </row>
    <row r="1185" spans="2:16" x14ac:dyDescent="0.35">
      <c r="B1185" s="3">
        <v>45174</v>
      </c>
      <c r="C1185" s="4">
        <v>1177</v>
      </c>
      <c r="D1185" s="4">
        <v>128</v>
      </c>
      <c r="E1185" s="1">
        <v>-1.1024169132948613E-2</v>
      </c>
      <c r="F1185" s="1">
        <v>-11024.16913294862</v>
      </c>
      <c r="G1185" s="8">
        <f t="shared" si="93"/>
        <v>58024.148671482064</v>
      </c>
      <c r="H1185" s="8">
        <f t="shared" si="90"/>
        <v>64980.687892954396</v>
      </c>
      <c r="I1185" s="9">
        <f t="shared" si="91"/>
        <v>66439.732189632574</v>
      </c>
      <c r="J1185" s="9">
        <f t="shared" si="94"/>
        <v>65181.954887925029</v>
      </c>
      <c r="K1185" s="9">
        <f t="shared" si="92"/>
        <v>-11024.169132948613</v>
      </c>
      <c r="L1185" s="9">
        <f t="shared" si="95"/>
        <v>11024.169132948613</v>
      </c>
      <c r="M1185" s="1">
        <f t="shared" si="96"/>
        <v>0</v>
      </c>
      <c r="N1185" s="1">
        <f t="shared" si="97"/>
        <v>0</v>
      </c>
      <c r="O1185" s="26">
        <f t="shared" si="98"/>
        <v>0</v>
      </c>
      <c r="P1185" s="26">
        <f t="shared" si="99"/>
        <v>0</v>
      </c>
    </row>
    <row r="1186" spans="2:16" x14ac:dyDescent="0.35">
      <c r="B1186" s="3">
        <v>45175</v>
      </c>
      <c r="C1186" s="4">
        <v>1178</v>
      </c>
      <c r="D1186" s="4">
        <v>129</v>
      </c>
      <c r="E1186" s="1">
        <v>-2.6055120335745138E-3</v>
      </c>
      <c r="F1186" s="1">
        <v>-2605.512033574516</v>
      </c>
      <c r="G1186" s="8">
        <f t="shared" si="93"/>
        <v>58036.536850644668</v>
      </c>
      <c r="H1186" s="8">
        <f t="shared" si="90"/>
        <v>64992.790848829187</v>
      </c>
      <c r="I1186" s="9">
        <f t="shared" si="91"/>
        <v>66451.775323604816</v>
      </c>
      <c r="J1186" s="9">
        <f t="shared" si="94"/>
        <v>65194.049591703166</v>
      </c>
      <c r="K1186" s="9">
        <f t="shared" si="92"/>
        <v>-2605.5120335745137</v>
      </c>
      <c r="L1186" s="9">
        <f t="shared" si="95"/>
        <v>2605.5120335745137</v>
      </c>
      <c r="M1186" s="1">
        <f t="shared" si="96"/>
        <v>0</v>
      </c>
      <c r="N1186" s="1">
        <f t="shared" si="97"/>
        <v>0</v>
      </c>
      <c r="O1186" s="26">
        <f t="shared" si="98"/>
        <v>0</v>
      </c>
      <c r="P1186" s="26">
        <f t="shared" si="99"/>
        <v>0</v>
      </c>
    </row>
    <row r="1187" spans="2:16" x14ac:dyDescent="0.35">
      <c r="B1187" s="3">
        <v>45176</v>
      </c>
      <c r="C1187" s="4">
        <v>1179</v>
      </c>
      <c r="D1187" s="4">
        <v>130</v>
      </c>
      <c r="E1187" s="1">
        <v>1.1466806918677236E-2</v>
      </c>
      <c r="F1187" s="1">
        <v>11466.806918677175</v>
      </c>
      <c r="G1187" s="8">
        <f t="shared" si="93"/>
        <v>58027.72587398551</v>
      </c>
      <c r="H1187" s="8">
        <f t="shared" si="90"/>
        <v>64985.389254646747</v>
      </c>
      <c r="I1187" s="9">
        <f t="shared" si="91"/>
        <v>66444.66932920253</v>
      </c>
      <c r="J1187" s="9">
        <f t="shared" si="94"/>
        <v>65186.688773856033</v>
      </c>
      <c r="K1187" s="9">
        <f t="shared" si="92"/>
        <v>11466.806918677235</v>
      </c>
      <c r="L1187" s="9">
        <f t="shared" si="95"/>
        <v>-11466.806918677235</v>
      </c>
      <c r="M1187" s="1">
        <f t="shared" si="96"/>
        <v>0</v>
      </c>
      <c r="N1187" s="1">
        <f t="shared" si="97"/>
        <v>0</v>
      </c>
      <c r="O1187" s="26">
        <f t="shared" si="98"/>
        <v>0</v>
      </c>
      <c r="P1187" s="26">
        <f t="shared" si="99"/>
        <v>0</v>
      </c>
    </row>
    <row r="1188" spans="2:16" x14ac:dyDescent="0.35">
      <c r="B1188" s="3">
        <v>45177</v>
      </c>
      <c r="C1188" s="4">
        <v>1180</v>
      </c>
      <c r="D1188" s="4">
        <v>131</v>
      </c>
      <c r="E1188" s="1">
        <v>1.4962231257551542E-2</v>
      </c>
      <c r="F1188" s="1">
        <v>14962.231257551583</v>
      </c>
      <c r="G1188" s="8">
        <f t="shared" si="93"/>
        <v>58029.346207344352</v>
      </c>
      <c r="H1188" s="8">
        <f t="shared" si="90"/>
        <v>64988.479558978848</v>
      </c>
      <c r="I1188" s="9">
        <f t="shared" si="91"/>
        <v>66448.067940969777</v>
      </c>
      <c r="J1188" s="9">
        <f t="shared" si="94"/>
        <v>65189.821607473328</v>
      </c>
      <c r="K1188" s="9">
        <f t="shared" si="92"/>
        <v>14962.231257551543</v>
      </c>
      <c r="L1188" s="9">
        <f t="shared" si="95"/>
        <v>-14962.231257551543</v>
      </c>
      <c r="M1188" s="1">
        <f t="shared" si="96"/>
        <v>0</v>
      </c>
      <c r="N1188" s="1">
        <f t="shared" si="97"/>
        <v>0</v>
      </c>
      <c r="O1188" s="26">
        <f t="shared" si="98"/>
        <v>0</v>
      </c>
      <c r="P1188" s="26">
        <f t="shared" si="99"/>
        <v>0</v>
      </c>
    </row>
    <row r="1189" spans="2:16" x14ac:dyDescent="0.35">
      <c r="B1189" s="3">
        <v>45180</v>
      </c>
      <c r="C1189" s="4">
        <v>1181</v>
      </c>
      <c r="D1189" s="4">
        <v>132</v>
      </c>
      <c r="E1189" s="1">
        <v>-1.1172156476567467E-2</v>
      </c>
      <c r="F1189" s="1">
        <v>-11172.156476567499</v>
      </c>
      <c r="G1189" s="8">
        <f t="shared" si="93"/>
        <v>58068.756192408902</v>
      </c>
      <c r="H1189" s="8">
        <f t="shared" si="90"/>
        <v>65027.505399506263</v>
      </c>
      <c r="I1189" s="9">
        <f t="shared" si="91"/>
        <v>66487.013212139631</v>
      </c>
      <c r="J1189" s="9">
        <f t="shared" si="94"/>
        <v>65228.836333908774</v>
      </c>
      <c r="K1189" s="9">
        <f t="shared" si="92"/>
        <v>-11172.156476567467</v>
      </c>
      <c r="L1189" s="9">
        <f t="shared" si="95"/>
        <v>11172.156476567467</v>
      </c>
      <c r="M1189" s="1">
        <f t="shared" si="96"/>
        <v>0</v>
      </c>
      <c r="N1189" s="1">
        <f t="shared" si="97"/>
        <v>0</v>
      </c>
      <c r="O1189" s="26">
        <f t="shared" si="98"/>
        <v>0</v>
      </c>
      <c r="P1189" s="26">
        <f t="shared" si="99"/>
        <v>0</v>
      </c>
    </row>
    <row r="1190" spans="2:16" x14ac:dyDescent="0.35">
      <c r="B1190" s="3">
        <v>45181</v>
      </c>
      <c r="C1190" s="4">
        <v>1182</v>
      </c>
      <c r="D1190" s="4">
        <v>133</v>
      </c>
      <c r="E1190" s="1">
        <v>8.2706298262653702E-3</v>
      </c>
      <c r="F1190" s="1">
        <v>8270.6298262653872</v>
      </c>
      <c r="G1190" s="8">
        <f t="shared" si="93"/>
        <v>57992.057524423326</v>
      </c>
      <c r="H1190" s="8">
        <f t="shared" si="90"/>
        <v>64947.68521479972</v>
      </c>
      <c r="I1190" s="9">
        <f t="shared" si="91"/>
        <v>66406.538329597883</v>
      </c>
      <c r="J1190" s="9">
        <f t="shared" si="94"/>
        <v>65148.925837299983</v>
      </c>
      <c r="K1190" s="9">
        <f t="shared" si="92"/>
        <v>8270.6298262653709</v>
      </c>
      <c r="L1190" s="9">
        <f t="shared" si="95"/>
        <v>-8270.6298262653709</v>
      </c>
      <c r="M1190" s="1">
        <f t="shared" si="96"/>
        <v>0</v>
      </c>
      <c r="N1190" s="1">
        <f t="shared" si="97"/>
        <v>0</v>
      </c>
      <c r="O1190" s="26">
        <f t="shared" si="98"/>
        <v>0</v>
      </c>
      <c r="P1190" s="26">
        <f t="shared" si="99"/>
        <v>0</v>
      </c>
    </row>
    <row r="1191" spans="2:16" x14ac:dyDescent="0.35">
      <c r="B1191" s="3">
        <v>45182</v>
      </c>
      <c r="C1191" s="4">
        <v>1183</v>
      </c>
      <c r="D1191" s="4">
        <v>134</v>
      </c>
      <c r="E1191" s="1">
        <v>-2.6503760047013089E-2</v>
      </c>
      <c r="F1191" s="1">
        <v>-26503.760047013056</v>
      </c>
      <c r="G1191" s="8">
        <f t="shared" si="93"/>
        <v>58091.467634943052</v>
      </c>
      <c r="H1191" s="8">
        <f t="shared" si="90"/>
        <v>65054.057471057873</v>
      </c>
      <c r="I1191" s="9">
        <f t="shared" si="91"/>
        <v>66514.370806047271</v>
      </c>
      <c r="J1191" s="9">
        <f t="shared" si="94"/>
        <v>65255.499522761173</v>
      </c>
      <c r="K1191" s="9">
        <f t="shared" si="92"/>
        <v>-26503.760047013089</v>
      </c>
      <c r="L1191" s="9">
        <f t="shared" si="95"/>
        <v>26503.760047013089</v>
      </c>
      <c r="M1191" s="1">
        <f t="shared" si="96"/>
        <v>0</v>
      </c>
      <c r="N1191" s="1">
        <f t="shared" si="97"/>
        <v>0</v>
      </c>
      <c r="O1191" s="26">
        <f t="shared" si="98"/>
        <v>0</v>
      </c>
      <c r="P1191" s="26">
        <f t="shared" si="99"/>
        <v>0</v>
      </c>
    </row>
    <row r="1192" spans="2:16" x14ac:dyDescent="0.35">
      <c r="B1192" s="3">
        <v>45183</v>
      </c>
      <c r="C1192" s="4">
        <v>1184</v>
      </c>
      <c r="D1192" s="4">
        <v>135</v>
      </c>
      <c r="E1192" s="1">
        <v>2.2748725132066234E-2</v>
      </c>
      <c r="F1192" s="1">
        <v>22748.725132066291</v>
      </c>
      <c r="G1192" s="8">
        <f t="shared" si="93"/>
        <v>58101.642890658033</v>
      </c>
      <c r="H1192" s="8">
        <f t="shared" si="90"/>
        <v>65069.407974977941</v>
      </c>
      <c r="I1192" s="9">
        <f t="shared" si="91"/>
        <v>66530.806751468786</v>
      </c>
      <c r="J1192" s="9">
        <f t="shared" si="94"/>
        <v>65270.999757261539</v>
      </c>
      <c r="K1192" s="9">
        <f t="shared" si="92"/>
        <v>22748.725132066233</v>
      </c>
      <c r="L1192" s="9">
        <f t="shared" si="95"/>
        <v>-22748.725132066233</v>
      </c>
      <c r="M1192" s="1">
        <f t="shared" si="96"/>
        <v>0</v>
      </c>
      <c r="N1192" s="1">
        <f t="shared" si="97"/>
        <v>0</v>
      </c>
      <c r="O1192" s="26">
        <f t="shared" si="98"/>
        <v>0</v>
      </c>
      <c r="P1192" s="26">
        <f t="shared" si="99"/>
        <v>0</v>
      </c>
    </row>
    <row r="1193" spans="2:16" x14ac:dyDescent="0.35">
      <c r="B1193" s="3">
        <v>45184</v>
      </c>
      <c r="C1193" s="4">
        <v>1185</v>
      </c>
      <c r="D1193" s="4">
        <v>136</v>
      </c>
      <c r="E1193" s="1">
        <v>-1.6791785205878717E-2</v>
      </c>
      <c r="F1193" s="1">
        <v>-16791.785205878667</v>
      </c>
      <c r="G1193" s="8">
        <f t="shared" si="93"/>
        <v>58152.649911617576</v>
      </c>
      <c r="H1193" s="8">
        <f t="shared" si="90"/>
        <v>65118.006530349754</v>
      </c>
      <c r="I1193" s="9">
        <f t="shared" si="91"/>
        <v>66578.900162275531</v>
      </c>
      <c r="J1193" s="9">
        <f t="shared" si="94"/>
        <v>65319.528630767716</v>
      </c>
      <c r="K1193" s="9">
        <f t="shared" si="92"/>
        <v>-16791.785205878718</v>
      </c>
      <c r="L1193" s="9">
        <f t="shared" si="95"/>
        <v>16791.785205878718</v>
      </c>
      <c r="M1193" s="1">
        <f t="shared" si="96"/>
        <v>0</v>
      </c>
      <c r="N1193" s="1">
        <f t="shared" si="97"/>
        <v>0</v>
      </c>
      <c r="O1193" s="26">
        <f t="shared" si="98"/>
        <v>0</v>
      </c>
      <c r="P1193" s="26">
        <f t="shared" si="99"/>
        <v>0</v>
      </c>
    </row>
    <row r="1194" spans="2:16" x14ac:dyDescent="0.35">
      <c r="B1194" s="3">
        <v>45187</v>
      </c>
      <c r="C1194" s="4">
        <v>1186</v>
      </c>
      <c r="D1194" s="4">
        <v>137</v>
      </c>
      <c r="E1194" s="1">
        <v>4.8273440401131844E-3</v>
      </c>
      <c r="F1194" s="1">
        <v>4827.344040113152</v>
      </c>
      <c r="G1194" s="8">
        <f t="shared" si="93"/>
        <v>58153.534306398666</v>
      </c>
      <c r="H1194" s="8">
        <f t="shared" si="90"/>
        <v>65118.771007261581</v>
      </c>
      <c r="I1194" s="9">
        <f t="shared" si="91"/>
        <v>66579.63948796234</v>
      </c>
      <c r="J1194" s="9">
        <f t="shared" si="94"/>
        <v>65320.289638208815</v>
      </c>
      <c r="K1194" s="9">
        <f t="shared" si="92"/>
        <v>4827.3440401131847</v>
      </c>
      <c r="L1194" s="9">
        <f t="shared" si="95"/>
        <v>-4827.3440401131847</v>
      </c>
      <c r="M1194" s="1">
        <f t="shared" si="96"/>
        <v>0</v>
      </c>
      <c r="N1194" s="1">
        <f t="shared" si="97"/>
        <v>0</v>
      </c>
      <c r="O1194" s="26">
        <f t="shared" si="98"/>
        <v>0</v>
      </c>
      <c r="P1194" s="26">
        <f t="shared" si="99"/>
        <v>0</v>
      </c>
    </row>
    <row r="1195" spans="2:16" x14ac:dyDescent="0.35">
      <c r="B1195" s="3">
        <v>45188</v>
      </c>
      <c r="C1195" s="4">
        <v>1187</v>
      </c>
      <c r="D1195" s="4">
        <v>138</v>
      </c>
      <c r="E1195" s="1">
        <v>1.0605883041133751E-2</v>
      </c>
      <c r="F1195" s="1">
        <v>10605.883041133755</v>
      </c>
      <c r="G1195" s="8">
        <f t="shared" si="93"/>
        <v>58129.839837100742</v>
      </c>
      <c r="H1195" s="8">
        <f t="shared" si="90"/>
        <v>65095.924684032732</v>
      </c>
      <c r="I1195" s="9">
        <f t="shared" si="91"/>
        <v>66556.971052422392</v>
      </c>
      <c r="J1195" s="9">
        <f t="shared" si="94"/>
        <v>65297.467853591072</v>
      </c>
      <c r="K1195" s="9">
        <f t="shared" si="92"/>
        <v>10605.883041133751</v>
      </c>
      <c r="L1195" s="9">
        <f t="shared" si="95"/>
        <v>-10605.883041133751</v>
      </c>
      <c r="M1195" s="1">
        <f t="shared" si="96"/>
        <v>0</v>
      </c>
      <c r="N1195" s="1">
        <f t="shared" si="97"/>
        <v>0</v>
      </c>
      <c r="O1195" s="26">
        <f t="shared" si="98"/>
        <v>0</v>
      </c>
      <c r="P1195" s="26">
        <f t="shared" si="99"/>
        <v>0</v>
      </c>
    </row>
    <row r="1196" spans="2:16" x14ac:dyDescent="0.35">
      <c r="B1196" s="3">
        <v>45189</v>
      </c>
      <c r="C1196" s="4">
        <v>1188</v>
      </c>
      <c r="D1196" s="4">
        <v>139</v>
      </c>
      <c r="E1196" s="1">
        <v>-1.6665180984273317E-2</v>
      </c>
      <c r="F1196" s="1">
        <v>-16665.18098427332</v>
      </c>
      <c r="G1196" s="8">
        <f t="shared" si="93"/>
        <v>58191.423609860074</v>
      </c>
      <c r="H1196" s="8">
        <f t="shared" si="90"/>
        <v>65158.391764497494</v>
      </c>
      <c r="I1196" s="9">
        <f t="shared" si="91"/>
        <v>66619.623395275368</v>
      </c>
      <c r="J1196" s="9">
        <f t="shared" si="94"/>
        <v>65359.960489965444</v>
      </c>
      <c r="K1196" s="9">
        <f t="shared" si="92"/>
        <v>-16665.180984273316</v>
      </c>
      <c r="L1196" s="9">
        <f t="shared" si="95"/>
        <v>16665.180984273316</v>
      </c>
      <c r="M1196" s="1">
        <f t="shared" si="96"/>
        <v>0</v>
      </c>
      <c r="N1196" s="1">
        <f t="shared" si="97"/>
        <v>0</v>
      </c>
      <c r="O1196" s="26">
        <f t="shared" si="98"/>
        <v>0</v>
      </c>
      <c r="P1196" s="26">
        <f t="shared" si="99"/>
        <v>0</v>
      </c>
    </row>
    <row r="1197" spans="2:16" x14ac:dyDescent="0.35">
      <c r="B1197" s="3">
        <v>45190</v>
      </c>
      <c r="C1197" s="4">
        <v>1189</v>
      </c>
      <c r="D1197" s="4">
        <v>140</v>
      </c>
      <c r="E1197" s="1">
        <v>-2.8800038086595356E-2</v>
      </c>
      <c r="F1197" s="1">
        <v>-28800.038086595363</v>
      </c>
      <c r="G1197" s="8">
        <f t="shared" si="93"/>
        <v>58304.114643516165</v>
      </c>
      <c r="H1197" s="8">
        <f t="shared" si="90"/>
        <v>65279.236848447203</v>
      </c>
      <c r="I1197" s="9">
        <f t="shared" si="91"/>
        <v>66742.178686009938</v>
      </c>
      <c r="J1197" s="9">
        <f t="shared" si="94"/>
        <v>65481.041487369694</v>
      </c>
      <c r="K1197" s="9">
        <f t="shared" si="92"/>
        <v>-28800.038086595356</v>
      </c>
      <c r="L1197" s="9">
        <f t="shared" si="95"/>
        <v>28800.038086595356</v>
      </c>
      <c r="M1197" s="1">
        <f t="shared" si="96"/>
        <v>0</v>
      </c>
      <c r="N1197" s="1">
        <f t="shared" si="97"/>
        <v>0</v>
      </c>
      <c r="O1197" s="26">
        <f t="shared" si="98"/>
        <v>0</v>
      </c>
      <c r="P1197" s="26">
        <f t="shared" si="99"/>
        <v>0</v>
      </c>
    </row>
    <row r="1198" spans="2:16" x14ac:dyDescent="0.35">
      <c r="B1198" s="3">
        <v>45191</v>
      </c>
      <c r="C1198" s="4">
        <v>1190</v>
      </c>
      <c r="D1198" s="4">
        <v>141</v>
      </c>
      <c r="E1198" s="1">
        <v>-3.4456424846652164E-3</v>
      </c>
      <c r="F1198" s="1">
        <v>-3445.6424846652662</v>
      </c>
      <c r="G1198" s="8">
        <f t="shared" si="93"/>
        <v>58075.844788448252</v>
      </c>
      <c r="H1198" s="8">
        <f t="shared" ref="H1198:H1261" si="100">-AVERAGE(F649:F1198)+_xlfn.STDEV.S(F649:F1198)*SQRT(($C$5-2)/$C$5)*_xlfn.T.INV((1-$C$3),$C$5)</f>
        <v>65032.191480701164</v>
      </c>
      <c r="I1198" s="9">
        <f t="shared" ref="I1198:I1261" si="101">-AVERAGE(F649:F1198)+(_xlfn.STDEV.S(F649:F1198)*_xlfn.NORM.DIST(_xlfn.NORM.INV((1-$C$3),0,1),0,1,FALSE))/(1-(1-$C$3))</f>
        <v>66491.195396861003</v>
      </c>
      <c r="J1198" s="9">
        <f t="shared" si="94"/>
        <v>65233.452905405284</v>
      </c>
      <c r="K1198" s="9">
        <f t="shared" ref="K1198:K1266" si="102">E1198*$C$4</f>
        <v>-3445.6424846652162</v>
      </c>
      <c r="L1198" s="9">
        <f t="shared" si="95"/>
        <v>3445.6424846652162</v>
      </c>
      <c r="M1198" s="1">
        <f t="shared" si="96"/>
        <v>0</v>
      </c>
      <c r="N1198" s="1">
        <f t="shared" si="97"/>
        <v>0</v>
      </c>
      <c r="O1198" s="26">
        <f t="shared" si="98"/>
        <v>0</v>
      </c>
      <c r="P1198" s="26">
        <f t="shared" si="99"/>
        <v>0</v>
      </c>
    </row>
    <row r="1199" spans="2:16" x14ac:dyDescent="0.35">
      <c r="B1199" s="3">
        <v>45194</v>
      </c>
      <c r="C1199" s="4">
        <v>1191</v>
      </c>
      <c r="D1199" s="4">
        <v>142</v>
      </c>
      <c r="E1199" s="1">
        <v>9.5738466453870949E-3</v>
      </c>
      <c r="F1199" s="1">
        <v>9573.8466453871224</v>
      </c>
      <c r="G1199" s="8">
        <f t="shared" ref="G1199:G1262" si="103">-AVERAGE(F650:F1199)+_xlfn.STDEV.S(F650:F1199)*_xlfn.NORM.INV((1-$C$3),0,1)</f>
        <v>57853.298771324669</v>
      </c>
      <c r="H1199" s="8">
        <f t="shared" si="100"/>
        <v>64793.847444449813</v>
      </c>
      <c r="I1199" s="9">
        <f t="shared" si="101"/>
        <v>66249.537930041202</v>
      </c>
      <c r="J1199" s="9">
        <f t="shared" ref="J1199:J1262" si="104">-AVERAGE(F650:F1199)+(_xlfn.STDEV.S(F650:F1199)*SQRT(($C$5-2)/$C$5)*(_xlfn.T.INV((1-$C$3),$C$5)+_xlfn.T.DIST(_xlfn.T.INV((1-$C$3),$C$5)/(1-$C$3),$C$5,FALSE)))</f>
        <v>64994.65179995112</v>
      </c>
      <c r="K1199" s="9">
        <f t="shared" si="102"/>
        <v>9573.8466453870951</v>
      </c>
      <c r="L1199" s="9">
        <f t="shared" ref="L1199:L1262" si="105">K1199*-1</f>
        <v>-9573.8466453870951</v>
      </c>
      <c r="M1199" s="1">
        <f t="shared" ref="M1199:M1262" si="106">IF(L1199&gt;G1199,1,0)</f>
        <v>0</v>
      </c>
      <c r="N1199" s="1">
        <f t="shared" ref="N1199:N1262" si="107">IF(L1199&gt;H1199,1,0)</f>
        <v>0</v>
      </c>
      <c r="O1199" s="26">
        <f t="shared" ref="O1199:O1262" si="108">IF($L1199&gt;G1199,($L1199-I1199)^2,0)</f>
        <v>0</v>
      </c>
      <c r="P1199" s="26">
        <f t="shared" ref="P1199:P1262" si="109">IF($L1199&gt;H1199,(N1199-J1199)^2,0)</f>
        <v>0</v>
      </c>
    </row>
    <row r="1200" spans="2:16" x14ac:dyDescent="0.35">
      <c r="B1200" s="3">
        <v>45195</v>
      </c>
      <c r="C1200" s="4">
        <v>1192</v>
      </c>
      <c r="D1200" s="4">
        <v>143</v>
      </c>
      <c r="E1200" s="1">
        <v>-7.3261627145911508E-3</v>
      </c>
      <c r="F1200" s="1">
        <v>-7326.1627145911334</v>
      </c>
      <c r="G1200" s="8">
        <f t="shared" si="103"/>
        <v>57877.845989065703</v>
      </c>
      <c r="H1200" s="8">
        <f t="shared" si="100"/>
        <v>64818.614369483119</v>
      </c>
      <c r="I1200" s="9">
        <f t="shared" si="101"/>
        <v>66274.350935842755</v>
      </c>
      <c r="J1200" s="9">
        <f t="shared" si="104"/>
        <v>65019.425081568508</v>
      </c>
      <c r="K1200" s="9">
        <f t="shared" si="102"/>
        <v>-7326.1627145911507</v>
      </c>
      <c r="L1200" s="9">
        <f t="shared" si="105"/>
        <v>7326.1627145911507</v>
      </c>
      <c r="M1200" s="1">
        <f t="shared" si="106"/>
        <v>0</v>
      </c>
      <c r="N1200" s="1">
        <f t="shared" si="107"/>
        <v>0</v>
      </c>
      <c r="O1200" s="26">
        <f t="shared" si="108"/>
        <v>0</v>
      </c>
      <c r="P1200" s="26">
        <f t="shared" si="109"/>
        <v>0</v>
      </c>
    </row>
    <row r="1201" spans="2:16" x14ac:dyDescent="0.35">
      <c r="B1201" s="3">
        <v>45196</v>
      </c>
      <c r="C1201" s="4">
        <v>1193</v>
      </c>
      <c r="D1201" s="4">
        <v>144</v>
      </c>
      <c r="E1201" s="1">
        <v>1.3318659316318721E-3</v>
      </c>
      <c r="F1201" s="1">
        <v>1331.8659316318808</v>
      </c>
      <c r="G1201" s="8">
        <f t="shared" si="103"/>
        <v>57883.641374364226</v>
      </c>
      <c r="H1201" s="8">
        <f t="shared" si="100"/>
        <v>64822.302010201805</v>
      </c>
      <c r="I1201" s="9">
        <f t="shared" si="101"/>
        <v>66277.596504345624</v>
      </c>
      <c r="J1201" s="9">
        <f t="shared" si="104"/>
        <v>65023.051740899144</v>
      </c>
      <c r="K1201" s="9">
        <f t="shared" si="102"/>
        <v>1331.8659316318722</v>
      </c>
      <c r="L1201" s="9">
        <f t="shared" si="105"/>
        <v>-1331.8659316318722</v>
      </c>
      <c r="M1201" s="1">
        <f t="shared" si="106"/>
        <v>0</v>
      </c>
      <c r="N1201" s="1">
        <f t="shared" si="107"/>
        <v>0</v>
      </c>
      <c r="O1201" s="26">
        <f t="shared" si="108"/>
        <v>0</v>
      </c>
      <c r="P1201" s="26">
        <f t="shared" si="109"/>
        <v>0</v>
      </c>
    </row>
    <row r="1202" spans="2:16" x14ac:dyDescent="0.35">
      <c r="B1202" s="3">
        <v>45197</v>
      </c>
      <c r="C1202" s="4">
        <v>1194</v>
      </c>
      <c r="D1202" s="4">
        <v>145</v>
      </c>
      <c r="E1202" s="1">
        <v>2.0918259163459487E-2</v>
      </c>
      <c r="F1202" s="1">
        <v>20918.25916345953</v>
      </c>
      <c r="G1202" s="8">
        <f t="shared" si="103"/>
        <v>57879.870173609816</v>
      </c>
      <c r="H1202" s="8">
        <f t="shared" si="100"/>
        <v>64817.65736726523</v>
      </c>
      <c r="I1202" s="9">
        <f t="shared" si="101"/>
        <v>66272.768668186982</v>
      </c>
      <c r="J1202" s="9">
        <f t="shared" si="104"/>
        <v>65018.381827482852</v>
      </c>
      <c r="K1202" s="9">
        <f t="shared" si="102"/>
        <v>20918.259163459486</v>
      </c>
      <c r="L1202" s="9">
        <f t="shared" si="105"/>
        <v>-20918.259163459486</v>
      </c>
      <c r="M1202" s="1">
        <f t="shared" si="106"/>
        <v>0</v>
      </c>
      <c r="N1202" s="1">
        <f t="shared" si="107"/>
        <v>0</v>
      </c>
      <c r="O1202" s="26">
        <f t="shared" si="108"/>
        <v>0</v>
      </c>
      <c r="P1202" s="26">
        <f t="shared" si="109"/>
        <v>0</v>
      </c>
    </row>
    <row r="1203" spans="2:16" x14ac:dyDescent="0.35">
      <c r="B1203" s="3">
        <v>45198</v>
      </c>
      <c r="C1203" s="4">
        <v>1195</v>
      </c>
      <c r="D1203" s="4">
        <v>146</v>
      </c>
      <c r="E1203" s="1">
        <v>1.0645513143256249E-2</v>
      </c>
      <c r="F1203" s="1">
        <v>10645.513143256307</v>
      </c>
      <c r="G1203" s="8">
        <f t="shared" si="103"/>
        <v>57825.061018126995</v>
      </c>
      <c r="H1203" s="8">
        <f t="shared" si="100"/>
        <v>64761.846707937366</v>
      </c>
      <c r="I1203" s="9">
        <f t="shared" si="101"/>
        <v>66216.74795635647</v>
      </c>
      <c r="J1203" s="9">
        <f t="shared" si="104"/>
        <v>64962.54219258784</v>
      </c>
      <c r="K1203" s="9">
        <f t="shared" si="102"/>
        <v>10645.51314325625</v>
      </c>
      <c r="L1203" s="9">
        <f t="shared" si="105"/>
        <v>-10645.51314325625</v>
      </c>
      <c r="M1203" s="1">
        <f t="shared" si="106"/>
        <v>0</v>
      </c>
      <c r="N1203" s="1">
        <f t="shared" si="107"/>
        <v>0</v>
      </c>
      <c r="O1203" s="26">
        <f t="shared" si="108"/>
        <v>0</v>
      </c>
      <c r="P1203" s="26">
        <f t="shared" si="109"/>
        <v>0</v>
      </c>
    </row>
    <row r="1204" spans="2:16" x14ac:dyDescent="0.35">
      <c r="B1204" s="3">
        <v>45201</v>
      </c>
      <c r="C1204" s="4">
        <v>1196</v>
      </c>
      <c r="D1204" s="4">
        <v>147</v>
      </c>
      <c r="E1204" s="1">
        <v>-1.5257112079446029E-2</v>
      </c>
      <c r="F1204" s="1">
        <v>-15257.112079446088</v>
      </c>
      <c r="G1204" s="8">
        <f t="shared" si="103"/>
        <v>57865.773682493258</v>
      </c>
      <c r="H1204" s="8">
        <f t="shared" si="100"/>
        <v>64798.904378547129</v>
      </c>
      <c r="I1204" s="9">
        <f t="shared" si="101"/>
        <v>66253.039039209732</v>
      </c>
      <c r="J1204" s="9">
        <f t="shared" si="104"/>
        <v>64999.494116706919</v>
      </c>
      <c r="K1204" s="9">
        <f t="shared" si="102"/>
        <v>-15257.112079446029</v>
      </c>
      <c r="L1204" s="9">
        <f t="shared" si="105"/>
        <v>15257.112079446029</v>
      </c>
      <c r="M1204" s="1">
        <f t="shared" si="106"/>
        <v>0</v>
      </c>
      <c r="N1204" s="1">
        <f t="shared" si="107"/>
        <v>0</v>
      </c>
      <c r="O1204" s="26">
        <f t="shared" si="108"/>
        <v>0</v>
      </c>
      <c r="P1204" s="26">
        <f t="shared" si="109"/>
        <v>0</v>
      </c>
    </row>
    <row r="1205" spans="2:16" x14ac:dyDescent="0.35">
      <c r="B1205" s="3">
        <v>45202</v>
      </c>
      <c r="C1205" s="4">
        <v>1197</v>
      </c>
      <c r="D1205" s="4">
        <v>148</v>
      </c>
      <c r="E1205" s="1">
        <v>-2.1191070446157777E-2</v>
      </c>
      <c r="F1205" s="1">
        <v>-21191.070446157828</v>
      </c>
      <c r="G1205" s="8">
        <f t="shared" si="103"/>
        <v>57919.010763273109</v>
      </c>
      <c r="H1205" s="8">
        <f t="shared" si="100"/>
        <v>64855.869896935779</v>
      </c>
      <c r="I1205" s="9">
        <f t="shared" si="101"/>
        <v>66310.786549254786</v>
      </c>
      <c r="J1205" s="9">
        <f t="shared" si="104"/>
        <v>65056.567506468033</v>
      </c>
      <c r="K1205" s="9">
        <f t="shared" si="102"/>
        <v>-21191.070446157777</v>
      </c>
      <c r="L1205" s="9">
        <f t="shared" si="105"/>
        <v>21191.070446157777</v>
      </c>
      <c r="M1205" s="1">
        <f t="shared" si="106"/>
        <v>0</v>
      </c>
      <c r="N1205" s="1">
        <f t="shared" si="107"/>
        <v>0</v>
      </c>
      <c r="O1205" s="26">
        <f t="shared" si="108"/>
        <v>0</v>
      </c>
      <c r="P1205" s="26">
        <f t="shared" si="109"/>
        <v>0</v>
      </c>
    </row>
    <row r="1206" spans="2:16" x14ac:dyDescent="0.35">
      <c r="B1206" s="3">
        <v>45203</v>
      </c>
      <c r="C1206" s="4">
        <v>1198</v>
      </c>
      <c r="D1206" s="4">
        <v>149</v>
      </c>
      <c r="E1206" s="1">
        <v>-2.4871516639301684E-2</v>
      </c>
      <c r="F1206" s="1">
        <v>-24871.51663930167</v>
      </c>
      <c r="G1206" s="8">
        <f t="shared" si="103"/>
        <v>58013.283472420677</v>
      </c>
      <c r="H1206" s="8">
        <f t="shared" si="100"/>
        <v>64956.334567952203</v>
      </c>
      <c r="I1206" s="9">
        <f t="shared" si="101"/>
        <v>66412.549904338433</v>
      </c>
      <c r="J1206" s="9">
        <f t="shared" si="104"/>
        <v>65157.211323683252</v>
      </c>
      <c r="K1206" s="9">
        <f t="shared" si="102"/>
        <v>-24871.516639301684</v>
      </c>
      <c r="L1206" s="9">
        <f t="shared" si="105"/>
        <v>24871.516639301684</v>
      </c>
      <c r="M1206" s="1">
        <f t="shared" si="106"/>
        <v>0</v>
      </c>
      <c r="N1206" s="1">
        <f t="shared" si="107"/>
        <v>0</v>
      </c>
      <c r="O1206" s="26">
        <f t="shared" si="108"/>
        <v>0</v>
      </c>
      <c r="P1206" s="26">
        <f t="shared" si="109"/>
        <v>0</v>
      </c>
    </row>
    <row r="1207" spans="2:16" x14ac:dyDescent="0.35">
      <c r="B1207" s="3">
        <v>45204</v>
      </c>
      <c r="C1207" s="4">
        <v>1199</v>
      </c>
      <c r="D1207" s="4">
        <v>150</v>
      </c>
      <c r="E1207" s="1">
        <v>5.9057547127969699E-4</v>
      </c>
      <c r="F1207" s="1">
        <v>590.575471279677</v>
      </c>
      <c r="G1207" s="8">
        <f t="shared" si="103"/>
        <v>57993.681513483061</v>
      </c>
      <c r="H1207" s="8">
        <f t="shared" si="100"/>
        <v>64936.185759939457</v>
      </c>
      <c r="I1207" s="9">
        <f t="shared" si="101"/>
        <v>66392.286401791716</v>
      </c>
      <c r="J1207" s="9">
        <f t="shared" si="104"/>
        <v>65137.046694201454</v>
      </c>
      <c r="K1207" s="9">
        <f t="shared" si="102"/>
        <v>590.57547127969701</v>
      </c>
      <c r="L1207" s="9">
        <f t="shared" si="105"/>
        <v>-590.57547127969701</v>
      </c>
      <c r="M1207" s="1">
        <f t="shared" si="106"/>
        <v>0</v>
      </c>
      <c r="N1207" s="1">
        <f t="shared" si="107"/>
        <v>0</v>
      </c>
      <c r="O1207" s="26">
        <f t="shared" si="108"/>
        <v>0</v>
      </c>
      <c r="P1207" s="26">
        <f t="shared" si="109"/>
        <v>0</v>
      </c>
    </row>
    <row r="1208" spans="2:16" x14ac:dyDescent="0.35">
      <c r="B1208" s="3">
        <v>45205</v>
      </c>
      <c r="C1208" s="4">
        <v>1200</v>
      </c>
      <c r="D1208" s="4">
        <v>151</v>
      </c>
      <c r="E1208" s="1">
        <v>1.9564247667375495E-2</v>
      </c>
      <c r="F1208" s="1">
        <v>19564.247667375486</v>
      </c>
      <c r="G1208" s="8">
        <f t="shared" si="103"/>
        <v>57943.859192698415</v>
      </c>
      <c r="H1208" s="8">
        <f t="shared" si="100"/>
        <v>64888.044628633317</v>
      </c>
      <c r="I1208" s="9">
        <f t="shared" si="101"/>
        <v>66344.497878275477</v>
      </c>
      <c r="J1208" s="9">
        <f t="shared" si="104"/>
        <v>65088.954203166511</v>
      </c>
      <c r="K1208" s="9">
        <f t="shared" si="102"/>
        <v>19564.247667375494</v>
      </c>
      <c r="L1208" s="9">
        <f t="shared" si="105"/>
        <v>-19564.247667375494</v>
      </c>
      <c r="M1208" s="1">
        <f t="shared" si="106"/>
        <v>0</v>
      </c>
      <c r="N1208" s="1">
        <f t="shared" si="107"/>
        <v>0</v>
      </c>
      <c r="O1208" s="26">
        <f t="shared" si="108"/>
        <v>0</v>
      </c>
      <c r="P1208" s="26">
        <f t="shared" si="109"/>
        <v>0</v>
      </c>
    </row>
    <row r="1209" spans="2:16" x14ac:dyDescent="0.35">
      <c r="B1209" s="3">
        <v>45208</v>
      </c>
      <c r="C1209" s="4">
        <v>1201</v>
      </c>
      <c r="D1209" s="4">
        <v>152</v>
      </c>
      <c r="E1209" s="1">
        <v>1.7275723500235714E-2</v>
      </c>
      <c r="F1209" s="1">
        <v>17275.723500235705</v>
      </c>
      <c r="G1209" s="8">
        <f t="shared" si="103"/>
        <v>57947.912341738753</v>
      </c>
      <c r="H1209" s="8">
        <f t="shared" si="100"/>
        <v>64893.990881674894</v>
      </c>
      <c r="I1209" s="9">
        <f t="shared" si="101"/>
        <v>66350.841185442376</v>
      </c>
      <c r="J1209" s="9">
        <f t="shared" si="104"/>
        <v>65094.955227602499</v>
      </c>
      <c r="K1209" s="9">
        <f t="shared" si="102"/>
        <v>17275.723500235712</v>
      </c>
      <c r="L1209" s="9">
        <f t="shared" si="105"/>
        <v>-17275.723500235712</v>
      </c>
      <c r="M1209" s="1">
        <f t="shared" si="106"/>
        <v>0</v>
      </c>
      <c r="N1209" s="1">
        <f t="shared" si="107"/>
        <v>0</v>
      </c>
      <c r="O1209" s="26">
        <f t="shared" si="108"/>
        <v>0</v>
      </c>
      <c r="P1209" s="26">
        <f t="shared" si="109"/>
        <v>0</v>
      </c>
    </row>
    <row r="1210" spans="2:16" x14ac:dyDescent="0.35">
      <c r="B1210" s="3">
        <v>45209</v>
      </c>
      <c r="C1210" s="4">
        <v>1202</v>
      </c>
      <c r="D1210" s="4">
        <v>153</v>
      </c>
      <c r="E1210" s="1">
        <v>-2.2201798223303135E-2</v>
      </c>
      <c r="F1210" s="1">
        <v>-22201.798223303165</v>
      </c>
      <c r="G1210" s="8">
        <f t="shared" si="103"/>
        <v>57975.992621133337</v>
      </c>
      <c r="H1210" s="8">
        <f t="shared" si="100"/>
        <v>64924.24578469144</v>
      </c>
      <c r="I1210" s="9">
        <f t="shared" si="101"/>
        <v>66381.552187690468</v>
      </c>
      <c r="J1210" s="9">
        <f t="shared" si="104"/>
        <v>65125.273046955408</v>
      </c>
      <c r="K1210" s="9">
        <f t="shared" si="102"/>
        <v>-22201.798223303136</v>
      </c>
      <c r="L1210" s="9">
        <f t="shared" si="105"/>
        <v>22201.798223303136</v>
      </c>
      <c r="M1210" s="1">
        <f t="shared" si="106"/>
        <v>0</v>
      </c>
      <c r="N1210" s="1">
        <f t="shared" si="107"/>
        <v>0</v>
      </c>
      <c r="O1210" s="26">
        <f t="shared" si="108"/>
        <v>0</v>
      </c>
      <c r="P1210" s="26">
        <f t="shared" si="109"/>
        <v>0</v>
      </c>
    </row>
    <row r="1211" spans="2:16" x14ac:dyDescent="0.35">
      <c r="B1211" s="3">
        <v>45210</v>
      </c>
      <c r="C1211" s="4">
        <v>1203</v>
      </c>
      <c r="D1211" s="4">
        <v>154</v>
      </c>
      <c r="E1211" s="1">
        <v>3.0393811853448582E-2</v>
      </c>
      <c r="F1211" s="1">
        <v>30393.811853448628</v>
      </c>
      <c r="G1211" s="8">
        <f t="shared" si="103"/>
        <v>58002.8840007322</v>
      </c>
      <c r="H1211" s="8">
        <f t="shared" si="100"/>
        <v>64960.763020775579</v>
      </c>
      <c r="I1211" s="9">
        <f t="shared" si="101"/>
        <v>66420.088322907977</v>
      </c>
      <c r="J1211" s="9">
        <f t="shared" si="104"/>
        <v>65162.068778875931</v>
      </c>
      <c r="K1211" s="9">
        <f t="shared" si="102"/>
        <v>30393.811853448584</v>
      </c>
      <c r="L1211" s="9">
        <f t="shared" si="105"/>
        <v>-30393.811853448584</v>
      </c>
      <c r="M1211" s="1">
        <f t="shared" si="106"/>
        <v>0</v>
      </c>
      <c r="N1211" s="1">
        <f t="shared" si="107"/>
        <v>0</v>
      </c>
      <c r="O1211" s="26">
        <f t="shared" si="108"/>
        <v>0</v>
      </c>
      <c r="P1211" s="26">
        <f t="shared" si="109"/>
        <v>0</v>
      </c>
    </row>
    <row r="1212" spans="2:16" x14ac:dyDescent="0.35">
      <c r="B1212" s="3">
        <v>45211</v>
      </c>
      <c r="C1212" s="4">
        <v>1204</v>
      </c>
      <c r="D1212" s="4">
        <v>155</v>
      </c>
      <c r="E1212" s="1">
        <v>8.6524156260609948E-3</v>
      </c>
      <c r="F1212" s="1">
        <v>8652.4156260610325</v>
      </c>
      <c r="G1212" s="8">
        <f t="shared" si="103"/>
        <v>57959.205673830693</v>
      </c>
      <c r="H1212" s="8">
        <f t="shared" si="100"/>
        <v>64916.39975287921</v>
      </c>
      <c r="I1212" s="9">
        <f t="shared" si="101"/>
        <v>66375.581397480142</v>
      </c>
      <c r="J1212" s="9">
        <f t="shared" si="104"/>
        <v>65117.685694227104</v>
      </c>
      <c r="K1212" s="9">
        <f t="shared" si="102"/>
        <v>8652.4156260609943</v>
      </c>
      <c r="L1212" s="9">
        <f t="shared" si="105"/>
        <v>-8652.4156260609943</v>
      </c>
      <c r="M1212" s="1">
        <f t="shared" si="106"/>
        <v>0</v>
      </c>
      <c r="N1212" s="1">
        <f t="shared" si="107"/>
        <v>0</v>
      </c>
      <c r="O1212" s="26">
        <f t="shared" si="108"/>
        <v>0</v>
      </c>
      <c r="P1212" s="26">
        <f t="shared" si="109"/>
        <v>0</v>
      </c>
    </row>
    <row r="1213" spans="2:16" x14ac:dyDescent="0.35">
      <c r="B1213" s="3">
        <v>45212</v>
      </c>
      <c r="C1213" s="4">
        <v>1205</v>
      </c>
      <c r="D1213" s="4">
        <v>156</v>
      </c>
      <c r="E1213" s="1">
        <v>3.1385512920858658E-2</v>
      </c>
      <c r="F1213" s="1">
        <v>31385.512920858688</v>
      </c>
      <c r="G1213" s="8">
        <f t="shared" si="103"/>
        <v>57967.887687175949</v>
      </c>
      <c r="H1213" s="8">
        <f t="shared" si="100"/>
        <v>64926.695431597604</v>
      </c>
      <c r="I1213" s="9">
        <f t="shared" si="101"/>
        <v>66386.215521679027</v>
      </c>
      <c r="J1213" s="9">
        <f t="shared" si="104"/>
        <v>65128.028059605371</v>
      </c>
      <c r="K1213" s="9">
        <f t="shared" si="102"/>
        <v>31385.512920858659</v>
      </c>
      <c r="L1213" s="9">
        <f t="shared" si="105"/>
        <v>-31385.512920858659</v>
      </c>
      <c r="M1213" s="1">
        <f t="shared" si="106"/>
        <v>0</v>
      </c>
      <c r="N1213" s="1">
        <f t="shared" si="107"/>
        <v>0</v>
      </c>
      <c r="O1213" s="26">
        <f t="shared" si="108"/>
        <v>0</v>
      </c>
      <c r="P1213" s="26">
        <f t="shared" si="109"/>
        <v>0</v>
      </c>
    </row>
    <row r="1214" spans="2:16" x14ac:dyDescent="0.35">
      <c r="B1214" s="3">
        <v>45215</v>
      </c>
      <c r="C1214" s="4">
        <v>1206</v>
      </c>
      <c r="D1214" s="4">
        <v>157</v>
      </c>
      <c r="E1214" s="1">
        <v>-1.243520017445897E-2</v>
      </c>
      <c r="F1214" s="1">
        <v>-12435.200174459023</v>
      </c>
      <c r="G1214" s="8">
        <f t="shared" si="103"/>
        <v>57895.455341691209</v>
      </c>
      <c r="H1214" s="8">
        <f t="shared" si="100"/>
        <v>64848.638940805678</v>
      </c>
      <c r="I1214" s="9">
        <f t="shared" si="101"/>
        <v>66306.979439013507</v>
      </c>
      <c r="J1214" s="9">
        <f t="shared" si="104"/>
        <v>65049.808850716239</v>
      </c>
      <c r="K1214" s="9">
        <f t="shared" si="102"/>
        <v>-12435.200174458971</v>
      </c>
      <c r="L1214" s="9">
        <f t="shared" si="105"/>
        <v>12435.200174458971</v>
      </c>
      <c r="M1214" s="1">
        <f t="shared" si="106"/>
        <v>0</v>
      </c>
      <c r="N1214" s="1">
        <f t="shared" si="107"/>
        <v>0</v>
      </c>
      <c r="O1214" s="26">
        <f t="shared" si="108"/>
        <v>0</v>
      </c>
      <c r="P1214" s="26">
        <f t="shared" si="109"/>
        <v>0</v>
      </c>
    </row>
    <row r="1215" spans="2:16" x14ac:dyDescent="0.35">
      <c r="B1215" s="3">
        <v>45216</v>
      </c>
      <c r="C1215" s="4">
        <v>1207</v>
      </c>
      <c r="D1215" s="4">
        <v>158</v>
      </c>
      <c r="E1215" s="1">
        <v>-9.8017206153914252E-3</v>
      </c>
      <c r="F1215" s="1">
        <v>-9801.7206153913867</v>
      </c>
      <c r="G1215" s="8">
        <f t="shared" si="103"/>
        <v>57917.645366460158</v>
      </c>
      <c r="H1215" s="8">
        <f t="shared" si="100"/>
        <v>64871.756113268173</v>
      </c>
      <c r="I1215" s="9">
        <f t="shared" si="101"/>
        <v>66330.291068735765</v>
      </c>
      <c r="J1215" s="9">
        <f t="shared" si="104"/>
        <v>65072.952847469402</v>
      </c>
      <c r="K1215" s="9">
        <f t="shared" si="102"/>
        <v>-9801.7206153914249</v>
      </c>
      <c r="L1215" s="9">
        <f t="shared" si="105"/>
        <v>9801.7206153914249</v>
      </c>
      <c r="M1215" s="1">
        <f t="shared" si="106"/>
        <v>0</v>
      </c>
      <c r="N1215" s="1">
        <f t="shared" si="107"/>
        <v>0</v>
      </c>
      <c r="O1215" s="26">
        <f t="shared" si="108"/>
        <v>0</v>
      </c>
      <c r="P1215" s="26">
        <f t="shared" si="109"/>
        <v>0</v>
      </c>
    </row>
    <row r="1216" spans="2:16" x14ac:dyDescent="0.35">
      <c r="B1216" s="3">
        <v>45217</v>
      </c>
      <c r="C1216" s="4">
        <v>1208</v>
      </c>
      <c r="D1216" s="4">
        <v>159</v>
      </c>
      <c r="E1216" s="1">
        <v>-1.5306458156265142E-2</v>
      </c>
      <c r="F1216" s="1">
        <v>-15306.458156265086</v>
      </c>
      <c r="G1216" s="8">
        <f t="shared" si="103"/>
        <v>57962.484725844086</v>
      </c>
      <c r="H1216" s="8">
        <f t="shared" si="100"/>
        <v>64918.933800902225</v>
      </c>
      <c r="I1216" s="9">
        <f t="shared" si="101"/>
        <v>66377.959190533773</v>
      </c>
      <c r="J1216" s="9">
        <f t="shared" si="104"/>
        <v>65120.198187751586</v>
      </c>
      <c r="K1216" s="9">
        <f t="shared" si="102"/>
        <v>-15306.458156265142</v>
      </c>
      <c r="L1216" s="9">
        <f t="shared" si="105"/>
        <v>15306.458156265142</v>
      </c>
      <c r="M1216" s="1">
        <f t="shared" si="106"/>
        <v>0</v>
      </c>
      <c r="N1216" s="1">
        <f t="shared" si="107"/>
        <v>0</v>
      </c>
      <c r="O1216" s="26">
        <f t="shared" si="108"/>
        <v>0</v>
      </c>
      <c r="P1216" s="26">
        <f t="shared" si="109"/>
        <v>0</v>
      </c>
    </row>
    <row r="1217" spans="2:16" x14ac:dyDescent="0.35">
      <c r="B1217" s="3">
        <v>45218</v>
      </c>
      <c r="C1217" s="4">
        <v>1209</v>
      </c>
      <c r="D1217" s="4">
        <v>160</v>
      </c>
      <c r="E1217" s="1">
        <v>-1.9658542973677525E-2</v>
      </c>
      <c r="F1217" s="1">
        <v>-19658.542973677511</v>
      </c>
      <c r="G1217" s="8">
        <f t="shared" si="103"/>
        <v>58039.760069505312</v>
      </c>
      <c r="H1217" s="8">
        <f t="shared" si="100"/>
        <v>64998.970331153621</v>
      </c>
      <c r="I1217" s="9">
        <f t="shared" si="101"/>
        <v>66458.574844027069</v>
      </c>
      <c r="J1217" s="9">
        <f t="shared" si="104"/>
        <v>65200.314604813058</v>
      </c>
      <c r="K1217" s="9">
        <f t="shared" si="102"/>
        <v>-19658.542973677526</v>
      </c>
      <c r="L1217" s="9">
        <f t="shared" si="105"/>
        <v>19658.542973677526</v>
      </c>
      <c r="M1217" s="1">
        <f t="shared" si="106"/>
        <v>0</v>
      </c>
      <c r="N1217" s="1">
        <f t="shared" si="107"/>
        <v>0</v>
      </c>
      <c r="O1217" s="26">
        <f t="shared" si="108"/>
        <v>0</v>
      </c>
      <c r="P1217" s="26">
        <f t="shared" si="109"/>
        <v>0</v>
      </c>
    </row>
    <row r="1218" spans="2:16" x14ac:dyDescent="0.35">
      <c r="B1218" s="3">
        <v>45219</v>
      </c>
      <c r="C1218" s="4">
        <v>1210</v>
      </c>
      <c r="D1218" s="4">
        <v>161</v>
      </c>
      <c r="E1218" s="1">
        <v>-3.8692360414952463E-3</v>
      </c>
      <c r="F1218" s="1">
        <v>-3869.2360414952273</v>
      </c>
      <c r="G1218" s="8">
        <f t="shared" si="103"/>
        <v>58016.887647039213</v>
      </c>
      <c r="H1218" s="8">
        <f t="shared" si="100"/>
        <v>64974.973526329886</v>
      </c>
      <c r="I1218" s="9">
        <f t="shared" si="101"/>
        <v>66434.342214518969</v>
      </c>
      <c r="J1218" s="9">
        <f t="shared" si="104"/>
        <v>65176.285269293941</v>
      </c>
      <c r="K1218" s="9">
        <f t="shared" si="102"/>
        <v>-3869.2360414952464</v>
      </c>
      <c r="L1218" s="9">
        <f t="shared" si="105"/>
        <v>3869.2360414952464</v>
      </c>
      <c r="M1218" s="1">
        <f t="shared" si="106"/>
        <v>0</v>
      </c>
      <c r="N1218" s="1">
        <f t="shared" si="107"/>
        <v>0</v>
      </c>
      <c r="O1218" s="26">
        <f t="shared" si="108"/>
        <v>0</v>
      </c>
      <c r="P1218" s="26">
        <f t="shared" si="109"/>
        <v>0</v>
      </c>
    </row>
    <row r="1219" spans="2:16" x14ac:dyDescent="0.35">
      <c r="B1219" s="3">
        <v>45222</v>
      </c>
      <c r="C1219" s="4">
        <v>1211</v>
      </c>
      <c r="D1219" s="4">
        <v>162</v>
      </c>
      <c r="E1219" s="1">
        <v>-2.2399007794179509E-2</v>
      </c>
      <c r="F1219" s="1">
        <v>-22399.007794179488</v>
      </c>
      <c r="G1219" s="8">
        <f t="shared" si="103"/>
        <v>58092.89161566861</v>
      </c>
      <c r="H1219" s="8">
        <f t="shared" si="100"/>
        <v>65055.925695813159</v>
      </c>
      <c r="I1219" s="9">
        <f t="shared" si="101"/>
        <v>66516.332205252838</v>
      </c>
      <c r="J1219" s="9">
        <f t="shared" si="104"/>
        <v>65257.380600410419</v>
      </c>
      <c r="K1219" s="9">
        <f t="shared" si="102"/>
        <v>-22399.00779417951</v>
      </c>
      <c r="L1219" s="9">
        <f t="shared" si="105"/>
        <v>22399.00779417951</v>
      </c>
      <c r="M1219" s="1">
        <f t="shared" si="106"/>
        <v>0</v>
      </c>
      <c r="N1219" s="1">
        <f t="shared" si="107"/>
        <v>0</v>
      </c>
      <c r="O1219" s="26">
        <f t="shared" si="108"/>
        <v>0</v>
      </c>
      <c r="P1219" s="26">
        <f t="shared" si="109"/>
        <v>0</v>
      </c>
    </row>
    <row r="1220" spans="2:16" x14ac:dyDescent="0.35">
      <c r="B1220" s="3">
        <v>45223</v>
      </c>
      <c r="C1220" s="4">
        <v>1212</v>
      </c>
      <c r="D1220" s="4">
        <v>163</v>
      </c>
      <c r="E1220" s="1">
        <v>2.0905764679997052E-2</v>
      </c>
      <c r="F1220" s="1">
        <v>20905.764679996995</v>
      </c>
      <c r="G1220" s="8">
        <f t="shared" si="103"/>
        <v>58099.928221988121</v>
      </c>
      <c r="H1220" s="8">
        <f t="shared" si="100"/>
        <v>65067.251698428503</v>
      </c>
      <c r="I1220" s="9">
        <f t="shared" si="101"/>
        <v>66528.557853367543</v>
      </c>
      <c r="J1220" s="9">
        <f t="shared" si="104"/>
        <v>65268.830704087399</v>
      </c>
      <c r="K1220" s="9">
        <f t="shared" si="102"/>
        <v>20905.764679997053</v>
      </c>
      <c r="L1220" s="9">
        <f t="shared" si="105"/>
        <v>-20905.764679997053</v>
      </c>
      <c r="M1220" s="1">
        <f t="shared" si="106"/>
        <v>0</v>
      </c>
      <c r="N1220" s="1">
        <f t="shared" si="107"/>
        <v>0</v>
      </c>
      <c r="O1220" s="26">
        <f t="shared" si="108"/>
        <v>0</v>
      </c>
      <c r="P1220" s="26">
        <f t="shared" si="109"/>
        <v>0</v>
      </c>
    </row>
    <row r="1221" spans="2:16" x14ac:dyDescent="0.35">
      <c r="B1221" s="3">
        <v>45224</v>
      </c>
      <c r="C1221" s="4">
        <v>1213</v>
      </c>
      <c r="D1221" s="4">
        <v>164</v>
      </c>
      <c r="E1221" s="1">
        <v>-1.5417554167463789E-2</v>
      </c>
      <c r="F1221" s="1">
        <v>-15417.554167463793</v>
      </c>
      <c r="G1221" s="8">
        <f t="shared" si="103"/>
        <v>58090.889768627974</v>
      </c>
      <c r="H1221" s="8">
        <f t="shared" si="100"/>
        <v>65057.557608919211</v>
      </c>
      <c r="I1221" s="9">
        <f t="shared" si="101"/>
        <v>66518.726252639855</v>
      </c>
      <c r="J1221" s="9">
        <f t="shared" si="104"/>
        <v>65259.117645675135</v>
      </c>
      <c r="K1221" s="9">
        <f t="shared" si="102"/>
        <v>-15417.55416746379</v>
      </c>
      <c r="L1221" s="9">
        <f t="shared" si="105"/>
        <v>15417.55416746379</v>
      </c>
      <c r="M1221" s="1">
        <f t="shared" si="106"/>
        <v>0</v>
      </c>
      <c r="N1221" s="1">
        <f t="shared" si="107"/>
        <v>0</v>
      </c>
      <c r="O1221" s="26">
        <f t="shared" si="108"/>
        <v>0</v>
      </c>
      <c r="P1221" s="26">
        <f t="shared" si="109"/>
        <v>0</v>
      </c>
    </row>
    <row r="1222" spans="2:16" x14ac:dyDescent="0.35">
      <c r="B1222" s="3">
        <v>45225</v>
      </c>
      <c r="C1222" s="4">
        <v>1214</v>
      </c>
      <c r="D1222" s="4">
        <v>165</v>
      </c>
      <c r="E1222" s="1">
        <v>8.7070913153284843E-2</v>
      </c>
      <c r="F1222" s="1">
        <v>87070.913153284928</v>
      </c>
      <c r="G1222" s="8">
        <f t="shared" si="103"/>
        <v>58572.999014082226</v>
      </c>
      <c r="H1222" s="8">
        <f t="shared" si="100"/>
        <v>65611.642970286397</v>
      </c>
      <c r="I1222" s="9">
        <f t="shared" si="101"/>
        <v>67087.907675148424</v>
      </c>
      <c r="J1222" s="9">
        <f t="shared" si="104"/>
        <v>65815.285424189438</v>
      </c>
      <c r="K1222" s="9">
        <f t="shared" si="102"/>
        <v>87070.913153284841</v>
      </c>
      <c r="L1222" s="9">
        <f t="shared" si="105"/>
        <v>-87070.913153284841</v>
      </c>
      <c r="M1222" s="1">
        <f t="shared" si="106"/>
        <v>0</v>
      </c>
      <c r="N1222" s="1">
        <f t="shared" si="107"/>
        <v>0</v>
      </c>
      <c r="O1222" s="26">
        <f t="shared" si="108"/>
        <v>0</v>
      </c>
      <c r="P1222" s="26">
        <f t="shared" si="109"/>
        <v>0</v>
      </c>
    </row>
    <row r="1223" spans="2:16" x14ac:dyDescent="0.35">
      <c r="B1223" s="3">
        <v>45226</v>
      </c>
      <c r="C1223" s="4">
        <v>1215</v>
      </c>
      <c r="D1223" s="4">
        <v>166</v>
      </c>
      <c r="E1223" s="1">
        <v>-7.3624678950394498E-3</v>
      </c>
      <c r="F1223" s="1">
        <v>-7362.4678950394737</v>
      </c>
      <c r="G1223" s="8">
        <f t="shared" si="103"/>
        <v>58596.37372050649</v>
      </c>
      <c r="H1223" s="8">
        <f t="shared" si="100"/>
        <v>65632.391624447642</v>
      </c>
      <c r="I1223" s="9">
        <f t="shared" si="101"/>
        <v>67108.105548748383</v>
      </c>
      <c r="J1223" s="9">
        <f t="shared" si="104"/>
        <v>65835.958101254786</v>
      </c>
      <c r="K1223" s="9">
        <f t="shared" si="102"/>
        <v>-7362.46789503945</v>
      </c>
      <c r="L1223" s="9">
        <f t="shared" si="105"/>
        <v>7362.46789503945</v>
      </c>
      <c r="M1223" s="1">
        <f t="shared" si="106"/>
        <v>0</v>
      </c>
      <c r="N1223" s="1">
        <f t="shared" si="107"/>
        <v>0</v>
      </c>
      <c r="O1223" s="26">
        <f t="shared" si="108"/>
        <v>0</v>
      </c>
      <c r="P1223" s="26">
        <f t="shared" si="109"/>
        <v>0</v>
      </c>
    </row>
    <row r="1224" spans="2:16" x14ac:dyDescent="0.35">
      <c r="B1224" s="3">
        <v>45229</v>
      </c>
      <c r="C1224" s="4">
        <v>1216</v>
      </c>
      <c r="D1224" s="4">
        <v>167</v>
      </c>
      <c r="E1224" s="1">
        <v>-4.5154322927996871E-3</v>
      </c>
      <c r="F1224" s="1">
        <v>-4515.4322927996982</v>
      </c>
      <c r="G1224" s="8">
        <f t="shared" si="103"/>
        <v>58604.450271519854</v>
      </c>
      <c r="H1224" s="8">
        <f t="shared" si="100"/>
        <v>65640.654481322723</v>
      </c>
      <c r="I1224" s="9">
        <f t="shared" si="101"/>
        <v>67116.407480872833</v>
      </c>
      <c r="J1224" s="9">
        <f t="shared" si="104"/>
        <v>65844.226348341821</v>
      </c>
      <c r="K1224" s="9">
        <f t="shared" si="102"/>
        <v>-4515.4322927996873</v>
      </c>
      <c r="L1224" s="9">
        <f t="shared" si="105"/>
        <v>4515.4322927996873</v>
      </c>
      <c r="M1224" s="1">
        <f t="shared" si="106"/>
        <v>0</v>
      </c>
      <c r="N1224" s="1">
        <f t="shared" si="107"/>
        <v>0</v>
      </c>
      <c r="O1224" s="26">
        <f t="shared" si="108"/>
        <v>0</v>
      </c>
      <c r="P1224" s="26">
        <f t="shared" si="109"/>
        <v>0</v>
      </c>
    </row>
    <row r="1225" spans="2:16" x14ac:dyDescent="0.35">
      <c r="B1225" s="3">
        <v>45230</v>
      </c>
      <c r="C1225" s="4">
        <v>1217</v>
      </c>
      <c r="D1225" s="4">
        <v>168</v>
      </c>
      <c r="E1225" s="1">
        <v>3.2656583334113004E-2</v>
      </c>
      <c r="F1225" s="1">
        <v>32656.583334113006</v>
      </c>
      <c r="G1225" s="8">
        <f t="shared" si="103"/>
        <v>58630.791633356566</v>
      </c>
      <c r="H1225" s="8">
        <f t="shared" si="100"/>
        <v>65677.855127147734</v>
      </c>
      <c r="I1225" s="9">
        <f t="shared" si="101"/>
        <v>67155.885721327126</v>
      </c>
      <c r="J1225" s="9">
        <f t="shared" si="104"/>
        <v>65881.741175599047</v>
      </c>
      <c r="K1225" s="9">
        <f t="shared" si="102"/>
        <v>32656.583334113006</v>
      </c>
      <c r="L1225" s="9">
        <f t="shared" si="105"/>
        <v>-32656.583334113006</v>
      </c>
      <c r="M1225" s="1">
        <f t="shared" si="106"/>
        <v>0</v>
      </c>
      <c r="N1225" s="1">
        <f t="shared" si="107"/>
        <v>0</v>
      </c>
      <c r="O1225" s="26">
        <f t="shared" si="108"/>
        <v>0</v>
      </c>
      <c r="P1225" s="26">
        <f t="shared" si="109"/>
        <v>0</v>
      </c>
    </row>
    <row r="1226" spans="2:16" x14ac:dyDescent="0.35">
      <c r="B1226" s="3">
        <v>45231</v>
      </c>
      <c r="C1226" s="4">
        <v>1218</v>
      </c>
      <c r="D1226" s="4">
        <v>169</v>
      </c>
      <c r="E1226" s="1">
        <v>-7.0232924530067936E-2</v>
      </c>
      <c r="F1226" s="1">
        <v>-70232.924530067947</v>
      </c>
      <c r="G1226" s="8">
        <f t="shared" si="103"/>
        <v>59148.382603779515</v>
      </c>
      <c r="H1226" s="8">
        <f t="shared" si="100"/>
        <v>66244.314882603168</v>
      </c>
      <c r="I1226" s="9">
        <f t="shared" si="101"/>
        <v>67732.59507357447</v>
      </c>
      <c r="J1226" s="9">
        <f t="shared" si="104"/>
        <v>66449.614805568548</v>
      </c>
      <c r="K1226" s="9">
        <f t="shared" si="102"/>
        <v>-70232.924530067932</v>
      </c>
      <c r="L1226" s="9">
        <f t="shared" si="105"/>
        <v>70232.924530067932</v>
      </c>
      <c r="M1226" s="1">
        <f t="shared" si="106"/>
        <v>1</v>
      </c>
      <c r="N1226" s="1">
        <f t="shared" si="107"/>
        <v>1</v>
      </c>
      <c r="O1226" s="26">
        <f t="shared" si="108"/>
        <v>6251647.3910088921</v>
      </c>
      <c r="P1226" s="26">
        <f t="shared" si="109"/>
        <v>4415418409.578824</v>
      </c>
    </row>
    <row r="1227" spans="2:16" x14ac:dyDescent="0.35">
      <c r="B1227" s="3">
        <v>45232</v>
      </c>
      <c r="C1227" s="4">
        <v>1219</v>
      </c>
      <c r="D1227" s="4">
        <v>170</v>
      </c>
      <c r="E1227" s="1">
        <v>4.7432364296208056E-2</v>
      </c>
      <c r="F1227" s="1">
        <v>47432.364296208019</v>
      </c>
      <c r="G1227" s="8">
        <f t="shared" si="103"/>
        <v>59192.600162086077</v>
      </c>
      <c r="H1227" s="8">
        <f t="shared" si="100"/>
        <v>66308.153553026234</v>
      </c>
      <c r="I1227" s="9">
        <f t="shared" si="101"/>
        <v>67800.549018966412</v>
      </c>
      <c r="J1227" s="9">
        <f t="shared" si="104"/>
        <v>66514.021155141832</v>
      </c>
      <c r="K1227" s="9">
        <f t="shared" si="102"/>
        <v>47432.364296208056</v>
      </c>
      <c r="L1227" s="9">
        <f t="shared" si="105"/>
        <v>-47432.364296208056</v>
      </c>
      <c r="M1227" s="1">
        <f t="shared" si="106"/>
        <v>0</v>
      </c>
      <c r="N1227" s="1">
        <f t="shared" si="107"/>
        <v>0</v>
      </c>
      <c r="O1227" s="26">
        <f t="shared" si="108"/>
        <v>0</v>
      </c>
      <c r="P1227" s="26">
        <f t="shared" si="109"/>
        <v>0</v>
      </c>
    </row>
    <row r="1228" spans="2:16" x14ac:dyDescent="0.35">
      <c r="B1228" s="3">
        <v>45233</v>
      </c>
      <c r="C1228" s="4">
        <v>1220</v>
      </c>
      <c r="D1228" s="4">
        <v>171</v>
      </c>
      <c r="E1228" s="1">
        <v>2.6840734494241014E-2</v>
      </c>
      <c r="F1228" s="1">
        <v>26840.734494240955</v>
      </c>
      <c r="G1228" s="8">
        <f t="shared" si="103"/>
        <v>59190.865618081378</v>
      </c>
      <c r="H1228" s="8">
        <f t="shared" si="100"/>
        <v>66306.070994158028</v>
      </c>
      <c r="I1228" s="9">
        <f t="shared" si="101"/>
        <v>67798.393468473252</v>
      </c>
      <c r="J1228" s="9">
        <f t="shared" si="104"/>
        <v>66511.928527487471</v>
      </c>
      <c r="K1228" s="9">
        <f t="shared" si="102"/>
        <v>26840.734494241013</v>
      </c>
      <c r="L1228" s="9">
        <f t="shared" si="105"/>
        <v>-26840.734494241013</v>
      </c>
      <c r="M1228" s="1">
        <f t="shared" si="106"/>
        <v>0</v>
      </c>
      <c r="N1228" s="1">
        <f t="shared" si="107"/>
        <v>0</v>
      </c>
      <c r="O1228" s="26">
        <f t="shared" si="108"/>
        <v>0</v>
      </c>
      <c r="P1228" s="26">
        <f t="shared" si="109"/>
        <v>0</v>
      </c>
    </row>
    <row r="1229" spans="2:16" x14ac:dyDescent="0.35">
      <c r="B1229" s="3">
        <v>45236</v>
      </c>
      <c r="C1229" s="4">
        <v>1221</v>
      </c>
      <c r="D1229" s="4">
        <v>172</v>
      </c>
      <c r="E1229" s="1">
        <v>-1.6304051505190736E-2</v>
      </c>
      <c r="F1229" s="1">
        <v>-16304.051505190786</v>
      </c>
      <c r="G1229" s="8">
        <f t="shared" si="103"/>
        <v>59219.590967395816</v>
      </c>
      <c r="H1229" s="8">
        <f t="shared" si="100"/>
        <v>66336.645461470631</v>
      </c>
      <c r="I1229" s="9">
        <f t="shared" si="101"/>
        <v>67829.355764414882</v>
      </c>
      <c r="J1229" s="9">
        <f t="shared" si="104"/>
        <v>66542.556493588912</v>
      </c>
      <c r="K1229" s="9">
        <f t="shared" si="102"/>
        <v>-16304.051505190737</v>
      </c>
      <c r="L1229" s="9">
        <f t="shared" si="105"/>
        <v>16304.051505190737</v>
      </c>
      <c r="M1229" s="1">
        <f t="shared" si="106"/>
        <v>0</v>
      </c>
      <c r="N1229" s="1">
        <f t="shared" si="107"/>
        <v>0</v>
      </c>
      <c r="O1229" s="26">
        <f t="shared" si="108"/>
        <v>0</v>
      </c>
      <c r="P1229" s="26">
        <f t="shared" si="109"/>
        <v>0</v>
      </c>
    </row>
    <row r="1230" spans="2:16" x14ac:dyDescent="0.35">
      <c r="B1230" s="3">
        <v>45237</v>
      </c>
      <c r="C1230" s="4">
        <v>1222</v>
      </c>
      <c r="D1230" s="4">
        <v>173</v>
      </c>
      <c r="E1230" s="1">
        <v>-3.7652219486793807E-3</v>
      </c>
      <c r="F1230" s="1">
        <v>-3765.2219486794202</v>
      </c>
      <c r="G1230" s="8">
        <f t="shared" si="103"/>
        <v>59233.143835598232</v>
      </c>
      <c r="H1230" s="8">
        <f t="shared" si="100"/>
        <v>66350.17947552861</v>
      </c>
      <c r="I1230" s="9">
        <f t="shared" si="101"/>
        <v>67842.8858240595</v>
      </c>
      <c r="J1230" s="9">
        <f t="shared" si="104"/>
        <v>66556.089962157697</v>
      </c>
      <c r="K1230" s="9">
        <f t="shared" si="102"/>
        <v>-3765.2219486793806</v>
      </c>
      <c r="L1230" s="9">
        <f t="shared" si="105"/>
        <v>3765.2219486793806</v>
      </c>
      <c r="M1230" s="1">
        <f t="shared" si="106"/>
        <v>0</v>
      </c>
      <c r="N1230" s="1">
        <f t="shared" si="107"/>
        <v>0</v>
      </c>
      <c r="O1230" s="26">
        <f t="shared" si="108"/>
        <v>0</v>
      </c>
      <c r="P1230" s="26">
        <f t="shared" si="109"/>
        <v>0</v>
      </c>
    </row>
    <row r="1231" spans="2:16" x14ac:dyDescent="0.35">
      <c r="B1231" s="3">
        <v>45238</v>
      </c>
      <c r="C1231" s="4">
        <v>1223</v>
      </c>
      <c r="D1231" s="4">
        <v>174</v>
      </c>
      <c r="E1231" s="1">
        <v>-7.2536616884699111E-3</v>
      </c>
      <c r="F1231" s="1">
        <v>-7253.6616884699324</v>
      </c>
      <c r="G1231" s="8">
        <f t="shared" si="103"/>
        <v>59255.954415696775</v>
      </c>
      <c r="H1231" s="8">
        <f t="shared" si="100"/>
        <v>66373.357447615548</v>
      </c>
      <c r="I1231" s="9">
        <f t="shared" si="101"/>
        <v>67866.140851873162</v>
      </c>
      <c r="J1231" s="9">
        <f t="shared" si="104"/>
        <v>66579.278563650878</v>
      </c>
      <c r="K1231" s="9">
        <f t="shared" si="102"/>
        <v>-7253.6616884699115</v>
      </c>
      <c r="L1231" s="9">
        <f t="shared" si="105"/>
        <v>7253.6616884699115</v>
      </c>
      <c r="M1231" s="1">
        <f t="shared" si="106"/>
        <v>0</v>
      </c>
      <c r="N1231" s="1">
        <f t="shared" si="107"/>
        <v>0</v>
      </c>
      <c r="O1231" s="26">
        <f t="shared" si="108"/>
        <v>0</v>
      </c>
      <c r="P1231" s="26">
        <f t="shared" si="109"/>
        <v>0</v>
      </c>
    </row>
    <row r="1232" spans="2:16" x14ac:dyDescent="0.35">
      <c r="B1232" s="3">
        <v>45239</v>
      </c>
      <c r="C1232" s="4">
        <v>1224</v>
      </c>
      <c r="D1232" s="4">
        <v>175</v>
      </c>
      <c r="E1232" s="1">
        <v>-2.794738369029235E-2</v>
      </c>
      <c r="F1232" s="1">
        <v>-27947.383690292365</v>
      </c>
      <c r="G1232" s="8">
        <f t="shared" si="103"/>
        <v>59375.360115471922</v>
      </c>
      <c r="H1232" s="8">
        <f t="shared" si="100"/>
        <v>66496.944936754182</v>
      </c>
      <c r="I1232" s="9">
        <f t="shared" si="101"/>
        <v>67990.605417346233</v>
      </c>
      <c r="J1232" s="9">
        <f t="shared" si="104"/>
        <v>66702.987040561173</v>
      </c>
      <c r="K1232" s="9">
        <f t="shared" si="102"/>
        <v>-27947.38369029235</v>
      </c>
      <c r="L1232" s="9">
        <f t="shared" si="105"/>
        <v>27947.38369029235</v>
      </c>
      <c r="M1232" s="1">
        <f t="shared" si="106"/>
        <v>0</v>
      </c>
      <c r="N1232" s="1">
        <f t="shared" si="107"/>
        <v>0</v>
      </c>
      <c r="O1232" s="26">
        <f t="shared" si="108"/>
        <v>0</v>
      </c>
      <c r="P1232" s="26">
        <f t="shared" si="109"/>
        <v>0</v>
      </c>
    </row>
    <row r="1233" spans="2:16" x14ac:dyDescent="0.35">
      <c r="B1233" s="3">
        <v>45240</v>
      </c>
      <c r="C1233" s="4">
        <v>1225</v>
      </c>
      <c r="D1233" s="4">
        <v>176</v>
      </c>
      <c r="E1233" s="1">
        <v>1.9417914530341487E-2</v>
      </c>
      <c r="F1233" s="1">
        <v>19417.914530341513</v>
      </c>
      <c r="G1233" s="8">
        <f t="shared" si="103"/>
        <v>59257.983367740082</v>
      </c>
      <c r="H1233" s="8">
        <f t="shared" si="100"/>
        <v>66375.772619557742</v>
      </c>
      <c r="I1233" s="9">
        <f t="shared" si="101"/>
        <v>67868.63702845326</v>
      </c>
      <c r="J1233" s="9">
        <f t="shared" si="104"/>
        <v>66581.704909729524</v>
      </c>
      <c r="K1233" s="9">
        <f t="shared" si="102"/>
        <v>19417.914530341488</v>
      </c>
      <c r="L1233" s="9">
        <f t="shared" si="105"/>
        <v>-19417.914530341488</v>
      </c>
      <c r="M1233" s="1">
        <f t="shared" si="106"/>
        <v>0</v>
      </c>
      <c r="N1233" s="1">
        <f t="shared" si="107"/>
        <v>0</v>
      </c>
      <c r="O1233" s="26">
        <f t="shared" si="108"/>
        <v>0</v>
      </c>
      <c r="P1233" s="26">
        <f t="shared" si="109"/>
        <v>0</v>
      </c>
    </row>
    <row r="1234" spans="2:16" x14ac:dyDescent="0.35">
      <c r="B1234" s="3">
        <v>45243</v>
      </c>
      <c r="C1234" s="4">
        <v>1226</v>
      </c>
      <c r="D1234" s="4">
        <v>177</v>
      </c>
      <c r="E1234" s="1">
        <v>1.0794302457801731E-2</v>
      </c>
      <c r="F1234" s="1">
        <v>10794.302457801765</v>
      </c>
      <c r="G1234" s="8">
        <f t="shared" si="103"/>
        <v>59249.947422545185</v>
      </c>
      <c r="H1234" s="8">
        <f t="shared" si="100"/>
        <v>66364.630475121376</v>
      </c>
      <c r="I1234" s="9">
        <f t="shared" si="101"/>
        <v>67856.84339882528</v>
      </c>
      <c r="J1234" s="9">
        <f t="shared" si="104"/>
        <v>66570.472896557098</v>
      </c>
      <c r="K1234" s="9">
        <f t="shared" si="102"/>
        <v>10794.30245780173</v>
      </c>
      <c r="L1234" s="9">
        <f t="shared" si="105"/>
        <v>-10794.30245780173</v>
      </c>
      <c r="M1234" s="1">
        <f t="shared" si="106"/>
        <v>0</v>
      </c>
      <c r="N1234" s="1">
        <f t="shared" si="107"/>
        <v>0</v>
      </c>
      <c r="O1234" s="26">
        <f t="shared" si="108"/>
        <v>0</v>
      </c>
      <c r="P1234" s="26">
        <f t="shared" si="109"/>
        <v>0</v>
      </c>
    </row>
    <row r="1235" spans="2:16" x14ac:dyDescent="0.35">
      <c r="B1235" s="3">
        <v>45244</v>
      </c>
      <c r="C1235" s="4">
        <v>1227</v>
      </c>
      <c r="D1235" s="4">
        <v>178</v>
      </c>
      <c r="E1235" s="1">
        <v>5.4950076735929387E-2</v>
      </c>
      <c r="F1235" s="1">
        <v>54950.076735929353</v>
      </c>
      <c r="G1235" s="8">
        <f t="shared" si="103"/>
        <v>59391.223187372125</v>
      </c>
      <c r="H1235" s="8">
        <f t="shared" si="100"/>
        <v>66536.047793206424</v>
      </c>
      <c r="I1235" s="9">
        <f t="shared" si="101"/>
        <v>68034.582518595664</v>
      </c>
      <c r="J1235" s="9">
        <f t="shared" si="104"/>
        <v>66742.76227180376</v>
      </c>
      <c r="K1235" s="9">
        <f t="shared" si="102"/>
        <v>54950.07673592939</v>
      </c>
      <c r="L1235" s="9">
        <f t="shared" si="105"/>
        <v>-54950.07673592939</v>
      </c>
      <c r="M1235" s="1">
        <f t="shared" si="106"/>
        <v>0</v>
      </c>
      <c r="N1235" s="1">
        <f t="shared" si="107"/>
        <v>0</v>
      </c>
      <c r="O1235" s="26">
        <f t="shared" si="108"/>
        <v>0</v>
      </c>
      <c r="P1235" s="26">
        <f t="shared" si="109"/>
        <v>0</v>
      </c>
    </row>
    <row r="1236" spans="2:16" x14ac:dyDescent="0.35">
      <c r="B1236" s="3">
        <v>45245</v>
      </c>
      <c r="C1236" s="4">
        <v>1228</v>
      </c>
      <c r="D1236" s="4">
        <v>179</v>
      </c>
      <c r="E1236" s="1">
        <v>6.1916795353345669E-3</v>
      </c>
      <c r="F1236" s="1">
        <v>6191.6795353345806</v>
      </c>
      <c r="G1236" s="8">
        <f t="shared" si="103"/>
        <v>59375.082969984483</v>
      </c>
      <c r="H1236" s="8">
        <f t="shared" si="100"/>
        <v>66520.154511049812</v>
      </c>
      <c r="I1236" s="9">
        <f t="shared" si="101"/>
        <v>68018.741027915952</v>
      </c>
      <c r="J1236" s="9">
        <f t="shared" si="104"/>
        <v>66726.876133991522</v>
      </c>
      <c r="K1236" s="9">
        <f t="shared" si="102"/>
        <v>6191.6795353345669</v>
      </c>
      <c r="L1236" s="9">
        <f t="shared" si="105"/>
        <v>-6191.6795353345669</v>
      </c>
      <c r="M1236" s="1">
        <f t="shared" si="106"/>
        <v>0</v>
      </c>
      <c r="N1236" s="1">
        <f t="shared" si="107"/>
        <v>0</v>
      </c>
      <c r="O1236" s="26">
        <f t="shared" si="108"/>
        <v>0</v>
      </c>
      <c r="P1236" s="26">
        <f t="shared" si="109"/>
        <v>0</v>
      </c>
    </row>
    <row r="1237" spans="2:16" x14ac:dyDescent="0.35">
      <c r="B1237" s="3">
        <v>45246</v>
      </c>
      <c r="C1237" s="4">
        <v>1229</v>
      </c>
      <c r="D1237" s="4">
        <v>180</v>
      </c>
      <c r="E1237" s="1">
        <v>1.6951683688545154E-2</v>
      </c>
      <c r="F1237" s="1">
        <v>16951.683688545134</v>
      </c>
      <c r="G1237" s="8">
        <f t="shared" si="103"/>
        <v>59353.058998223831</v>
      </c>
      <c r="H1237" s="8">
        <f t="shared" si="100"/>
        <v>66500.597407690715</v>
      </c>
      <c r="I1237" s="9">
        <f t="shared" si="101"/>
        <v>67999.701318358188</v>
      </c>
      <c r="J1237" s="9">
        <f t="shared" si="104"/>
        <v>66707.390402211648</v>
      </c>
      <c r="K1237" s="9">
        <f t="shared" si="102"/>
        <v>16951.683688545152</v>
      </c>
      <c r="L1237" s="9">
        <f t="shared" si="105"/>
        <v>-16951.683688545152</v>
      </c>
      <c r="M1237" s="1">
        <f t="shared" si="106"/>
        <v>0</v>
      </c>
      <c r="N1237" s="1">
        <f t="shared" si="107"/>
        <v>0</v>
      </c>
      <c r="O1237" s="26">
        <f t="shared" si="108"/>
        <v>0</v>
      </c>
      <c r="P1237" s="26">
        <f t="shared" si="109"/>
        <v>0</v>
      </c>
    </row>
    <row r="1238" spans="2:16" x14ac:dyDescent="0.35">
      <c r="B1238" s="3">
        <v>45247</v>
      </c>
      <c r="C1238" s="4">
        <v>1230</v>
      </c>
      <c r="D1238" s="4">
        <v>181</v>
      </c>
      <c r="E1238" s="1">
        <v>5.2028840460402459E-3</v>
      </c>
      <c r="F1238" s="1">
        <v>5202.8840460402425</v>
      </c>
      <c r="G1238" s="8">
        <f t="shared" si="103"/>
        <v>59348.1958563562</v>
      </c>
      <c r="H1238" s="8">
        <f t="shared" si="100"/>
        <v>66491.799430906598</v>
      </c>
      <c r="I1238" s="9">
        <f t="shared" si="101"/>
        <v>67990.078060746848</v>
      </c>
      <c r="J1238" s="9">
        <f t="shared" si="104"/>
        <v>66698.478582556214</v>
      </c>
      <c r="K1238" s="9">
        <f t="shared" si="102"/>
        <v>5202.8840460402462</v>
      </c>
      <c r="L1238" s="9">
        <f t="shared" si="105"/>
        <v>-5202.8840460402462</v>
      </c>
      <c r="M1238" s="1">
        <f t="shared" si="106"/>
        <v>0</v>
      </c>
      <c r="N1238" s="1">
        <f t="shared" si="107"/>
        <v>0</v>
      </c>
      <c r="O1238" s="26">
        <f t="shared" si="108"/>
        <v>0</v>
      </c>
      <c r="P1238" s="26">
        <f t="shared" si="109"/>
        <v>0</v>
      </c>
    </row>
    <row r="1239" spans="2:16" x14ac:dyDescent="0.35">
      <c r="B1239" s="3">
        <v>45250</v>
      </c>
      <c r="C1239" s="4">
        <v>1231</v>
      </c>
      <c r="D1239" s="4">
        <v>182</v>
      </c>
      <c r="E1239" s="1">
        <v>2.087981905298153E-2</v>
      </c>
      <c r="F1239" s="1">
        <v>20879.819052981562</v>
      </c>
      <c r="G1239" s="8">
        <f t="shared" si="103"/>
        <v>59282.91532436986</v>
      </c>
      <c r="H1239" s="8">
        <f t="shared" si="100"/>
        <v>66427.340653495005</v>
      </c>
      <c r="I1239" s="9">
        <f t="shared" si="101"/>
        <v>67925.791635748945</v>
      </c>
      <c r="J1239" s="9">
        <f t="shared" si="104"/>
        <v>66634.043580195503</v>
      </c>
      <c r="K1239" s="9">
        <f t="shared" si="102"/>
        <v>20879.819052981529</v>
      </c>
      <c r="L1239" s="9">
        <f t="shared" si="105"/>
        <v>-20879.819052981529</v>
      </c>
      <c r="M1239" s="1">
        <f t="shared" si="106"/>
        <v>0</v>
      </c>
      <c r="N1239" s="1">
        <f t="shared" si="107"/>
        <v>0</v>
      </c>
      <c r="O1239" s="26">
        <f t="shared" si="108"/>
        <v>0</v>
      </c>
      <c r="P1239" s="26">
        <f t="shared" si="109"/>
        <v>0</v>
      </c>
    </row>
    <row r="1240" spans="2:16" x14ac:dyDescent="0.35">
      <c r="B1240" s="3">
        <v>45251</v>
      </c>
      <c r="C1240" s="4">
        <v>1232</v>
      </c>
      <c r="D1240" s="4">
        <v>183</v>
      </c>
      <c r="E1240" s="1">
        <v>-2.5787207515567259E-2</v>
      </c>
      <c r="F1240" s="1">
        <v>-25787.207515567308</v>
      </c>
      <c r="G1240" s="8">
        <f t="shared" si="103"/>
        <v>59363.512393459663</v>
      </c>
      <c r="H1240" s="8">
        <f t="shared" si="100"/>
        <v>66505.339559852495</v>
      </c>
      <c r="I1240" s="9">
        <f t="shared" si="101"/>
        <v>68003.245611014136</v>
      </c>
      <c r="J1240" s="9">
        <f t="shared" si="104"/>
        <v>66711.967316358583</v>
      </c>
      <c r="K1240" s="9">
        <f t="shared" si="102"/>
        <v>-25787.207515567257</v>
      </c>
      <c r="L1240" s="9">
        <f t="shared" si="105"/>
        <v>25787.207515567257</v>
      </c>
      <c r="M1240" s="1">
        <f t="shared" si="106"/>
        <v>0</v>
      </c>
      <c r="N1240" s="1">
        <f t="shared" si="107"/>
        <v>0</v>
      </c>
      <c r="O1240" s="26">
        <f t="shared" si="108"/>
        <v>0</v>
      </c>
      <c r="P1240" s="26">
        <f t="shared" si="109"/>
        <v>0</v>
      </c>
    </row>
    <row r="1241" spans="2:16" x14ac:dyDescent="0.35">
      <c r="B1241" s="3">
        <v>45252</v>
      </c>
      <c r="C1241" s="4">
        <v>1233</v>
      </c>
      <c r="D1241" s="4">
        <v>184</v>
      </c>
      <c r="E1241" s="1">
        <v>3.1756627320013942E-2</v>
      </c>
      <c r="F1241" s="1">
        <v>31756.62732001394</v>
      </c>
      <c r="G1241" s="8">
        <f t="shared" si="103"/>
        <v>59398.057131268819</v>
      </c>
      <c r="H1241" s="8">
        <f t="shared" si="100"/>
        <v>66547.661963052014</v>
      </c>
      <c r="I1241" s="9">
        <f t="shared" si="101"/>
        <v>68047.199279123975</v>
      </c>
      <c r="J1241" s="9">
        <f t="shared" si="104"/>
        <v>66754.514743422871</v>
      </c>
      <c r="K1241" s="9">
        <f t="shared" si="102"/>
        <v>31756.62732001394</v>
      </c>
      <c r="L1241" s="9">
        <f t="shared" si="105"/>
        <v>-31756.62732001394</v>
      </c>
      <c r="M1241" s="1">
        <f t="shared" si="106"/>
        <v>0</v>
      </c>
      <c r="N1241" s="1">
        <f t="shared" si="107"/>
        <v>0</v>
      </c>
      <c r="O1241" s="26">
        <f t="shared" si="108"/>
        <v>0</v>
      </c>
      <c r="P1241" s="26">
        <f t="shared" si="109"/>
        <v>0</v>
      </c>
    </row>
    <row r="1242" spans="2:16" x14ac:dyDescent="0.35">
      <c r="B1242" s="3">
        <v>45254</v>
      </c>
      <c r="C1242" s="4">
        <v>1234</v>
      </c>
      <c r="D1242" s="4">
        <v>185</v>
      </c>
      <c r="E1242" s="1">
        <v>6.2648864218772197E-3</v>
      </c>
      <c r="F1242" s="1">
        <v>6264.8864218771923</v>
      </c>
      <c r="G1242" s="8">
        <f t="shared" si="103"/>
        <v>59355.14708887045</v>
      </c>
      <c r="H1242" s="8">
        <f t="shared" si="100"/>
        <v>66503.64193556174</v>
      </c>
      <c r="I1242" s="9">
        <f t="shared" si="101"/>
        <v>68002.946446589965</v>
      </c>
      <c r="J1242" s="9">
        <f t="shared" si="104"/>
        <v>66710.462601779756</v>
      </c>
      <c r="K1242" s="9">
        <f t="shared" si="102"/>
        <v>6264.8864218772196</v>
      </c>
      <c r="L1242" s="9">
        <f t="shared" si="105"/>
        <v>-6264.8864218772196</v>
      </c>
      <c r="M1242" s="1">
        <f t="shared" si="106"/>
        <v>0</v>
      </c>
      <c r="N1242" s="1">
        <f t="shared" si="107"/>
        <v>0</v>
      </c>
      <c r="O1242" s="26">
        <f t="shared" si="108"/>
        <v>0</v>
      </c>
      <c r="P1242" s="26">
        <f t="shared" si="109"/>
        <v>0</v>
      </c>
    </row>
    <row r="1243" spans="2:16" x14ac:dyDescent="0.35">
      <c r="B1243" s="3">
        <v>45257</v>
      </c>
      <c r="C1243" s="4">
        <v>1235</v>
      </c>
      <c r="D1243" s="4">
        <v>186</v>
      </c>
      <c r="E1243" s="1">
        <v>1.9698878306128886E-2</v>
      </c>
      <c r="F1243" s="1">
        <v>19698.8783061289</v>
      </c>
      <c r="G1243" s="8">
        <f t="shared" si="103"/>
        <v>59263.800310746359</v>
      </c>
      <c r="H1243" s="8">
        <f t="shared" si="100"/>
        <v>66410.707403678491</v>
      </c>
      <c r="I1243" s="9">
        <f t="shared" si="101"/>
        <v>67909.678903852749</v>
      </c>
      <c r="J1243" s="9">
        <f t="shared" si="104"/>
        <v>66617.482132912934</v>
      </c>
      <c r="K1243" s="9">
        <f t="shared" si="102"/>
        <v>19698.878306128885</v>
      </c>
      <c r="L1243" s="9">
        <f t="shared" si="105"/>
        <v>-19698.878306128885</v>
      </c>
      <c r="M1243" s="1">
        <f t="shared" si="106"/>
        <v>0</v>
      </c>
      <c r="N1243" s="1">
        <f t="shared" si="107"/>
        <v>0</v>
      </c>
      <c r="O1243" s="26">
        <f t="shared" si="108"/>
        <v>0</v>
      </c>
      <c r="P1243" s="26">
        <f t="shared" si="109"/>
        <v>0</v>
      </c>
    </row>
    <row r="1244" spans="2:16" x14ac:dyDescent="0.35">
      <c r="B1244" s="3">
        <v>45258</v>
      </c>
      <c r="C1244" s="4">
        <v>1236</v>
      </c>
      <c r="D1244" s="4">
        <v>187</v>
      </c>
      <c r="E1244" s="1">
        <v>1.3105396248184381E-2</v>
      </c>
      <c r="F1244" s="1">
        <v>13105.396248184377</v>
      </c>
      <c r="G1244" s="8">
        <f t="shared" si="103"/>
        <v>59254.155201434543</v>
      </c>
      <c r="H1244" s="8">
        <f t="shared" si="100"/>
        <v>66402.752593701996</v>
      </c>
      <c r="I1244" s="9">
        <f t="shared" si="101"/>
        <v>67902.078612341022</v>
      </c>
      <c r="J1244" s="9">
        <f t="shared" si="104"/>
        <v>66609.576226774545</v>
      </c>
      <c r="K1244" s="9">
        <f t="shared" si="102"/>
        <v>13105.396248184381</v>
      </c>
      <c r="L1244" s="9">
        <f t="shared" si="105"/>
        <v>-13105.396248184381</v>
      </c>
      <c r="M1244" s="1">
        <f t="shared" si="106"/>
        <v>0</v>
      </c>
      <c r="N1244" s="1">
        <f t="shared" si="107"/>
        <v>0</v>
      </c>
      <c r="O1244" s="26">
        <f t="shared" si="108"/>
        <v>0</v>
      </c>
      <c r="P1244" s="26">
        <f t="shared" si="109"/>
        <v>0</v>
      </c>
    </row>
    <row r="1245" spans="2:16" x14ac:dyDescent="0.35">
      <c r="B1245" s="3">
        <v>45259</v>
      </c>
      <c r="C1245" s="4">
        <v>1237</v>
      </c>
      <c r="D1245" s="4">
        <v>188</v>
      </c>
      <c r="E1245" s="1">
        <v>1.0035669063434028E-2</v>
      </c>
      <c r="F1245" s="1">
        <v>10035.669063434005</v>
      </c>
      <c r="G1245" s="8">
        <f t="shared" si="103"/>
        <v>59242.441946590043</v>
      </c>
      <c r="H1245" s="8">
        <f t="shared" si="100"/>
        <v>66386.797442065523</v>
      </c>
      <c r="I1245" s="9">
        <f t="shared" si="101"/>
        <v>67885.233777612928</v>
      </c>
      <c r="J1245" s="9">
        <f t="shared" si="104"/>
        <v>66593.498348334819</v>
      </c>
      <c r="K1245" s="9">
        <f t="shared" si="102"/>
        <v>10035.669063434028</v>
      </c>
      <c r="L1245" s="9">
        <f t="shared" si="105"/>
        <v>-10035.669063434028</v>
      </c>
      <c r="M1245" s="1">
        <f t="shared" si="106"/>
        <v>0</v>
      </c>
      <c r="N1245" s="1">
        <f t="shared" si="107"/>
        <v>0</v>
      </c>
      <c r="O1245" s="26">
        <f t="shared" si="108"/>
        <v>0</v>
      </c>
      <c r="P1245" s="26">
        <f t="shared" si="109"/>
        <v>0</v>
      </c>
    </row>
    <row r="1246" spans="2:16" x14ac:dyDescent="0.35">
      <c r="B1246" s="3">
        <v>45260</v>
      </c>
      <c r="C1246" s="4">
        <v>1238</v>
      </c>
      <c r="D1246" s="4">
        <v>189</v>
      </c>
      <c r="E1246" s="1">
        <v>1.6768223024506992E-2</v>
      </c>
      <c r="F1246" s="1">
        <v>16768.223024507053</v>
      </c>
      <c r="G1246" s="8">
        <f t="shared" si="103"/>
        <v>59208.682911110467</v>
      </c>
      <c r="H1246" s="8">
        <f t="shared" si="100"/>
        <v>66354.810246922454</v>
      </c>
      <c r="I1246" s="9">
        <f t="shared" si="101"/>
        <v>67853.618203106991</v>
      </c>
      <c r="J1246" s="9">
        <f t="shared" si="104"/>
        <v>66561.562416178815</v>
      </c>
      <c r="K1246" s="9">
        <f t="shared" si="102"/>
        <v>16768.223024506991</v>
      </c>
      <c r="L1246" s="9">
        <f t="shared" si="105"/>
        <v>-16768.223024506991</v>
      </c>
      <c r="M1246" s="1">
        <f t="shared" si="106"/>
        <v>0</v>
      </c>
      <c r="N1246" s="1">
        <f t="shared" si="107"/>
        <v>0</v>
      </c>
      <c r="O1246" s="26">
        <f t="shared" si="108"/>
        <v>0</v>
      </c>
      <c r="P1246" s="26">
        <f t="shared" si="109"/>
        <v>0</v>
      </c>
    </row>
    <row r="1247" spans="2:16" x14ac:dyDescent="0.35">
      <c r="B1247" s="3">
        <v>45261</v>
      </c>
      <c r="C1247" s="4">
        <v>1239</v>
      </c>
      <c r="D1247" s="4">
        <v>190</v>
      </c>
      <c r="E1247" s="1">
        <v>4.4944388161661311E-3</v>
      </c>
      <c r="F1247" s="1">
        <v>4494.4388161661336</v>
      </c>
      <c r="G1247" s="8">
        <f t="shared" si="103"/>
        <v>59178.869301066297</v>
      </c>
      <c r="H1247" s="8">
        <f t="shared" si="100"/>
        <v>66324.353750294948</v>
      </c>
      <c r="I1247" s="9">
        <f t="shared" si="101"/>
        <v>67823.026869317924</v>
      </c>
      <c r="J1247" s="9">
        <f t="shared" si="104"/>
        <v>66531.087319519502</v>
      </c>
      <c r="K1247" s="9">
        <f t="shared" si="102"/>
        <v>4494.4388161661309</v>
      </c>
      <c r="L1247" s="9">
        <f t="shared" si="105"/>
        <v>-4494.4388161661309</v>
      </c>
      <c r="M1247" s="1">
        <f t="shared" si="106"/>
        <v>0</v>
      </c>
      <c r="N1247" s="1">
        <f t="shared" si="107"/>
        <v>0</v>
      </c>
      <c r="O1247" s="26">
        <f t="shared" si="108"/>
        <v>0</v>
      </c>
      <c r="P1247" s="26">
        <f t="shared" si="109"/>
        <v>0</v>
      </c>
    </row>
    <row r="1248" spans="2:16" x14ac:dyDescent="0.35">
      <c r="B1248" s="3">
        <v>45264</v>
      </c>
      <c r="C1248" s="4">
        <v>1240</v>
      </c>
      <c r="D1248" s="4">
        <v>191</v>
      </c>
      <c r="E1248" s="1">
        <v>-1.520599732568584E-2</v>
      </c>
      <c r="F1248" s="1">
        <v>-15205.997325685807</v>
      </c>
      <c r="G1248" s="8">
        <f t="shared" si="103"/>
        <v>59235.318213306506</v>
      </c>
      <c r="H1248" s="8">
        <f t="shared" si="100"/>
        <v>66381.103876614347</v>
      </c>
      <c r="I1248" s="9">
        <f t="shared" si="101"/>
        <v>67879.840171401942</v>
      </c>
      <c r="J1248" s="9">
        <f t="shared" si="104"/>
        <v>66587.846160582063</v>
      </c>
      <c r="K1248" s="9">
        <f t="shared" si="102"/>
        <v>-15205.997325685839</v>
      </c>
      <c r="L1248" s="9">
        <f t="shared" si="105"/>
        <v>15205.997325685839</v>
      </c>
      <c r="M1248" s="1">
        <f t="shared" si="106"/>
        <v>0</v>
      </c>
      <c r="N1248" s="1">
        <f t="shared" si="107"/>
        <v>0</v>
      </c>
      <c r="O1248" s="26">
        <f t="shared" si="108"/>
        <v>0</v>
      </c>
      <c r="P1248" s="26">
        <f t="shared" si="109"/>
        <v>0</v>
      </c>
    </row>
    <row r="1249" spans="2:16" x14ac:dyDescent="0.35">
      <c r="B1249" s="3">
        <v>45265</v>
      </c>
      <c r="C1249" s="4">
        <v>1241</v>
      </c>
      <c r="D1249" s="4">
        <v>192</v>
      </c>
      <c r="E1249" s="1">
        <v>1.2440672312835976E-2</v>
      </c>
      <c r="F1249" s="1">
        <v>12440.67231283593</v>
      </c>
      <c r="G1249" s="8">
        <f t="shared" si="103"/>
        <v>59090.814373839959</v>
      </c>
      <c r="H1249" s="8">
        <f t="shared" si="100"/>
        <v>66228.63037072304</v>
      </c>
      <c r="I1249" s="9">
        <f t="shared" si="101"/>
        <v>67725.695130861975</v>
      </c>
      <c r="J1249" s="9">
        <f t="shared" si="104"/>
        <v>66435.142075840966</v>
      </c>
      <c r="K1249" s="9">
        <f t="shared" si="102"/>
        <v>12440.672312835975</v>
      </c>
      <c r="L1249" s="9">
        <f t="shared" si="105"/>
        <v>-12440.672312835975</v>
      </c>
      <c r="M1249" s="1">
        <f t="shared" si="106"/>
        <v>0</v>
      </c>
      <c r="N1249" s="1">
        <f t="shared" si="107"/>
        <v>0</v>
      </c>
      <c r="O1249" s="26">
        <f t="shared" si="108"/>
        <v>0</v>
      </c>
      <c r="P1249" s="26">
        <f t="shared" si="109"/>
        <v>0</v>
      </c>
    </row>
    <row r="1250" spans="2:16" x14ac:dyDescent="0.35">
      <c r="B1250" s="3">
        <v>45266</v>
      </c>
      <c r="C1250" s="4">
        <v>1242</v>
      </c>
      <c r="D1250" s="4">
        <v>193</v>
      </c>
      <c r="E1250" s="1">
        <v>-2.0417386112805976E-2</v>
      </c>
      <c r="F1250" s="1">
        <v>-20417.386112805922</v>
      </c>
      <c r="G1250" s="8">
        <f t="shared" si="103"/>
        <v>59168.072187797865</v>
      </c>
      <c r="H1250" s="8">
        <f t="shared" si="100"/>
        <v>66310.043278780606</v>
      </c>
      <c r="I1250" s="9">
        <f t="shared" si="101"/>
        <v>67807.979516266976</v>
      </c>
      <c r="J1250" s="9">
        <f t="shared" si="104"/>
        <v>66516.675199321253</v>
      </c>
      <c r="K1250" s="9">
        <f t="shared" si="102"/>
        <v>-20417.386112805976</v>
      </c>
      <c r="L1250" s="9">
        <f t="shared" si="105"/>
        <v>20417.386112805976</v>
      </c>
      <c r="M1250" s="1">
        <f t="shared" si="106"/>
        <v>0</v>
      </c>
      <c r="N1250" s="1">
        <f t="shared" si="107"/>
        <v>0</v>
      </c>
      <c r="O1250" s="26">
        <f t="shared" si="108"/>
        <v>0</v>
      </c>
      <c r="P1250" s="26">
        <f t="shared" si="109"/>
        <v>0</v>
      </c>
    </row>
    <row r="1251" spans="2:16" x14ac:dyDescent="0.35">
      <c r="B1251" s="3">
        <v>45267</v>
      </c>
      <c r="C1251" s="4">
        <v>1243</v>
      </c>
      <c r="D1251" s="4">
        <v>194</v>
      </c>
      <c r="E1251" s="1">
        <v>4.8475980438387987E-3</v>
      </c>
      <c r="F1251" s="1">
        <v>4847.5980438387487</v>
      </c>
      <c r="G1251" s="8">
        <f t="shared" si="103"/>
        <v>59163.865262533953</v>
      </c>
      <c r="H1251" s="8">
        <f t="shared" si="100"/>
        <v>66306.035501298407</v>
      </c>
      <c r="I1251" s="9">
        <f t="shared" si="101"/>
        <v>67804.013507461132</v>
      </c>
      <c r="J1251" s="9">
        <f t="shared" si="104"/>
        <v>66512.673183594205</v>
      </c>
      <c r="K1251" s="9">
        <f t="shared" si="102"/>
        <v>4847.5980438387987</v>
      </c>
      <c r="L1251" s="9">
        <f t="shared" si="105"/>
        <v>-4847.5980438387987</v>
      </c>
      <c r="M1251" s="1">
        <f t="shared" si="106"/>
        <v>0</v>
      </c>
      <c r="N1251" s="1">
        <f t="shared" si="107"/>
        <v>0</v>
      </c>
      <c r="O1251" s="26">
        <f t="shared" si="108"/>
        <v>0</v>
      </c>
      <c r="P1251" s="26">
        <f t="shared" si="109"/>
        <v>0</v>
      </c>
    </row>
    <row r="1252" spans="2:16" x14ac:dyDescent="0.35">
      <c r="B1252" s="3">
        <v>45268</v>
      </c>
      <c r="C1252" s="4">
        <v>1244</v>
      </c>
      <c r="D1252" s="4">
        <v>195</v>
      </c>
      <c r="E1252" s="1">
        <v>-5.9989972876598888E-3</v>
      </c>
      <c r="F1252" s="1">
        <v>-5998.9972876599059</v>
      </c>
      <c r="G1252" s="8">
        <f t="shared" si="103"/>
        <v>59176.013882939646</v>
      </c>
      <c r="H1252" s="8">
        <f t="shared" si="100"/>
        <v>66313.276462477646</v>
      </c>
      <c r="I1252" s="9">
        <f t="shared" si="101"/>
        <v>67810.225150472761</v>
      </c>
      <c r="J1252" s="9">
        <f t="shared" si="104"/>
        <v>66519.772156092949</v>
      </c>
      <c r="K1252" s="9">
        <f t="shared" si="102"/>
        <v>-5998.9972876598886</v>
      </c>
      <c r="L1252" s="9">
        <f t="shared" si="105"/>
        <v>5998.9972876598886</v>
      </c>
      <c r="M1252" s="1">
        <f t="shared" si="106"/>
        <v>0</v>
      </c>
      <c r="N1252" s="1">
        <f t="shared" si="107"/>
        <v>0</v>
      </c>
      <c r="O1252" s="26">
        <f t="shared" si="108"/>
        <v>0</v>
      </c>
      <c r="P1252" s="26">
        <f t="shared" si="109"/>
        <v>0</v>
      </c>
    </row>
    <row r="1253" spans="2:16" x14ac:dyDescent="0.35">
      <c r="B1253" s="3">
        <v>45271</v>
      </c>
      <c r="C1253" s="4">
        <v>1245</v>
      </c>
      <c r="D1253" s="4">
        <v>196</v>
      </c>
      <c r="E1253" s="1">
        <v>8.3243361745091206E-3</v>
      </c>
      <c r="F1253" s="1">
        <v>8324.3361745091388</v>
      </c>
      <c r="G1253" s="8">
        <f t="shared" si="103"/>
        <v>59170.961848245162</v>
      </c>
      <c r="H1253" s="8">
        <f t="shared" si="100"/>
        <v>66305.220763043966</v>
      </c>
      <c r="I1253" s="9">
        <f t="shared" si="101"/>
        <v>67801.539471135649</v>
      </c>
      <c r="J1253" s="9">
        <f t="shared" si="104"/>
        <v>66511.629554457366</v>
      </c>
      <c r="K1253" s="9">
        <f t="shared" si="102"/>
        <v>8324.3361745091206</v>
      </c>
      <c r="L1253" s="9">
        <f t="shared" si="105"/>
        <v>-8324.3361745091206</v>
      </c>
      <c r="M1253" s="1">
        <f t="shared" si="106"/>
        <v>0</v>
      </c>
      <c r="N1253" s="1">
        <f t="shared" si="107"/>
        <v>0</v>
      </c>
      <c r="O1253" s="26">
        <f t="shared" si="108"/>
        <v>0</v>
      </c>
      <c r="P1253" s="26">
        <f t="shared" si="109"/>
        <v>0</v>
      </c>
    </row>
    <row r="1254" spans="2:16" x14ac:dyDescent="0.35">
      <c r="B1254" s="3">
        <v>45272</v>
      </c>
      <c r="C1254" s="4">
        <v>1246</v>
      </c>
      <c r="D1254" s="4">
        <v>197</v>
      </c>
      <c r="E1254" s="1">
        <v>-7.9801278573778372E-3</v>
      </c>
      <c r="F1254" s="1">
        <v>-7980.1278573778691</v>
      </c>
      <c r="G1254" s="8">
        <f t="shared" si="103"/>
        <v>59198.632800611456</v>
      </c>
      <c r="H1254" s="8">
        <f t="shared" si="100"/>
        <v>66330.933729446595</v>
      </c>
      <c r="I1254" s="9">
        <f t="shared" si="101"/>
        <v>67826.841775258901</v>
      </c>
      <c r="J1254" s="9">
        <f t="shared" si="104"/>
        <v>66537.285872296881</v>
      </c>
      <c r="K1254" s="9">
        <f t="shared" si="102"/>
        <v>-7980.1278573778372</v>
      </c>
      <c r="L1254" s="9">
        <f t="shared" si="105"/>
        <v>7980.1278573778372</v>
      </c>
      <c r="M1254" s="1">
        <f t="shared" si="106"/>
        <v>0</v>
      </c>
      <c r="N1254" s="1">
        <f t="shared" si="107"/>
        <v>0</v>
      </c>
      <c r="O1254" s="26">
        <f t="shared" si="108"/>
        <v>0</v>
      </c>
      <c r="P1254" s="26">
        <f t="shared" si="109"/>
        <v>0</v>
      </c>
    </row>
    <row r="1255" spans="2:16" x14ac:dyDescent="0.35">
      <c r="B1255" s="3">
        <v>45273</v>
      </c>
      <c r="C1255" s="4">
        <v>1247</v>
      </c>
      <c r="D1255" s="4">
        <v>198</v>
      </c>
      <c r="E1255" s="1">
        <v>-5.3557281104971433E-3</v>
      </c>
      <c r="F1255" s="1">
        <v>-5355.7281104971189</v>
      </c>
      <c r="G1255" s="8">
        <f t="shared" si="103"/>
        <v>59197.980907783654</v>
      </c>
      <c r="H1255" s="8">
        <f t="shared" si="100"/>
        <v>66330.255521043277</v>
      </c>
      <c r="I1255" s="9">
        <f t="shared" si="101"/>
        <v>67826.158047503341</v>
      </c>
      <c r="J1255" s="9">
        <f t="shared" si="104"/>
        <v>66536.606902529806</v>
      </c>
      <c r="K1255" s="9">
        <f t="shared" si="102"/>
        <v>-5355.7281104971435</v>
      </c>
      <c r="L1255" s="9">
        <f t="shared" si="105"/>
        <v>5355.7281104971435</v>
      </c>
      <c r="M1255" s="1">
        <f t="shared" si="106"/>
        <v>0</v>
      </c>
      <c r="N1255" s="1">
        <f t="shared" si="107"/>
        <v>0</v>
      </c>
      <c r="O1255" s="26">
        <f t="shared" si="108"/>
        <v>0</v>
      </c>
      <c r="P1255" s="26">
        <f t="shared" si="109"/>
        <v>0</v>
      </c>
    </row>
    <row r="1256" spans="2:16" x14ac:dyDescent="0.35">
      <c r="B1256" s="3">
        <v>45274</v>
      </c>
      <c r="C1256" s="4">
        <v>1248</v>
      </c>
      <c r="D1256" s="4">
        <v>199</v>
      </c>
      <c r="E1256" s="1">
        <v>1.844689420599667E-2</v>
      </c>
      <c r="F1256" s="1">
        <v>18446.89420599665</v>
      </c>
      <c r="G1256" s="8">
        <f t="shared" si="103"/>
        <v>59183.296873354098</v>
      </c>
      <c r="H1256" s="8">
        <f t="shared" si="100"/>
        <v>66318.77345097017</v>
      </c>
      <c r="I1256" s="9">
        <f t="shared" si="101"/>
        <v>67815.347548118443</v>
      </c>
      <c r="J1256" s="9">
        <f t="shared" si="104"/>
        <v>66525.217471874596</v>
      </c>
      <c r="K1256" s="9">
        <f t="shared" si="102"/>
        <v>18446.894205996668</v>
      </c>
      <c r="L1256" s="9">
        <f t="shared" si="105"/>
        <v>-18446.894205996668</v>
      </c>
      <c r="M1256" s="1">
        <f t="shared" si="106"/>
        <v>0</v>
      </c>
      <c r="N1256" s="1">
        <f t="shared" si="107"/>
        <v>0</v>
      </c>
      <c r="O1256" s="26">
        <f t="shared" si="108"/>
        <v>0</v>
      </c>
      <c r="P1256" s="26">
        <f t="shared" si="109"/>
        <v>0</v>
      </c>
    </row>
    <row r="1257" spans="2:16" x14ac:dyDescent="0.35">
      <c r="B1257" s="3">
        <v>45275</v>
      </c>
      <c r="C1257" s="4">
        <v>1249</v>
      </c>
      <c r="D1257" s="4">
        <v>200</v>
      </c>
      <c r="E1257" s="1">
        <v>9.9233288217915067E-3</v>
      </c>
      <c r="F1257" s="1">
        <v>9923.3288217914524</v>
      </c>
      <c r="G1257" s="8">
        <f t="shared" si="103"/>
        <v>59177.133816120295</v>
      </c>
      <c r="H1257" s="8">
        <f t="shared" si="100"/>
        <v>66313.529164306776</v>
      </c>
      <c r="I1257" s="9">
        <f t="shared" si="101"/>
        <v>67810.295961721378</v>
      </c>
      <c r="J1257" s="9">
        <f t="shared" si="104"/>
        <v>66519.999767134475</v>
      </c>
      <c r="K1257" s="9">
        <f t="shared" si="102"/>
        <v>9923.3288217915069</v>
      </c>
      <c r="L1257" s="9">
        <f t="shared" si="105"/>
        <v>-9923.3288217915069</v>
      </c>
      <c r="M1257" s="1">
        <f t="shared" si="106"/>
        <v>0</v>
      </c>
      <c r="N1257" s="1">
        <f t="shared" si="107"/>
        <v>0</v>
      </c>
      <c r="O1257" s="26">
        <f t="shared" si="108"/>
        <v>0</v>
      </c>
      <c r="P1257" s="26">
        <f t="shared" si="109"/>
        <v>0</v>
      </c>
    </row>
    <row r="1258" spans="2:16" x14ac:dyDescent="0.35">
      <c r="B1258" s="3">
        <v>45278</v>
      </c>
      <c r="C1258" s="4">
        <v>1250</v>
      </c>
      <c r="D1258" s="4">
        <v>201</v>
      </c>
      <c r="E1258" s="1">
        <v>4.5756360079537593E-3</v>
      </c>
      <c r="F1258" s="1">
        <v>4575.6360079537844</v>
      </c>
      <c r="G1258" s="8">
        <f t="shared" si="103"/>
        <v>59176.184030061464</v>
      </c>
      <c r="H1258" s="8">
        <f t="shared" si="100"/>
        <v>66312.647176568804</v>
      </c>
      <c r="I1258" s="9">
        <f t="shared" si="101"/>
        <v>67809.428193805958</v>
      </c>
      <c r="J1258" s="9">
        <f t="shared" si="104"/>
        <v>66519.119740941445</v>
      </c>
      <c r="K1258" s="9">
        <f t="shared" si="102"/>
        <v>4575.636007953759</v>
      </c>
      <c r="L1258" s="9">
        <f t="shared" si="105"/>
        <v>-4575.636007953759</v>
      </c>
      <c r="M1258" s="1">
        <f t="shared" si="106"/>
        <v>0</v>
      </c>
      <c r="N1258" s="1">
        <f t="shared" si="107"/>
        <v>0</v>
      </c>
      <c r="O1258" s="26">
        <f t="shared" si="108"/>
        <v>0</v>
      </c>
      <c r="P1258" s="26">
        <f t="shared" si="109"/>
        <v>0</v>
      </c>
    </row>
    <row r="1259" spans="2:16" x14ac:dyDescent="0.35">
      <c r="B1259" s="3">
        <v>45279</v>
      </c>
      <c r="C1259" s="4">
        <v>1251</v>
      </c>
      <c r="D1259" s="4">
        <v>202</v>
      </c>
      <c r="E1259" s="1">
        <v>-8.8637923618546024E-3</v>
      </c>
      <c r="F1259" s="1">
        <v>-8863.7923618545756</v>
      </c>
      <c r="G1259" s="8">
        <f t="shared" si="103"/>
        <v>59203.373289462608</v>
      </c>
      <c r="H1259" s="8">
        <f t="shared" si="100"/>
        <v>66340.56584521936</v>
      </c>
      <c r="I1259" s="9">
        <f t="shared" si="101"/>
        <v>67837.499846630293</v>
      </c>
      <c r="J1259" s="9">
        <f t="shared" si="104"/>
        <v>66547.059512902575</v>
      </c>
      <c r="K1259" s="9">
        <f t="shared" si="102"/>
        <v>-8863.7923618546029</v>
      </c>
      <c r="L1259" s="9">
        <f t="shared" si="105"/>
        <v>8863.7923618546029</v>
      </c>
      <c r="M1259" s="1">
        <f t="shared" si="106"/>
        <v>0</v>
      </c>
      <c r="N1259" s="1">
        <f t="shared" si="107"/>
        <v>0</v>
      </c>
      <c r="O1259" s="26">
        <f t="shared" si="108"/>
        <v>0</v>
      </c>
      <c r="P1259" s="26">
        <f t="shared" si="109"/>
        <v>0</v>
      </c>
    </row>
    <row r="1260" spans="2:16" x14ac:dyDescent="0.35">
      <c r="B1260" s="3">
        <v>45280</v>
      </c>
      <c r="C1260" s="4">
        <v>1252</v>
      </c>
      <c r="D1260" s="4">
        <v>203</v>
      </c>
      <c r="E1260" s="1">
        <v>-1.6667820033663371E-3</v>
      </c>
      <c r="F1260" s="1">
        <v>-1666.7820033663884</v>
      </c>
      <c r="G1260" s="8">
        <f t="shared" si="103"/>
        <v>59172.987655671655</v>
      </c>
      <c r="H1260" s="8">
        <f t="shared" si="100"/>
        <v>66308.767437699251</v>
      </c>
      <c r="I1260" s="9">
        <f t="shared" si="101"/>
        <v>67805.405128058643</v>
      </c>
      <c r="J1260" s="9">
        <f t="shared" si="104"/>
        <v>66515.220230931256</v>
      </c>
      <c r="K1260" s="9">
        <f t="shared" si="102"/>
        <v>-1666.782003366337</v>
      </c>
      <c r="L1260" s="9">
        <f t="shared" si="105"/>
        <v>1666.782003366337</v>
      </c>
      <c r="M1260" s="1">
        <f t="shared" si="106"/>
        <v>0</v>
      </c>
      <c r="N1260" s="1">
        <f t="shared" si="107"/>
        <v>0</v>
      </c>
      <c r="O1260" s="26">
        <f t="shared" si="108"/>
        <v>0</v>
      </c>
      <c r="P1260" s="26">
        <f t="shared" si="109"/>
        <v>0</v>
      </c>
    </row>
    <row r="1261" spans="2:16" x14ac:dyDescent="0.35">
      <c r="B1261" s="3">
        <v>45281</v>
      </c>
      <c r="C1261" s="4">
        <v>1253</v>
      </c>
      <c r="D1261" s="4">
        <v>204</v>
      </c>
      <c r="E1261" s="1">
        <v>1.2994021500173255E-2</v>
      </c>
      <c r="F1261" s="1">
        <v>12994.021500173258</v>
      </c>
      <c r="G1261" s="8">
        <f t="shared" si="103"/>
        <v>59085.771825088872</v>
      </c>
      <c r="H1261" s="8">
        <f t="shared" si="100"/>
        <v>66204.392159121518</v>
      </c>
      <c r="I1261" s="9">
        <f t="shared" si="101"/>
        <v>67697.430876782819</v>
      </c>
      <c r="J1261" s="9">
        <f t="shared" si="104"/>
        <v>66410.348494211998</v>
      </c>
      <c r="K1261" s="9">
        <f t="shared" si="102"/>
        <v>12994.021500173256</v>
      </c>
      <c r="L1261" s="9">
        <f t="shared" si="105"/>
        <v>-12994.021500173256</v>
      </c>
      <c r="M1261" s="1">
        <f t="shared" si="106"/>
        <v>0</v>
      </c>
      <c r="N1261" s="1">
        <f t="shared" si="107"/>
        <v>0</v>
      </c>
      <c r="O1261" s="26">
        <f t="shared" si="108"/>
        <v>0</v>
      </c>
      <c r="P1261" s="26">
        <f t="shared" si="109"/>
        <v>0</v>
      </c>
    </row>
    <row r="1262" spans="2:16" x14ac:dyDescent="0.35">
      <c r="B1262" s="3">
        <v>45282</v>
      </c>
      <c r="C1262" s="4">
        <v>1254</v>
      </c>
      <c r="D1262" s="4">
        <v>205</v>
      </c>
      <c r="E1262" s="1">
        <v>4.8276932636066045E-3</v>
      </c>
      <c r="F1262" s="1">
        <v>4827.693263606634</v>
      </c>
      <c r="G1262" s="8">
        <f t="shared" si="103"/>
        <v>59085.38778899813</v>
      </c>
      <c r="H1262" s="8">
        <f>-AVERAGE(F713:F1262)+_xlfn.STDEV.S(F713:F1262)*SQRT(($C$5-2)/$C$5)*_xlfn.T.INV((1-$C$3),$C$5)</f>
        <v>66201.212019464947</v>
      </c>
      <c r="I1262" s="9">
        <f>-AVERAGE(F713:F1262)+(_xlfn.STDEV.S(F713:F1262)*_xlfn.NORM.DIST(_xlfn.NORM.INV((1-$C$3),0,1),0,1,FALSE))/(1-(1-$C$3))</f>
        <v>67693.664290499451</v>
      </c>
      <c r="J1262" s="9">
        <f t="shared" si="104"/>
        <v>66407.087457525384</v>
      </c>
      <c r="K1262" s="9">
        <f t="shared" si="102"/>
        <v>4827.6932636066049</v>
      </c>
      <c r="L1262" s="9">
        <f t="shared" si="105"/>
        <v>-4827.6932636066049</v>
      </c>
      <c r="M1262" s="1">
        <f t="shared" si="106"/>
        <v>0</v>
      </c>
      <c r="N1262" s="1">
        <f t="shared" si="107"/>
        <v>0</v>
      </c>
      <c r="O1262" s="26">
        <f t="shared" si="108"/>
        <v>0</v>
      </c>
      <c r="P1262" s="26">
        <f t="shared" si="109"/>
        <v>0</v>
      </c>
    </row>
    <row r="1263" spans="2:16" x14ac:dyDescent="0.35">
      <c r="B1263" s="3">
        <v>45286</v>
      </c>
      <c r="C1263" s="4">
        <v>1255</v>
      </c>
      <c r="D1263" s="4">
        <v>206</v>
      </c>
      <c r="E1263" s="1">
        <v>6.5547210776879059E-3</v>
      </c>
      <c r="F1263" s="1">
        <v>6554.7210776879219</v>
      </c>
      <c r="G1263" s="8">
        <f t="shared" ref="G1263:G1326" si="110">-AVERAGE(F714:F1263)+_xlfn.STDEV.S(F714:F1263)*_xlfn.NORM.INV((1-$C$3),0,1)</f>
        <v>59076.378772887234</v>
      </c>
      <c r="H1263" s="8">
        <f>-AVERAGE(F714:F1263)+_xlfn.STDEV.S(F714:F1263)*SQRT(($C$5-2)/$C$5)*_xlfn.T.INV((1-$C$3),$C$5)</f>
        <v>66192.630779527113</v>
      </c>
      <c r="I1263" s="9">
        <f>-AVERAGE(F714:F1263)+(_xlfn.STDEV.S(F714:F1263)*_xlfn.NORM.DIST(_xlfn.NORM.INV((1-$C$3),0,1),0,1,FALSE))/(1-(1-$C$3))</f>
        <v>67685.172771091573</v>
      </c>
      <c r="J1263" s="9">
        <f>-AVERAGE(F714:F1263)+(_xlfn.STDEV.S(F714:F1263)*SQRT(($C$5-2)/$C$5)*(_xlfn.T.INV((1-$C$3),$C$5)+_xlfn.T.DIST(_xlfn.T.INV((1-$C$3),$C$5)/(1-$C$3),$C$5,FALSE)))</f>
        <v>66398.518594032532</v>
      </c>
      <c r="K1263" s="9">
        <f t="shared" si="102"/>
        <v>6554.7210776879056</v>
      </c>
      <c r="L1263" s="9">
        <f>K1263*-1</f>
        <v>-6554.7210776879056</v>
      </c>
      <c r="M1263" s="1">
        <f>IF(L1263&gt;G1263,1,0)</f>
        <v>0</v>
      </c>
      <c r="N1263" s="1">
        <f>IF(L1263&gt;H1263,1,0)</f>
        <v>0</v>
      </c>
      <c r="O1263" s="26">
        <f>IF($L1263&gt;G1263,($L1263-I1263)^2,0)</f>
        <v>0</v>
      </c>
      <c r="P1263" s="26">
        <f>IF($L1263&gt;H1263,(N1263-J1263)^2,0)</f>
        <v>0</v>
      </c>
    </row>
    <row r="1264" spans="2:16" x14ac:dyDescent="0.35">
      <c r="B1264" s="3">
        <v>45287</v>
      </c>
      <c r="C1264" s="4">
        <v>1256</v>
      </c>
      <c r="D1264" s="4">
        <v>207</v>
      </c>
      <c r="E1264" s="1">
        <v>1.0347213578700781E-2</v>
      </c>
      <c r="F1264" s="1">
        <v>10347.213578700786</v>
      </c>
      <c r="G1264" s="8">
        <f t="shared" si="110"/>
        <v>59073.94127944082</v>
      </c>
      <c r="H1264" s="8">
        <f>-AVERAGE(F715:F1264)+_xlfn.STDEV.S(F715:F1264)*SQRT(($C$5-2)/$C$5)*_xlfn.T.INV((1-$C$3),$C$5)</f>
        <v>66190.96278573852</v>
      </c>
      <c r="I1264" s="9">
        <f>-AVERAGE(F715:F1264)+(_xlfn.STDEV.S(F715:F1264)*_xlfn.NORM.DIST(_xlfn.NORM.INV((1-$C$3),0,1),0,1,FALSE))/(1-(1-$C$3))</f>
        <v>67683.666169922391</v>
      </c>
      <c r="J1264" s="9">
        <f>-AVERAGE(F715:F1264)+(_xlfn.STDEV.S(F715:F1264)*SQRT(($C$5-2)/$C$5)*(_xlfn.T.INV((1-$C$3),$C$5)+_xlfn.T.DIST(_xlfn.T.INV((1-$C$3),$C$5)/(1-$C$3),$C$5,FALSE)))</f>
        <v>66396.872863452518</v>
      </c>
      <c r="K1264" s="9">
        <f t="shared" si="102"/>
        <v>10347.213578700781</v>
      </c>
      <c r="L1264" s="9">
        <f>K1264*-1</f>
        <v>-10347.213578700781</v>
      </c>
      <c r="M1264" s="1">
        <f>IF(L1264&gt;G1264,1,0)</f>
        <v>0</v>
      </c>
      <c r="N1264" s="1">
        <f>IF(L1264&gt;H1264,1,0)</f>
        <v>0</v>
      </c>
      <c r="O1264" s="26">
        <f>IF($L1264&gt;G1264,($L1264-I1264)^2,0)</f>
        <v>0</v>
      </c>
      <c r="P1264" s="26">
        <f>IF($L1264&gt;H1264,(N1264-J1264)^2,0)</f>
        <v>0</v>
      </c>
    </row>
    <row r="1265" spans="2:16" x14ac:dyDescent="0.35">
      <c r="B1265" s="3">
        <v>45288</v>
      </c>
      <c r="C1265" s="4">
        <v>1257</v>
      </c>
      <c r="D1265" s="4">
        <v>208</v>
      </c>
      <c r="E1265" s="1">
        <v>-1.02654743297863E-3</v>
      </c>
      <c r="F1265" s="1">
        <v>-1026.5474329786375</v>
      </c>
      <c r="G1265" s="8">
        <f t="shared" si="110"/>
        <v>59078.288367038054</v>
      </c>
      <c r="H1265" s="8">
        <f>-AVERAGE(F716:F1265)+_xlfn.STDEV.S(F716:F1265)*SQRT(($C$5-2)/$C$5)*_xlfn.T.INV((1-$C$3),$C$5)</f>
        <v>66191.138106275946</v>
      </c>
      <c r="I1265" s="9">
        <f>-AVERAGE(F716:F1265)+(_xlfn.STDEV.S(F716:F1265)*_xlfn.NORM.DIST(_xlfn.NORM.INV((1-$C$3),0,1),0,1,FALSE))/(1-(1-$C$3))</f>
        <v>67682.966516174201</v>
      </c>
      <c r="J1265" s="9">
        <f>-AVERAGE(F716:F1265)+(_xlfn.STDEV.S(F716:F1265)*SQRT(($C$5-2)/$C$5)*(_xlfn.T.INV((1-$C$3),$C$5)+_xlfn.T.DIST(_xlfn.T.INV((1-$C$3),$C$5)/(1-$C$3),$C$5,FALSE)))</f>
        <v>66396.92748618417</v>
      </c>
      <c r="K1265" s="9">
        <f t="shared" si="102"/>
        <v>-1026.54743297863</v>
      </c>
      <c r="L1265" s="9">
        <f>K1265*-1</f>
        <v>1026.54743297863</v>
      </c>
      <c r="M1265" s="1">
        <f>IF(L1265&gt;G1265,1,0)</f>
        <v>0</v>
      </c>
      <c r="N1265" s="1">
        <f>IF(L1265&gt;H1265,1,0)</f>
        <v>0</v>
      </c>
      <c r="O1265" s="26">
        <f>IF($L1265&gt;G1265,($L1265-I1265)^2,0)</f>
        <v>0</v>
      </c>
      <c r="P1265" s="26">
        <f>IF($L1265&gt;H1265,(N1265-J1265)^2,0)</f>
        <v>0</v>
      </c>
    </row>
    <row r="1266" spans="2:16" x14ac:dyDescent="0.35">
      <c r="B1266" s="3">
        <v>45289</v>
      </c>
      <c r="C1266" s="4">
        <v>1258</v>
      </c>
      <c r="D1266" s="4">
        <v>209</v>
      </c>
      <c r="E1266" s="1">
        <v>-8.6645111707105999E-3</v>
      </c>
      <c r="F1266" s="1">
        <v>-8664.5111707105534</v>
      </c>
      <c r="G1266" s="8">
        <f t="shared" si="110"/>
        <v>59064.336746812973</v>
      </c>
      <c r="H1266" s="8">
        <f>-AVERAGE(F717:F1266)+_xlfn.STDEV.S(F717:F1266)*SQRT(($C$5-2)/$C$5)*_xlfn.T.INV((1-$C$3),$C$5)</f>
        <v>66176.35781638413</v>
      </c>
      <c r="I1266" s="9">
        <f>-AVERAGE(F717:F1266)+(_xlfn.STDEV.S(F717:F1266)*_xlfn.NORM.DIST(_xlfn.NORM.INV((1-$C$3),0,1),0,1,FALSE))/(1-(1-$C$3))</f>
        <v>67668.01242351743</v>
      </c>
      <c r="J1266" s="9">
        <f>-AVERAGE(F717:F1266)+(_xlfn.STDEV.S(F717:F1266)*SQRT(($C$5-2)/$C$5)*(_xlfn.T.INV((1-$C$3),$C$5)+_xlfn.T.DIST(_xlfn.T.INV((1-$C$3),$C$5)/(1-$C$3),$C$5,FALSE)))</f>
        <v>66382.12322117365</v>
      </c>
      <c r="K1266" s="9">
        <f t="shared" si="102"/>
        <v>-8664.5111707106007</v>
      </c>
      <c r="L1266" s="9">
        <f>K1266*-1</f>
        <v>8664.5111707106007</v>
      </c>
      <c r="M1266" s="1">
        <f>IF(L1266&gt;G1266,1,0)</f>
        <v>0</v>
      </c>
      <c r="N1266" s="1">
        <f>IF(L1266&gt;H1266,1,0)</f>
        <v>0</v>
      </c>
      <c r="O1266" s="26">
        <f>IF($L1266&gt;G1266,($L1266-I1266)^2,0)</f>
        <v>0</v>
      </c>
      <c r="P1266" s="26">
        <f>IF($L1266&gt;H1266,(N1266-J1266)^2,0)</f>
        <v>0</v>
      </c>
    </row>
    <row r="1267" spans="2:16" x14ac:dyDescent="0.35">
      <c r="B1267" s="3">
        <v>45293</v>
      </c>
      <c r="C1267" s="4">
        <v>1259</v>
      </c>
      <c r="D1267" s="4">
        <v>210</v>
      </c>
      <c r="E1267" s="1">
        <v>2.7392885213960706E-2</v>
      </c>
      <c r="F1267" s="1">
        <v>27392.885213960661</v>
      </c>
      <c r="G1267" s="8">
        <f t="shared" si="110"/>
        <v>59069.651992907835</v>
      </c>
      <c r="H1267" s="8">
        <f t="shared" ref="H1267:H1325" si="111">-AVERAGE(F718:F1267)+_xlfn.STDEV.S(F718:F1267)*SQRT(($C$5-2)/$C$5)*_xlfn.T.INV((1-$C$3),$C$5)</f>
        <v>66182.763929418259</v>
      </c>
      <c r="I1267" s="9">
        <f t="shared" ref="I1267:I1325" si="112">-AVERAGE(F718:F1267)+(_xlfn.STDEV.S(F718:F1267)*_xlfn.NORM.DIST(_xlfn.NORM.INV((1-$C$3),0,1),0,1,FALSE))/(1-(1-$C$3))</f>
        <v>67674.647331809625</v>
      </c>
      <c r="J1267" s="9">
        <f t="shared" ref="J1267:J1325" si="113">-AVERAGE(F718:F1267)+(_xlfn.STDEV.S(F718:F1267)*SQRT(($C$5-2)/$C$5)*(_xlfn.T.INV((1-$C$3),$C$5)+_xlfn.T.DIST(_xlfn.T.INV((1-$C$3),$C$5)/(1-$C$3),$C$5,FALSE)))</f>
        <v>66388.560895233139</v>
      </c>
      <c r="K1267" s="9">
        <f t="shared" ref="K1267:K1325" si="114">E1267*$C$4</f>
        <v>27392.885213960704</v>
      </c>
      <c r="L1267" s="9">
        <f t="shared" ref="L1267:L1325" si="115">K1267*-1</f>
        <v>-27392.885213960704</v>
      </c>
      <c r="M1267" s="1">
        <f t="shared" ref="M1267:M1325" si="116">IF(L1267&gt;G1267,1,0)</f>
        <v>0</v>
      </c>
      <c r="N1267" s="1">
        <f t="shared" ref="N1267:N1325" si="117">IF(L1267&gt;H1267,1,0)</f>
        <v>0</v>
      </c>
      <c r="O1267" s="26">
        <f t="shared" ref="O1267:O1325" si="118">IF($L1267&gt;G1267,($L1267-I1267)^2,0)</f>
        <v>0</v>
      </c>
      <c r="P1267" s="26">
        <f t="shared" ref="P1267:P1325" si="119">IF($L1267&gt;H1267,(N1267-J1267)^2,0)</f>
        <v>0</v>
      </c>
    </row>
    <row r="1268" spans="2:16" x14ac:dyDescent="0.35">
      <c r="B1268" s="3">
        <v>45294</v>
      </c>
      <c r="C1268" s="4">
        <v>1260</v>
      </c>
      <c r="D1268" s="4">
        <v>211</v>
      </c>
      <c r="E1268" s="1">
        <v>-7.0370192877554534E-3</v>
      </c>
      <c r="F1268" s="1">
        <v>-7037.01928775548</v>
      </c>
      <c r="G1268" s="8">
        <f t="shared" si="110"/>
        <v>59018.928688399203</v>
      </c>
      <c r="H1268" s="8">
        <f t="shared" si="111"/>
        <v>66128.680008217052</v>
      </c>
      <c r="I1268" s="9">
        <f t="shared" si="112"/>
        <v>67619.858564640817</v>
      </c>
      <c r="J1268" s="9">
        <f t="shared" si="113"/>
        <v>66334.379744475475</v>
      </c>
      <c r="K1268" s="9">
        <f t="shared" si="114"/>
        <v>-7037.0192877554537</v>
      </c>
      <c r="L1268" s="9">
        <f t="shared" si="115"/>
        <v>7037.0192877554537</v>
      </c>
      <c r="M1268" s="1">
        <f t="shared" si="116"/>
        <v>0</v>
      </c>
      <c r="N1268" s="1">
        <f t="shared" si="117"/>
        <v>0</v>
      </c>
      <c r="O1268" s="26">
        <f t="shared" si="118"/>
        <v>0</v>
      </c>
      <c r="P1268" s="26">
        <f t="shared" si="119"/>
        <v>0</v>
      </c>
    </row>
    <row r="1269" spans="2:16" x14ac:dyDescent="0.35">
      <c r="B1269" s="3">
        <v>45295</v>
      </c>
      <c r="C1269" s="4">
        <v>1261</v>
      </c>
      <c r="D1269" s="4">
        <v>212</v>
      </c>
      <c r="E1269" s="1">
        <v>-2.7479939827138363E-3</v>
      </c>
      <c r="F1269" s="1">
        <v>-2747.993982713786</v>
      </c>
      <c r="G1269" s="8">
        <f t="shared" si="110"/>
        <v>58972.793077844901</v>
      </c>
      <c r="H1269" s="8">
        <f t="shared" si="111"/>
        <v>66068.062255819401</v>
      </c>
      <c r="I1269" s="9">
        <f t="shared" si="112"/>
        <v>67556.203369947849</v>
      </c>
      <c r="J1269" s="9">
        <f t="shared" si="113"/>
        <v>66273.34299391268</v>
      </c>
      <c r="K1269" s="9">
        <f t="shared" si="114"/>
        <v>-2747.9939827138364</v>
      </c>
      <c r="L1269" s="9">
        <f t="shared" si="115"/>
        <v>2747.9939827138364</v>
      </c>
      <c r="M1269" s="1">
        <f t="shared" si="116"/>
        <v>0</v>
      </c>
      <c r="N1269" s="1">
        <f t="shared" si="117"/>
        <v>0</v>
      </c>
      <c r="O1269" s="26">
        <f t="shared" si="118"/>
        <v>0</v>
      </c>
      <c r="P1269" s="26">
        <f t="shared" si="119"/>
        <v>0</v>
      </c>
    </row>
    <row r="1270" spans="2:16" x14ac:dyDescent="0.35">
      <c r="B1270" s="3">
        <v>45296</v>
      </c>
      <c r="C1270" s="4">
        <v>1262</v>
      </c>
      <c r="D1270" s="4">
        <v>213</v>
      </c>
      <c r="E1270" s="1">
        <v>-7.7396099781286646E-3</v>
      </c>
      <c r="F1270" s="1">
        <v>-7739.6099781286903</v>
      </c>
      <c r="G1270" s="8">
        <f t="shared" si="110"/>
        <v>58796.134580106533</v>
      </c>
      <c r="H1270" s="8">
        <f t="shared" si="111"/>
        <v>65876.912409650147</v>
      </c>
      <c r="I1270" s="9">
        <f t="shared" si="112"/>
        <v>67362.014150520437</v>
      </c>
      <c r="J1270" s="9">
        <f t="shared" si="113"/>
        <v>66081.773883212765</v>
      </c>
      <c r="K1270" s="9">
        <f t="shared" si="114"/>
        <v>-7739.6099781286648</v>
      </c>
      <c r="L1270" s="9">
        <f t="shared" si="115"/>
        <v>7739.6099781286648</v>
      </c>
      <c r="M1270" s="1">
        <f t="shared" si="116"/>
        <v>0</v>
      </c>
      <c r="N1270" s="1">
        <f t="shared" si="117"/>
        <v>0</v>
      </c>
      <c r="O1270" s="26">
        <f t="shared" si="118"/>
        <v>0</v>
      </c>
      <c r="P1270" s="26">
        <f t="shared" si="119"/>
        <v>0</v>
      </c>
    </row>
    <row r="1271" spans="2:16" x14ac:dyDescent="0.35">
      <c r="B1271" s="3">
        <v>45299</v>
      </c>
      <c r="C1271" s="4">
        <v>1263</v>
      </c>
      <c r="D1271" s="4">
        <v>214</v>
      </c>
      <c r="E1271" s="1">
        <v>-9.1285960702397854E-3</v>
      </c>
      <c r="F1271" s="1">
        <v>-9128.5960702397861</v>
      </c>
      <c r="G1271" s="8">
        <f t="shared" si="110"/>
        <v>58779.540185452395</v>
      </c>
      <c r="H1271" s="8">
        <f t="shared" si="111"/>
        <v>65859.29536270976</v>
      </c>
      <c r="I1271" s="9">
        <f t="shared" si="112"/>
        <v>67344.182615464844</v>
      </c>
      <c r="J1271" s="9">
        <f t="shared" si="113"/>
        <v>66064.127248837292</v>
      </c>
      <c r="K1271" s="9">
        <f t="shared" si="114"/>
        <v>-9128.5960702397861</v>
      </c>
      <c r="L1271" s="9">
        <f t="shared" si="115"/>
        <v>9128.5960702397861</v>
      </c>
      <c r="M1271" s="1">
        <f t="shared" si="116"/>
        <v>0</v>
      </c>
      <c r="N1271" s="1">
        <f t="shared" si="117"/>
        <v>0</v>
      </c>
      <c r="O1271" s="26">
        <f t="shared" si="118"/>
        <v>0</v>
      </c>
      <c r="P1271" s="26">
        <f t="shared" si="119"/>
        <v>0</v>
      </c>
    </row>
    <row r="1272" spans="2:16" x14ac:dyDescent="0.35">
      <c r="B1272" s="3">
        <v>45300</v>
      </c>
      <c r="C1272" s="4">
        <v>1264</v>
      </c>
      <c r="D1272" s="4">
        <v>215</v>
      </c>
      <c r="E1272" s="1">
        <v>-1.828077957517199E-2</v>
      </c>
      <c r="F1272" s="1">
        <v>-18280.779575171997</v>
      </c>
      <c r="G1272" s="8">
        <f t="shared" si="110"/>
        <v>58848.950250225869</v>
      </c>
      <c r="H1272" s="8">
        <f t="shared" si="111"/>
        <v>65931.6654781869</v>
      </c>
      <c r="I1272" s="9">
        <f t="shared" si="112"/>
        <v>67417.1735633645</v>
      </c>
      <c r="J1272" s="9">
        <f t="shared" si="113"/>
        <v>66136.583004672546</v>
      </c>
      <c r="K1272" s="9">
        <f t="shared" si="114"/>
        <v>-18280.77957517199</v>
      </c>
      <c r="L1272" s="9">
        <f t="shared" si="115"/>
        <v>18280.77957517199</v>
      </c>
      <c r="M1272" s="1">
        <f t="shared" si="116"/>
        <v>0</v>
      </c>
      <c r="N1272" s="1">
        <f t="shared" si="117"/>
        <v>0</v>
      </c>
      <c r="O1272" s="26">
        <f t="shared" si="118"/>
        <v>0</v>
      </c>
      <c r="P1272" s="26">
        <f t="shared" si="119"/>
        <v>0</v>
      </c>
    </row>
    <row r="1273" spans="2:16" x14ac:dyDescent="0.35">
      <c r="B1273" s="3">
        <v>45301</v>
      </c>
      <c r="C1273" s="4">
        <v>1265</v>
      </c>
      <c r="D1273" s="4">
        <v>216</v>
      </c>
      <c r="E1273" s="1">
        <v>-1.4878281452007534E-2</v>
      </c>
      <c r="F1273" s="1">
        <v>-14878.281452007592</v>
      </c>
      <c r="G1273" s="8">
        <f t="shared" si="110"/>
        <v>58842.529315273627</v>
      </c>
      <c r="H1273" s="8">
        <f t="shared" si="111"/>
        <v>65924.788802240946</v>
      </c>
      <c r="I1273" s="9">
        <f t="shared" si="112"/>
        <v>67410.201301628476</v>
      </c>
      <c r="J1273" s="9">
        <f t="shared" si="113"/>
        <v>66129.693143201803</v>
      </c>
      <c r="K1273" s="9">
        <f t="shared" si="114"/>
        <v>-14878.281452007534</v>
      </c>
      <c r="L1273" s="9">
        <f t="shared" si="115"/>
        <v>14878.281452007534</v>
      </c>
      <c r="M1273" s="1">
        <f t="shared" si="116"/>
        <v>0</v>
      </c>
      <c r="N1273" s="1">
        <f t="shared" si="117"/>
        <v>0</v>
      </c>
      <c r="O1273" s="26">
        <f t="shared" si="118"/>
        <v>0</v>
      </c>
      <c r="P1273" s="26">
        <f t="shared" si="119"/>
        <v>0</v>
      </c>
    </row>
    <row r="1274" spans="2:16" x14ac:dyDescent="0.35">
      <c r="B1274" s="3">
        <v>45302</v>
      </c>
      <c r="C1274" s="4">
        <v>1266</v>
      </c>
      <c r="D1274" s="4">
        <v>217</v>
      </c>
      <c r="E1274" s="1">
        <v>8.9089338422819117E-4</v>
      </c>
      <c r="F1274" s="1">
        <v>890.89338422822766</v>
      </c>
      <c r="G1274" s="8">
        <f t="shared" si="110"/>
        <v>58625.06915622457</v>
      </c>
      <c r="H1274" s="8">
        <f t="shared" si="111"/>
        <v>65667.645050042876</v>
      </c>
      <c r="I1274" s="9">
        <f t="shared" si="112"/>
        <v>67144.734428060357</v>
      </c>
      <c r="J1274" s="9">
        <f t="shared" si="113"/>
        <v>65871.401262992309</v>
      </c>
      <c r="K1274" s="9">
        <f t="shared" si="114"/>
        <v>890.89338422819117</v>
      </c>
      <c r="L1274" s="9">
        <f t="shared" si="115"/>
        <v>-890.89338422819117</v>
      </c>
      <c r="M1274" s="1">
        <f t="shared" si="116"/>
        <v>0</v>
      </c>
      <c r="N1274" s="1">
        <f t="shared" si="117"/>
        <v>0</v>
      </c>
      <c r="O1274" s="26">
        <f t="shared" si="118"/>
        <v>0</v>
      </c>
      <c r="P1274" s="26">
        <f t="shared" si="119"/>
        <v>0</v>
      </c>
    </row>
    <row r="1275" spans="2:16" x14ac:dyDescent="0.35">
      <c r="B1275" s="3">
        <v>45303</v>
      </c>
      <c r="C1275" s="4">
        <v>1267</v>
      </c>
      <c r="D1275" s="4">
        <v>218</v>
      </c>
      <c r="E1275" s="1">
        <v>8.3089558628745459E-3</v>
      </c>
      <c r="F1275" s="1">
        <v>8308.9558628745144</v>
      </c>
      <c r="G1275" s="8">
        <f t="shared" si="110"/>
        <v>58572.744679151459</v>
      </c>
      <c r="H1275" s="8">
        <f t="shared" si="111"/>
        <v>65603.038749469051</v>
      </c>
      <c r="I1275" s="9">
        <f t="shared" si="112"/>
        <v>67077.552173558724</v>
      </c>
      <c r="J1275" s="9">
        <f t="shared" si="113"/>
        <v>65806.439623990853</v>
      </c>
      <c r="K1275" s="9">
        <f t="shared" si="114"/>
        <v>8308.9558628745453</v>
      </c>
      <c r="L1275" s="9">
        <f t="shared" si="115"/>
        <v>-8308.9558628745453</v>
      </c>
      <c r="M1275" s="1">
        <f t="shared" si="116"/>
        <v>0</v>
      </c>
      <c r="N1275" s="1">
        <f t="shared" si="117"/>
        <v>0</v>
      </c>
      <c r="O1275" s="26">
        <f t="shared" si="118"/>
        <v>0</v>
      </c>
      <c r="P1275" s="26">
        <f t="shared" si="119"/>
        <v>0</v>
      </c>
    </row>
    <row r="1276" spans="2:16" x14ac:dyDescent="0.35">
      <c r="B1276" s="3">
        <v>45307</v>
      </c>
      <c r="C1276" s="4">
        <v>1268</v>
      </c>
      <c r="D1276" s="4">
        <v>219</v>
      </c>
      <c r="E1276" s="1">
        <v>-2.1504186264819956E-2</v>
      </c>
      <c r="F1276" s="1">
        <v>-21504.186264819931</v>
      </c>
      <c r="G1276" s="8">
        <f t="shared" si="110"/>
        <v>58569.202230849478</v>
      </c>
      <c r="H1276" s="8">
        <f t="shared" si="111"/>
        <v>65599.211477908961</v>
      </c>
      <c r="I1276" s="9">
        <f t="shared" si="112"/>
        <v>67073.665163997168</v>
      </c>
      <c r="J1276" s="9">
        <f t="shared" si="113"/>
        <v>65802.6041119078</v>
      </c>
      <c r="K1276" s="9">
        <f t="shared" si="114"/>
        <v>-21504.186264819957</v>
      </c>
      <c r="L1276" s="9">
        <f t="shared" si="115"/>
        <v>21504.186264819957</v>
      </c>
      <c r="M1276" s="1">
        <f t="shared" si="116"/>
        <v>0</v>
      </c>
      <c r="N1276" s="1">
        <f t="shared" si="117"/>
        <v>0</v>
      </c>
      <c r="O1276" s="26">
        <f t="shared" si="118"/>
        <v>0</v>
      </c>
      <c r="P1276" s="26">
        <f t="shared" si="119"/>
        <v>0</v>
      </c>
    </row>
    <row r="1277" spans="2:16" x14ac:dyDescent="0.35">
      <c r="B1277" s="3">
        <v>45308</v>
      </c>
      <c r="C1277" s="4">
        <v>1269</v>
      </c>
      <c r="D1277" s="4">
        <v>220</v>
      </c>
      <c r="E1277" s="1">
        <v>-3.7095837904582898E-3</v>
      </c>
      <c r="F1277" s="1">
        <v>-3709.5837904582731</v>
      </c>
      <c r="G1277" s="8">
        <f t="shared" si="110"/>
        <v>58565.386386053957</v>
      </c>
      <c r="H1277" s="8">
        <f t="shared" si="111"/>
        <v>65595.265025181187</v>
      </c>
      <c r="I1277" s="9">
        <f t="shared" si="112"/>
        <v>67069.691317941659</v>
      </c>
      <c r="J1277" s="9">
        <f t="shared" si="113"/>
        <v>65798.653880423764</v>
      </c>
      <c r="K1277" s="9">
        <f t="shared" si="114"/>
        <v>-3709.58379045829</v>
      </c>
      <c r="L1277" s="9">
        <f t="shared" si="115"/>
        <v>3709.58379045829</v>
      </c>
      <c r="M1277" s="1">
        <f t="shared" si="116"/>
        <v>0</v>
      </c>
      <c r="N1277" s="1">
        <f t="shared" si="117"/>
        <v>0</v>
      </c>
      <c r="O1277" s="26">
        <f t="shared" si="118"/>
        <v>0</v>
      </c>
      <c r="P1277" s="26">
        <f t="shared" si="119"/>
        <v>0</v>
      </c>
    </row>
    <row r="1278" spans="2:16" x14ac:dyDescent="0.35">
      <c r="B1278" s="3">
        <v>45309</v>
      </c>
      <c r="C1278" s="4">
        <v>1270</v>
      </c>
      <c r="D1278" s="4">
        <v>221</v>
      </c>
      <c r="E1278" s="1">
        <v>-5.7650452217563371E-4</v>
      </c>
      <c r="F1278" s="1">
        <v>-576.50452217564452</v>
      </c>
      <c r="G1278" s="8">
        <f t="shared" si="110"/>
        <v>58549.86993394859</v>
      </c>
      <c r="H1278" s="8">
        <f t="shared" si="111"/>
        <v>65579.280633804214</v>
      </c>
      <c r="I1278" s="9">
        <f t="shared" si="112"/>
        <v>67053.608782343304</v>
      </c>
      <c r="J1278" s="9">
        <f t="shared" si="113"/>
        <v>65782.655950600732</v>
      </c>
      <c r="K1278" s="9">
        <f t="shared" si="114"/>
        <v>-576.50452217563372</v>
      </c>
      <c r="L1278" s="9">
        <f t="shared" si="115"/>
        <v>576.50452217563372</v>
      </c>
      <c r="M1278" s="1">
        <f t="shared" si="116"/>
        <v>0</v>
      </c>
      <c r="N1278" s="1">
        <f t="shared" si="117"/>
        <v>0</v>
      </c>
      <c r="O1278" s="26">
        <f t="shared" si="118"/>
        <v>0</v>
      </c>
      <c r="P1278" s="26">
        <f t="shared" si="119"/>
        <v>0</v>
      </c>
    </row>
    <row r="1279" spans="2:16" x14ac:dyDescent="0.35">
      <c r="B1279" s="3">
        <v>45310</v>
      </c>
      <c r="C1279" s="4">
        <v>1271</v>
      </c>
      <c r="D1279" s="4">
        <v>222</v>
      </c>
      <c r="E1279" s="1">
        <v>5.5896440990247289E-3</v>
      </c>
      <c r="F1279" s="1">
        <v>5589.6440990247065</v>
      </c>
      <c r="G1279" s="8">
        <f t="shared" si="110"/>
        <v>58532.675170464572</v>
      </c>
      <c r="H1279" s="8">
        <f t="shared" si="111"/>
        <v>65555.615716569737</v>
      </c>
      <c r="I1279" s="9">
        <f t="shared" si="112"/>
        <v>67028.58683388574</v>
      </c>
      <c r="J1279" s="9">
        <f t="shared" si="113"/>
        <v>65758.803838503853</v>
      </c>
      <c r="K1279" s="9">
        <f t="shared" si="114"/>
        <v>5589.6440990247293</v>
      </c>
      <c r="L1279" s="9">
        <f t="shared" si="115"/>
        <v>-5589.6440990247293</v>
      </c>
      <c r="M1279" s="1">
        <f t="shared" si="116"/>
        <v>0</v>
      </c>
      <c r="N1279" s="1">
        <f t="shared" si="117"/>
        <v>0</v>
      </c>
      <c r="O1279" s="26">
        <f t="shared" si="118"/>
        <v>0</v>
      </c>
      <c r="P1279" s="26">
        <f t="shared" si="119"/>
        <v>0</v>
      </c>
    </row>
    <row r="1280" spans="2:16" x14ac:dyDescent="0.35">
      <c r="B1280" s="3">
        <v>45313</v>
      </c>
      <c r="C1280" s="4">
        <v>1272</v>
      </c>
      <c r="D1280" s="4">
        <v>223</v>
      </c>
      <c r="E1280" s="1">
        <v>6.8410095170301083E-3</v>
      </c>
      <c r="F1280" s="1">
        <v>6841.009517030092</v>
      </c>
      <c r="G1280" s="8">
        <f t="shared" si="110"/>
        <v>58433.918124649914</v>
      </c>
      <c r="H1280" s="8">
        <f t="shared" si="111"/>
        <v>65451.677268963387</v>
      </c>
      <c r="I1280" s="9">
        <f t="shared" si="112"/>
        <v>66923.56165414257</v>
      </c>
      <c r="J1280" s="9">
        <f t="shared" si="113"/>
        <v>65654.715482281288</v>
      </c>
      <c r="K1280" s="9">
        <f t="shared" si="114"/>
        <v>6841.0095170301083</v>
      </c>
      <c r="L1280" s="9">
        <f t="shared" si="115"/>
        <v>-6841.0095170301083</v>
      </c>
      <c r="M1280" s="1">
        <f t="shared" si="116"/>
        <v>0</v>
      </c>
      <c r="N1280" s="1">
        <f t="shared" si="117"/>
        <v>0</v>
      </c>
      <c r="O1280" s="26">
        <f t="shared" si="118"/>
        <v>0</v>
      </c>
      <c r="P1280" s="26">
        <f t="shared" si="119"/>
        <v>0</v>
      </c>
    </row>
    <row r="1281" spans="2:16" x14ac:dyDescent="0.35">
      <c r="B1281" s="3">
        <v>45314</v>
      </c>
      <c r="C1281" s="4">
        <v>1273</v>
      </c>
      <c r="D1281" s="4">
        <v>224</v>
      </c>
      <c r="E1281" s="1">
        <v>-1.3288998221169183E-2</v>
      </c>
      <c r="F1281" s="1">
        <v>-13288.998221169226</v>
      </c>
      <c r="G1281" s="8">
        <f t="shared" si="110"/>
        <v>58465.793850974012</v>
      </c>
      <c r="H1281" s="8">
        <f t="shared" si="111"/>
        <v>65485.206754427527</v>
      </c>
      <c r="I1281" s="9">
        <f t="shared" si="112"/>
        <v>66957.437994237247</v>
      </c>
      <c r="J1281" s="9">
        <f t="shared" si="113"/>
        <v>65688.292814400484</v>
      </c>
      <c r="K1281" s="9">
        <f t="shared" si="114"/>
        <v>-13288.998221169184</v>
      </c>
      <c r="L1281" s="9">
        <f t="shared" si="115"/>
        <v>13288.998221169184</v>
      </c>
      <c r="M1281" s="1">
        <f t="shared" si="116"/>
        <v>0</v>
      </c>
      <c r="N1281" s="1">
        <f t="shared" si="117"/>
        <v>0</v>
      </c>
      <c r="O1281" s="26">
        <f t="shared" si="118"/>
        <v>0</v>
      </c>
      <c r="P1281" s="26">
        <f t="shared" si="119"/>
        <v>0</v>
      </c>
    </row>
    <row r="1282" spans="2:16" x14ac:dyDescent="0.35">
      <c r="B1282" s="3">
        <v>45315</v>
      </c>
      <c r="C1282" s="4">
        <v>1274</v>
      </c>
      <c r="D1282" s="4">
        <v>225</v>
      </c>
      <c r="E1282" s="1">
        <v>-0.11528771862436001</v>
      </c>
      <c r="F1282" s="1">
        <v>-115287.71862435993</v>
      </c>
      <c r="G1282" s="8">
        <f t="shared" si="110"/>
        <v>59744.338191769959</v>
      </c>
      <c r="H1282" s="8">
        <f t="shared" si="111"/>
        <v>66895.422311460687</v>
      </c>
      <c r="I1282" s="9">
        <f t="shared" si="112"/>
        <v>68395.26988907448</v>
      </c>
      <c r="J1282" s="9">
        <f t="shared" si="113"/>
        <v>67102.317890674822</v>
      </c>
      <c r="K1282" s="9">
        <f t="shared" si="114"/>
        <v>-115287.71862436</v>
      </c>
      <c r="L1282" s="9">
        <f t="shared" si="115"/>
        <v>115287.71862436</v>
      </c>
      <c r="M1282" s="1">
        <f t="shared" si="116"/>
        <v>1</v>
      </c>
      <c r="N1282" s="1">
        <f t="shared" si="117"/>
        <v>1</v>
      </c>
      <c r="O1282" s="26">
        <f t="shared" si="118"/>
        <v>2198901748.3913808</v>
      </c>
      <c r="P1282" s="26">
        <f t="shared" si="119"/>
        <v>4502586862.6653967</v>
      </c>
    </row>
    <row r="1283" spans="2:16" x14ac:dyDescent="0.35">
      <c r="B1283" s="3">
        <v>45316</v>
      </c>
      <c r="C1283" s="4">
        <v>1275</v>
      </c>
      <c r="D1283" s="4">
        <v>226</v>
      </c>
      <c r="E1283" s="1">
        <v>1.060679144849873E-2</v>
      </c>
      <c r="F1283" s="1">
        <v>10606.791448498727</v>
      </c>
      <c r="G1283" s="8">
        <f t="shared" si="110"/>
        <v>59340.696940632304</v>
      </c>
      <c r="H1283" s="8">
        <f t="shared" si="111"/>
        <v>66458.422104944737</v>
      </c>
      <c r="I1283" s="9">
        <f t="shared" si="112"/>
        <v>67951.273072313386</v>
      </c>
      <c r="J1283" s="9">
        <f t="shared" si="113"/>
        <v>66664.35254093312</v>
      </c>
      <c r="K1283" s="9">
        <f t="shared" si="114"/>
        <v>10606.79144849873</v>
      </c>
      <c r="L1283" s="9">
        <f t="shared" si="115"/>
        <v>-10606.79144849873</v>
      </c>
      <c r="M1283" s="1">
        <f t="shared" si="116"/>
        <v>0</v>
      </c>
      <c r="N1283" s="1">
        <f t="shared" si="117"/>
        <v>0</v>
      </c>
      <c r="O1283" s="26">
        <f t="shared" si="118"/>
        <v>0</v>
      </c>
      <c r="P1283" s="26">
        <f t="shared" si="119"/>
        <v>0</v>
      </c>
    </row>
    <row r="1284" spans="2:16" x14ac:dyDescent="0.35">
      <c r="B1284" s="3">
        <v>45317</v>
      </c>
      <c r="C1284" s="4">
        <v>1276</v>
      </c>
      <c r="D1284" s="4">
        <v>227</v>
      </c>
      <c r="E1284" s="1">
        <v>-1.3567533804394641E-2</v>
      </c>
      <c r="F1284" s="1">
        <v>-13567.533804394654</v>
      </c>
      <c r="G1284" s="8">
        <f t="shared" si="110"/>
        <v>59346.793206988848</v>
      </c>
      <c r="H1284" s="8">
        <f t="shared" si="111"/>
        <v>66464.911296531965</v>
      </c>
      <c r="I1284" s="9">
        <f t="shared" si="112"/>
        <v>67957.844674895285</v>
      </c>
      <c r="J1284" s="9">
        <f t="shared" si="113"/>
        <v>66670.853100655819</v>
      </c>
      <c r="K1284" s="9">
        <f t="shared" si="114"/>
        <v>-13567.533804394641</v>
      </c>
      <c r="L1284" s="9">
        <f t="shared" si="115"/>
        <v>13567.533804394641</v>
      </c>
      <c r="M1284" s="1">
        <f t="shared" si="116"/>
        <v>0</v>
      </c>
      <c r="N1284" s="1">
        <f t="shared" si="117"/>
        <v>0</v>
      </c>
      <c r="O1284" s="26">
        <f t="shared" si="118"/>
        <v>0</v>
      </c>
      <c r="P1284" s="26">
        <f t="shared" si="119"/>
        <v>0</v>
      </c>
    </row>
    <row r="1285" spans="2:16" x14ac:dyDescent="0.35">
      <c r="B1285" s="3">
        <v>45320</v>
      </c>
      <c r="C1285" s="4">
        <v>1277</v>
      </c>
      <c r="D1285" s="4">
        <v>228</v>
      </c>
      <c r="E1285" s="1">
        <v>-1.5809338060819963E-2</v>
      </c>
      <c r="F1285" s="1">
        <v>-15809.33806082001</v>
      </c>
      <c r="G1285" s="8">
        <f t="shared" si="110"/>
        <v>59390.040833883468</v>
      </c>
      <c r="H1285" s="8">
        <f t="shared" si="111"/>
        <v>66504.634913416987</v>
      </c>
      <c r="I1285" s="9">
        <f t="shared" si="112"/>
        <v>67996.829176173793</v>
      </c>
      <c r="J1285" s="9">
        <f t="shared" si="113"/>
        <v>66710.474760679499</v>
      </c>
      <c r="K1285" s="9">
        <f t="shared" si="114"/>
        <v>-15809.338060819962</v>
      </c>
      <c r="L1285" s="9">
        <f t="shared" si="115"/>
        <v>15809.338060819962</v>
      </c>
      <c r="M1285" s="1">
        <f t="shared" si="116"/>
        <v>0</v>
      </c>
      <c r="N1285" s="1">
        <f t="shared" si="117"/>
        <v>0</v>
      </c>
      <c r="O1285" s="26">
        <f t="shared" si="118"/>
        <v>0</v>
      </c>
      <c r="P1285" s="26">
        <f t="shared" si="119"/>
        <v>0</v>
      </c>
    </row>
    <row r="1286" spans="2:16" x14ac:dyDescent="0.35">
      <c r="B1286" s="3">
        <v>45321</v>
      </c>
      <c r="C1286" s="4">
        <v>1278</v>
      </c>
      <c r="D1286" s="4">
        <v>229</v>
      </c>
      <c r="E1286" s="1">
        <v>-9.5080308458517573E-3</v>
      </c>
      <c r="F1286" s="1">
        <v>-9508.0308458517538</v>
      </c>
      <c r="G1286" s="8">
        <f t="shared" si="110"/>
        <v>59407.40318463002</v>
      </c>
      <c r="H1286" s="8">
        <f t="shared" si="111"/>
        <v>66522.751083807147</v>
      </c>
      <c r="I1286" s="9">
        <f t="shared" si="112"/>
        <v>68015.103450502822</v>
      </c>
      <c r="J1286" s="9">
        <f t="shared" si="113"/>
        <v>66728.612740623183</v>
      </c>
      <c r="K1286" s="9">
        <f t="shared" si="114"/>
        <v>-9508.0308458517575</v>
      </c>
      <c r="L1286" s="9">
        <f t="shared" si="115"/>
        <v>9508.0308458517575</v>
      </c>
      <c r="M1286" s="1">
        <f t="shared" si="116"/>
        <v>0</v>
      </c>
      <c r="N1286" s="1">
        <f t="shared" si="117"/>
        <v>0</v>
      </c>
      <c r="O1286" s="26">
        <f t="shared" si="118"/>
        <v>0</v>
      </c>
      <c r="P1286" s="26">
        <f t="shared" si="119"/>
        <v>0</v>
      </c>
    </row>
    <row r="1287" spans="2:16" x14ac:dyDescent="0.35">
      <c r="B1287" s="3">
        <v>45322</v>
      </c>
      <c r="C1287" s="4">
        <v>1279</v>
      </c>
      <c r="D1287" s="4">
        <v>230</v>
      </c>
      <c r="E1287" s="1">
        <v>-1.3422444675353447E-2</v>
      </c>
      <c r="F1287" s="1">
        <v>-13422.444675353472</v>
      </c>
      <c r="G1287" s="8">
        <f t="shared" si="110"/>
        <v>59454.785073194071</v>
      </c>
      <c r="H1287" s="8">
        <f t="shared" si="111"/>
        <v>66571.179304018035</v>
      </c>
      <c r="I1287" s="9">
        <f t="shared" si="112"/>
        <v>68063.75112526906</v>
      </c>
      <c r="J1287" s="9">
        <f t="shared" si="113"/>
        <v>66777.07123336177</v>
      </c>
      <c r="K1287" s="9">
        <f t="shared" si="114"/>
        <v>-13422.444675353447</v>
      </c>
      <c r="L1287" s="9">
        <f t="shared" si="115"/>
        <v>13422.444675353447</v>
      </c>
      <c r="M1287" s="1">
        <f t="shared" si="116"/>
        <v>0</v>
      </c>
      <c r="N1287" s="1">
        <f t="shared" si="117"/>
        <v>0</v>
      </c>
      <c r="O1287" s="26">
        <f t="shared" si="118"/>
        <v>0</v>
      </c>
      <c r="P1287" s="26">
        <f t="shared" si="119"/>
        <v>0</v>
      </c>
    </row>
    <row r="1288" spans="2:16" x14ac:dyDescent="0.35">
      <c r="B1288" s="3">
        <v>45323</v>
      </c>
      <c r="C1288" s="4">
        <v>1280</v>
      </c>
      <c r="D1288" s="4">
        <v>231</v>
      </c>
      <c r="E1288" s="1">
        <v>-8.4218814502768908E-4</v>
      </c>
      <c r="F1288" s="1">
        <v>-842.18814502772875</v>
      </c>
      <c r="G1288" s="8">
        <f t="shared" si="110"/>
        <v>59430.02448160811</v>
      </c>
      <c r="H1288" s="8">
        <f t="shared" si="111"/>
        <v>66545.464858513151</v>
      </c>
      <c r="I1288" s="9">
        <f t="shared" si="112"/>
        <v>68037.836621218419</v>
      </c>
      <c r="J1288" s="9">
        <f t="shared" si="113"/>
        <v>66751.329190900156</v>
      </c>
      <c r="K1288" s="9">
        <f t="shared" si="114"/>
        <v>-842.18814502768907</v>
      </c>
      <c r="L1288" s="9">
        <f t="shared" si="115"/>
        <v>842.18814502768907</v>
      </c>
      <c r="M1288" s="1">
        <f t="shared" si="116"/>
        <v>0</v>
      </c>
      <c r="N1288" s="1">
        <f t="shared" si="117"/>
        <v>0</v>
      </c>
      <c r="O1288" s="26">
        <f t="shared" si="118"/>
        <v>0</v>
      </c>
      <c r="P1288" s="26">
        <f t="shared" si="119"/>
        <v>0</v>
      </c>
    </row>
    <row r="1289" spans="2:16" x14ac:dyDescent="0.35">
      <c r="B1289" s="3">
        <v>45324</v>
      </c>
      <c r="C1289" s="4">
        <v>1281</v>
      </c>
      <c r="D1289" s="4">
        <v>232</v>
      </c>
      <c r="E1289" s="1">
        <v>-1.0271135310808699E-2</v>
      </c>
      <c r="F1289" s="1">
        <v>-10271.135310808662</v>
      </c>
      <c r="G1289" s="8">
        <f t="shared" si="110"/>
        <v>59444.263323719584</v>
      </c>
      <c r="H1289" s="8">
        <f t="shared" si="111"/>
        <v>66553.323173746961</v>
      </c>
      <c r="I1289" s="9">
        <f t="shared" si="112"/>
        <v>68044.356703308644</v>
      </c>
      <c r="J1289" s="9">
        <f t="shared" si="113"/>
        <v>66759.002904361419</v>
      </c>
      <c r="K1289" s="9">
        <f t="shared" si="114"/>
        <v>-10271.135310808699</v>
      </c>
      <c r="L1289" s="9">
        <f t="shared" si="115"/>
        <v>10271.135310808699</v>
      </c>
      <c r="M1289" s="1">
        <f t="shared" si="116"/>
        <v>0</v>
      </c>
      <c r="N1289" s="1">
        <f t="shared" si="117"/>
        <v>0</v>
      </c>
      <c r="O1289" s="26">
        <f t="shared" si="118"/>
        <v>0</v>
      </c>
      <c r="P1289" s="26">
        <f t="shared" si="119"/>
        <v>0</v>
      </c>
    </row>
    <row r="1290" spans="2:16" x14ac:dyDescent="0.35">
      <c r="B1290" s="3">
        <v>45327</v>
      </c>
      <c r="C1290" s="4">
        <v>1282</v>
      </c>
      <c r="D1290" s="4">
        <v>233</v>
      </c>
      <c r="E1290" s="1">
        <v>-2.0318486405833995E-2</v>
      </c>
      <c r="F1290" s="1">
        <v>-20318.486405833974</v>
      </c>
      <c r="G1290" s="8">
        <f t="shared" si="110"/>
        <v>59360.134802199107</v>
      </c>
      <c r="H1290" s="8">
        <f t="shared" si="111"/>
        <v>66462.003141660301</v>
      </c>
      <c r="I1290" s="9">
        <f t="shared" si="112"/>
        <v>67951.528344719103</v>
      </c>
      <c r="J1290" s="9">
        <f t="shared" si="113"/>
        <v>66667.474807075254</v>
      </c>
      <c r="K1290" s="9">
        <f t="shared" si="114"/>
        <v>-20318.486405833995</v>
      </c>
      <c r="L1290" s="9">
        <f t="shared" si="115"/>
        <v>20318.486405833995</v>
      </c>
      <c r="M1290" s="1">
        <f t="shared" si="116"/>
        <v>0</v>
      </c>
      <c r="N1290" s="1">
        <f t="shared" si="117"/>
        <v>0</v>
      </c>
      <c r="O1290" s="26">
        <f t="shared" si="118"/>
        <v>0</v>
      </c>
      <c r="P1290" s="26">
        <f t="shared" si="119"/>
        <v>0</v>
      </c>
    </row>
    <row r="1291" spans="2:16" x14ac:dyDescent="0.35">
      <c r="B1291" s="3">
        <v>45328</v>
      </c>
      <c r="C1291" s="4">
        <v>1283</v>
      </c>
      <c r="D1291" s="4">
        <v>234</v>
      </c>
      <c r="E1291" s="1">
        <v>5.2161235666638252E-2</v>
      </c>
      <c r="F1291" s="1">
        <v>52161.23566663824</v>
      </c>
      <c r="G1291" s="8">
        <f t="shared" si="110"/>
        <v>59319.93844702997</v>
      </c>
      <c r="H1291" s="8">
        <f t="shared" si="111"/>
        <v>66436.358649697242</v>
      </c>
      <c r="I1291" s="9">
        <f t="shared" si="112"/>
        <v>67928.93591820712</v>
      </c>
      <c r="J1291" s="9">
        <f t="shared" si="113"/>
        <v>66642.251330459854</v>
      </c>
      <c r="K1291" s="9">
        <f t="shared" si="114"/>
        <v>52161.235666638255</v>
      </c>
      <c r="L1291" s="9">
        <f t="shared" si="115"/>
        <v>-52161.235666638255</v>
      </c>
      <c r="M1291" s="1">
        <f t="shared" si="116"/>
        <v>0</v>
      </c>
      <c r="N1291" s="1">
        <f t="shared" si="117"/>
        <v>0</v>
      </c>
      <c r="O1291" s="26">
        <f t="shared" si="118"/>
        <v>0</v>
      </c>
      <c r="P1291" s="26">
        <f t="shared" si="119"/>
        <v>0</v>
      </c>
    </row>
    <row r="1292" spans="2:16" x14ac:dyDescent="0.35">
      <c r="B1292" s="3">
        <v>45329</v>
      </c>
      <c r="C1292" s="4">
        <v>1284</v>
      </c>
      <c r="D1292" s="4">
        <v>235</v>
      </c>
      <c r="E1292" s="1">
        <v>3.3730951415595588E-2</v>
      </c>
      <c r="F1292" s="1">
        <v>33730.951415595599</v>
      </c>
      <c r="G1292" s="8">
        <f t="shared" si="110"/>
        <v>59304.674099546122</v>
      </c>
      <c r="H1292" s="8">
        <f t="shared" si="111"/>
        <v>66418.451568348988</v>
      </c>
      <c r="I1292" s="9">
        <f t="shared" si="112"/>
        <v>67910.474557547015</v>
      </c>
      <c r="J1292" s="9">
        <f t="shared" si="113"/>
        <v>66624.267789382633</v>
      </c>
      <c r="K1292" s="9">
        <f t="shared" si="114"/>
        <v>33730.951415595591</v>
      </c>
      <c r="L1292" s="9">
        <f t="shared" si="115"/>
        <v>-33730.951415595591</v>
      </c>
      <c r="M1292" s="1">
        <f t="shared" si="116"/>
        <v>0</v>
      </c>
      <c r="N1292" s="1">
        <f t="shared" si="117"/>
        <v>0</v>
      </c>
      <c r="O1292" s="26">
        <f t="shared" si="118"/>
        <v>0</v>
      </c>
      <c r="P1292" s="26">
        <f t="shared" si="119"/>
        <v>0</v>
      </c>
    </row>
    <row r="1293" spans="2:16" x14ac:dyDescent="0.35">
      <c r="B1293" s="3">
        <v>45330</v>
      </c>
      <c r="C1293" s="4">
        <v>1285</v>
      </c>
      <c r="D1293" s="4">
        <v>236</v>
      </c>
      <c r="E1293" s="1">
        <v>-5.4016050029307445E-3</v>
      </c>
      <c r="F1293" s="1">
        <v>-5401.6050029307371</v>
      </c>
      <c r="G1293" s="8">
        <f t="shared" si="110"/>
        <v>59183.371836858722</v>
      </c>
      <c r="H1293" s="8">
        <f t="shared" si="111"/>
        <v>66288.079102937554</v>
      </c>
      <c r="I1293" s="9">
        <f t="shared" si="112"/>
        <v>67778.199734205453</v>
      </c>
      <c r="J1293" s="9">
        <f t="shared" si="113"/>
        <v>66493.632904341561</v>
      </c>
      <c r="K1293" s="9">
        <f t="shared" si="114"/>
        <v>-5401.6050029307444</v>
      </c>
      <c r="L1293" s="9">
        <f t="shared" si="115"/>
        <v>5401.6050029307444</v>
      </c>
      <c r="M1293" s="1">
        <f t="shared" si="116"/>
        <v>0</v>
      </c>
      <c r="N1293" s="1">
        <f t="shared" si="117"/>
        <v>0</v>
      </c>
      <c r="O1293" s="26">
        <f t="shared" si="118"/>
        <v>0</v>
      </c>
      <c r="P1293" s="26">
        <f t="shared" si="119"/>
        <v>0</v>
      </c>
    </row>
    <row r="1294" spans="2:16" x14ac:dyDescent="0.35">
      <c r="B1294" s="3">
        <v>45331</v>
      </c>
      <c r="C1294" s="4">
        <v>1286</v>
      </c>
      <c r="D1294" s="4">
        <v>237</v>
      </c>
      <c r="E1294" s="1">
        <v>1.064179456355081E-2</v>
      </c>
      <c r="F1294" s="1">
        <v>10641.794563550851</v>
      </c>
      <c r="G1294" s="8">
        <f t="shared" si="110"/>
        <v>59163.628691821606</v>
      </c>
      <c r="H1294" s="8">
        <f t="shared" si="111"/>
        <v>66269.307773991473</v>
      </c>
      <c r="I1294" s="9">
        <f t="shared" si="112"/>
        <v>67759.632231138879</v>
      </c>
      <c r="J1294" s="9">
        <f t="shared" si="113"/>
        <v>66474.889692034805</v>
      </c>
      <c r="K1294" s="9">
        <f t="shared" si="114"/>
        <v>10641.794563550809</v>
      </c>
      <c r="L1294" s="9">
        <f t="shared" si="115"/>
        <v>-10641.794563550809</v>
      </c>
      <c r="M1294" s="1">
        <f t="shared" si="116"/>
        <v>0</v>
      </c>
      <c r="N1294" s="1">
        <f t="shared" si="117"/>
        <v>0</v>
      </c>
      <c r="O1294" s="26">
        <f t="shared" si="118"/>
        <v>0</v>
      </c>
      <c r="P1294" s="26">
        <f t="shared" si="119"/>
        <v>0</v>
      </c>
    </row>
    <row r="1295" spans="2:16" x14ac:dyDescent="0.35">
      <c r="B1295" s="3">
        <v>45334</v>
      </c>
      <c r="C1295" s="4">
        <v>1287</v>
      </c>
      <c r="D1295" s="4">
        <v>238</v>
      </c>
      <c r="E1295" s="1">
        <v>-1.3285729209203997E-2</v>
      </c>
      <c r="F1295" s="1">
        <v>-13285.729209203972</v>
      </c>
      <c r="G1295" s="8">
        <f t="shared" si="110"/>
        <v>59191.950301189027</v>
      </c>
      <c r="H1295" s="8">
        <f t="shared" si="111"/>
        <v>66292.426478735331</v>
      </c>
      <c r="I1295" s="9">
        <f t="shared" si="112"/>
        <v>67781.65969380454</v>
      </c>
      <c r="J1295" s="9">
        <f t="shared" si="113"/>
        <v>66497.85786604129</v>
      </c>
      <c r="K1295" s="9">
        <f t="shared" si="114"/>
        <v>-13285.729209203997</v>
      </c>
      <c r="L1295" s="9">
        <f t="shared" si="115"/>
        <v>13285.729209203997</v>
      </c>
      <c r="M1295" s="1">
        <f t="shared" si="116"/>
        <v>0</v>
      </c>
      <c r="N1295" s="1">
        <f t="shared" si="117"/>
        <v>0</v>
      </c>
      <c r="O1295" s="26">
        <f t="shared" si="118"/>
        <v>0</v>
      </c>
      <c r="P1295" s="26">
        <f t="shared" si="119"/>
        <v>0</v>
      </c>
    </row>
    <row r="1296" spans="2:16" x14ac:dyDescent="0.35">
      <c r="B1296" s="3">
        <v>45335</v>
      </c>
      <c r="C1296" s="4">
        <v>1288</v>
      </c>
      <c r="D1296" s="4">
        <v>239</v>
      </c>
      <c r="E1296" s="1">
        <v>-1.1040958151405079E-2</v>
      </c>
      <c r="F1296" s="1">
        <v>-11040.958151405095</v>
      </c>
      <c r="G1296" s="8">
        <f t="shared" si="110"/>
        <v>59215.52163718934</v>
      </c>
      <c r="H1296" s="8">
        <f t="shared" si="111"/>
        <v>66317.092448506839</v>
      </c>
      <c r="I1296" s="9">
        <f t="shared" si="112"/>
        <v>67806.555248878431</v>
      </c>
      <c r="J1296" s="9">
        <f t="shared" si="113"/>
        <v>66522.555505820346</v>
      </c>
      <c r="K1296" s="9">
        <f t="shared" si="114"/>
        <v>-11040.958151405079</v>
      </c>
      <c r="L1296" s="9">
        <f t="shared" si="115"/>
        <v>11040.958151405079</v>
      </c>
      <c r="M1296" s="1">
        <f t="shared" si="116"/>
        <v>0</v>
      </c>
      <c r="N1296" s="1">
        <f t="shared" si="117"/>
        <v>0</v>
      </c>
      <c r="O1296" s="26">
        <f t="shared" si="118"/>
        <v>0</v>
      </c>
      <c r="P1296" s="26">
        <f t="shared" si="119"/>
        <v>0</v>
      </c>
    </row>
    <row r="1297" spans="2:16" x14ac:dyDescent="0.35">
      <c r="B1297" s="3">
        <v>45336</v>
      </c>
      <c r="C1297" s="4">
        <v>1289</v>
      </c>
      <c r="D1297" s="4">
        <v>240</v>
      </c>
      <c r="E1297" s="1">
        <v>-4.021576243922239E-4</v>
      </c>
      <c r="F1297" s="1">
        <v>-402.15762439218815</v>
      </c>
      <c r="G1297" s="8">
        <f t="shared" si="110"/>
        <v>59218.211458908998</v>
      </c>
      <c r="H1297" s="8">
        <f t="shared" si="111"/>
        <v>66319.762659107</v>
      </c>
      <c r="I1297" s="9">
        <f t="shared" si="112"/>
        <v>67809.221346299455</v>
      </c>
      <c r="J1297" s="9">
        <f t="shared" si="113"/>
        <v>66525.225149030462</v>
      </c>
      <c r="K1297" s="9">
        <f t="shared" si="114"/>
        <v>-402.15762439222391</v>
      </c>
      <c r="L1297" s="9">
        <f t="shared" si="115"/>
        <v>402.15762439222391</v>
      </c>
      <c r="M1297" s="1">
        <f t="shared" si="116"/>
        <v>0</v>
      </c>
      <c r="N1297" s="1">
        <f t="shared" si="117"/>
        <v>0</v>
      </c>
      <c r="O1297" s="26">
        <f t="shared" si="118"/>
        <v>0</v>
      </c>
      <c r="P1297" s="26">
        <f t="shared" si="119"/>
        <v>0</v>
      </c>
    </row>
    <row r="1298" spans="2:16" x14ac:dyDescent="0.35">
      <c r="B1298" s="3">
        <v>45337</v>
      </c>
      <c r="C1298" s="4">
        <v>1290</v>
      </c>
      <c r="D1298" s="4">
        <v>241</v>
      </c>
      <c r="E1298" s="1">
        <v>6.9661212474885326E-2</v>
      </c>
      <c r="F1298" s="1">
        <v>69661.212474885397</v>
      </c>
      <c r="G1298" s="8">
        <f t="shared" si="110"/>
        <v>59469.498634425181</v>
      </c>
      <c r="H1298" s="8">
        <f t="shared" si="111"/>
        <v>66609.513406905346</v>
      </c>
      <c r="I1298" s="9">
        <f t="shared" si="112"/>
        <v>68107.039331840802</v>
      </c>
      <c r="J1298" s="9">
        <f t="shared" si="113"/>
        <v>66816.088727125971</v>
      </c>
      <c r="K1298" s="9">
        <f t="shared" si="114"/>
        <v>69661.212474885324</v>
      </c>
      <c r="L1298" s="9">
        <f t="shared" si="115"/>
        <v>-69661.212474885324</v>
      </c>
      <c r="M1298" s="1">
        <f t="shared" si="116"/>
        <v>0</v>
      </c>
      <c r="N1298" s="1">
        <f t="shared" si="117"/>
        <v>0</v>
      </c>
      <c r="O1298" s="26">
        <f t="shared" si="118"/>
        <v>0</v>
      </c>
      <c r="P1298" s="26">
        <f t="shared" si="119"/>
        <v>0</v>
      </c>
    </row>
    <row r="1299" spans="2:16" x14ac:dyDescent="0.35">
      <c r="B1299" s="3">
        <v>45338</v>
      </c>
      <c r="C1299" s="4">
        <v>1291</v>
      </c>
      <c r="D1299" s="4">
        <v>242</v>
      </c>
      <c r="E1299" s="1">
        <v>-8.9163552599451409E-3</v>
      </c>
      <c r="F1299" s="1">
        <v>-8916.3552599451505</v>
      </c>
      <c r="G1299" s="8">
        <f t="shared" si="110"/>
        <v>59481.357173704586</v>
      </c>
      <c r="H1299" s="8">
        <f t="shared" si="111"/>
        <v>66621.915406349159</v>
      </c>
      <c r="I1299" s="9">
        <f t="shared" si="112"/>
        <v>68119.555315038335</v>
      </c>
      <c r="J1299" s="9">
        <f t="shared" si="113"/>
        <v>66828.506449990688</v>
      </c>
      <c r="K1299" s="9">
        <f t="shared" si="114"/>
        <v>-8916.3552599451414</v>
      </c>
      <c r="L1299" s="9">
        <f t="shared" si="115"/>
        <v>8916.3552599451414</v>
      </c>
      <c r="M1299" s="1">
        <f t="shared" si="116"/>
        <v>0</v>
      </c>
      <c r="N1299" s="1">
        <f t="shared" si="117"/>
        <v>0</v>
      </c>
      <c r="O1299" s="26">
        <f t="shared" si="118"/>
        <v>0</v>
      </c>
      <c r="P1299" s="26">
        <f t="shared" si="119"/>
        <v>0</v>
      </c>
    </row>
    <row r="1300" spans="2:16" x14ac:dyDescent="0.35">
      <c r="B1300" s="3">
        <v>45342</v>
      </c>
      <c r="C1300" s="4">
        <v>1292</v>
      </c>
      <c r="D1300" s="4">
        <v>243</v>
      </c>
      <c r="E1300" s="1">
        <v>1.9360594358945613E-3</v>
      </c>
      <c r="F1300" s="1">
        <v>1936.0594358945964</v>
      </c>
      <c r="G1300" s="8">
        <f t="shared" si="110"/>
        <v>59444.630556132113</v>
      </c>
      <c r="H1300" s="8">
        <f t="shared" si="111"/>
        <v>66583.824244056537</v>
      </c>
      <c r="I1300" s="9">
        <f t="shared" si="112"/>
        <v>68081.177957106163</v>
      </c>
      <c r="J1300" s="9">
        <f t="shared" si="113"/>
        <v>66790.375808611323</v>
      </c>
      <c r="K1300" s="9">
        <f t="shared" si="114"/>
        <v>1936.0594358945614</v>
      </c>
      <c r="L1300" s="9">
        <f t="shared" si="115"/>
        <v>-1936.0594358945614</v>
      </c>
      <c r="M1300" s="1">
        <f t="shared" si="116"/>
        <v>0</v>
      </c>
      <c r="N1300" s="1">
        <f t="shared" si="117"/>
        <v>0</v>
      </c>
      <c r="O1300" s="26">
        <f t="shared" si="118"/>
        <v>0</v>
      </c>
      <c r="P1300" s="26">
        <f t="shared" si="119"/>
        <v>0</v>
      </c>
    </row>
    <row r="1301" spans="2:16" x14ac:dyDescent="0.35">
      <c r="B1301" s="3">
        <v>45343</v>
      </c>
      <c r="C1301" s="4">
        <v>1293</v>
      </c>
      <c r="D1301" s="4">
        <v>244</v>
      </c>
      <c r="E1301" s="1">
        <v>1.763827159025971E-2</v>
      </c>
      <c r="F1301" s="1">
        <v>17638.271590259741</v>
      </c>
      <c r="G1301" s="8">
        <f t="shared" si="110"/>
        <v>59438.586908064084</v>
      </c>
      <c r="H1301" s="8">
        <f t="shared" si="111"/>
        <v>66576.159092324277</v>
      </c>
      <c r="I1301" s="9">
        <f t="shared" si="112"/>
        <v>68073.172715913039</v>
      </c>
      <c r="J1301" s="9">
        <f t="shared" si="113"/>
        <v>66782.663743441299</v>
      </c>
      <c r="K1301" s="9">
        <f t="shared" si="114"/>
        <v>17638.271590259708</v>
      </c>
      <c r="L1301" s="9">
        <f t="shared" si="115"/>
        <v>-17638.271590259708</v>
      </c>
      <c r="M1301" s="1">
        <f t="shared" si="116"/>
        <v>0</v>
      </c>
      <c r="N1301" s="1">
        <f t="shared" si="117"/>
        <v>0</v>
      </c>
      <c r="O1301" s="26">
        <f t="shared" si="118"/>
        <v>0</v>
      </c>
      <c r="P1301" s="26">
        <f t="shared" si="119"/>
        <v>0</v>
      </c>
    </row>
    <row r="1302" spans="2:16" x14ac:dyDescent="0.35">
      <c r="B1302" s="3">
        <v>45344</v>
      </c>
      <c r="C1302" s="4">
        <v>1294</v>
      </c>
      <c r="D1302" s="4">
        <v>245</v>
      </c>
      <c r="E1302" s="1">
        <v>1.4534447422973462E-2</v>
      </c>
      <c r="F1302" s="1">
        <v>14534.447422973462</v>
      </c>
      <c r="G1302" s="8">
        <f t="shared" si="110"/>
        <v>59407.263164705975</v>
      </c>
      <c r="H1302" s="8">
        <f t="shared" si="111"/>
        <v>66546.210061987629</v>
      </c>
      <c r="I1302" s="9">
        <f t="shared" si="112"/>
        <v>68043.512013885862</v>
      </c>
      <c r="J1302" s="9">
        <f t="shared" si="113"/>
        <v>66752.754486381265</v>
      </c>
      <c r="K1302" s="9">
        <f t="shared" si="114"/>
        <v>14534.447422973462</v>
      </c>
      <c r="L1302" s="9">
        <f t="shared" si="115"/>
        <v>-14534.447422973462</v>
      </c>
      <c r="M1302" s="1">
        <f t="shared" si="116"/>
        <v>0</v>
      </c>
      <c r="N1302" s="1">
        <f t="shared" si="117"/>
        <v>0</v>
      </c>
      <c r="O1302" s="26">
        <f t="shared" si="118"/>
        <v>0</v>
      </c>
      <c r="P1302" s="26">
        <f t="shared" si="119"/>
        <v>0</v>
      </c>
    </row>
    <row r="1303" spans="2:16" x14ac:dyDescent="0.35">
      <c r="B1303" s="3">
        <v>45345</v>
      </c>
      <c r="C1303" s="4">
        <v>1295</v>
      </c>
      <c r="D1303" s="4">
        <v>246</v>
      </c>
      <c r="E1303" s="1">
        <v>-8.3069005137164451E-3</v>
      </c>
      <c r="F1303" s="1">
        <v>-8306.9005137163913</v>
      </c>
      <c r="G1303" s="8">
        <f t="shared" si="110"/>
        <v>59430.436492441477</v>
      </c>
      <c r="H1303" s="8">
        <f t="shared" si="111"/>
        <v>66570.026509875039</v>
      </c>
      <c r="I1303" s="9">
        <f t="shared" si="112"/>
        <v>68067.463347922821</v>
      </c>
      <c r="J1303" s="9">
        <f t="shared" si="113"/>
        <v>66776.5895410581</v>
      </c>
      <c r="K1303" s="9">
        <f t="shared" si="114"/>
        <v>-8306.9005137164459</v>
      </c>
      <c r="L1303" s="9">
        <f t="shared" si="115"/>
        <v>8306.9005137164459</v>
      </c>
      <c r="M1303" s="1">
        <f t="shared" si="116"/>
        <v>0</v>
      </c>
      <c r="N1303" s="1">
        <f t="shared" si="117"/>
        <v>0</v>
      </c>
      <c r="O1303" s="26">
        <f t="shared" si="118"/>
        <v>0</v>
      </c>
      <c r="P1303" s="26">
        <f t="shared" si="119"/>
        <v>0</v>
      </c>
    </row>
    <row r="1304" spans="2:16" x14ac:dyDescent="0.35">
      <c r="B1304" s="3">
        <v>45348</v>
      </c>
      <c r="C1304" s="4">
        <v>1296</v>
      </c>
      <c r="D1304" s="4">
        <v>247</v>
      </c>
      <c r="E1304" s="1">
        <v>-3.2555477714805623E-3</v>
      </c>
      <c r="F1304" s="1">
        <v>-3255.5477714805165</v>
      </c>
      <c r="G1304" s="8">
        <f t="shared" si="110"/>
        <v>59442.745913533763</v>
      </c>
      <c r="H1304" s="8">
        <f t="shared" si="111"/>
        <v>66579.214772629712</v>
      </c>
      <c r="I1304" s="9">
        <f t="shared" si="112"/>
        <v>68075.99698800857</v>
      </c>
      <c r="J1304" s="9">
        <f t="shared" si="113"/>
        <v>66785.687502279296</v>
      </c>
      <c r="K1304" s="9">
        <f t="shared" si="114"/>
        <v>-3255.5477714805625</v>
      </c>
      <c r="L1304" s="9">
        <f t="shared" si="115"/>
        <v>3255.5477714805625</v>
      </c>
      <c r="M1304" s="1">
        <f t="shared" si="116"/>
        <v>0</v>
      </c>
      <c r="N1304" s="1">
        <f t="shared" si="117"/>
        <v>0</v>
      </c>
      <c r="O1304" s="26">
        <f t="shared" si="118"/>
        <v>0</v>
      </c>
      <c r="P1304" s="26">
        <f t="shared" si="119"/>
        <v>0</v>
      </c>
    </row>
    <row r="1305" spans="2:16" x14ac:dyDescent="0.35">
      <c r="B1305" s="3">
        <v>45349</v>
      </c>
      <c r="C1305" s="4">
        <v>1297</v>
      </c>
      <c r="D1305" s="4">
        <v>248</v>
      </c>
      <c r="E1305" s="1">
        <v>3.362758933600852E-3</v>
      </c>
      <c r="F1305" s="1">
        <v>3362.7589336008532</v>
      </c>
      <c r="G1305" s="8">
        <f t="shared" si="110"/>
        <v>59447.162702932474</v>
      </c>
      <c r="H1305" s="8">
        <f t="shared" si="111"/>
        <v>66582.811655503887</v>
      </c>
      <c r="I1305" s="9">
        <f t="shared" si="112"/>
        <v>68079.421906073767</v>
      </c>
      <c r="J1305" s="9">
        <f t="shared" si="113"/>
        <v>66789.260663570487</v>
      </c>
      <c r="K1305" s="9">
        <f t="shared" si="114"/>
        <v>3362.7589336008518</v>
      </c>
      <c r="L1305" s="9">
        <f t="shared" si="115"/>
        <v>-3362.7589336008518</v>
      </c>
      <c r="M1305" s="1">
        <f t="shared" si="116"/>
        <v>0</v>
      </c>
      <c r="N1305" s="1">
        <f t="shared" si="117"/>
        <v>0</v>
      </c>
      <c r="O1305" s="26">
        <f t="shared" si="118"/>
        <v>0</v>
      </c>
      <c r="P1305" s="26">
        <f t="shared" si="119"/>
        <v>0</v>
      </c>
    </row>
    <row r="1306" spans="2:16" x14ac:dyDescent="0.35">
      <c r="B1306" s="3">
        <v>45350</v>
      </c>
      <c r="C1306" s="4">
        <v>1298</v>
      </c>
      <c r="D1306" s="4">
        <v>249</v>
      </c>
      <c r="E1306" s="1">
        <v>3.4752092257675608E-2</v>
      </c>
      <c r="F1306" s="1">
        <v>34752.092257675598</v>
      </c>
      <c r="G1306" s="8">
        <f t="shared" si="110"/>
        <v>59357.533474631753</v>
      </c>
      <c r="H1306" s="8">
        <f t="shared" si="111"/>
        <v>66496.529148417554</v>
      </c>
      <c r="I1306" s="9">
        <f t="shared" si="112"/>
        <v>67993.841330557858</v>
      </c>
      <c r="J1306" s="9">
        <f t="shared" si="113"/>
        <v>66703.074984015839</v>
      </c>
      <c r="K1306" s="9">
        <f t="shared" si="114"/>
        <v>34752.092257675606</v>
      </c>
      <c r="L1306" s="9">
        <f t="shared" si="115"/>
        <v>-34752.092257675606</v>
      </c>
      <c r="M1306" s="1">
        <f t="shared" si="116"/>
        <v>0</v>
      </c>
      <c r="N1306" s="1">
        <f t="shared" si="117"/>
        <v>0</v>
      </c>
      <c r="O1306" s="26">
        <f t="shared" si="118"/>
        <v>0</v>
      </c>
      <c r="P1306" s="26">
        <f t="shared" si="119"/>
        <v>0</v>
      </c>
    </row>
    <row r="1307" spans="2:16" x14ac:dyDescent="0.35">
      <c r="B1307" s="3">
        <v>45351</v>
      </c>
      <c r="C1307" s="4">
        <v>1299</v>
      </c>
      <c r="D1307" s="4">
        <v>250</v>
      </c>
      <c r="E1307" s="1">
        <v>2.1141637228804053E-2</v>
      </c>
      <c r="F1307" s="1">
        <v>21141.637228804058</v>
      </c>
      <c r="G1307" s="8">
        <f t="shared" si="110"/>
        <v>59342.123680470497</v>
      </c>
      <c r="H1307" s="8">
        <f t="shared" si="111"/>
        <v>66485.238016699383</v>
      </c>
      <c r="I1307" s="9">
        <f t="shared" si="112"/>
        <v>67983.414035117501</v>
      </c>
      <c r="J1307" s="9">
        <f t="shared" si="113"/>
        <v>66691.903013677598</v>
      </c>
      <c r="K1307" s="9">
        <f t="shared" si="114"/>
        <v>21141.637228804055</v>
      </c>
      <c r="L1307" s="9">
        <f t="shared" si="115"/>
        <v>-21141.637228804055</v>
      </c>
      <c r="M1307" s="1">
        <f t="shared" si="116"/>
        <v>0</v>
      </c>
      <c r="N1307" s="1">
        <f t="shared" si="117"/>
        <v>0</v>
      </c>
      <c r="O1307" s="26">
        <f t="shared" si="118"/>
        <v>0</v>
      </c>
      <c r="P1307" s="26">
        <f t="shared" si="119"/>
        <v>0</v>
      </c>
    </row>
    <row r="1308" spans="2:16" x14ac:dyDescent="0.35">
      <c r="B1308" s="3">
        <v>45352</v>
      </c>
      <c r="C1308" s="4">
        <v>1300</v>
      </c>
      <c r="D1308" s="4">
        <v>251</v>
      </c>
      <c r="E1308" s="1">
        <v>1.1124146390719116E-2</v>
      </c>
      <c r="F1308" s="1">
        <v>11124.146390719106</v>
      </c>
      <c r="G1308" s="8">
        <f t="shared" si="110"/>
        <v>59337.064406716367</v>
      </c>
      <c r="H1308" s="8">
        <f t="shared" si="111"/>
        <v>66481.320814314327</v>
      </c>
      <c r="I1308" s="9">
        <f t="shared" si="112"/>
        <v>67979.736367458609</v>
      </c>
      <c r="J1308" s="9">
        <f t="shared" si="113"/>
        <v>66688.018853767426</v>
      </c>
      <c r="K1308" s="9">
        <f t="shared" si="114"/>
        <v>11124.146390719117</v>
      </c>
      <c r="L1308" s="9">
        <f t="shared" si="115"/>
        <v>-11124.146390719117</v>
      </c>
      <c r="M1308" s="1">
        <f t="shared" si="116"/>
        <v>0</v>
      </c>
      <c r="N1308" s="1">
        <f t="shared" si="117"/>
        <v>0</v>
      </c>
      <c r="O1308" s="26">
        <f t="shared" si="118"/>
        <v>0</v>
      </c>
      <c r="P1308" s="26">
        <f t="shared" si="119"/>
        <v>0</v>
      </c>
    </row>
    <row r="1309" spans="2:16" x14ac:dyDescent="0.35">
      <c r="B1309" s="3">
        <v>45355</v>
      </c>
      <c r="C1309" s="4">
        <v>1301</v>
      </c>
      <c r="D1309" s="4">
        <v>252</v>
      </c>
      <c r="E1309" s="1">
        <v>1.9686186195634676E-2</v>
      </c>
      <c r="F1309" s="1">
        <v>19686.186195634655</v>
      </c>
      <c r="G1309" s="8">
        <f t="shared" si="110"/>
        <v>59327.819001983655</v>
      </c>
      <c r="H1309" s="8">
        <f t="shared" si="111"/>
        <v>66469.877541038906</v>
      </c>
      <c r="I1309" s="9">
        <f t="shared" si="112"/>
        <v>67967.832119629587</v>
      </c>
      <c r="J1309" s="9">
        <f t="shared" si="113"/>
        <v>66676.511991632244</v>
      </c>
      <c r="K1309" s="9">
        <f t="shared" si="114"/>
        <v>19686.186195634677</v>
      </c>
      <c r="L1309" s="9">
        <f t="shared" si="115"/>
        <v>-19686.186195634677</v>
      </c>
      <c r="M1309" s="1">
        <f t="shared" si="116"/>
        <v>0</v>
      </c>
      <c r="N1309" s="1">
        <f t="shared" si="117"/>
        <v>0</v>
      </c>
      <c r="O1309" s="26">
        <f t="shared" si="118"/>
        <v>0</v>
      </c>
      <c r="P1309" s="26">
        <f t="shared" si="119"/>
        <v>0</v>
      </c>
    </row>
    <row r="1310" spans="2:16" x14ac:dyDescent="0.35">
      <c r="B1310" s="3">
        <v>45356</v>
      </c>
      <c r="C1310" s="4">
        <v>1302</v>
      </c>
      <c r="D1310" s="4">
        <v>253</v>
      </c>
      <c r="E1310" s="1">
        <v>-5.7095690269952344E-3</v>
      </c>
      <c r="F1310" s="1">
        <v>-5709.5690269952174</v>
      </c>
      <c r="G1310" s="8">
        <f t="shared" si="110"/>
        <v>59346.272502969579</v>
      </c>
      <c r="H1310" s="8">
        <f t="shared" si="111"/>
        <v>66488.527684258966</v>
      </c>
      <c r="I1310" s="9">
        <f t="shared" si="112"/>
        <v>67986.52350601973</v>
      </c>
      <c r="J1310" s="9">
        <f t="shared" si="113"/>
        <v>66695.167824116797</v>
      </c>
      <c r="K1310" s="9">
        <f t="shared" si="114"/>
        <v>-5709.5690269952347</v>
      </c>
      <c r="L1310" s="9">
        <f t="shared" si="115"/>
        <v>5709.5690269952347</v>
      </c>
      <c r="M1310" s="1">
        <f t="shared" si="116"/>
        <v>0</v>
      </c>
      <c r="N1310" s="1">
        <f t="shared" si="117"/>
        <v>0</v>
      </c>
      <c r="O1310" s="26">
        <f t="shared" si="118"/>
        <v>0</v>
      </c>
      <c r="P1310" s="26">
        <f t="shared" si="119"/>
        <v>0</v>
      </c>
    </row>
    <row r="1311" spans="2:16" x14ac:dyDescent="0.35">
      <c r="B1311" s="3">
        <v>45357</v>
      </c>
      <c r="C1311" s="4">
        <v>1303</v>
      </c>
      <c r="D1311" s="4">
        <v>254</v>
      </c>
      <c r="E1311" s="1">
        <v>2.0134057109273719E-2</v>
      </c>
      <c r="F1311" s="1">
        <v>20134.057109273737</v>
      </c>
      <c r="G1311" s="8">
        <f t="shared" si="110"/>
        <v>59311.90412239873</v>
      </c>
      <c r="H1311" s="8">
        <f t="shared" si="111"/>
        <v>66447.154652790487</v>
      </c>
      <c r="I1311" s="9">
        <f t="shared" si="112"/>
        <v>67943.681339451592</v>
      </c>
      <c r="J1311" s="9">
        <f t="shared" si="113"/>
        <v>66653.59213368356</v>
      </c>
      <c r="K1311" s="9">
        <f t="shared" si="114"/>
        <v>20134.057109273719</v>
      </c>
      <c r="L1311" s="9">
        <f t="shared" si="115"/>
        <v>-20134.057109273719</v>
      </c>
      <c r="M1311" s="1">
        <f t="shared" si="116"/>
        <v>0</v>
      </c>
      <c r="N1311" s="1">
        <f t="shared" si="117"/>
        <v>0</v>
      </c>
      <c r="O1311" s="26">
        <f t="shared" si="118"/>
        <v>0</v>
      </c>
      <c r="P1311" s="26">
        <f t="shared" si="119"/>
        <v>0</v>
      </c>
    </row>
    <row r="1312" spans="2:16" x14ac:dyDescent="0.35">
      <c r="B1312" s="3">
        <v>45358</v>
      </c>
      <c r="C1312" s="4">
        <v>1304</v>
      </c>
      <c r="D1312" s="4">
        <v>255</v>
      </c>
      <c r="E1312" s="1">
        <v>-1.4755995684345448E-2</v>
      </c>
      <c r="F1312" s="1">
        <v>-14755.995684345486</v>
      </c>
      <c r="G1312" s="8">
        <f t="shared" si="110"/>
        <v>59366.254571150123</v>
      </c>
      <c r="H1312" s="8">
        <f t="shared" si="111"/>
        <v>66502.112647390997</v>
      </c>
      <c r="I1312" s="9">
        <f t="shared" si="112"/>
        <v>67998.766758950864</v>
      </c>
      <c r="J1312" s="9">
        <f t="shared" si="113"/>
        <v>66708.567705835696</v>
      </c>
      <c r="K1312" s="9">
        <f t="shared" si="114"/>
        <v>-14755.995684345447</v>
      </c>
      <c r="L1312" s="9">
        <f t="shared" si="115"/>
        <v>14755.995684345447</v>
      </c>
      <c r="M1312" s="1">
        <f t="shared" si="116"/>
        <v>0</v>
      </c>
      <c r="N1312" s="1">
        <f t="shared" si="117"/>
        <v>0</v>
      </c>
      <c r="O1312" s="26">
        <f t="shared" si="118"/>
        <v>0</v>
      </c>
      <c r="P1312" s="26">
        <f t="shared" si="119"/>
        <v>0</v>
      </c>
    </row>
    <row r="1313" spans="2:16" x14ac:dyDescent="0.35">
      <c r="B1313" s="3">
        <v>45359</v>
      </c>
      <c r="C1313" s="4">
        <v>1305</v>
      </c>
      <c r="D1313" s="4">
        <v>256</v>
      </c>
      <c r="E1313" s="1">
        <v>1.7593346539537959E-2</v>
      </c>
      <c r="F1313" s="1">
        <v>17593.346539538004</v>
      </c>
      <c r="G1313" s="8">
        <f t="shared" si="110"/>
        <v>59368.183873942173</v>
      </c>
      <c r="H1313" s="8">
        <f t="shared" si="111"/>
        <v>66506.789117436958</v>
      </c>
      <c r="I1313" s="9">
        <f t="shared" si="112"/>
        <v>68004.019411863963</v>
      </c>
      <c r="J1313" s="9">
        <f t="shared" si="113"/>
        <v>66713.323657083485</v>
      </c>
      <c r="K1313" s="9">
        <f t="shared" si="114"/>
        <v>17593.346539537957</v>
      </c>
      <c r="L1313" s="9">
        <f t="shared" si="115"/>
        <v>-17593.346539537957</v>
      </c>
      <c r="M1313" s="1">
        <f t="shared" si="116"/>
        <v>0</v>
      </c>
      <c r="N1313" s="1">
        <f t="shared" si="117"/>
        <v>0</v>
      </c>
      <c r="O1313" s="26">
        <f t="shared" si="118"/>
        <v>0</v>
      </c>
      <c r="P1313" s="26">
        <f t="shared" si="119"/>
        <v>0</v>
      </c>
    </row>
    <row r="1314" spans="2:16" x14ac:dyDescent="0.35">
      <c r="B1314" s="3">
        <v>45362</v>
      </c>
      <c r="C1314" s="4">
        <v>1306</v>
      </c>
      <c r="D1314" s="4">
        <v>257</v>
      </c>
      <c r="E1314" s="1">
        <v>5.0288533747296213E-3</v>
      </c>
      <c r="F1314" s="1">
        <v>5028.8533747296315</v>
      </c>
      <c r="G1314" s="8">
        <f t="shared" si="110"/>
        <v>59369.04631819365</v>
      </c>
      <c r="H1314" s="8">
        <f t="shared" si="111"/>
        <v>66507.542626461422</v>
      </c>
      <c r="I1314" s="9">
        <f t="shared" si="112"/>
        <v>68004.750073130839</v>
      </c>
      <c r="J1314" s="9">
        <f t="shared" si="113"/>
        <v>66714.074014387661</v>
      </c>
      <c r="K1314" s="9">
        <f t="shared" si="114"/>
        <v>5028.8533747296215</v>
      </c>
      <c r="L1314" s="9">
        <f t="shared" si="115"/>
        <v>-5028.8533747296215</v>
      </c>
      <c r="M1314" s="1">
        <f t="shared" si="116"/>
        <v>0</v>
      </c>
      <c r="N1314" s="1">
        <f t="shared" si="117"/>
        <v>0</v>
      </c>
      <c r="O1314" s="26">
        <f t="shared" si="118"/>
        <v>0</v>
      </c>
      <c r="P1314" s="26">
        <f t="shared" si="119"/>
        <v>0</v>
      </c>
    </row>
    <row r="1315" spans="2:16" x14ac:dyDescent="0.35">
      <c r="B1315" s="3">
        <v>45363</v>
      </c>
      <c r="C1315" s="4">
        <v>1307</v>
      </c>
      <c r="D1315" s="4">
        <v>258</v>
      </c>
      <c r="E1315" s="1">
        <v>-8.569155615242012E-3</v>
      </c>
      <c r="F1315" s="1">
        <v>-8569.1556152419653</v>
      </c>
      <c r="G1315" s="8">
        <f t="shared" si="110"/>
        <v>59399.568945674102</v>
      </c>
      <c r="H1315" s="8">
        <f t="shared" si="111"/>
        <v>66538.164039610623</v>
      </c>
      <c r="I1315" s="9">
        <f t="shared" si="112"/>
        <v>68035.392205298805</v>
      </c>
      <c r="J1315" s="9">
        <f t="shared" si="113"/>
        <v>66744.698285609542</v>
      </c>
      <c r="K1315" s="9">
        <f t="shared" si="114"/>
        <v>-8569.1556152420126</v>
      </c>
      <c r="L1315" s="9">
        <f t="shared" si="115"/>
        <v>8569.1556152420126</v>
      </c>
      <c r="M1315" s="1">
        <f t="shared" si="116"/>
        <v>0</v>
      </c>
      <c r="N1315" s="1">
        <f t="shared" si="117"/>
        <v>0</v>
      </c>
      <c r="O1315" s="26">
        <f t="shared" si="118"/>
        <v>0</v>
      </c>
      <c r="P1315" s="26">
        <f t="shared" si="119"/>
        <v>0</v>
      </c>
    </row>
    <row r="1316" spans="2:16" x14ac:dyDescent="0.35">
      <c r="B1316" s="3">
        <v>45364</v>
      </c>
      <c r="C1316" s="4">
        <v>1308</v>
      </c>
      <c r="D1316" s="4">
        <v>259</v>
      </c>
      <c r="E1316" s="1">
        <v>2.7527119971214944E-3</v>
      </c>
      <c r="F1316" s="1">
        <v>2752.7119971214561</v>
      </c>
      <c r="G1316" s="8">
        <f t="shared" si="110"/>
        <v>59353.033921609858</v>
      </c>
      <c r="H1316" s="8">
        <f t="shared" si="111"/>
        <v>66489.729436170295</v>
      </c>
      <c r="I1316" s="9">
        <f t="shared" si="112"/>
        <v>67986.559189606836</v>
      </c>
      <c r="J1316" s="9">
        <f t="shared" si="113"/>
        <v>66696.208723428877</v>
      </c>
      <c r="K1316" s="9">
        <f t="shared" si="114"/>
        <v>2752.7119971214943</v>
      </c>
      <c r="L1316" s="9">
        <f t="shared" si="115"/>
        <v>-2752.7119971214943</v>
      </c>
      <c r="M1316" s="1">
        <f t="shared" si="116"/>
        <v>0</v>
      </c>
      <c r="N1316" s="1">
        <f t="shared" si="117"/>
        <v>0</v>
      </c>
      <c r="O1316" s="26">
        <f t="shared" si="118"/>
        <v>0</v>
      </c>
      <c r="P1316" s="26">
        <f t="shared" si="119"/>
        <v>0</v>
      </c>
    </row>
    <row r="1317" spans="2:16" x14ac:dyDescent="0.35">
      <c r="B1317" s="3">
        <v>45365</v>
      </c>
      <c r="C1317" s="4">
        <v>1309</v>
      </c>
      <c r="D1317" s="4">
        <v>260</v>
      </c>
      <c r="E1317" s="1">
        <v>-9.4479093765571474E-3</v>
      </c>
      <c r="F1317" s="1">
        <v>-9447.9093765571015</v>
      </c>
      <c r="G1317" s="8">
        <f t="shared" si="110"/>
        <v>59353.039587867366</v>
      </c>
      <c r="H1317" s="8">
        <f t="shared" si="111"/>
        <v>66489.735417211094</v>
      </c>
      <c r="I1317" s="9">
        <f t="shared" si="112"/>
        <v>67986.565236669383</v>
      </c>
      <c r="J1317" s="9">
        <f t="shared" si="113"/>
        <v>66696.214713577006</v>
      </c>
      <c r="K1317" s="9">
        <f t="shared" si="114"/>
        <v>-9447.909376557147</v>
      </c>
      <c r="L1317" s="9">
        <f t="shared" si="115"/>
        <v>9447.909376557147</v>
      </c>
      <c r="M1317" s="1">
        <f t="shared" si="116"/>
        <v>0</v>
      </c>
      <c r="N1317" s="1">
        <f t="shared" si="117"/>
        <v>0</v>
      </c>
      <c r="O1317" s="26">
        <f t="shared" si="118"/>
        <v>0</v>
      </c>
      <c r="P1317" s="26">
        <f t="shared" si="119"/>
        <v>0</v>
      </c>
    </row>
    <row r="1318" spans="2:16" x14ac:dyDescent="0.35">
      <c r="B1318" s="3">
        <v>45366</v>
      </c>
      <c r="C1318" s="4">
        <v>1310</v>
      </c>
      <c r="D1318" s="4">
        <v>261</v>
      </c>
      <c r="E1318" s="1">
        <v>-1.0208273894507196E-2</v>
      </c>
      <c r="F1318" s="1">
        <v>-10208.273894507205</v>
      </c>
      <c r="G1318" s="8">
        <f t="shared" si="110"/>
        <v>58879.611640710638</v>
      </c>
      <c r="H1318" s="8">
        <f t="shared" si="111"/>
        <v>65971.814058437958</v>
      </c>
      <c r="I1318" s="9">
        <f t="shared" si="112"/>
        <v>67459.311959194718</v>
      </c>
      <c r="J1318" s="9">
        <f t="shared" si="113"/>
        <v>66177.006068846444</v>
      </c>
      <c r="K1318" s="9">
        <f t="shared" si="114"/>
        <v>-10208.273894507196</v>
      </c>
      <c r="L1318" s="9">
        <f t="shared" si="115"/>
        <v>10208.273894507196</v>
      </c>
      <c r="M1318" s="1">
        <f t="shared" si="116"/>
        <v>0</v>
      </c>
      <c r="N1318" s="1">
        <f t="shared" si="117"/>
        <v>0</v>
      </c>
      <c r="O1318" s="26">
        <f t="shared" si="118"/>
        <v>0</v>
      </c>
      <c r="P1318" s="26">
        <f t="shared" si="119"/>
        <v>0</v>
      </c>
    </row>
    <row r="1319" spans="2:16" x14ac:dyDescent="0.35">
      <c r="B1319" s="3">
        <v>45369</v>
      </c>
      <c r="C1319" s="4">
        <v>1311</v>
      </c>
      <c r="D1319" s="4">
        <v>262</v>
      </c>
      <c r="E1319" s="1">
        <v>2.768046848299603E-3</v>
      </c>
      <c r="F1319" s="1">
        <v>2768.0468482995639</v>
      </c>
      <c r="G1319" s="8">
        <f t="shared" si="110"/>
        <v>58884.920267373986</v>
      </c>
      <c r="H1319" s="8">
        <f t="shared" si="111"/>
        <v>65976.320968737433</v>
      </c>
      <c r="I1319" s="9">
        <f t="shared" si="112"/>
        <v>67463.650719836573</v>
      </c>
      <c r="J1319" s="9">
        <f t="shared" si="113"/>
        <v>66181.489783841724</v>
      </c>
      <c r="K1319" s="9">
        <f t="shared" si="114"/>
        <v>2768.046848299603</v>
      </c>
      <c r="L1319" s="9">
        <f t="shared" si="115"/>
        <v>-2768.046848299603</v>
      </c>
      <c r="M1319" s="1">
        <f t="shared" si="116"/>
        <v>0</v>
      </c>
      <c r="N1319" s="1">
        <f t="shared" si="117"/>
        <v>0</v>
      </c>
      <c r="O1319" s="26">
        <f t="shared" si="118"/>
        <v>0</v>
      </c>
      <c r="P1319" s="26">
        <f t="shared" si="119"/>
        <v>0</v>
      </c>
    </row>
    <row r="1320" spans="2:16" x14ac:dyDescent="0.35">
      <c r="B1320" s="3">
        <v>45370</v>
      </c>
      <c r="C1320" s="4">
        <v>1312</v>
      </c>
      <c r="D1320" s="4">
        <v>263</v>
      </c>
      <c r="E1320" s="1">
        <v>-1.5936849657467063E-2</v>
      </c>
      <c r="F1320" s="1">
        <v>-15936.849657467101</v>
      </c>
      <c r="G1320" s="8">
        <f t="shared" si="110"/>
        <v>58944.91286874489</v>
      </c>
      <c r="H1320" s="8">
        <f t="shared" si="111"/>
        <v>66037.83686493116</v>
      </c>
      <c r="I1320" s="9">
        <f t="shared" si="112"/>
        <v>67525.486107454519</v>
      </c>
      <c r="J1320" s="9">
        <f t="shared" si="113"/>
        <v>66243.04975208934</v>
      </c>
      <c r="K1320" s="9">
        <f t="shared" si="114"/>
        <v>-15936.849657467063</v>
      </c>
      <c r="L1320" s="9">
        <f t="shared" si="115"/>
        <v>15936.849657467063</v>
      </c>
      <c r="M1320" s="1">
        <f t="shared" si="116"/>
        <v>0</v>
      </c>
      <c r="N1320" s="1">
        <f t="shared" si="117"/>
        <v>0</v>
      </c>
      <c r="O1320" s="26">
        <f t="shared" si="118"/>
        <v>0</v>
      </c>
      <c r="P1320" s="26">
        <f t="shared" si="119"/>
        <v>0</v>
      </c>
    </row>
    <row r="1321" spans="2:16" x14ac:dyDescent="0.35">
      <c r="B1321" s="3">
        <v>45371</v>
      </c>
      <c r="C1321" s="4">
        <v>1313</v>
      </c>
      <c r="D1321" s="4">
        <v>264</v>
      </c>
      <c r="E1321" s="1">
        <v>3.7127913632483654E-3</v>
      </c>
      <c r="F1321" s="1">
        <v>3712.7913632483687</v>
      </c>
      <c r="G1321" s="8">
        <f t="shared" si="110"/>
        <v>58851.017773547988</v>
      </c>
      <c r="H1321" s="8">
        <f t="shared" si="111"/>
        <v>65938.570924863612</v>
      </c>
      <c r="I1321" s="9">
        <f t="shared" si="112"/>
        <v>67425.093702009952</v>
      </c>
      <c r="J1321" s="9">
        <f t="shared" si="113"/>
        <v>66143.628422427471</v>
      </c>
      <c r="K1321" s="9">
        <f t="shared" si="114"/>
        <v>3712.7913632483655</v>
      </c>
      <c r="L1321" s="9">
        <f t="shared" si="115"/>
        <v>-3712.7913632483655</v>
      </c>
      <c r="M1321" s="1">
        <f t="shared" si="116"/>
        <v>0</v>
      </c>
      <c r="N1321" s="1">
        <f t="shared" si="117"/>
        <v>0</v>
      </c>
      <c r="O1321" s="26">
        <f t="shared" si="118"/>
        <v>0</v>
      </c>
      <c r="P1321" s="26">
        <f t="shared" si="119"/>
        <v>0</v>
      </c>
    </row>
    <row r="1322" spans="2:16" x14ac:dyDescent="0.35">
      <c r="B1322" s="3">
        <v>45372</v>
      </c>
      <c r="C1322" s="4">
        <v>1314</v>
      </c>
      <c r="D1322" s="4">
        <v>265</v>
      </c>
      <c r="E1322" s="1">
        <v>1.3493867436378633E-3</v>
      </c>
      <c r="F1322" s="1">
        <v>1349.3867436378496</v>
      </c>
      <c r="G1322" s="8">
        <f t="shared" si="110"/>
        <v>58855.793157424421</v>
      </c>
      <c r="H1322" s="8">
        <f t="shared" si="111"/>
        <v>65940.578286239834</v>
      </c>
      <c r="I1322" s="9">
        <f t="shared" si="112"/>
        <v>67426.520506400368</v>
      </c>
      <c r="J1322" s="9">
        <f t="shared" si="113"/>
        <v>66145.555699216668</v>
      </c>
      <c r="K1322" s="9">
        <f t="shared" si="114"/>
        <v>1349.3867436378632</v>
      </c>
      <c r="L1322" s="9">
        <f t="shared" si="115"/>
        <v>-1349.3867436378632</v>
      </c>
      <c r="M1322" s="1">
        <f t="shared" si="116"/>
        <v>0</v>
      </c>
      <c r="N1322" s="1">
        <f t="shared" si="117"/>
        <v>0</v>
      </c>
      <c r="O1322" s="26">
        <f t="shared" si="118"/>
        <v>0</v>
      </c>
      <c r="P1322" s="26">
        <f t="shared" si="119"/>
        <v>0</v>
      </c>
    </row>
    <row r="1323" spans="2:16" x14ac:dyDescent="0.35">
      <c r="B1323" s="3">
        <v>45373</v>
      </c>
      <c r="C1323" s="4">
        <v>1315</v>
      </c>
      <c r="D1323" s="4">
        <v>266</v>
      </c>
      <c r="E1323" s="1">
        <v>-1.1516432597635375E-2</v>
      </c>
      <c r="F1323" s="1">
        <v>-11516.43259763543</v>
      </c>
      <c r="G1323" s="8">
        <f t="shared" si="110"/>
        <v>58895.769651777839</v>
      </c>
      <c r="H1323" s="8">
        <f t="shared" si="111"/>
        <v>65979.470425570413</v>
      </c>
      <c r="I1323" s="9">
        <f t="shared" si="112"/>
        <v>67465.185216263329</v>
      </c>
      <c r="J1323" s="9">
        <f t="shared" si="113"/>
        <v>66184.416465925038</v>
      </c>
      <c r="K1323" s="9">
        <f t="shared" si="114"/>
        <v>-11516.432597635376</v>
      </c>
      <c r="L1323" s="9">
        <f t="shared" si="115"/>
        <v>11516.432597635376</v>
      </c>
      <c r="M1323" s="1">
        <f t="shared" si="116"/>
        <v>0</v>
      </c>
      <c r="N1323" s="1">
        <f t="shared" si="117"/>
        <v>0</v>
      </c>
      <c r="O1323" s="26">
        <f t="shared" si="118"/>
        <v>0</v>
      </c>
      <c r="P1323" s="26">
        <f t="shared" si="119"/>
        <v>0</v>
      </c>
    </row>
    <row r="1324" spans="2:16" x14ac:dyDescent="0.35">
      <c r="B1324" s="3">
        <v>45376</v>
      </c>
      <c r="C1324" s="4">
        <v>1316</v>
      </c>
      <c r="D1324" s="4">
        <v>267</v>
      </c>
      <c r="E1324" s="1">
        <v>1.9348541218914817E-2</v>
      </c>
      <c r="F1324" s="1">
        <v>19348.54121891479</v>
      </c>
      <c r="G1324" s="8">
        <f t="shared" si="110"/>
        <v>58794.518348139442</v>
      </c>
      <c r="H1324" s="8">
        <f t="shared" si="111"/>
        <v>65875.729485297416</v>
      </c>
      <c r="I1324" s="9">
        <f t="shared" si="112"/>
        <v>67360.922106846032</v>
      </c>
      <c r="J1324" s="9">
        <f t="shared" si="113"/>
        <v>66080.603495340969</v>
      </c>
      <c r="K1324" s="9">
        <f t="shared" si="114"/>
        <v>19348.541218914816</v>
      </c>
      <c r="L1324" s="9">
        <f t="shared" si="115"/>
        <v>-19348.541218914816</v>
      </c>
      <c r="M1324" s="1">
        <f t="shared" si="116"/>
        <v>0</v>
      </c>
      <c r="N1324" s="1">
        <f t="shared" si="117"/>
        <v>0</v>
      </c>
      <c r="O1324" s="26">
        <f t="shared" si="118"/>
        <v>0</v>
      </c>
      <c r="P1324" s="26">
        <f t="shared" si="119"/>
        <v>0</v>
      </c>
    </row>
    <row r="1325" spans="2:16" x14ac:dyDescent="0.35">
      <c r="B1325" s="3">
        <v>45377</v>
      </c>
      <c r="C1325" s="4">
        <v>1317</v>
      </c>
      <c r="D1325" s="4">
        <v>268</v>
      </c>
      <c r="E1325" s="1">
        <v>-9.7482207753566957E-3</v>
      </c>
      <c r="F1325" s="1">
        <v>-9748.2207753567491</v>
      </c>
      <c r="G1325" s="8">
        <f t="shared" si="110"/>
        <v>58692.117228226998</v>
      </c>
      <c r="H1325" s="8">
        <f t="shared" si="111"/>
        <v>65765.366675117475</v>
      </c>
      <c r="I1325" s="9">
        <f t="shared" si="112"/>
        <v>67248.88943491345</v>
      </c>
      <c r="J1325" s="9">
        <f t="shared" si="113"/>
        <v>65970.010337077882</v>
      </c>
      <c r="K1325" s="9">
        <f t="shared" si="114"/>
        <v>-9748.2207753566963</v>
      </c>
      <c r="L1325" s="9">
        <f t="shared" si="115"/>
        <v>9748.2207753566963</v>
      </c>
      <c r="M1325" s="1">
        <f t="shared" si="116"/>
        <v>0</v>
      </c>
      <c r="N1325" s="1">
        <f t="shared" si="117"/>
        <v>0</v>
      </c>
      <c r="O1325" s="26">
        <f t="shared" si="118"/>
        <v>0</v>
      </c>
      <c r="P1325" s="26">
        <f t="shared" si="119"/>
        <v>0</v>
      </c>
    </row>
    <row r="1326" spans="2:16" x14ac:dyDescent="0.35">
      <c r="B1326" s="3">
        <v>45378</v>
      </c>
      <c r="C1326" s="4">
        <v>1318</v>
      </c>
      <c r="D1326" s="4">
        <v>269</v>
      </c>
      <c r="E1326" s="1">
        <v>3.7164161524512879E-3</v>
      </c>
      <c r="F1326" s="1">
        <v>3716.4161524513038</v>
      </c>
      <c r="G1326" s="8">
        <f t="shared" si="110"/>
        <v>58554.213891749911</v>
      </c>
      <c r="H1326" s="8"/>
      <c r="I1326" s="9"/>
      <c r="J1326" s="9"/>
      <c r="K1326" s="9"/>
      <c r="L1326" s="9"/>
      <c r="O1326" s="26"/>
      <c r="P1326" s="26"/>
    </row>
  </sheetData>
  <mergeCells count="3">
    <mergeCell ref="R558:V558"/>
    <mergeCell ref="R562:V562"/>
    <mergeCell ref="R566:U566"/>
  </mergeCells>
  <conditionalFormatting sqref="V560">
    <cfRule type="cellIs" dxfId="11" priority="3" operator="equal">
      <formula>"Reject"</formula>
    </cfRule>
    <cfRule type="cellIs" dxfId="10" priority="4" operator="equal">
      <formula>"Accept"</formula>
    </cfRule>
  </conditionalFormatting>
  <conditionalFormatting sqref="V564">
    <cfRule type="cellIs" dxfId="9" priority="1" operator="equal">
      <formula>"Reject"</formula>
    </cfRule>
    <cfRule type="cellIs" dxfId="8" priority="2" operator="equal">
      <formula>"Accept"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5CD97-05DB-4319-9C04-390519F7C8D1}">
  <dimension ref="B2:V1727"/>
  <sheetViews>
    <sheetView zoomScale="85" zoomScaleNormal="85" workbookViewId="0">
      <pane xSplit="6" ySplit="7" topLeftCell="M556" activePane="bottomRight" state="frozen"/>
      <selection pane="topRight" activeCell="G1" sqref="G1"/>
      <selection pane="bottomLeft" activeCell="A7" sqref="A7"/>
      <selection pane="bottomRight" activeCell="T7" sqref="T7"/>
    </sheetView>
  </sheetViews>
  <sheetFormatPr defaultRowHeight="14.5" x14ac:dyDescent="0.35"/>
  <cols>
    <col min="1" max="1" width="2.6328125" style="1" customWidth="1"/>
    <col min="2" max="2" width="16.6328125" style="1" bestFit="1" customWidth="1"/>
    <col min="3" max="3" width="11.08984375" style="1" bestFit="1" customWidth="1"/>
    <col min="4" max="4" width="11.08984375" style="1" customWidth="1"/>
    <col min="5" max="6" width="8.7265625" style="1"/>
    <col min="7" max="9" width="10.6328125" style="1" customWidth="1"/>
    <col min="10" max="10" width="11.36328125" style="1" bestFit="1" customWidth="1"/>
    <col min="11" max="12" width="10.6328125" style="1" customWidth="1"/>
    <col min="13" max="13" width="12.08984375" style="1" customWidth="1"/>
    <col min="14" max="14" width="11.1796875" style="1" customWidth="1"/>
    <col min="15" max="15" width="11.36328125" style="1" customWidth="1"/>
    <col min="16" max="16" width="11.90625" style="1" customWidth="1"/>
    <col min="17" max="17" width="8.7265625" style="1"/>
    <col min="18" max="19" width="12.453125" style="1" bestFit="1" customWidth="1"/>
    <col min="20" max="20" width="12.08984375" style="1" bestFit="1" customWidth="1"/>
    <col min="21" max="21" width="24.54296875" style="1" bestFit="1" customWidth="1"/>
    <col min="22" max="22" width="11.6328125" style="1" customWidth="1"/>
    <col min="23" max="16384" width="8.7265625" style="1"/>
  </cols>
  <sheetData>
    <row r="2" spans="2:16" x14ac:dyDescent="0.35">
      <c r="B2" s="1" t="s">
        <v>24</v>
      </c>
      <c r="C2" s="1">
        <v>550</v>
      </c>
    </row>
    <row r="3" spans="2:16" x14ac:dyDescent="0.35">
      <c r="B3" s="1" t="s">
        <v>17</v>
      </c>
      <c r="C3" s="7">
        <v>0.01</v>
      </c>
      <c r="D3" s="7"/>
    </row>
    <row r="4" spans="2:16" x14ac:dyDescent="0.35">
      <c r="B4" s="1" t="s">
        <v>19</v>
      </c>
      <c r="C4" s="1">
        <v>1000000</v>
      </c>
    </row>
    <row r="5" spans="2:16" x14ac:dyDescent="0.35">
      <c r="B5" s="1" t="s">
        <v>32</v>
      </c>
      <c r="C5" s="1">
        <v>5</v>
      </c>
    </row>
    <row r="7" spans="2:16" ht="43.5" x14ac:dyDescent="0.35">
      <c r="B7" s="2" t="s">
        <v>13</v>
      </c>
      <c r="C7" s="5" t="s">
        <v>15</v>
      </c>
      <c r="D7" s="2" t="s">
        <v>18</v>
      </c>
      <c r="E7" s="6" t="s">
        <v>16</v>
      </c>
      <c r="F7" s="6" t="s">
        <v>23</v>
      </c>
      <c r="G7" s="6" t="s">
        <v>28</v>
      </c>
      <c r="H7" s="6" t="s">
        <v>31</v>
      </c>
      <c r="I7" s="6" t="s">
        <v>30</v>
      </c>
      <c r="J7" s="6" t="s">
        <v>29</v>
      </c>
      <c r="K7" s="6" t="s">
        <v>22</v>
      </c>
      <c r="L7" s="6" t="s">
        <v>0</v>
      </c>
      <c r="M7" s="6" t="s">
        <v>33</v>
      </c>
      <c r="N7" s="6" t="s">
        <v>6</v>
      </c>
      <c r="O7" s="6" t="s">
        <v>11</v>
      </c>
      <c r="P7" s="6" t="s">
        <v>12</v>
      </c>
    </row>
    <row r="8" spans="2:16" x14ac:dyDescent="0.35">
      <c r="B8" s="3"/>
      <c r="C8" s="4"/>
      <c r="D8" s="4"/>
      <c r="G8" s="4"/>
      <c r="H8" s="4"/>
    </row>
    <row r="9" spans="2:16" x14ac:dyDescent="0.35">
      <c r="B9" s="3">
        <v>43467</v>
      </c>
      <c r="C9" s="4">
        <v>1</v>
      </c>
      <c r="D9" s="4"/>
      <c r="E9" s="1">
        <v>1.7687885668616701E-2</v>
      </c>
      <c r="F9" s="1">
        <v>17687.885668616742</v>
      </c>
      <c r="G9" s="4"/>
      <c r="H9" s="4"/>
    </row>
    <row r="10" spans="2:16" x14ac:dyDescent="0.35">
      <c r="B10" s="3">
        <v>43468</v>
      </c>
      <c r="C10" s="4">
        <v>2</v>
      </c>
      <c r="D10" s="4"/>
      <c r="E10" s="1">
        <v>-6.2591431830331503E-3</v>
      </c>
      <c r="F10" s="1">
        <v>-6259.1431830330985</v>
      </c>
      <c r="G10" s="4"/>
      <c r="H10" s="4"/>
    </row>
    <row r="11" spans="2:16" x14ac:dyDescent="0.35">
      <c r="B11" s="3">
        <v>43469</v>
      </c>
      <c r="C11" s="4">
        <v>3</v>
      </c>
      <c r="D11" s="4"/>
      <c r="E11" s="1">
        <v>5.884531016483889E-3</v>
      </c>
      <c r="F11" s="1">
        <v>5884.5310164839029</v>
      </c>
      <c r="G11" s="4"/>
      <c r="H11" s="4"/>
    </row>
    <row r="12" spans="2:16" x14ac:dyDescent="0.35">
      <c r="B12" s="3">
        <v>43472</v>
      </c>
      <c r="C12" s="4">
        <v>4</v>
      </c>
      <c r="D12" s="4"/>
      <c r="E12" s="1">
        <v>5.9754296492721729E-4</v>
      </c>
      <c r="F12" s="1">
        <v>597.54296492727008</v>
      </c>
      <c r="G12" s="4"/>
      <c r="H12" s="4"/>
    </row>
    <row r="13" spans="2:16" x14ac:dyDescent="0.35">
      <c r="B13" s="3">
        <v>43473</v>
      </c>
      <c r="C13" s="4">
        <v>5</v>
      </c>
      <c r="D13" s="4"/>
      <c r="E13" s="1">
        <v>3.6679010284516827E-3</v>
      </c>
      <c r="F13" s="1">
        <v>3667.9010284516262</v>
      </c>
      <c r="G13" s="4"/>
      <c r="H13" s="4"/>
    </row>
    <row r="14" spans="2:16" x14ac:dyDescent="0.35">
      <c r="B14" s="3">
        <v>43474</v>
      </c>
      <c r="C14" s="4">
        <v>6</v>
      </c>
      <c r="D14" s="4"/>
      <c r="E14" s="1">
        <v>9.3785954841730922E-3</v>
      </c>
      <c r="F14" s="1">
        <v>9378.5954841730418</v>
      </c>
      <c r="G14" s="4"/>
      <c r="H14" s="4"/>
    </row>
    <row r="15" spans="2:16" x14ac:dyDescent="0.35">
      <c r="B15" s="3">
        <v>43475</v>
      </c>
      <c r="C15" s="4">
        <v>7</v>
      </c>
      <c r="D15" s="4"/>
      <c r="E15" s="1">
        <v>-1.0610615851258345E-2</v>
      </c>
      <c r="F15" s="1">
        <v>-10610.615851258393</v>
      </c>
      <c r="G15" s="4"/>
      <c r="H15" s="4"/>
    </row>
    <row r="16" spans="2:16" x14ac:dyDescent="0.35">
      <c r="B16" s="3">
        <v>43476</v>
      </c>
      <c r="C16" s="4">
        <v>8</v>
      </c>
      <c r="D16" s="4"/>
      <c r="E16" s="1">
        <v>-4.0579144513550481E-3</v>
      </c>
      <c r="F16" s="1">
        <v>-4057.9144513549982</v>
      </c>
      <c r="G16" s="4"/>
      <c r="H16" s="4"/>
    </row>
    <row r="17" spans="2:8" x14ac:dyDescent="0.35">
      <c r="B17" s="3">
        <v>43479</v>
      </c>
      <c r="C17" s="4">
        <v>9</v>
      </c>
      <c r="D17" s="4"/>
      <c r="E17" s="1">
        <v>9.7504963854375803E-3</v>
      </c>
      <c r="F17" s="1">
        <v>9750.4963854375528</v>
      </c>
      <c r="G17" s="4"/>
      <c r="H17" s="4"/>
    </row>
    <row r="18" spans="2:8" x14ac:dyDescent="0.35">
      <c r="B18" s="3">
        <v>43480</v>
      </c>
      <c r="C18" s="4">
        <v>10</v>
      </c>
      <c r="D18" s="4"/>
      <c r="E18" s="1">
        <v>2.4623238193425979E-3</v>
      </c>
      <c r="F18" s="1">
        <v>2462.3238193426514</v>
      </c>
      <c r="G18" s="4"/>
      <c r="H18" s="4"/>
    </row>
    <row r="19" spans="2:8" x14ac:dyDescent="0.35">
      <c r="B19" s="3">
        <v>43481</v>
      </c>
      <c r="C19" s="4">
        <v>11</v>
      </c>
      <c r="D19" s="4"/>
      <c r="E19" s="1">
        <v>1.0322497188198379E-2</v>
      </c>
      <c r="F19" s="1">
        <v>10322.49718819838</v>
      </c>
      <c r="G19" s="4"/>
      <c r="H19" s="4"/>
    </row>
    <row r="20" spans="2:8" x14ac:dyDescent="0.35">
      <c r="B20" s="3">
        <v>43482</v>
      </c>
      <c r="C20" s="4">
        <v>12</v>
      </c>
      <c r="D20" s="4"/>
      <c r="E20" s="1">
        <v>5.4415711915613788E-3</v>
      </c>
      <c r="F20" s="1">
        <v>5441.5711915614083</v>
      </c>
      <c r="G20" s="4"/>
      <c r="H20" s="4"/>
    </row>
    <row r="21" spans="2:8" x14ac:dyDescent="0.35">
      <c r="B21" s="3">
        <v>43483</v>
      </c>
      <c r="C21" s="4">
        <v>13</v>
      </c>
      <c r="D21" s="4"/>
      <c r="E21" s="1">
        <v>1.6716240789326979E-3</v>
      </c>
      <c r="F21" s="1">
        <v>1671.6240789326839</v>
      </c>
      <c r="G21" s="4"/>
      <c r="H21" s="4"/>
    </row>
    <row r="22" spans="2:8" x14ac:dyDescent="0.35">
      <c r="B22" s="3">
        <v>43487</v>
      </c>
      <c r="C22" s="4">
        <v>14</v>
      </c>
      <c r="D22" s="4"/>
      <c r="E22" s="1">
        <v>-3.1691746506488628E-3</v>
      </c>
      <c r="F22" s="1">
        <v>-3169.1746506488416</v>
      </c>
      <c r="G22" s="4"/>
      <c r="H22" s="4"/>
    </row>
    <row r="23" spans="2:8" x14ac:dyDescent="0.35">
      <c r="B23" s="3">
        <v>43488</v>
      </c>
      <c r="C23" s="4">
        <v>15</v>
      </c>
      <c r="D23" s="4"/>
      <c r="E23" s="1">
        <v>2.6726175552255552E-3</v>
      </c>
      <c r="F23" s="1">
        <v>2672.6175552255008</v>
      </c>
      <c r="G23" s="4"/>
      <c r="H23" s="4"/>
    </row>
    <row r="24" spans="2:8" x14ac:dyDescent="0.35">
      <c r="B24" s="3">
        <v>43489</v>
      </c>
      <c r="C24" s="4">
        <v>16</v>
      </c>
      <c r="D24" s="4"/>
      <c r="E24" s="1">
        <v>2.7596660124813309E-4</v>
      </c>
      <c r="F24" s="1">
        <v>275.96660124813206</v>
      </c>
      <c r="G24" s="4"/>
      <c r="H24" s="4"/>
    </row>
    <row r="25" spans="2:8" x14ac:dyDescent="0.35">
      <c r="B25" s="3">
        <v>43490</v>
      </c>
      <c r="C25" s="4">
        <v>17</v>
      </c>
      <c r="D25" s="4"/>
      <c r="E25" s="1">
        <v>1.1867357763394076E-2</v>
      </c>
      <c r="F25" s="1">
        <v>11867.357763394131</v>
      </c>
      <c r="G25" s="4"/>
      <c r="H25" s="4"/>
    </row>
    <row r="26" spans="2:8" x14ac:dyDescent="0.35">
      <c r="B26" s="3">
        <v>43493</v>
      </c>
      <c r="C26" s="4">
        <v>18</v>
      </c>
      <c r="D26" s="4"/>
      <c r="E26" s="1">
        <v>1.9231852948275577E-2</v>
      </c>
      <c r="F26" s="1">
        <v>19231.852948275628</v>
      </c>
      <c r="G26" s="4"/>
      <c r="H26" s="4"/>
    </row>
    <row r="27" spans="2:8" x14ac:dyDescent="0.35">
      <c r="B27" s="3">
        <v>43494</v>
      </c>
      <c r="C27" s="4">
        <v>19</v>
      </c>
      <c r="D27" s="4"/>
      <c r="E27" s="1">
        <v>-7.3020645976424794E-3</v>
      </c>
      <c r="F27" s="1">
        <v>-7302.0645976425149</v>
      </c>
      <c r="G27" s="4"/>
      <c r="H27" s="4"/>
    </row>
    <row r="28" spans="2:8" x14ac:dyDescent="0.35">
      <c r="B28" s="3">
        <v>43495</v>
      </c>
      <c r="C28" s="4">
        <v>20</v>
      </c>
      <c r="D28" s="4"/>
      <c r="E28" s="1">
        <v>5.8557228565269785E-3</v>
      </c>
      <c r="F28" s="1">
        <v>5855.7228565269616</v>
      </c>
      <c r="G28" s="4"/>
      <c r="H28" s="4"/>
    </row>
    <row r="29" spans="2:8" x14ac:dyDescent="0.35">
      <c r="B29" s="3">
        <v>43496</v>
      </c>
      <c r="C29" s="4">
        <v>21</v>
      </c>
      <c r="D29" s="4"/>
      <c r="E29" s="1">
        <v>-3.2802377228391896E-2</v>
      </c>
      <c r="F29" s="1">
        <v>-32802.377228391939</v>
      </c>
      <c r="G29" s="4"/>
      <c r="H29" s="4"/>
    </row>
    <row r="30" spans="2:8" x14ac:dyDescent="0.35">
      <c r="B30" s="3">
        <v>43497</v>
      </c>
      <c r="C30" s="4">
        <v>22</v>
      </c>
      <c r="D30" s="4"/>
      <c r="E30" s="1">
        <v>-4.0883307973657804E-3</v>
      </c>
      <c r="F30" s="1">
        <v>-4088.3307973657502</v>
      </c>
      <c r="G30" s="4"/>
      <c r="H30" s="4"/>
    </row>
    <row r="31" spans="2:8" x14ac:dyDescent="0.35">
      <c r="B31" s="3">
        <v>43500</v>
      </c>
      <c r="C31" s="4">
        <v>23</v>
      </c>
      <c r="D31" s="4"/>
      <c r="E31" s="1">
        <v>-9.6523839552540864E-3</v>
      </c>
      <c r="F31" s="1">
        <v>-9652.3839552541031</v>
      </c>
      <c r="G31" s="4"/>
      <c r="H31" s="4"/>
    </row>
    <row r="32" spans="2:8" x14ac:dyDescent="0.35">
      <c r="B32" s="3">
        <v>43501</v>
      </c>
      <c r="C32" s="4">
        <v>24</v>
      </c>
      <c r="D32" s="4"/>
      <c r="E32" s="1">
        <v>1.0321669772910895E-2</v>
      </c>
      <c r="F32" s="1">
        <v>10321.669772910886</v>
      </c>
      <c r="G32" s="4"/>
      <c r="H32" s="4"/>
    </row>
    <row r="33" spans="2:8" x14ac:dyDescent="0.35">
      <c r="B33" s="3">
        <v>43502</v>
      </c>
      <c r="C33" s="4">
        <v>25</v>
      </c>
      <c r="D33" s="4"/>
      <c r="E33" s="1">
        <v>-9.8321528914070769E-3</v>
      </c>
      <c r="F33" s="1">
        <v>-9832.1528914070223</v>
      </c>
      <c r="G33" s="4"/>
      <c r="H33" s="4"/>
    </row>
    <row r="34" spans="2:8" x14ac:dyDescent="0.35">
      <c r="B34" s="3">
        <v>43503</v>
      </c>
      <c r="C34" s="4">
        <v>26</v>
      </c>
      <c r="D34" s="4"/>
      <c r="E34" s="1">
        <v>-4.2818282967677611E-3</v>
      </c>
      <c r="F34" s="1">
        <v>-4281.8282967677806</v>
      </c>
      <c r="G34" s="4"/>
      <c r="H34" s="4"/>
    </row>
    <row r="35" spans="2:8" x14ac:dyDescent="0.35">
      <c r="B35" s="3">
        <v>43504</v>
      </c>
      <c r="C35" s="4">
        <v>27</v>
      </c>
      <c r="D35" s="4"/>
      <c r="E35" s="1">
        <v>-8.3014102763433427E-3</v>
      </c>
      <c r="F35" s="1">
        <v>-8301.4102763433475</v>
      </c>
      <c r="G35" s="4"/>
      <c r="H35" s="4"/>
    </row>
    <row r="36" spans="2:8" x14ac:dyDescent="0.35">
      <c r="B36" s="3">
        <v>43507</v>
      </c>
      <c r="C36" s="4">
        <v>28</v>
      </c>
      <c r="D36" s="4"/>
      <c r="E36" s="1">
        <v>6.3164670676956244E-3</v>
      </c>
      <c r="F36" s="1">
        <v>6316.467067695572</v>
      </c>
      <c r="G36" s="4"/>
      <c r="H36" s="4"/>
    </row>
    <row r="37" spans="2:8" x14ac:dyDescent="0.35">
      <c r="B37" s="3">
        <v>43508</v>
      </c>
      <c r="C37" s="4">
        <v>29</v>
      </c>
      <c r="D37" s="4"/>
      <c r="E37" s="1">
        <v>4.1989367493357787E-3</v>
      </c>
      <c r="F37" s="1">
        <v>4198.9367493357277</v>
      </c>
      <c r="G37" s="4"/>
      <c r="H37" s="4"/>
    </row>
    <row r="38" spans="2:8" x14ac:dyDescent="0.35">
      <c r="B38" s="3">
        <v>43509</v>
      </c>
      <c r="C38" s="4">
        <v>30</v>
      </c>
      <c r="D38" s="4"/>
      <c r="E38" s="1">
        <v>1.2882828800814919E-2</v>
      </c>
      <c r="F38" s="1">
        <v>12882.828800814925</v>
      </c>
      <c r="G38" s="4"/>
      <c r="H38" s="4"/>
    </row>
    <row r="39" spans="2:8" x14ac:dyDescent="0.35">
      <c r="B39" s="3">
        <v>43510</v>
      </c>
      <c r="C39" s="4">
        <v>31</v>
      </c>
      <c r="D39" s="4"/>
      <c r="E39" s="1">
        <v>1.5825166301087421E-3</v>
      </c>
      <c r="F39" s="1">
        <v>1582.5166301087011</v>
      </c>
      <c r="G39" s="4"/>
      <c r="H39" s="4"/>
    </row>
    <row r="40" spans="2:8" x14ac:dyDescent="0.35">
      <c r="B40" s="3">
        <v>43511</v>
      </c>
      <c r="C40" s="4">
        <v>32</v>
      </c>
      <c r="D40" s="4"/>
      <c r="E40" s="1">
        <v>3.9402856537863393E-2</v>
      </c>
      <c r="F40" s="1">
        <v>39402.856537863379</v>
      </c>
      <c r="G40" s="4"/>
      <c r="H40" s="4"/>
    </row>
    <row r="41" spans="2:8" x14ac:dyDescent="0.35">
      <c r="B41" s="3">
        <v>43515</v>
      </c>
      <c r="C41" s="4">
        <v>33</v>
      </c>
      <c r="D41" s="4"/>
      <c r="E41" s="1">
        <v>5.2059792462386852E-3</v>
      </c>
      <c r="F41" s="1">
        <v>5205.9792462387122</v>
      </c>
      <c r="G41" s="4"/>
      <c r="H41" s="4"/>
    </row>
    <row r="42" spans="2:8" x14ac:dyDescent="0.35">
      <c r="B42" s="3">
        <v>43516</v>
      </c>
      <c r="C42" s="4">
        <v>34</v>
      </c>
      <c r="D42" s="4"/>
      <c r="E42" s="1">
        <v>1.6406027789585172E-3</v>
      </c>
      <c r="F42" s="1">
        <v>1640.602778958506</v>
      </c>
      <c r="G42" s="4"/>
      <c r="H42" s="4"/>
    </row>
    <row r="43" spans="2:8" x14ac:dyDescent="0.35">
      <c r="B43" s="3">
        <v>43517</v>
      </c>
      <c r="C43" s="4">
        <v>35</v>
      </c>
      <c r="D43" s="4"/>
      <c r="E43" s="1">
        <v>-2.1608261902248151E-2</v>
      </c>
      <c r="F43" s="1">
        <v>-21608.261902248138</v>
      </c>
      <c r="G43" s="4"/>
      <c r="H43" s="4"/>
    </row>
    <row r="44" spans="2:8" x14ac:dyDescent="0.35">
      <c r="B44" s="3">
        <v>43518</v>
      </c>
      <c r="C44" s="4">
        <v>36</v>
      </c>
      <c r="D44" s="4"/>
      <c r="E44" s="1">
        <v>-7.1073158341330078E-3</v>
      </c>
      <c r="F44" s="1">
        <v>-7107.3158341329545</v>
      </c>
      <c r="G44" s="4"/>
      <c r="H44" s="4"/>
    </row>
    <row r="45" spans="2:8" x14ac:dyDescent="0.35">
      <c r="B45" s="3">
        <v>43521</v>
      </c>
      <c r="C45" s="4">
        <v>37</v>
      </c>
      <c r="D45" s="4"/>
      <c r="E45" s="1">
        <v>9.7713550846040033E-3</v>
      </c>
      <c r="F45" s="1">
        <v>9771.3550846040016</v>
      </c>
      <c r="G45" s="4"/>
      <c r="H45" s="4"/>
    </row>
    <row r="46" spans="2:8" x14ac:dyDescent="0.35">
      <c r="B46" s="3">
        <v>43522</v>
      </c>
      <c r="C46" s="4">
        <v>38</v>
      </c>
      <c r="D46" s="4"/>
      <c r="E46" s="1">
        <v>-1.7633815598176853E-3</v>
      </c>
      <c r="F46" s="1">
        <v>-1763.3815598177025</v>
      </c>
      <c r="G46" s="4"/>
      <c r="H46" s="4"/>
    </row>
    <row r="47" spans="2:8" x14ac:dyDescent="0.35">
      <c r="B47" s="3">
        <v>43523</v>
      </c>
      <c r="C47" s="4">
        <v>39</v>
      </c>
      <c r="D47" s="4"/>
      <c r="E47" s="1">
        <v>4.996717869998116E-4</v>
      </c>
      <c r="F47" s="1">
        <v>499.67178699979559</v>
      </c>
      <c r="G47" s="4"/>
      <c r="H47" s="4"/>
    </row>
    <row r="48" spans="2:8" x14ac:dyDescent="0.35">
      <c r="B48" s="3">
        <v>43524</v>
      </c>
      <c r="C48" s="4">
        <v>40</v>
      </c>
      <c r="D48" s="4"/>
      <c r="E48" s="1">
        <v>-9.6420036855670178E-3</v>
      </c>
      <c r="F48" s="1">
        <v>-9642.0036855670623</v>
      </c>
      <c r="G48" s="4"/>
      <c r="H48" s="4"/>
    </row>
    <row r="49" spans="2:8" x14ac:dyDescent="0.35">
      <c r="B49" s="3">
        <v>43525</v>
      </c>
      <c r="C49" s="4">
        <v>41</v>
      </c>
      <c r="D49" s="4"/>
      <c r="E49" s="1">
        <v>1.3763245636439476E-2</v>
      </c>
      <c r="F49" s="1">
        <v>13763.245636439533</v>
      </c>
      <c r="G49" s="4"/>
      <c r="H49" s="4"/>
    </row>
    <row r="50" spans="2:8" x14ac:dyDescent="0.35">
      <c r="B50" s="3">
        <v>43528</v>
      </c>
      <c r="C50" s="4">
        <v>42</v>
      </c>
      <c r="D50" s="4"/>
      <c r="E50" s="1">
        <v>1.8861594141119779E-3</v>
      </c>
      <c r="F50" s="1">
        <v>1886.1594141119858</v>
      </c>
      <c r="G50" s="4"/>
      <c r="H50" s="4"/>
    </row>
    <row r="51" spans="2:8" x14ac:dyDescent="0.35">
      <c r="B51" s="3">
        <v>43529</v>
      </c>
      <c r="C51" s="4">
        <v>43</v>
      </c>
      <c r="D51" s="4"/>
      <c r="E51" s="1">
        <v>8.3239983517093778E-3</v>
      </c>
      <c r="F51" s="1">
        <v>8323.9983517093351</v>
      </c>
      <c r="G51" s="4"/>
      <c r="H51" s="4"/>
    </row>
    <row r="52" spans="2:8" x14ac:dyDescent="0.35">
      <c r="B52" s="3">
        <v>43530</v>
      </c>
      <c r="C52" s="4">
        <v>44</v>
      </c>
      <c r="D52" s="4"/>
      <c r="E52" s="1">
        <v>1.4486003035477797E-2</v>
      </c>
      <c r="F52" s="1">
        <v>14486.003035477828</v>
      </c>
      <c r="G52" s="4"/>
      <c r="H52" s="4"/>
    </row>
    <row r="53" spans="2:8" x14ac:dyDescent="0.35">
      <c r="B53" s="3">
        <v>43531</v>
      </c>
      <c r="C53" s="4">
        <v>45</v>
      </c>
      <c r="D53" s="4"/>
      <c r="E53" s="1">
        <v>8.5558109858430847E-6</v>
      </c>
      <c r="F53" s="1">
        <v>8.5558109858538955</v>
      </c>
      <c r="G53" s="4"/>
      <c r="H53" s="4"/>
    </row>
    <row r="54" spans="2:8" x14ac:dyDescent="0.35">
      <c r="B54" s="3">
        <v>43532</v>
      </c>
      <c r="C54" s="4">
        <v>46</v>
      </c>
      <c r="D54" s="4"/>
      <c r="E54" s="1">
        <v>-9.0097340085883576E-3</v>
      </c>
      <c r="F54" s="1">
        <v>-9009.7340085883625</v>
      </c>
      <c r="G54" s="4"/>
      <c r="H54" s="4"/>
    </row>
    <row r="55" spans="2:8" x14ac:dyDescent="0.35">
      <c r="B55" s="3">
        <v>43535</v>
      </c>
      <c r="C55" s="4">
        <v>47</v>
      </c>
      <c r="D55" s="4"/>
      <c r="E55" s="1">
        <v>2.0836014441393685E-2</v>
      </c>
      <c r="F55" s="1">
        <v>20836.014441393665</v>
      </c>
      <c r="G55" s="4"/>
      <c r="H55" s="4"/>
    </row>
    <row r="56" spans="2:8" x14ac:dyDescent="0.35">
      <c r="B56" s="3">
        <v>43536</v>
      </c>
      <c r="C56" s="4">
        <v>48</v>
      </c>
      <c r="D56" s="4"/>
      <c r="E56" s="1">
        <v>5.6755520001731622E-3</v>
      </c>
      <c r="F56" s="1">
        <v>5675.5520001731347</v>
      </c>
      <c r="G56" s="4"/>
      <c r="H56" s="4"/>
    </row>
    <row r="57" spans="2:8" x14ac:dyDescent="0.35">
      <c r="B57" s="3">
        <v>43537</v>
      </c>
      <c r="C57" s="4">
        <v>49</v>
      </c>
      <c r="D57" s="4"/>
      <c r="E57" s="1">
        <v>5.0358152841270569E-3</v>
      </c>
      <c r="F57" s="1">
        <v>5035.8152841270203</v>
      </c>
      <c r="G57" s="4"/>
      <c r="H57" s="4"/>
    </row>
    <row r="58" spans="2:8" x14ac:dyDescent="0.35">
      <c r="B58" s="3">
        <v>43538</v>
      </c>
      <c r="C58" s="4">
        <v>50</v>
      </c>
      <c r="D58" s="4"/>
      <c r="E58" s="1">
        <v>-3.0543782869381923E-3</v>
      </c>
      <c r="F58" s="1">
        <v>-3054.378286938183</v>
      </c>
      <c r="G58" s="4"/>
      <c r="H58" s="4"/>
    </row>
    <row r="59" spans="2:8" x14ac:dyDescent="0.35">
      <c r="B59" s="3">
        <v>43539</v>
      </c>
      <c r="C59" s="4">
        <v>51</v>
      </c>
      <c r="D59" s="4"/>
      <c r="E59" s="1">
        <v>1.6428022268244922E-3</v>
      </c>
      <c r="F59" s="1">
        <v>1642.8022268244531</v>
      </c>
      <c r="G59" s="4"/>
      <c r="H59" s="4"/>
    </row>
    <row r="60" spans="2:8" x14ac:dyDescent="0.35">
      <c r="B60" s="3">
        <v>43542</v>
      </c>
      <c r="C60" s="4">
        <v>52</v>
      </c>
      <c r="D60" s="4"/>
      <c r="E60" s="1">
        <v>-1.2458290107452386E-3</v>
      </c>
      <c r="F60" s="1">
        <v>-1245.8290107452776</v>
      </c>
      <c r="G60" s="4"/>
      <c r="H60" s="4"/>
    </row>
    <row r="61" spans="2:8" x14ac:dyDescent="0.35">
      <c r="B61" s="3">
        <v>43543</v>
      </c>
      <c r="C61" s="4">
        <v>53</v>
      </c>
      <c r="D61" s="4"/>
      <c r="E61" s="1">
        <v>-8.8800781209185699E-4</v>
      </c>
      <c r="F61" s="1">
        <v>-888.00781209184788</v>
      </c>
      <c r="G61" s="4"/>
      <c r="H61" s="4"/>
    </row>
    <row r="62" spans="2:8" x14ac:dyDescent="0.35">
      <c r="B62" s="3">
        <v>43544</v>
      </c>
      <c r="C62" s="4">
        <v>54</v>
      </c>
      <c r="D62" s="4"/>
      <c r="E62" s="1">
        <v>2.6587159983797017E-3</v>
      </c>
      <c r="F62" s="1">
        <v>2658.7159983797465</v>
      </c>
      <c r="G62" s="4"/>
      <c r="H62" s="4"/>
    </row>
    <row r="63" spans="2:8" x14ac:dyDescent="0.35">
      <c r="B63" s="3">
        <v>43545</v>
      </c>
      <c r="C63" s="4">
        <v>55</v>
      </c>
      <c r="D63" s="4"/>
      <c r="E63" s="1">
        <v>1.0300693991666108E-2</v>
      </c>
      <c r="F63" s="1">
        <v>10300.693991666078</v>
      </c>
      <c r="G63" s="4"/>
      <c r="H63" s="4"/>
    </row>
    <row r="64" spans="2:8" x14ac:dyDescent="0.35">
      <c r="B64" s="3">
        <v>43546</v>
      </c>
      <c r="C64" s="4">
        <v>56</v>
      </c>
      <c r="D64" s="4"/>
      <c r="E64" s="1">
        <v>-1.3771358478701574E-2</v>
      </c>
      <c r="F64" s="1">
        <v>-13771.358478701557</v>
      </c>
      <c r="G64" s="4"/>
      <c r="H64" s="4"/>
    </row>
    <row r="65" spans="2:8" x14ac:dyDescent="0.35">
      <c r="B65" s="3">
        <v>43549</v>
      </c>
      <c r="C65" s="4">
        <v>57</v>
      </c>
      <c r="D65" s="4"/>
      <c r="E65" s="1">
        <v>-8.1300689251249114E-3</v>
      </c>
      <c r="F65" s="1">
        <v>-8130.0689251249423</v>
      </c>
      <c r="G65" s="4"/>
      <c r="H65" s="4"/>
    </row>
    <row r="66" spans="2:8" x14ac:dyDescent="0.35">
      <c r="B66" s="3">
        <v>43550</v>
      </c>
      <c r="C66" s="4">
        <v>58</v>
      </c>
      <c r="D66" s="4"/>
      <c r="E66" s="1">
        <v>-1.9191712030413991E-3</v>
      </c>
      <c r="F66" s="1">
        <v>-1919.1712030414492</v>
      </c>
      <c r="G66" s="4"/>
      <c r="H66" s="4"/>
    </row>
    <row r="67" spans="2:8" x14ac:dyDescent="0.35">
      <c r="B67" s="3">
        <v>43551</v>
      </c>
      <c r="C67" s="4">
        <v>59</v>
      </c>
      <c r="D67" s="4"/>
      <c r="E67" s="1">
        <v>-9.2548723620022623E-3</v>
      </c>
      <c r="F67" s="1">
        <v>-9254.8723620022647</v>
      </c>
      <c r="G67" s="4"/>
      <c r="H67" s="4"/>
    </row>
    <row r="68" spans="2:8" x14ac:dyDescent="0.35">
      <c r="B68" s="3">
        <v>43552</v>
      </c>
      <c r="C68" s="4">
        <v>60</v>
      </c>
      <c r="D68" s="4"/>
      <c r="E68" s="1">
        <v>5.6613135018852845E-3</v>
      </c>
      <c r="F68" s="1">
        <v>5661.3135018852772</v>
      </c>
      <c r="G68" s="4"/>
      <c r="H68" s="4"/>
    </row>
    <row r="69" spans="2:8" x14ac:dyDescent="0.35">
      <c r="B69" s="3">
        <v>43553</v>
      </c>
      <c r="C69" s="4">
        <v>61</v>
      </c>
      <c r="D69" s="4"/>
      <c r="E69" s="1">
        <v>6.7570530729793516E-3</v>
      </c>
      <c r="F69" s="1">
        <v>6757.0530729793245</v>
      </c>
      <c r="G69" s="4"/>
      <c r="H69" s="4"/>
    </row>
    <row r="70" spans="2:8" x14ac:dyDescent="0.35">
      <c r="B70" s="3">
        <v>43556</v>
      </c>
      <c r="C70" s="4">
        <v>62</v>
      </c>
      <c r="D70" s="4"/>
      <c r="E70" s="1">
        <v>5.0217707246416133E-4</v>
      </c>
      <c r="F70" s="1">
        <v>502.1770724641392</v>
      </c>
      <c r="G70" s="4"/>
      <c r="H70" s="4"/>
    </row>
    <row r="71" spans="2:8" x14ac:dyDescent="0.35">
      <c r="B71" s="3">
        <v>43557</v>
      </c>
      <c r="C71" s="4">
        <v>63</v>
      </c>
      <c r="D71" s="4"/>
      <c r="E71" s="1">
        <v>4.8793636634824342E-3</v>
      </c>
      <c r="F71" s="1">
        <v>4879.3636634824798</v>
      </c>
      <c r="G71" s="4"/>
      <c r="H71" s="4"/>
    </row>
    <row r="72" spans="2:8" x14ac:dyDescent="0.35">
      <c r="B72" s="3">
        <v>43558</v>
      </c>
      <c r="C72" s="4">
        <v>64</v>
      </c>
      <c r="D72" s="4"/>
      <c r="E72" s="1">
        <v>2.1229402353990408E-3</v>
      </c>
      <c r="F72" s="1">
        <v>2122.940235399059</v>
      </c>
      <c r="G72" s="4"/>
      <c r="H72" s="4"/>
    </row>
    <row r="73" spans="2:8" x14ac:dyDescent="0.35">
      <c r="B73" s="3">
        <v>43559</v>
      </c>
      <c r="C73" s="4">
        <v>65</v>
      </c>
      <c r="D73" s="4"/>
      <c r="E73" s="1">
        <v>5.3777030327753945E-3</v>
      </c>
      <c r="F73" s="1">
        <v>5377.7030327754328</v>
      </c>
      <c r="G73" s="4"/>
      <c r="H73" s="4"/>
    </row>
    <row r="74" spans="2:8" x14ac:dyDescent="0.35">
      <c r="B74" s="3">
        <v>43560</v>
      </c>
      <c r="C74" s="4">
        <v>66</v>
      </c>
      <c r="D74" s="4"/>
      <c r="E74" s="1">
        <v>7.9720336302320852E-3</v>
      </c>
      <c r="F74" s="1">
        <v>7972.0336302320939</v>
      </c>
      <c r="G74" s="4"/>
      <c r="H74" s="4"/>
    </row>
    <row r="75" spans="2:8" x14ac:dyDescent="0.35">
      <c r="B75" s="3">
        <v>43563</v>
      </c>
      <c r="C75" s="4">
        <v>67</v>
      </c>
      <c r="D75" s="4"/>
      <c r="E75" s="1">
        <v>5.3964211753352882E-3</v>
      </c>
      <c r="F75" s="1">
        <v>5396.4211753353011</v>
      </c>
      <c r="G75" s="4"/>
      <c r="H75" s="4"/>
    </row>
    <row r="76" spans="2:8" x14ac:dyDescent="0.35">
      <c r="B76" s="3">
        <v>43564</v>
      </c>
      <c r="C76" s="4">
        <v>68</v>
      </c>
      <c r="D76" s="4"/>
      <c r="E76" s="1">
        <v>1.5923563407326563E-2</v>
      </c>
      <c r="F76" s="1">
        <v>15923.563407326583</v>
      </c>
      <c r="G76" s="4"/>
      <c r="H76" s="4"/>
    </row>
    <row r="77" spans="2:8" x14ac:dyDescent="0.35">
      <c r="B77" s="3">
        <v>43565</v>
      </c>
      <c r="C77" s="4">
        <v>69</v>
      </c>
      <c r="D77" s="4"/>
      <c r="E77" s="1">
        <v>6.7770514189084523E-3</v>
      </c>
      <c r="F77" s="1">
        <v>6777.051418908406</v>
      </c>
      <c r="G77" s="4"/>
      <c r="H77" s="4"/>
    </row>
    <row r="78" spans="2:8" x14ac:dyDescent="0.35">
      <c r="B78" s="3">
        <v>43566</v>
      </c>
      <c r="C78" s="4">
        <v>70</v>
      </c>
      <c r="D78" s="4"/>
      <c r="E78" s="1">
        <v>2.4522690219395754E-4</v>
      </c>
      <c r="F78" s="1">
        <v>245.22690219397191</v>
      </c>
      <c r="G78" s="4"/>
      <c r="H78" s="4"/>
    </row>
    <row r="79" spans="2:8" x14ac:dyDescent="0.35">
      <c r="B79" s="3">
        <v>43567</v>
      </c>
      <c r="C79" s="4">
        <v>71</v>
      </c>
      <c r="D79" s="4"/>
      <c r="E79" s="1">
        <v>1.2401036478697239E-2</v>
      </c>
      <c r="F79" s="1">
        <v>12401.036478697206</v>
      </c>
      <c r="G79" s="4"/>
      <c r="H79" s="4"/>
    </row>
    <row r="80" spans="2:8" x14ac:dyDescent="0.35">
      <c r="B80" s="3">
        <v>43570</v>
      </c>
      <c r="C80" s="4">
        <v>72</v>
      </c>
      <c r="D80" s="4"/>
      <c r="E80" s="1">
        <v>-1.6258066787197267E-2</v>
      </c>
      <c r="F80" s="1">
        <v>-16258.066787197255</v>
      </c>
      <c r="G80" s="4"/>
      <c r="H80" s="4"/>
    </row>
    <row r="81" spans="2:8" x14ac:dyDescent="0.35">
      <c r="B81" s="3">
        <v>43571</v>
      </c>
      <c r="C81" s="4">
        <v>73</v>
      </c>
      <c r="D81" s="4"/>
      <c r="E81" s="1">
        <v>-1.0984913446779024E-2</v>
      </c>
      <c r="F81" s="1">
        <v>-10984.913446779014</v>
      </c>
      <c r="G81" s="4"/>
      <c r="H81" s="4"/>
    </row>
    <row r="82" spans="2:8" x14ac:dyDescent="0.35">
      <c r="B82" s="3">
        <v>43572</v>
      </c>
      <c r="C82" s="4">
        <v>74</v>
      </c>
      <c r="D82" s="4"/>
      <c r="E82" s="1">
        <v>1.1227399035207365E-3</v>
      </c>
      <c r="F82" s="1">
        <v>1122.7399035207927</v>
      </c>
      <c r="G82" s="4"/>
      <c r="H82" s="4"/>
    </row>
    <row r="83" spans="2:8" x14ac:dyDescent="0.35">
      <c r="B83" s="3">
        <v>43573</v>
      </c>
      <c r="C83" s="4">
        <v>75</v>
      </c>
      <c r="D83" s="4"/>
      <c r="E83" s="1">
        <v>-1.5331694340022912E-2</v>
      </c>
      <c r="F83" s="1">
        <v>-15331.694340022863</v>
      </c>
      <c r="G83" s="4"/>
      <c r="H83" s="4"/>
    </row>
    <row r="84" spans="2:8" x14ac:dyDescent="0.35">
      <c r="B84" s="3">
        <v>43577</v>
      </c>
      <c r="C84" s="4">
        <v>76</v>
      </c>
      <c r="D84" s="4"/>
      <c r="E84" s="1">
        <v>-3.1063078294511159E-3</v>
      </c>
      <c r="F84" s="1">
        <v>-3106.3078294511652</v>
      </c>
      <c r="G84" s="4"/>
      <c r="H84" s="4"/>
    </row>
    <row r="85" spans="2:8" x14ac:dyDescent="0.35">
      <c r="B85" s="3">
        <v>43578</v>
      </c>
      <c r="C85" s="4">
        <v>77</v>
      </c>
      <c r="D85" s="4"/>
      <c r="E85" s="1">
        <v>8.6854201098521561E-3</v>
      </c>
      <c r="F85" s="1">
        <v>8685.4201098521007</v>
      </c>
      <c r="G85" s="4"/>
      <c r="H85" s="4"/>
    </row>
    <row r="86" spans="2:8" x14ac:dyDescent="0.35">
      <c r="B86" s="3">
        <v>43579</v>
      </c>
      <c r="C86" s="4">
        <v>78</v>
      </c>
      <c r="D86" s="4"/>
      <c r="E86" s="1">
        <v>2.6320966944361245E-3</v>
      </c>
      <c r="F86" s="1">
        <v>2632.0966944361571</v>
      </c>
      <c r="G86" s="4"/>
      <c r="H86" s="4"/>
    </row>
    <row r="87" spans="2:8" x14ac:dyDescent="0.35">
      <c r="B87" s="3">
        <v>43580</v>
      </c>
      <c r="C87" s="4">
        <v>79</v>
      </c>
      <c r="D87" s="4"/>
      <c r="E87" s="1">
        <v>-1.7824049989624224E-4</v>
      </c>
      <c r="F87" s="1">
        <v>-178.24049989623018</v>
      </c>
      <c r="G87" s="4"/>
      <c r="H87" s="4"/>
    </row>
    <row r="88" spans="2:8" x14ac:dyDescent="0.35">
      <c r="B88" s="3">
        <v>43581</v>
      </c>
      <c r="C88" s="4">
        <v>80</v>
      </c>
      <c r="D88" s="4"/>
      <c r="E88" s="1">
        <v>-7.1324168550622544E-3</v>
      </c>
      <c r="F88" s="1">
        <v>-7132.4168550622417</v>
      </c>
      <c r="G88" s="4"/>
      <c r="H88" s="4"/>
    </row>
    <row r="89" spans="2:8" x14ac:dyDescent="0.35">
      <c r="B89" s="3">
        <v>43584</v>
      </c>
      <c r="C89" s="4">
        <v>81</v>
      </c>
      <c r="D89" s="4"/>
      <c r="E89" s="1">
        <v>-6.1574208484659089E-3</v>
      </c>
      <c r="F89" s="1">
        <v>-6157.4208484658739</v>
      </c>
      <c r="G89" s="4"/>
      <c r="H89" s="4"/>
    </row>
    <row r="90" spans="2:8" x14ac:dyDescent="0.35">
      <c r="B90" s="3">
        <v>43585</v>
      </c>
      <c r="C90" s="4">
        <v>82</v>
      </c>
      <c r="D90" s="4"/>
      <c r="E90" s="1">
        <v>7.8957573216969813E-3</v>
      </c>
      <c r="F90" s="1">
        <v>7895.7573216969613</v>
      </c>
      <c r="G90" s="4"/>
      <c r="H90" s="4"/>
    </row>
    <row r="91" spans="2:8" x14ac:dyDescent="0.35">
      <c r="B91" s="3">
        <v>43586</v>
      </c>
      <c r="C91" s="4">
        <v>83</v>
      </c>
      <c r="D91" s="4"/>
      <c r="E91" s="1">
        <v>-1.827856758571152E-2</v>
      </c>
      <c r="F91" s="1">
        <v>-18278.567585711484</v>
      </c>
      <c r="G91" s="4"/>
      <c r="H91" s="4"/>
    </row>
    <row r="92" spans="2:8" x14ac:dyDescent="0.35">
      <c r="B92" s="3">
        <v>43587</v>
      </c>
      <c r="C92" s="4">
        <v>84</v>
      </c>
      <c r="D92" s="4"/>
      <c r="E92" s="1">
        <v>-3.245278336385201E-2</v>
      </c>
      <c r="F92" s="1">
        <v>-32452.783363851951</v>
      </c>
      <c r="G92" s="4"/>
      <c r="H92" s="4"/>
    </row>
    <row r="93" spans="2:8" x14ac:dyDescent="0.35">
      <c r="B93" s="3">
        <v>43588</v>
      </c>
      <c r="C93" s="4">
        <v>85</v>
      </c>
      <c r="D93" s="4"/>
      <c r="E93" s="1">
        <v>-6.1726812921763189E-3</v>
      </c>
      <c r="F93" s="1">
        <v>-6172.6812921763631</v>
      </c>
      <c r="G93" s="4"/>
      <c r="H93" s="4"/>
    </row>
    <row r="94" spans="2:8" x14ac:dyDescent="0.35">
      <c r="B94" s="3">
        <v>43591</v>
      </c>
      <c r="C94" s="4">
        <v>86</v>
      </c>
      <c r="D94" s="4"/>
      <c r="E94" s="1">
        <v>7.5552722808961347E-4</v>
      </c>
      <c r="F94" s="1">
        <v>755.52722808963154</v>
      </c>
      <c r="G94" s="4"/>
      <c r="H94" s="4"/>
    </row>
    <row r="95" spans="2:8" x14ac:dyDescent="0.35">
      <c r="B95" s="3">
        <v>43592</v>
      </c>
      <c r="C95" s="4">
        <v>87</v>
      </c>
      <c r="D95" s="4"/>
      <c r="E95" s="1">
        <v>-1.9366816563544238E-2</v>
      </c>
      <c r="F95" s="1">
        <v>-19366.816563544213</v>
      </c>
      <c r="G95" s="4"/>
      <c r="H95" s="4"/>
    </row>
    <row r="96" spans="2:8" x14ac:dyDescent="0.35">
      <c r="B96" s="3">
        <v>43593</v>
      </c>
      <c r="C96" s="4">
        <v>88</v>
      </c>
      <c r="D96" s="4"/>
      <c r="E96" s="1">
        <v>2.453954325933727E-3</v>
      </c>
      <c r="F96" s="1">
        <v>2453.9543259337079</v>
      </c>
      <c r="G96" s="4"/>
      <c r="H96" s="4"/>
    </row>
    <row r="97" spans="2:8" x14ac:dyDescent="0.35">
      <c r="B97" s="3">
        <v>43594</v>
      </c>
      <c r="C97" s="4">
        <v>89</v>
      </c>
      <c r="D97" s="4"/>
      <c r="E97" s="1">
        <v>-6.0346016529230625E-3</v>
      </c>
      <c r="F97" s="1">
        <v>-6034.6016529230401</v>
      </c>
      <c r="G97" s="4"/>
      <c r="H97" s="4"/>
    </row>
    <row r="98" spans="2:8" x14ac:dyDescent="0.35">
      <c r="B98" s="3">
        <v>43595</v>
      </c>
      <c r="C98" s="4">
        <v>90</v>
      </c>
      <c r="D98" s="4"/>
      <c r="E98" s="1">
        <v>1.1837432517308394E-2</v>
      </c>
      <c r="F98" s="1">
        <v>11837.432517308393</v>
      </c>
      <c r="G98" s="4"/>
      <c r="H98" s="4"/>
    </row>
    <row r="99" spans="2:8" x14ac:dyDescent="0.35">
      <c r="B99" s="3">
        <v>43598</v>
      </c>
      <c r="C99" s="4">
        <v>91</v>
      </c>
      <c r="D99" s="4"/>
      <c r="E99" s="1">
        <v>7.585282769889793E-3</v>
      </c>
      <c r="F99" s="1">
        <v>7585.2827698898036</v>
      </c>
      <c r="G99" s="4"/>
      <c r="H99" s="4"/>
    </row>
    <row r="100" spans="2:8" x14ac:dyDescent="0.35">
      <c r="B100" s="3">
        <v>43599</v>
      </c>
      <c r="C100" s="4">
        <v>92</v>
      </c>
      <c r="D100" s="4"/>
      <c r="E100" s="1">
        <v>1.3148978882521822E-2</v>
      </c>
      <c r="F100" s="1">
        <v>13148.978882521857</v>
      </c>
      <c r="G100" s="4"/>
      <c r="H100" s="4"/>
    </row>
    <row r="101" spans="2:8" x14ac:dyDescent="0.35">
      <c r="B101" s="3">
        <v>43600</v>
      </c>
      <c r="C101" s="4">
        <v>93</v>
      </c>
      <c r="D101" s="4"/>
      <c r="E101" s="1">
        <v>2.1866308093183204E-3</v>
      </c>
      <c r="F101" s="1">
        <v>2186.6308093182743</v>
      </c>
      <c r="G101" s="4"/>
      <c r="H101" s="4"/>
    </row>
    <row r="102" spans="2:8" x14ac:dyDescent="0.35">
      <c r="B102" s="3">
        <v>43601</v>
      </c>
      <c r="C102" s="4">
        <v>94</v>
      </c>
      <c r="D102" s="4"/>
      <c r="E102" s="1">
        <v>9.011119007055415E-3</v>
      </c>
      <c r="F102" s="1">
        <v>9011.1190070554148</v>
      </c>
      <c r="G102" s="4"/>
      <c r="H102" s="4"/>
    </row>
    <row r="103" spans="2:8" x14ac:dyDescent="0.35">
      <c r="B103" s="3">
        <v>43602</v>
      </c>
      <c r="C103" s="4">
        <v>95</v>
      </c>
      <c r="D103" s="4"/>
      <c r="E103" s="1">
        <v>3.7029905328213528E-2</v>
      </c>
      <c r="F103" s="1">
        <v>37029.90532821347</v>
      </c>
      <c r="G103" s="4"/>
      <c r="H103" s="4"/>
    </row>
    <row r="104" spans="2:8" x14ac:dyDescent="0.35">
      <c r="B104" s="3">
        <v>43605</v>
      </c>
      <c r="C104" s="4">
        <v>96</v>
      </c>
      <c r="D104" s="4"/>
      <c r="E104" s="1">
        <v>-9.968811982667471E-3</v>
      </c>
      <c r="F104" s="1">
        <v>-9968.8119826674229</v>
      </c>
      <c r="G104" s="4"/>
      <c r="H104" s="4"/>
    </row>
    <row r="105" spans="2:8" x14ac:dyDescent="0.35">
      <c r="B105" s="3">
        <v>43606</v>
      </c>
      <c r="C105" s="4">
        <v>97</v>
      </c>
      <c r="D105" s="4"/>
      <c r="E105" s="1">
        <v>4.3031349538161998E-3</v>
      </c>
      <c r="F105" s="1">
        <v>4303.1349538161885</v>
      </c>
      <c r="G105" s="4"/>
      <c r="H105" s="4"/>
    </row>
    <row r="106" spans="2:8" x14ac:dyDescent="0.35">
      <c r="B106" s="3">
        <v>43607</v>
      </c>
      <c r="C106" s="4">
        <v>98</v>
      </c>
      <c r="D106" s="4"/>
      <c r="E106" s="1">
        <v>-4.9460888070867997E-3</v>
      </c>
      <c r="F106" s="1">
        <v>-4946.0888070868095</v>
      </c>
      <c r="G106" s="4"/>
      <c r="H106" s="4"/>
    </row>
    <row r="107" spans="2:8" x14ac:dyDescent="0.35">
      <c r="B107" s="3">
        <v>43608</v>
      </c>
      <c r="C107" s="4">
        <v>99</v>
      </c>
      <c r="D107" s="4"/>
      <c r="E107" s="1">
        <v>-6.5237681196378492E-3</v>
      </c>
      <c r="F107" s="1">
        <v>-6523.7681196378544</v>
      </c>
      <c r="G107" s="4"/>
      <c r="H107" s="4"/>
    </row>
    <row r="108" spans="2:8" x14ac:dyDescent="0.35">
      <c r="B108" s="3">
        <v>43609</v>
      </c>
      <c r="C108" s="4">
        <v>100</v>
      </c>
      <c r="D108" s="4"/>
      <c r="E108" s="1">
        <v>-5.9138227973608423E-3</v>
      </c>
      <c r="F108" s="1">
        <v>-5913.82279736083</v>
      </c>
      <c r="G108" s="4"/>
      <c r="H108" s="4"/>
    </row>
    <row r="109" spans="2:8" x14ac:dyDescent="0.35">
      <c r="B109" s="3">
        <v>43613</v>
      </c>
      <c r="C109" s="4">
        <v>101</v>
      </c>
      <c r="D109" s="4"/>
      <c r="E109" s="1">
        <v>-3.8616464781120563E-3</v>
      </c>
      <c r="F109" s="1">
        <v>-3861.6464781120885</v>
      </c>
      <c r="G109" s="4"/>
      <c r="H109" s="4"/>
    </row>
    <row r="110" spans="2:8" x14ac:dyDescent="0.35">
      <c r="B110" s="3">
        <v>43614</v>
      </c>
      <c r="C110" s="4">
        <v>102</v>
      </c>
      <c r="D110" s="4"/>
      <c r="E110" s="1">
        <v>-1.1335560388424313E-2</v>
      </c>
      <c r="F110" s="1">
        <v>-11335.560388424317</v>
      </c>
      <c r="G110" s="4"/>
      <c r="H110" s="4"/>
    </row>
    <row r="111" spans="2:8" x14ac:dyDescent="0.35">
      <c r="B111" s="3">
        <v>43615</v>
      </c>
      <c r="C111" s="4">
        <v>103</v>
      </c>
      <c r="D111" s="4"/>
      <c r="E111" s="1">
        <v>4.6086107992548272E-3</v>
      </c>
      <c r="F111" s="1">
        <v>4608.6107992548496</v>
      </c>
      <c r="G111" s="4"/>
      <c r="H111" s="4"/>
    </row>
    <row r="112" spans="2:8" x14ac:dyDescent="0.35">
      <c r="B112" s="3">
        <v>43616</v>
      </c>
      <c r="C112" s="4">
        <v>104</v>
      </c>
      <c r="D112" s="4"/>
      <c r="E112" s="1">
        <v>4.347093503074332E-3</v>
      </c>
      <c r="F112" s="1">
        <v>4347.0935030743713</v>
      </c>
      <c r="G112" s="4"/>
      <c r="H112" s="4"/>
    </row>
    <row r="113" spans="2:8" x14ac:dyDescent="0.35">
      <c r="B113" s="3">
        <v>43619</v>
      </c>
      <c r="C113" s="4">
        <v>105</v>
      </c>
      <c r="D113" s="4"/>
      <c r="E113" s="1">
        <v>6.0795612829840147E-2</v>
      </c>
      <c r="F113" s="1">
        <v>60795.612829840044</v>
      </c>
      <c r="G113" s="4"/>
      <c r="H113" s="4"/>
    </row>
    <row r="114" spans="2:8" x14ac:dyDescent="0.35">
      <c r="B114" s="3">
        <v>43620</v>
      </c>
      <c r="C114" s="4">
        <v>106</v>
      </c>
      <c r="D114" s="4"/>
      <c r="E114" s="1">
        <v>-7.9597065419080675E-3</v>
      </c>
      <c r="F114" s="1">
        <v>-7959.70654190809</v>
      </c>
      <c r="G114" s="4"/>
      <c r="H114" s="4"/>
    </row>
    <row r="115" spans="2:8" x14ac:dyDescent="0.35">
      <c r="B115" s="3">
        <v>43621</v>
      </c>
      <c r="C115" s="4">
        <v>107</v>
      </c>
      <c r="D115" s="4"/>
      <c r="E115" s="1">
        <v>1.003913729356202E-2</v>
      </c>
      <c r="F115" s="1">
        <v>10039.13729356206</v>
      </c>
      <c r="G115" s="4"/>
      <c r="H115" s="4"/>
    </row>
    <row r="116" spans="2:8" x14ac:dyDescent="0.35">
      <c r="B116" s="3">
        <v>43622</v>
      </c>
      <c r="C116" s="4">
        <v>108</v>
      </c>
      <c r="D116" s="4"/>
      <c r="E116" s="1">
        <v>-1.0387210402870427E-2</v>
      </c>
      <c r="F116" s="1">
        <v>-10387.210402870434</v>
      </c>
      <c r="G116" s="4"/>
      <c r="H116" s="4"/>
    </row>
    <row r="117" spans="2:8" x14ac:dyDescent="0.35">
      <c r="B117" s="3">
        <v>43623</v>
      </c>
      <c r="C117" s="4">
        <v>109</v>
      </c>
      <c r="D117" s="4"/>
      <c r="E117" s="1">
        <v>-2.7129282121389595E-3</v>
      </c>
      <c r="F117" s="1">
        <v>-2712.9282121389406</v>
      </c>
      <c r="G117" s="4"/>
      <c r="H117" s="4"/>
    </row>
    <row r="118" spans="2:8" x14ac:dyDescent="0.35">
      <c r="B118" s="3">
        <v>43626</v>
      </c>
      <c r="C118" s="4">
        <v>110</v>
      </c>
      <c r="D118" s="4"/>
      <c r="E118" s="1">
        <v>-4.2705421120082286E-3</v>
      </c>
      <c r="F118" s="1">
        <v>-4270.5421120082028</v>
      </c>
      <c r="G118" s="4"/>
      <c r="H118" s="4"/>
    </row>
    <row r="119" spans="2:8" x14ac:dyDescent="0.35">
      <c r="B119" s="3">
        <v>43627</v>
      </c>
      <c r="C119" s="4">
        <v>111</v>
      </c>
      <c r="D119" s="4"/>
      <c r="E119" s="1">
        <v>-4.1635371340837217E-3</v>
      </c>
      <c r="F119" s="1">
        <v>-4163.5371340836864</v>
      </c>
      <c r="G119" s="4"/>
      <c r="H119" s="4"/>
    </row>
    <row r="120" spans="2:8" x14ac:dyDescent="0.35">
      <c r="B120" s="3">
        <v>43628</v>
      </c>
      <c r="C120" s="4">
        <v>112</v>
      </c>
      <c r="D120" s="4"/>
      <c r="E120" s="1">
        <v>-1.0423031631133549E-6</v>
      </c>
      <c r="F120" s="1">
        <v>-1.0423031630925834</v>
      </c>
      <c r="G120" s="4"/>
      <c r="H120" s="4"/>
    </row>
    <row r="121" spans="2:8" x14ac:dyDescent="0.35">
      <c r="B121" s="3">
        <v>43629</v>
      </c>
      <c r="C121" s="4">
        <v>113</v>
      </c>
      <c r="D121" s="4"/>
      <c r="E121" s="1">
        <v>-1.2225992768085667E-3</v>
      </c>
      <c r="F121" s="1">
        <v>-1222.5992768085562</v>
      </c>
      <c r="G121" s="4"/>
      <c r="H121" s="4"/>
    </row>
    <row r="122" spans="2:8" x14ac:dyDescent="0.35">
      <c r="B122" s="3">
        <v>43630</v>
      </c>
      <c r="C122" s="4">
        <v>114</v>
      </c>
      <c r="D122" s="4"/>
      <c r="E122" s="1">
        <v>6.2438219624654564E-3</v>
      </c>
      <c r="F122" s="1">
        <v>6243.8219624654157</v>
      </c>
      <c r="G122" s="4"/>
      <c r="H122" s="4"/>
    </row>
    <row r="123" spans="2:8" x14ac:dyDescent="0.35">
      <c r="B123" s="3">
        <v>43633</v>
      </c>
      <c r="C123" s="4">
        <v>115</v>
      </c>
      <c r="D123" s="4"/>
      <c r="E123" s="1">
        <v>-1.4494557018050105E-3</v>
      </c>
      <c r="F123" s="1">
        <v>-1449.4557018049527</v>
      </c>
      <c r="G123" s="4"/>
      <c r="H123" s="4"/>
    </row>
    <row r="124" spans="2:8" x14ac:dyDescent="0.35">
      <c r="B124" s="3">
        <v>43634</v>
      </c>
      <c r="C124" s="4">
        <v>116</v>
      </c>
      <c r="D124" s="4"/>
      <c r="E124" s="1">
        <v>-6.7551820848203211E-3</v>
      </c>
      <c r="F124" s="1">
        <v>-6755.1820848203497</v>
      </c>
      <c r="G124" s="4"/>
      <c r="H124" s="4"/>
    </row>
    <row r="125" spans="2:8" x14ac:dyDescent="0.35">
      <c r="B125" s="3">
        <v>43635</v>
      </c>
      <c r="C125" s="4">
        <v>117</v>
      </c>
      <c r="D125" s="4"/>
      <c r="E125" s="1">
        <v>-6.6609758588478431E-3</v>
      </c>
      <c r="F125" s="1">
        <v>-6660.9758588478435</v>
      </c>
      <c r="G125" s="4"/>
      <c r="H125" s="4"/>
    </row>
    <row r="126" spans="2:8" x14ac:dyDescent="0.35">
      <c r="B126" s="3">
        <v>43636</v>
      </c>
      <c r="C126" s="4">
        <v>118</v>
      </c>
      <c r="D126" s="4"/>
      <c r="E126" s="1">
        <v>1.3198233311337501E-2</v>
      </c>
      <c r="F126" s="1">
        <v>13198.233311337535</v>
      </c>
      <c r="G126" s="4"/>
      <c r="H126" s="4"/>
    </row>
    <row r="127" spans="2:8" x14ac:dyDescent="0.35">
      <c r="B127" s="3">
        <v>43637</v>
      </c>
      <c r="C127" s="4">
        <v>119</v>
      </c>
      <c r="D127" s="4"/>
      <c r="E127" s="1">
        <v>-1.1379048355411491E-2</v>
      </c>
      <c r="F127" s="1">
        <v>-11379.048355411505</v>
      </c>
      <c r="G127" s="4"/>
      <c r="H127" s="4"/>
    </row>
    <row r="128" spans="2:8" x14ac:dyDescent="0.35">
      <c r="B128" s="3">
        <v>43640</v>
      </c>
      <c r="C128" s="4">
        <v>120</v>
      </c>
      <c r="D128" s="4"/>
      <c r="E128" s="1">
        <v>-1.5067526534893147E-2</v>
      </c>
      <c r="F128" s="1">
        <v>-15067.526534893201</v>
      </c>
      <c r="G128" s="4"/>
      <c r="H128" s="4"/>
    </row>
    <row r="129" spans="2:8" x14ac:dyDescent="0.35">
      <c r="B129" s="3">
        <v>43641</v>
      </c>
      <c r="C129" s="4">
        <v>121</v>
      </c>
      <c r="D129" s="4"/>
      <c r="E129" s="1">
        <v>-1.2471875676344281E-2</v>
      </c>
      <c r="F129" s="1">
        <v>-12471.875676344265</v>
      </c>
      <c r="G129" s="4"/>
      <c r="H129" s="4"/>
    </row>
    <row r="130" spans="2:8" x14ac:dyDescent="0.35">
      <c r="B130" s="3">
        <v>43642</v>
      </c>
      <c r="C130" s="4">
        <v>122</v>
      </c>
      <c r="D130" s="4"/>
      <c r="E130" s="1">
        <v>-7.162188940489693E-3</v>
      </c>
      <c r="F130" s="1">
        <v>-7162.1889404896647</v>
      </c>
      <c r="G130" s="4"/>
      <c r="H130" s="4"/>
    </row>
    <row r="131" spans="2:8" x14ac:dyDescent="0.35">
      <c r="B131" s="3">
        <v>43643</v>
      </c>
      <c r="C131" s="4">
        <v>123</v>
      </c>
      <c r="D131" s="4"/>
      <c r="E131" s="1">
        <v>2.089592866791978E-3</v>
      </c>
      <c r="F131" s="1">
        <v>2089.5928667919943</v>
      </c>
      <c r="G131" s="4"/>
      <c r="H131" s="4"/>
    </row>
    <row r="132" spans="2:8" x14ac:dyDescent="0.35">
      <c r="B132" s="3">
        <v>43644</v>
      </c>
      <c r="C132" s="4">
        <v>124</v>
      </c>
      <c r="D132" s="4"/>
      <c r="E132" s="1">
        <v>7.5219499778341296E-3</v>
      </c>
      <c r="F132" s="1">
        <v>7521.9499778341269</v>
      </c>
      <c r="G132" s="4"/>
      <c r="H132" s="4"/>
    </row>
    <row r="133" spans="2:8" x14ac:dyDescent="0.35">
      <c r="B133" s="3">
        <v>43647</v>
      </c>
      <c r="C133" s="4">
        <v>125</v>
      </c>
      <c r="D133" s="4"/>
      <c r="E133" s="1">
        <v>3.7771545172508294E-3</v>
      </c>
      <c r="F133" s="1">
        <v>3777.154517250834</v>
      </c>
      <c r="G133" s="4"/>
      <c r="H133" s="4"/>
    </row>
    <row r="134" spans="2:8" x14ac:dyDescent="0.35">
      <c r="B134" s="3">
        <v>43648</v>
      </c>
      <c r="C134" s="4">
        <v>126</v>
      </c>
      <c r="D134" s="4"/>
      <c r="E134" s="1">
        <v>-3.9491747278772651E-3</v>
      </c>
      <c r="F134" s="1">
        <v>-3949.1747278772527</v>
      </c>
      <c r="G134" s="4"/>
      <c r="H134" s="4"/>
    </row>
    <row r="135" spans="2:8" x14ac:dyDescent="0.35">
      <c r="B135" s="3">
        <v>43649</v>
      </c>
      <c r="C135" s="4">
        <v>127</v>
      </c>
      <c r="D135" s="4"/>
      <c r="E135" s="1">
        <v>5.6962481806203521E-3</v>
      </c>
      <c r="F135" s="1">
        <v>5696.2481806203723</v>
      </c>
      <c r="G135" s="4"/>
      <c r="H135" s="4"/>
    </row>
    <row r="136" spans="2:8" x14ac:dyDescent="0.35">
      <c r="B136" s="3">
        <v>43651</v>
      </c>
      <c r="C136" s="4">
        <v>128</v>
      </c>
      <c r="D136" s="4"/>
      <c r="E136" s="1">
        <v>1.2830846405954741E-3</v>
      </c>
      <c r="F136" s="1">
        <v>1283.0846405954799</v>
      </c>
      <c r="G136" s="4"/>
      <c r="H136" s="4"/>
    </row>
    <row r="137" spans="2:8" x14ac:dyDescent="0.35">
      <c r="B137" s="3">
        <v>43654</v>
      </c>
      <c r="C137" s="4">
        <v>129</v>
      </c>
      <c r="D137" s="4"/>
      <c r="E137" s="1">
        <v>-1.2437159922456167E-2</v>
      </c>
      <c r="F137" s="1">
        <v>-12437.159922456136</v>
      </c>
      <c r="G137" s="4"/>
      <c r="H137" s="4"/>
    </row>
    <row r="138" spans="2:8" x14ac:dyDescent="0.35">
      <c r="B138" s="3">
        <v>43655</v>
      </c>
      <c r="C138" s="4">
        <v>130</v>
      </c>
      <c r="D138" s="4"/>
      <c r="E138" s="1">
        <v>-1.7692722821671652E-3</v>
      </c>
      <c r="F138" s="1">
        <v>-1769.2722821672214</v>
      </c>
      <c r="G138" s="4"/>
      <c r="H138" s="4"/>
    </row>
    <row r="139" spans="2:8" x14ac:dyDescent="0.35">
      <c r="B139" s="3">
        <v>43656</v>
      </c>
      <c r="C139" s="4">
        <v>131</v>
      </c>
      <c r="D139" s="4"/>
      <c r="E139" s="1">
        <v>9.5121257696055804E-3</v>
      </c>
      <c r="F139" s="1">
        <v>9512.1257696056273</v>
      </c>
      <c r="G139" s="4"/>
      <c r="H139" s="4"/>
    </row>
    <row r="140" spans="2:8" x14ac:dyDescent="0.35">
      <c r="B140" s="3">
        <v>43657</v>
      </c>
      <c r="C140" s="4">
        <v>132</v>
      </c>
      <c r="D140" s="4"/>
      <c r="E140" s="1">
        <v>-5.5277382552543662E-3</v>
      </c>
      <c r="F140" s="1">
        <v>-5527.7382552543422</v>
      </c>
      <c r="G140" s="4"/>
      <c r="H140" s="4"/>
    </row>
    <row r="141" spans="2:8" x14ac:dyDescent="0.35">
      <c r="B141" s="3">
        <v>43658</v>
      </c>
      <c r="C141" s="4">
        <v>133</v>
      </c>
      <c r="D141" s="4"/>
      <c r="E141" s="1">
        <v>3.8858960228683129E-3</v>
      </c>
      <c r="F141" s="1">
        <v>3885.8960228683427</v>
      </c>
      <c r="G141" s="4"/>
      <c r="H141" s="4"/>
    </row>
    <row r="142" spans="2:8" x14ac:dyDescent="0.35">
      <c r="B142" s="3">
        <v>43661</v>
      </c>
      <c r="C142" s="4">
        <v>134</v>
      </c>
      <c r="D142" s="4"/>
      <c r="E142" s="1">
        <v>8.1547984851095619E-4</v>
      </c>
      <c r="F142" s="1">
        <v>815.47984851093497</v>
      </c>
      <c r="G142" s="4"/>
      <c r="H142" s="4"/>
    </row>
    <row r="143" spans="2:8" x14ac:dyDescent="0.35">
      <c r="B143" s="3">
        <v>43662</v>
      </c>
      <c r="C143" s="4">
        <v>135</v>
      </c>
      <c r="D143" s="4"/>
      <c r="E143" s="1">
        <v>-4.3980917134016197E-3</v>
      </c>
      <c r="F143" s="1">
        <v>-4398.0917134016054</v>
      </c>
      <c r="G143" s="4"/>
      <c r="H143" s="4"/>
    </row>
    <row r="144" spans="2:8" x14ac:dyDescent="0.35">
      <c r="B144" s="3">
        <v>43663</v>
      </c>
      <c r="C144" s="4">
        <v>136</v>
      </c>
      <c r="D144" s="4"/>
      <c r="E144" s="1">
        <v>-4.3615925772874284E-4</v>
      </c>
      <c r="F144" s="1">
        <v>-436.15925772872288</v>
      </c>
      <c r="G144" s="4"/>
      <c r="H144" s="4"/>
    </row>
    <row r="145" spans="2:8" x14ac:dyDescent="0.35">
      <c r="B145" s="3">
        <v>43664</v>
      </c>
      <c r="C145" s="4">
        <v>137</v>
      </c>
      <c r="D145" s="4"/>
      <c r="E145" s="1">
        <v>-1.1730618197698735E-3</v>
      </c>
      <c r="F145" s="1">
        <v>-1173.0618197699077</v>
      </c>
      <c r="G145" s="4"/>
      <c r="H145" s="4"/>
    </row>
    <row r="146" spans="2:8" x14ac:dyDescent="0.35">
      <c r="B146" s="3">
        <v>43665</v>
      </c>
      <c r="C146" s="4">
        <v>138</v>
      </c>
      <c r="D146" s="4"/>
      <c r="E146" s="1">
        <v>-1.1631197796835217E-2</v>
      </c>
      <c r="F146" s="1">
        <v>-11631.197796835215</v>
      </c>
      <c r="G146" s="4"/>
      <c r="H146" s="4"/>
    </row>
    <row r="147" spans="2:8" x14ac:dyDescent="0.35">
      <c r="B147" s="3">
        <v>43668</v>
      </c>
      <c r="C147" s="4">
        <v>139</v>
      </c>
      <c r="D147" s="4"/>
      <c r="E147" s="1">
        <v>6.8790030473706923E-3</v>
      </c>
      <c r="F147" s="1">
        <v>6879.0030473707011</v>
      </c>
      <c r="G147" s="4"/>
      <c r="H147" s="4"/>
    </row>
    <row r="148" spans="2:8" x14ac:dyDescent="0.35">
      <c r="B148" s="3">
        <v>43669</v>
      </c>
      <c r="C148" s="4">
        <v>140</v>
      </c>
      <c r="D148" s="4"/>
      <c r="E148" s="1">
        <v>4.7961028611269276E-3</v>
      </c>
      <c r="F148" s="1">
        <v>4796.1028611268848</v>
      </c>
      <c r="G148" s="4"/>
      <c r="H148" s="4"/>
    </row>
    <row r="149" spans="2:8" x14ac:dyDescent="0.35">
      <c r="B149" s="3">
        <v>43670</v>
      </c>
      <c r="C149" s="4">
        <v>141</v>
      </c>
      <c r="D149" s="4"/>
      <c r="E149" s="1">
        <v>6.5297658508295152E-3</v>
      </c>
      <c r="F149" s="1">
        <v>6529.7658508295426</v>
      </c>
      <c r="G149" s="4"/>
      <c r="H149" s="4"/>
    </row>
    <row r="150" spans="2:8" x14ac:dyDescent="0.35">
      <c r="B150" s="3">
        <v>43671</v>
      </c>
      <c r="C150" s="4">
        <v>142</v>
      </c>
      <c r="D150" s="4"/>
      <c r="E150" s="1">
        <v>-1.1576393597043206E-3</v>
      </c>
      <c r="F150" s="1">
        <v>-1157.6393597043352</v>
      </c>
      <c r="G150" s="4"/>
      <c r="H150" s="4"/>
    </row>
    <row r="151" spans="2:8" x14ac:dyDescent="0.35">
      <c r="B151" s="3">
        <v>43672</v>
      </c>
      <c r="C151" s="4">
        <v>143</v>
      </c>
      <c r="D151" s="4"/>
      <c r="E151" s="1">
        <v>-1.0031442434874164E-2</v>
      </c>
      <c r="F151" s="1">
        <v>-10031.44243487413</v>
      </c>
      <c r="G151" s="4"/>
      <c r="H151" s="4"/>
    </row>
    <row r="152" spans="2:8" x14ac:dyDescent="0.35">
      <c r="B152" s="3">
        <v>43675</v>
      </c>
      <c r="C152" s="4">
        <v>144</v>
      </c>
      <c r="D152" s="4"/>
      <c r="E152" s="1">
        <v>6.2594804579595435E-4</v>
      </c>
      <c r="F152" s="1">
        <v>625.94804579589982</v>
      </c>
      <c r="G152" s="4"/>
      <c r="H152" s="4"/>
    </row>
    <row r="153" spans="2:8" x14ac:dyDescent="0.35">
      <c r="B153" s="3">
        <v>43676</v>
      </c>
      <c r="C153" s="4">
        <v>145</v>
      </c>
      <c r="D153" s="4"/>
      <c r="E153" s="1">
        <v>1.434049482415378E-2</v>
      </c>
      <c r="F153" s="1">
        <v>14340.494824153837</v>
      </c>
      <c r="G153" s="4"/>
      <c r="H153" s="4"/>
    </row>
    <row r="154" spans="2:8" x14ac:dyDescent="0.35">
      <c r="B154" s="3">
        <v>43677</v>
      </c>
      <c r="C154" s="4">
        <v>146</v>
      </c>
      <c r="D154" s="4"/>
      <c r="E154" s="1">
        <v>1.4968931731027387E-2</v>
      </c>
      <c r="F154" s="1">
        <v>14968.931731027435</v>
      </c>
      <c r="G154" s="4"/>
      <c r="H154" s="4"/>
    </row>
    <row r="155" spans="2:8" x14ac:dyDescent="0.35">
      <c r="B155" s="3">
        <v>43678</v>
      </c>
      <c r="C155" s="4">
        <v>147</v>
      </c>
      <c r="D155" s="4"/>
      <c r="E155" s="1">
        <v>-2.8853243146524554E-3</v>
      </c>
      <c r="F155" s="1">
        <v>-2885.3243146524765</v>
      </c>
      <c r="G155" s="4"/>
      <c r="H155" s="4"/>
    </row>
    <row r="156" spans="2:8" x14ac:dyDescent="0.35">
      <c r="B156" s="3">
        <v>43679</v>
      </c>
      <c r="C156" s="4">
        <v>148</v>
      </c>
      <c r="D156" s="4"/>
      <c r="E156" s="1">
        <v>2.182901972731729E-3</v>
      </c>
      <c r="F156" s="1">
        <v>2182.9019727316918</v>
      </c>
      <c r="G156" s="4"/>
      <c r="H156" s="4"/>
    </row>
    <row r="157" spans="2:8" x14ac:dyDescent="0.35">
      <c r="B157" s="3">
        <v>43682</v>
      </c>
      <c r="C157" s="4">
        <v>149</v>
      </c>
      <c r="D157" s="4"/>
      <c r="E157" s="1">
        <v>-4.584653811255608E-3</v>
      </c>
      <c r="F157" s="1">
        <v>-4584.6538112555863</v>
      </c>
      <c r="G157" s="4"/>
      <c r="H157" s="4"/>
    </row>
    <row r="158" spans="2:8" x14ac:dyDescent="0.35">
      <c r="B158" s="3">
        <v>43683</v>
      </c>
      <c r="C158" s="4">
        <v>150</v>
      </c>
      <c r="D158" s="4"/>
      <c r="E158" s="1">
        <v>2.1303328173848397E-2</v>
      </c>
      <c r="F158" s="1">
        <v>21303.328173848451</v>
      </c>
      <c r="G158" s="4"/>
      <c r="H158" s="4"/>
    </row>
    <row r="159" spans="2:8" x14ac:dyDescent="0.35">
      <c r="B159" s="3">
        <v>43684</v>
      </c>
      <c r="C159" s="4">
        <v>151</v>
      </c>
      <c r="D159" s="4"/>
      <c r="E159" s="1">
        <v>3.5008181135353675E-3</v>
      </c>
      <c r="F159" s="1">
        <v>3500.8181135354098</v>
      </c>
      <c r="G159" s="4"/>
      <c r="H159" s="4"/>
    </row>
    <row r="160" spans="2:8" x14ac:dyDescent="0.35">
      <c r="B160" s="3">
        <v>43685</v>
      </c>
      <c r="C160" s="4">
        <v>152</v>
      </c>
      <c r="D160" s="4"/>
      <c r="E160" s="1">
        <v>1.259929414197516E-2</v>
      </c>
      <c r="F160" s="1">
        <v>12599.294141975115</v>
      </c>
      <c r="G160" s="4"/>
      <c r="H160" s="4"/>
    </row>
    <row r="161" spans="2:8" x14ac:dyDescent="0.35">
      <c r="B161" s="3">
        <v>43686</v>
      </c>
      <c r="C161" s="4">
        <v>153</v>
      </c>
      <c r="D161" s="4"/>
      <c r="E161" s="1">
        <v>-1.1084132684677291E-2</v>
      </c>
      <c r="F161" s="1">
        <v>-11084.132684677257</v>
      </c>
      <c r="G161" s="4"/>
      <c r="H161" s="4"/>
    </row>
    <row r="162" spans="2:8" x14ac:dyDescent="0.35">
      <c r="B162" s="3">
        <v>43689</v>
      </c>
      <c r="C162" s="4">
        <v>154</v>
      </c>
      <c r="D162" s="4"/>
      <c r="E162" s="1">
        <v>8.9097998274332152E-3</v>
      </c>
      <c r="F162" s="1">
        <v>8909.7998274331912</v>
      </c>
      <c r="G162" s="4"/>
      <c r="H162" s="4"/>
    </row>
    <row r="163" spans="2:8" x14ac:dyDescent="0.35">
      <c r="B163" s="3">
        <v>43690</v>
      </c>
      <c r="C163" s="4">
        <v>155</v>
      </c>
      <c r="D163" s="4"/>
      <c r="E163" s="1">
        <v>7.3145854519738587E-3</v>
      </c>
      <c r="F163" s="1">
        <v>7314.585451973835</v>
      </c>
      <c r="G163" s="4"/>
      <c r="H163" s="4"/>
    </row>
    <row r="164" spans="2:8" x14ac:dyDescent="0.35">
      <c r="B164" s="3">
        <v>43691</v>
      </c>
      <c r="C164" s="4">
        <v>156</v>
      </c>
      <c r="D164" s="4"/>
      <c r="E164" s="1">
        <v>-2.7186711695941293E-2</v>
      </c>
      <c r="F164" s="1">
        <v>-27186.711695941282</v>
      </c>
      <c r="G164" s="4"/>
      <c r="H164" s="4"/>
    </row>
    <row r="165" spans="2:8" x14ac:dyDescent="0.35">
      <c r="B165" s="3">
        <v>43692</v>
      </c>
      <c r="C165" s="4">
        <v>157</v>
      </c>
      <c r="D165" s="4"/>
      <c r="E165" s="1">
        <v>4.3932059693126595E-3</v>
      </c>
      <c r="F165" s="1">
        <v>4393.2059693126939</v>
      </c>
      <c r="G165" s="4"/>
      <c r="H165" s="4"/>
    </row>
    <row r="166" spans="2:8" x14ac:dyDescent="0.35">
      <c r="B166" s="3">
        <v>43693</v>
      </c>
      <c r="C166" s="4">
        <v>158</v>
      </c>
      <c r="D166" s="4"/>
      <c r="E166" s="1">
        <v>-1.0007194410638416E-2</v>
      </c>
      <c r="F166" s="1">
        <v>-10007.194410638418</v>
      </c>
      <c r="G166" s="4"/>
      <c r="H166" s="4"/>
    </row>
    <row r="167" spans="2:8" x14ac:dyDescent="0.35">
      <c r="B167" s="3">
        <v>43696</v>
      </c>
      <c r="C167" s="4">
        <v>159</v>
      </c>
      <c r="D167" s="4"/>
      <c r="E167" s="1">
        <v>3.8817525682648471E-3</v>
      </c>
      <c r="F167" s="1">
        <v>3881.7525682648411</v>
      </c>
      <c r="G167" s="4"/>
      <c r="H167" s="4"/>
    </row>
    <row r="168" spans="2:8" x14ac:dyDescent="0.35">
      <c r="B168" s="3">
        <v>43697</v>
      </c>
      <c r="C168" s="4">
        <v>160</v>
      </c>
      <c r="D168" s="4"/>
      <c r="E168" s="1">
        <v>-2.2003099335887251E-3</v>
      </c>
      <c r="F168" s="1">
        <v>-2200.3099335887237</v>
      </c>
      <c r="G168" s="4"/>
      <c r="H168" s="4"/>
    </row>
    <row r="169" spans="2:8" x14ac:dyDescent="0.35">
      <c r="B169" s="3">
        <v>43698</v>
      </c>
      <c r="C169" s="4">
        <v>161</v>
      </c>
      <c r="D169" s="4"/>
      <c r="E169" s="1">
        <v>1.2431554009059713E-3</v>
      </c>
      <c r="F169" s="1">
        <v>1243.155400905991</v>
      </c>
      <c r="G169" s="4"/>
      <c r="H169" s="4"/>
    </row>
    <row r="170" spans="2:8" x14ac:dyDescent="0.35">
      <c r="B170" s="3">
        <v>43699</v>
      </c>
      <c r="C170" s="4">
        <v>162</v>
      </c>
      <c r="D170" s="4"/>
      <c r="E170" s="1">
        <v>1.1444452190113295E-3</v>
      </c>
      <c r="F170" s="1">
        <v>1144.4452190112788</v>
      </c>
      <c r="G170" s="4"/>
      <c r="H170" s="4"/>
    </row>
    <row r="171" spans="2:8" x14ac:dyDescent="0.35">
      <c r="B171" s="3">
        <v>43700</v>
      </c>
      <c r="C171" s="4">
        <v>163</v>
      </c>
      <c r="D171" s="4"/>
      <c r="E171" s="1">
        <v>2.453003354795453E-3</v>
      </c>
      <c r="F171" s="1">
        <v>2453.0033547955099</v>
      </c>
      <c r="G171" s="4"/>
      <c r="H171" s="4"/>
    </row>
    <row r="172" spans="2:8" x14ac:dyDescent="0.35">
      <c r="B172" s="3">
        <v>43703</v>
      </c>
      <c r="C172" s="4">
        <v>164</v>
      </c>
      <c r="D172" s="4"/>
      <c r="E172" s="1">
        <v>-1.4359564440076902E-2</v>
      </c>
      <c r="F172" s="1">
        <v>-14359.564440076938</v>
      </c>
      <c r="G172" s="4"/>
      <c r="H172" s="4"/>
    </row>
    <row r="173" spans="2:8" x14ac:dyDescent="0.35">
      <c r="B173" s="3">
        <v>43704</v>
      </c>
      <c r="C173" s="4">
        <v>165</v>
      </c>
      <c r="D173" s="4"/>
      <c r="E173" s="1">
        <v>-9.478608256955439E-3</v>
      </c>
      <c r="F173" s="1">
        <v>-9478.6082569553982</v>
      </c>
      <c r="G173" s="4"/>
      <c r="H173" s="4"/>
    </row>
    <row r="174" spans="2:8" x14ac:dyDescent="0.35">
      <c r="B174" s="3">
        <v>43705</v>
      </c>
      <c r="C174" s="4">
        <v>166</v>
      </c>
      <c r="D174" s="4"/>
      <c r="E174" s="1">
        <v>-2.628967151380618E-3</v>
      </c>
      <c r="F174" s="1">
        <v>-2628.9671513806097</v>
      </c>
      <c r="G174" s="4"/>
      <c r="H174" s="4"/>
    </row>
    <row r="175" spans="2:8" x14ac:dyDescent="0.35">
      <c r="B175" s="3">
        <v>43706</v>
      </c>
      <c r="C175" s="4">
        <v>167</v>
      </c>
      <c r="D175" s="4"/>
      <c r="E175" s="1">
        <v>6.4023107479911114E-3</v>
      </c>
      <c r="F175" s="1">
        <v>6402.3107479910832</v>
      </c>
      <c r="G175" s="4"/>
      <c r="H175" s="4"/>
    </row>
    <row r="176" spans="2:8" x14ac:dyDescent="0.35">
      <c r="B176" s="3">
        <v>43707</v>
      </c>
      <c r="C176" s="4">
        <v>168</v>
      </c>
      <c r="D176" s="4"/>
      <c r="E176" s="1">
        <v>1.7654285003862735E-2</v>
      </c>
      <c r="F176" s="1">
        <v>17654.285003862693</v>
      </c>
      <c r="G176" s="4"/>
      <c r="H176" s="4"/>
    </row>
    <row r="177" spans="2:8" x14ac:dyDescent="0.35">
      <c r="B177" s="3">
        <v>43711</v>
      </c>
      <c r="C177" s="4">
        <v>169</v>
      </c>
      <c r="D177" s="4"/>
      <c r="E177" s="1">
        <v>1.6200502495692007E-2</v>
      </c>
      <c r="F177" s="1">
        <v>16200.502495691995</v>
      </c>
      <c r="G177" s="4"/>
      <c r="H177" s="4"/>
    </row>
    <row r="178" spans="2:8" x14ac:dyDescent="0.35">
      <c r="B178" s="3">
        <v>43712</v>
      </c>
      <c r="C178" s="4">
        <v>170</v>
      </c>
      <c r="D178" s="4"/>
      <c r="E178" s="1">
        <v>1.3152373330682705E-2</v>
      </c>
      <c r="F178" s="1">
        <v>13152.373330682749</v>
      </c>
      <c r="G178" s="4"/>
      <c r="H178" s="4"/>
    </row>
    <row r="179" spans="2:8" x14ac:dyDescent="0.35">
      <c r="B179" s="3">
        <v>43713</v>
      </c>
      <c r="C179" s="4">
        <v>171</v>
      </c>
      <c r="D179" s="4"/>
      <c r="E179" s="1">
        <v>-1.0312303083283752E-2</v>
      </c>
      <c r="F179" s="1">
        <v>-10312.30308328371</v>
      </c>
      <c r="G179" s="4"/>
      <c r="H179" s="4"/>
    </row>
    <row r="180" spans="2:8" x14ac:dyDescent="0.35">
      <c r="B180" s="3">
        <v>43714</v>
      </c>
      <c r="C180" s="4">
        <v>172</v>
      </c>
      <c r="D180" s="4"/>
      <c r="E180" s="1">
        <v>-3.3294941280003951E-3</v>
      </c>
      <c r="F180" s="1">
        <v>-3329.4941280003404</v>
      </c>
      <c r="G180" s="4"/>
      <c r="H180" s="4"/>
    </row>
    <row r="181" spans="2:8" x14ac:dyDescent="0.35">
      <c r="B181" s="3">
        <v>43717</v>
      </c>
      <c r="C181" s="4">
        <v>173</v>
      </c>
      <c r="D181" s="4"/>
      <c r="E181" s="1">
        <v>-5.3488417063131E-3</v>
      </c>
      <c r="F181" s="1">
        <v>-5348.8417063130764</v>
      </c>
      <c r="G181" s="4"/>
      <c r="H181" s="4"/>
    </row>
    <row r="182" spans="2:8" x14ac:dyDescent="0.35">
      <c r="B182" s="3">
        <v>43718</v>
      </c>
      <c r="C182" s="4">
        <v>174</v>
      </c>
      <c r="D182" s="4"/>
      <c r="E182" s="1">
        <v>-1.9271037326991834E-2</v>
      </c>
      <c r="F182" s="1">
        <v>-19271.037326991791</v>
      </c>
      <c r="G182" s="4"/>
      <c r="H182" s="4"/>
    </row>
    <row r="183" spans="2:8" x14ac:dyDescent="0.35">
      <c r="B183" s="3">
        <v>43719</v>
      </c>
      <c r="C183" s="4">
        <v>175</v>
      </c>
      <c r="D183" s="4"/>
      <c r="E183" s="1">
        <v>-1.0854053503807012E-2</v>
      </c>
      <c r="F183" s="1">
        <v>-10854.053503807052</v>
      </c>
      <c r="G183" s="4"/>
      <c r="H183" s="4"/>
    </row>
    <row r="184" spans="2:8" x14ac:dyDescent="0.35">
      <c r="B184" s="3">
        <v>43720</v>
      </c>
      <c r="C184" s="4">
        <v>176</v>
      </c>
      <c r="D184" s="4"/>
      <c r="E184" s="1">
        <v>1.7975681015634626E-2</v>
      </c>
      <c r="F184" s="1">
        <v>17975.681015634676</v>
      </c>
      <c r="G184" s="4"/>
      <c r="H184" s="4"/>
    </row>
    <row r="185" spans="2:8" x14ac:dyDescent="0.35">
      <c r="B185" s="3">
        <v>43721</v>
      </c>
      <c r="C185" s="4">
        <v>177</v>
      </c>
      <c r="D185" s="4"/>
      <c r="E185" s="1">
        <v>5.9262577515274591E-3</v>
      </c>
      <c r="F185" s="1">
        <v>5926.2577515274752</v>
      </c>
      <c r="G185" s="4"/>
      <c r="H185" s="4"/>
    </row>
    <row r="186" spans="2:8" x14ac:dyDescent="0.35">
      <c r="B186" s="3">
        <v>43724</v>
      </c>
      <c r="C186" s="4">
        <v>178</v>
      </c>
      <c r="D186" s="4"/>
      <c r="E186" s="1">
        <v>3.9739355529323696E-3</v>
      </c>
      <c r="F186" s="1">
        <v>3973.935552932322</v>
      </c>
      <c r="G186" s="4"/>
      <c r="H186" s="4"/>
    </row>
    <row r="187" spans="2:8" x14ac:dyDescent="0.35">
      <c r="B187" s="3">
        <v>43725</v>
      </c>
      <c r="C187" s="4">
        <v>179</v>
      </c>
      <c r="D187" s="4"/>
      <c r="E187" s="1">
        <v>-1.0367938665615248E-3</v>
      </c>
      <c r="F187" s="1">
        <v>-1036.7938665614929</v>
      </c>
      <c r="G187" s="4"/>
      <c r="H187" s="4"/>
    </row>
    <row r="188" spans="2:8" x14ac:dyDescent="0.35">
      <c r="B188" s="3">
        <v>43726</v>
      </c>
      <c r="C188" s="4">
        <v>180</v>
      </c>
      <c r="D188" s="4"/>
      <c r="E188" s="1">
        <v>1.9934200239424354E-3</v>
      </c>
      <c r="F188" s="1">
        <v>1993.4200239424827</v>
      </c>
      <c r="G188" s="4"/>
      <c r="H188" s="4"/>
    </row>
    <row r="189" spans="2:8" x14ac:dyDescent="0.35">
      <c r="B189" s="3">
        <v>43727</v>
      </c>
      <c r="C189" s="4">
        <v>181</v>
      </c>
      <c r="D189" s="4"/>
      <c r="E189" s="1">
        <v>8.1850440547721927E-3</v>
      </c>
      <c r="F189" s="1">
        <v>8185.0440547722392</v>
      </c>
      <c r="G189" s="4"/>
      <c r="H189" s="4"/>
    </row>
    <row r="190" spans="2:8" x14ac:dyDescent="0.35">
      <c r="B190" s="3">
        <v>43728</v>
      </c>
      <c r="C190" s="4">
        <v>182</v>
      </c>
      <c r="D190" s="4"/>
      <c r="E190" s="1">
        <v>7.8122829638752759E-3</v>
      </c>
      <c r="F190" s="1">
        <v>7812.2829638753319</v>
      </c>
      <c r="G190" s="4"/>
      <c r="H190" s="4"/>
    </row>
    <row r="191" spans="2:8" x14ac:dyDescent="0.35">
      <c r="B191" s="3">
        <v>43731</v>
      </c>
      <c r="C191" s="4">
        <v>183</v>
      </c>
      <c r="D191" s="4"/>
      <c r="E191" s="1">
        <v>-9.8531976107844588E-3</v>
      </c>
      <c r="F191" s="1">
        <v>-9853.1976107844384</v>
      </c>
      <c r="G191" s="4"/>
      <c r="H191" s="4"/>
    </row>
    <row r="192" spans="2:8" x14ac:dyDescent="0.35">
      <c r="B192" s="3">
        <v>43732</v>
      </c>
      <c r="C192" s="4">
        <v>184</v>
      </c>
      <c r="D192" s="4"/>
      <c r="E192" s="1">
        <v>-1.5442722206819812E-2</v>
      </c>
      <c r="F192" s="1">
        <v>-15442.722206819803</v>
      </c>
      <c r="G192" s="4"/>
      <c r="H192" s="4"/>
    </row>
    <row r="193" spans="2:8" x14ac:dyDescent="0.35">
      <c r="B193" s="3">
        <v>43733</v>
      </c>
      <c r="C193" s="4">
        <v>185</v>
      </c>
      <c r="D193" s="4"/>
      <c r="E193" s="1">
        <v>1.9595351048186074E-3</v>
      </c>
      <c r="F193" s="1">
        <v>1959.5351048186421</v>
      </c>
      <c r="G193" s="4"/>
      <c r="H193" s="4"/>
    </row>
    <row r="194" spans="2:8" x14ac:dyDescent="0.35">
      <c r="B194" s="3">
        <v>43734</v>
      </c>
      <c r="C194" s="4">
        <v>186</v>
      </c>
      <c r="D194" s="4"/>
      <c r="E194" s="1">
        <v>-1.0099273421740903E-2</v>
      </c>
      <c r="F194" s="1">
        <v>-10099.273421740858</v>
      </c>
      <c r="G194" s="4"/>
      <c r="H194" s="4"/>
    </row>
    <row r="195" spans="2:8" x14ac:dyDescent="0.35">
      <c r="B195" s="3">
        <v>43735</v>
      </c>
      <c r="C195" s="4">
        <v>187</v>
      </c>
      <c r="D195" s="4"/>
      <c r="E195" s="1">
        <v>-5.5664063811403592E-3</v>
      </c>
      <c r="F195" s="1">
        <v>-5566.4063811403466</v>
      </c>
      <c r="G195" s="4"/>
      <c r="H195" s="4"/>
    </row>
    <row r="196" spans="2:8" x14ac:dyDescent="0.35">
      <c r="B196" s="3">
        <v>43738</v>
      </c>
      <c r="C196" s="4">
        <v>188</v>
      </c>
      <c r="D196" s="4"/>
      <c r="E196" s="1">
        <v>4.8755561999326968E-3</v>
      </c>
      <c r="F196" s="1">
        <v>4875.5561999327037</v>
      </c>
      <c r="G196" s="4"/>
      <c r="H196" s="4"/>
    </row>
    <row r="197" spans="2:8" x14ac:dyDescent="0.35">
      <c r="B197" s="3">
        <v>43739</v>
      </c>
      <c r="C197" s="4">
        <v>189</v>
      </c>
      <c r="D197" s="4"/>
      <c r="E197" s="1">
        <v>-2.1353922025518623E-2</v>
      </c>
      <c r="F197" s="1">
        <v>-21353.922025518608</v>
      </c>
      <c r="G197" s="4"/>
      <c r="H197" s="4"/>
    </row>
    <row r="198" spans="2:8" x14ac:dyDescent="0.35">
      <c r="B198" s="3">
        <v>43740</v>
      </c>
      <c r="C198" s="4">
        <v>190</v>
      </c>
      <c r="D198" s="4"/>
      <c r="E198" s="1">
        <v>-4.108638535877094E-3</v>
      </c>
      <c r="F198" s="1">
        <v>-4108.6385358771076</v>
      </c>
      <c r="G198" s="4"/>
      <c r="H198" s="4"/>
    </row>
    <row r="199" spans="2:8" x14ac:dyDescent="0.35">
      <c r="B199" s="3">
        <v>43741</v>
      </c>
      <c r="C199" s="4">
        <v>191</v>
      </c>
      <c r="D199" s="4"/>
      <c r="E199" s="1">
        <v>1.1848108979508439E-2</v>
      </c>
      <c r="F199" s="1">
        <v>11848.108979508397</v>
      </c>
      <c r="G199" s="4"/>
      <c r="H199" s="4"/>
    </row>
    <row r="200" spans="2:8" x14ac:dyDescent="0.35">
      <c r="B200" s="3">
        <v>43742</v>
      </c>
      <c r="C200" s="4">
        <v>192</v>
      </c>
      <c r="D200" s="4"/>
      <c r="E200" s="1">
        <v>5.1392217333058312E-3</v>
      </c>
      <c r="F200" s="1">
        <v>5139.2217333058361</v>
      </c>
      <c r="G200" s="4"/>
      <c r="H200" s="4"/>
    </row>
    <row r="201" spans="2:8" x14ac:dyDescent="0.35">
      <c r="B201" s="3">
        <v>43745</v>
      </c>
      <c r="C201" s="4">
        <v>193</v>
      </c>
      <c r="D201" s="4"/>
      <c r="E201" s="1">
        <v>-1.1940560591574004E-2</v>
      </c>
      <c r="F201" s="1">
        <v>-11940.56059157406</v>
      </c>
      <c r="G201" s="4"/>
      <c r="H201" s="4"/>
    </row>
    <row r="202" spans="2:8" x14ac:dyDescent="0.35">
      <c r="B202" s="3">
        <v>43746</v>
      </c>
      <c r="C202" s="4">
        <v>194</v>
      </c>
      <c r="D202" s="4"/>
      <c r="E202" s="1">
        <v>-1.1083273252014155E-2</v>
      </c>
      <c r="F202" s="1">
        <v>-11083.273252014187</v>
      </c>
      <c r="G202" s="4"/>
      <c r="H202" s="4"/>
    </row>
    <row r="203" spans="2:8" x14ac:dyDescent="0.35">
      <c r="B203" s="3">
        <v>43747</v>
      </c>
      <c r="C203" s="4">
        <v>195</v>
      </c>
      <c r="D203" s="4"/>
      <c r="E203" s="1">
        <v>-1.7139739652272464E-3</v>
      </c>
      <c r="F203" s="1">
        <v>-1713.9739652272547</v>
      </c>
      <c r="G203" s="4"/>
      <c r="H203" s="4"/>
    </row>
    <row r="204" spans="2:8" x14ac:dyDescent="0.35">
      <c r="B204" s="3">
        <v>43748</v>
      </c>
      <c r="C204" s="4">
        <v>196</v>
      </c>
      <c r="D204" s="4"/>
      <c r="E204" s="1">
        <v>-8.9530249378516284E-3</v>
      </c>
      <c r="F204" s="1">
        <v>-8953.0249378515873</v>
      </c>
      <c r="G204" s="4"/>
      <c r="H204" s="4"/>
    </row>
    <row r="205" spans="2:8" x14ac:dyDescent="0.35">
      <c r="B205" s="3">
        <v>43749</v>
      </c>
      <c r="C205" s="4">
        <v>197</v>
      </c>
      <c r="D205" s="4"/>
      <c r="E205" s="1">
        <v>6.800601770792271E-3</v>
      </c>
      <c r="F205" s="1">
        <v>6800.6017707922729</v>
      </c>
      <c r="G205" s="4"/>
      <c r="H205" s="4"/>
    </row>
    <row r="206" spans="2:8" x14ac:dyDescent="0.35">
      <c r="B206" s="3">
        <v>43752</v>
      </c>
      <c r="C206" s="4">
        <v>198</v>
      </c>
      <c r="D206" s="4"/>
      <c r="E206" s="1">
        <v>1.063994871815999E-2</v>
      </c>
      <c r="F206" s="1">
        <v>10639.948718160042</v>
      </c>
      <c r="G206" s="4"/>
      <c r="H206" s="4"/>
    </row>
    <row r="207" spans="2:8" x14ac:dyDescent="0.35">
      <c r="B207" s="3">
        <v>43753</v>
      </c>
      <c r="C207" s="4">
        <v>199</v>
      </c>
      <c r="D207" s="4"/>
      <c r="E207" s="1">
        <v>2.9283573323263868E-3</v>
      </c>
      <c r="F207" s="1">
        <v>2928.3573323263554</v>
      </c>
      <c r="G207" s="4"/>
      <c r="H207" s="4"/>
    </row>
    <row r="208" spans="2:8" x14ac:dyDescent="0.35">
      <c r="B208" s="3">
        <v>43754</v>
      </c>
      <c r="C208" s="4">
        <v>200</v>
      </c>
      <c r="D208" s="4"/>
      <c r="E208" s="1">
        <v>-4.3280934630826736E-3</v>
      </c>
      <c r="F208" s="1">
        <v>-4328.0934630826814</v>
      </c>
      <c r="G208" s="4"/>
      <c r="H208" s="4"/>
    </row>
    <row r="209" spans="2:8" x14ac:dyDescent="0.35">
      <c r="B209" s="3">
        <v>43755</v>
      </c>
      <c r="C209" s="4">
        <v>201</v>
      </c>
      <c r="D209" s="4"/>
      <c r="E209" s="1">
        <v>2.4825079242139347E-3</v>
      </c>
      <c r="F209" s="1">
        <v>2482.5079242138891</v>
      </c>
      <c r="G209" s="4"/>
      <c r="H209" s="4"/>
    </row>
    <row r="210" spans="2:8" x14ac:dyDescent="0.35">
      <c r="B210" s="3">
        <v>43756</v>
      </c>
      <c r="C210" s="4">
        <v>202</v>
      </c>
      <c r="D210" s="4"/>
      <c r="E210" s="1">
        <v>-3.0375610324784677E-3</v>
      </c>
      <c r="F210" s="1">
        <v>-3037.5610324784648</v>
      </c>
      <c r="G210" s="4"/>
      <c r="H210" s="4"/>
    </row>
    <row r="211" spans="2:8" x14ac:dyDescent="0.35">
      <c r="B211" s="3">
        <v>43759</v>
      </c>
      <c r="C211" s="4">
        <v>203</v>
      </c>
      <c r="D211" s="4"/>
      <c r="E211" s="1">
        <v>1.4768053431103219E-2</v>
      </c>
      <c r="F211" s="1">
        <v>14768.053431103239</v>
      </c>
      <c r="G211" s="4"/>
      <c r="H211" s="4"/>
    </row>
    <row r="212" spans="2:8" x14ac:dyDescent="0.35">
      <c r="B212" s="3">
        <v>43760</v>
      </c>
      <c r="C212" s="4">
        <v>204</v>
      </c>
      <c r="D212" s="4"/>
      <c r="E212" s="1">
        <v>-4.3642078258503214E-3</v>
      </c>
      <c r="F212" s="1">
        <v>-4364.2078258503461</v>
      </c>
      <c r="G212" s="4"/>
      <c r="H212" s="4"/>
    </row>
    <row r="213" spans="2:8" x14ac:dyDescent="0.35">
      <c r="B213" s="3">
        <v>43761</v>
      </c>
      <c r="C213" s="4">
        <v>205</v>
      </c>
      <c r="D213" s="4"/>
      <c r="E213" s="1">
        <v>6.3154112399531181E-3</v>
      </c>
      <c r="F213" s="1">
        <v>6315.4112399531296</v>
      </c>
      <c r="G213" s="4"/>
      <c r="H213" s="4"/>
    </row>
    <row r="214" spans="2:8" x14ac:dyDescent="0.35">
      <c r="B214" s="3">
        <v>43762</v>
      </c>
      <c r="C214" s="4">
        <v>206</v>
      </c>
      <c r="D214" s="4"/>
      <c r="E214" s="1">
        <v>-7.0531091105883667E-3</v>
      </c>
      <c r="F214" s="1">
        <v>-7053.1091105883243</v>
      </c>
      <c r="G214" s="4"/>
      <c r="H214" s="4"/>
    </row>
    <row r="215" spans="2:8" x14ac:dyDescent="0.35">
      <c r="B215" s="3">
        <v>43763</v>
      </c>
      <c r="C215" s="4">
        <v>207</v>
      </c>
      <c r="D215" s="4"/>
      <c r="E215" s="1">
        <v>-1.0043209074119238E-2</v>
      </c>
      <c r="F215" s="1">
        <v>-10043.209074119222</v>
      </c>
      <c r="G215" s="4"/>
      <c r="H215" s="4"/>
    </row>
    <row r="216" spans="2:8" x14ac:dyDescent="0.35">
      <c r="B216" s="3">
        <v>43766</v>
      </c>
      <c r="C216" s="4">
        <v>208</v>
      </c>
      <c r="D216" s="4"/>
      <c r="E216" s="1">
        <v>-8.3836984790948924E-3</v>
      </c>
      <c r="F216" s="1">
        <v>-8383.6984790948918</v>
      </c>
      <c r="G216" s="4"/>
      <c r="H216" s="4"/>
    </row>
    <row r="217" spans="2:8" x14ac:dyDescent="0.35">
      <c r="B217" s="3">
        <v>43767</v>
      </c>
      <c r="C217" s="4">
        <v>209</v>
      </c>
      <c r="D217" s="4"/>
      <c r="E217" s="1">
        <v>6.8386360393591153E-3</v>
      </c>
      <c r="F217" s="1">
        <v>6838.6360393591458</v>
      </c>
      <c r="G217" s="4"/>
      <c r="H217" s="4"/>
    </row>
    <row r="218" spans="2:8" x14ac:dyDescent="0.35">
      <c r="B218" s="3">
        <v>43768</v>
      </c>
      <c r="C218" s="4">
        <v>210</v>
      </c>
      <c r="D218" s="4"/>
      <c r="E218" s="1">
        <v>-1.440212817503691E-2</v>
      </c>
      <c r="F218" s="1">
        <v>-14402.128175036865</v>
      </c>
      <c r="G218" s="4"/>
      <c r="H218" s="4"/>
    </row>
    <row r="219" spans="2:8" x14ac:dyDescent="0.35">
      <c r="B219" s="3">
        <v>43769</v>
      </c>
      <c r="C219" s="4">
        <v>211</v>
      </c>
      <c r="D219" s="4"/>
      <c r="E219" s="1">
        <v>3.5677285596490702E-4</v>
      </c>
      <c r="F219" s="1">
        <v>356.77285596495494</v>
      </c>
      <c r="G219" s="4"/>
      <c r="H219" s="4"/>
    </row>
    <row r="220" spans="2:8" x14ac:dyDescent="0.35">
      <c r="B220" s="3">
        <v>43770</v>
      </c>
      <c r="C220" s="4">
        <v>212</v>
      </c>
      <c r="D220" s="4"/>
      <c r="E220" s="1">
        <v>2.663203303237292E-2</v>
      </c>
      <c r="F220" s="1">
        <v>26632.033032372943</v>
      </c>
      <c r="G220" s="4"/>
      <c r="H220" s="4"/>
    </row>
    <row r="221" spans="2:8" x14ac:dyDescent="0.35">
      <c r="B221" s="3">
        <v>43773</v>
      </c>
      <c r="C221" s="4">
        <v>213</v>
      </c>
      <c r="D221" s="4"/>
      <c r="E221" s="1">
        <v>3.5083194357647274E-3</v>
      </c>
      <c r="F221" s="1">
        <v>3508.3194357646862</v>
      </c>
      <c r="G221" s="4"/>
      <c r="H221" s="4"/>
    </row>
    <row r="222" spans="2:8" x14ac:dyDescent="0.35">
      <c r="B222" s="3">
        <v>43774</v>
      </c>
      <c r="C222" s="4">
        <v>214</v>
      </c>
      <c r="D222" s="4"/>
      <c r="E222" s="1">
        <v>-3.636651798314048E-3</v>
      </c>
      <c r="F222" s="1">
        <v>-3636.6517983140657</v>
      </c>
      <c r="G222" s="4"/>
      <c r="H222" s="4"/>
    </row>
    <row r="223" spans="2:8" x14ac:dyDescent="0.35">
      <c r="B223" s="3">
        <v>43775</v>
      </c>
      <c r="C223" s="4">
        <v>215</v>
      </c>
      <c r="D223" s="4"/>
      <c r="E223" s="1">
        <v>-7.9879687824039591E-3</v>
      </c>
      <c r="F223" s="1">
        <v>-7987.968782403972</v>
      </c>
      <c r="G223" s="4"/>
      <c r="H223" s="4"/>
    </row>
    <row r="224" spans="2:8" x14ac:dyDescent="0.35">
      <c r="B224" s="3">
        <v>43776</v>
      </c>
      <c r="C224" s="4">
        <v>216</v>
      </c>
      <c r="D224" s="4"/>
      <c r="E224" s="1">
        <v>6.4914411528631585E-3</v>
      </c>
      <c r="F224" s="1">
        <v>6491.4411528632045</v>
      </c>
      <c r="G224" s="4"/>
      <c r="H224" s="4"/>
    </row>
    <row r="225" spans="2:8" x14ac:dyDescent="0.35">
      <c r="B225" s="3">
        <v>43777</v>
      </c>
      <c r="C225" s="4">
        <v>217</v>
      </c>
      <c r="D225" s="4"/>
      <c r="E225" s="1">
        <v>-9.7368941952865988E-3</v>
      </c>
      <c r="F225" s="1">
        <v>-9736.8941952865571</v>
      </c>
      <c r="G225" s="4"/>
      <c r="H225" s="4"/>
    </row>
    <row r="226" spans="2:8" x14ac:dyDescent="0.35">
      <c r="B226" s="3">
        <v>43780</v>
      </c>
      <c r="C226" s="4">
        <v>218</v>
      </c>
      <c r="D226" s="4"/>
      <c r="E226" s="1">
        <v>6.3435253279765158E-3</v>
      </c>
      <c r="F226" s="1">
        <v>6343.5253279765602</v>
      </c>
      <c r="G226" s="4"/>
      <c r="H226" s="4"/>
    </row>
    <row r="227" spans="2:8" x14ac:dyDescent="0.35">
      <c r="B227" s="3">
        <v>43781</v>
      </c>
      <c r="C227" s="4">
        <v>219</v>
      </c>
      <c r="D227" s="4"/>
      <c r="E227" s="1">
        <v>7.6543169349771439E-3</v>
      </c>
      <c r="F227" s="1">
        <v>7654.3169349771924</v>
      </c>
      <c r="G227" s="4"/>
      <c r="H227" s="4"/>
    </row>
    <row r="228" spans="2:8" x14ac:dyDescent="0.35">
      <c r="B228" s="3">
        <v>43782</v>
      </c>
      <c r="C228" s="4">
        <v>220</v>
      </c>
      <c r="D228" s="4"/>
      <c r="E228" s="1">
        <v>-1.0938467449025688E-2</v>
      </c>
      <c r="F228" s="1">
        <v>-10938.467449025717</v>
      </c>
      <c r="G228" s="4"/>
      <c r="H228" s="4"/>
    </row>
    <row r="229" spans="2:8" x14ac:dyDescent="0.35">
      <c r="B229" s="3">
        <v>43783</v>
      </c>
      <c r="C229" s="4">
        <v>221</v>
      </c>
      <c r="D229" s="4"/>
      <c r="E229" s="1">
        <v>1.0296001933872034E-2</v>
      </c>
      <c r="F229" s="1">
        <v>10296.001933872001</v>
      </c>
      <c r="G229" s="4"/>
      <c r="H229" s="4"/>
    </row>
    <row r="230" spans="2:8" x14ac:dyDescent="0.35">
      <c r="B230" s="3">
        <v>43784</v>
      </c>
      <c r="C230" s="4">
        <v>222</v>
      </c>
      <c r="D230" s="4"/>
      <c r="E230" s="1">
        <v>-3.8412237421451699E-3</v>
      </c>
      <c r="F230" s="1">
        <v>-3841.2237421451136</v>
      </c>
      <c r="G230" s="4"/>
      <c r="H230" s="4"/>
    </row>
    <row r="231" spans="2:8" x14ac:dyDescent="0.35">
      <c r="B231" s="3">
        <v>43787</v>
      </c>
      <c r="C231" s="4">
        <v>223</v>
      </c>
      <c r="D231" s="4"/>
      <c r="E231" s="1">
        <v>-3.4647989659051092E-3</v>
      </c>
      <c r="F231" s="1">
        <v>-3464.7989659050945</v>
      </c>
      <c r="G231" s="4"/>
      <c r="H231" s="4"/>
    </row>
    <row r="232" spans="2:8" x14ac:dyDescent="0.35">
      <c r="B232" s="3">
        <v>43788</v>
      </c>
      <c r="C232" s="4">
        <v>224</v>
      </c>
      <c r="D232" s="4"/>
      <c r="E232" s="1">
        <v>3.191240017302564E-4</v>
      </c>
      <c r="F232" s="1">
        <v>319.12400173023343</v>
      </c>
      <c r="G232" s="4"/>
      <c r="H232" s="4"/>
    </row>
    <row r="233" spans="2:8" x14ac:dyDescent="0.35">
      <c r="B233" s="3">
        <v>43789</v>
      </c>
      <c r="C233" s="4">
        <v>225</v>
      </c>
      <c r="D233" s="4"/>
      <c r="E233" s="1">
        <v>4.5052511137467395E-3</v>
      </c>
      <c r="F233" s="1">
        <v>4505.2511137467809</v>
      </c>
      <c r="G233" s="4"/>
      <c r="H233" s="4"/>
    </row>
    <row r="234" spans="2:8" x14ac:dyDescent="0.35">
      <c r="B234" s="3">
        <v>43790</v>
      </c>
      <c r="C234" s="4">
        <v>226</v>
      </c>
      <c r="D234" s="4"/>
      <c r="E234" s="1">
        <v>-7.6587466351901255E-3</v>
      </c>
      <c r="F234" s="1">
        <v>-7658.7466351900948</v>
      </c>
      <c r="G234" s="4"/>
      <c r="H234" s="4"/>
    </row>
    <row r="235" spans="2:8" x14ac:dyDescent="0.35">
      <c r="B235" s="3">
        <v>43791</v>
      </c>
      <c r="C235" s="4">
        <v>227</v>
      </c>
      <c r="D235" s="4"/>
      <c r="E235" s="1">
        <v>-4.4401330043765258E-3</v>
      </c>
      <c r="F235" s="1">
        <v>-4440.1330043765483</v>
      </c>
      <c r="G235" s="4"/>
      <c r="H235" s="4"/>
    </row>
    <row r="236" spans="2:8" x14ac:dyDescent="0.35">
      <c r="B236" s="3">
        <v>43794</v>
      </c>
      <c r="C236" s="4">
        <v>228</v>
      </c>
      <c r="D236" s="4"/>
      <c r="E236" s="1">
        <v>-8.6892803171743273E-3</v>
      </c>
      <c r="F236" s="1">
        <v>-8689.2803171742707</v>
      </c>
      <c r="G236" s="4"/>
      <c r="H236" s="4"/>
    </row>
    <row r="237" spans="2:8" x14ac:dyDescent="0.35">
      <c r="B237" s="3">
        <v>43795</v>
      </c>
      <c r="C237" s="4">
        <v>229</v>
      </c>
      <c r="D237" s="4"/>
      <c r="E237" s="1">
        <v>9.3742271751864528E-3</v>
      </c>
      <c r="F237" s="1">
        <v>9374.2271751865046</v>
      </c>
      <c r="G237" s="4"/>
      <c r="H237" s="4"/>
    </row>
    <row r="238" spans="2:8" x14ac:dyDescent="0.35">
      <c r="B238" s="3">
        <v>43796</v>
      </c>
      <c r="C238" s="4">
        <v>230</v>
      </c>
      <c r="D238" s="4"/>
      <c r="E238" s="1">
        <v>2.4813659854817375E-2</v>
      </c>
      <c r="F238" s="1">
        <v>24813.659854817321</v>
      </c>
      <c r="G238" s="4"/>
      <c r="H238" s="4"/>
    </row>
    <row r="239" spans="2:8" x14ac:dyDescent="0.35">
      <c r="B239" s="3">
        <v>43798</v>
      </c>
      <c r="C239" s="4">
        <v>231</v>
      </c>
      <c r="D239" s="4"/>
      <c r="E239" s="1">
        <v>-9.9561117817788952E-3</v>
      </c>
      <c r="F239" s="1">
        <v>-9956.1117817788618</v>
      </c>
      <c r="G239" s="4"/>
      <c r="H239" s="4"/>
    </row>
    <row r="240" spans="2:8" x14ac:dyDescent="0.35">
      <c r="B240" s="3">
        <v>43801</v>
      </c>
      <c r="C240" s="4">
        <v>232</v>
      </c>
      <c r="D240" s="4"/>
      <c r="E240" s="1">
        <v>-1.5845103132374285E-3</v>
      </c>
      <c r="F240" s="1">
        <v>-1584.5103132374352</v>
      </c>
      <c r="G240" s="4"/>
      <c r="H240" s="4"/>
    </row>
    <row r="241" spans="2:8" x14ac:dyDescent="0.35">
      <c r="B241" s="3">
        <v>43802</v>
      </c>
      <c r="C241" s="4">
        <v>233</v>
      </c>
      <c r="D241" s="4"/>
      <c r="E241" s="1">
        <v>-9.0151178060060618E-3</v>
      </c>
      <c r="F241" s="1">
        <v>-9015.1178060061065</v>
      </c>
      <c r="G241" s="4"/>
      <c r="H241" s="4"/>
    </row>
    <row r="242" spans="2:8" x14ac:dyDescent="0.35">
      <c r="B242" s="3">
        <v>43803</v>
      </c>
      <c r="C242" s="4">
        <v>234</v>
      </c>
      <c r="D242" s="4"/>
      <c r="E242" s="1">
        <v>6.3654503945525355E-3</v>
      </c>
      <c r="F242" s="1">
        <v>6365.4503945525503</v>
      </c>
      <c r="G242" s="4"/>
      <c r="H242" s="4"/>
    </row>
    <row r="243" spans="2:8" x14ac:dyDescent="0.35">
      <c r="B243" s="3">
        <v>43804</v>
      </c>
      <c r="C243" s="4">
        <v>235</v>
      </c>
      <c r="D243" s="4"/>
      <c r="E243" s="1">
        <v>-1.5057407023364769E-3</v>
      </c>
      <c r="F243" s="1">
        <v>-1505.7407023364212</v>
      </c>
      <c r="G243" s="4"/>
      <c r="H243" s="4"/>
    </row>
    <row r="244" spans="2:8" x14ac:dyDescent="0.35">
      <c r="B244" s="3">
        <v>43805</v>
      </c>
      <c r="C244" s="4">
        <v>236</v>
      </c>
      <c r="D244" s="4"/>
      <c r="E244" s="1">
        <v>9.9222882524080108E-3</v>
      </c>
      <c r="F244" s="1">
        <v>9922.2882524080342</v>
      </c>
      <c r="G244" s="4"/>
      <c r="H244" s="4"/>
    </row>
    <row r="245" spans="2:8" x14ac:dyDescent="0.35">
      <c r="B245" s="3">
        <v>43808</v>
      </c>
      <c r="C245" s="4">
        <v>237</v>
      </c>
      <c r="D245" s="4"/>
      <c r="E245" s="1">
        <v>-7.4423459996545756E-3</v>
      </c>
      <c r="F245" s="1">
        <v>-7442.3459996546153</v>
      </c>
      <c r="G245" s="4"/>
      <c r="H245" s="4"/>
    </row>
    <row r="246" spans="2:8" x14ac:dyDescent="0.35">
      <c r="B246" s="3">
        <v>43809</v>
      </c>
      <c r="C246" s="4">
        <v>238</v>
      </c>
      <c r="D246" s="4"/>
      <c r="E246" s="1">
        <v>-1.1022366261603777E-2</v>
      </c>
      <c r="F246" s="1">
        <v>-11022.366261603776</v>
      </c>
      <c r="G246" s="4"/>
      <c r="H246" s="4"/>
    </row>
    <row r="247" spans="2:8" x14ac:dyDescent="0.35">
      <c r="B247" s="3">
        <v>43810</v>
      </c>
      <c r="C247" s="4">
        <v>239</v>
      </c>
      <c r="D247" s="4"/>
      <c r="E247" s="1">
        <v>7.7302106467464987E-3</v>
      </c>
      <c r="F247" s="1">
        <v>7730.2106467464473</v>
      </c>
      <c r="G247" s="4"/>
      <c r="H247" s="4"/>
    </row>
    <row r="248" spans="2:8" x14ac:dyDescent="0.35">
      <c r="B248" s="3">
        <v>43811</v>
      </c>
      <c r="C248" s="4">
        <v>240</v>
      </c>
      <c r="D248" s="4"/>
      <c r="E248" s="1">
        <v>7.1426512918481948E-3</v>
      </c>
      <c r="F248" s="1">
        <v>7142.6512918481603</v>
      </c>
      <c r="G248" s="4"/>
      <c r="H248" s="4"/>
    </row>
    <row r="249" spans="2:8" x14ac:dyDescent="0.35">
      <c r="B249" s="3">
        <v>43812</v>
      </c>
      <c r="C249" s="4">
        <v>241</v>
      </c>
      <c r="D249" s="4"/>
      <c r="E249" s="1">
        <v>-9.3910067137738355E-3</v>
      </c>
      <c r="F249" s="1">
        <v>-9391.0067137738224</v>
      </c>
      <c r="G249" s="4"/>
      <c r="H249" s="4"/>
    </row>
    <row r="250" spans="2:8" x14ac:dyDescent="0.35">
      <c r="B250" s="3">
        <v>43815</v>
      </c>
      <c r="C250" s="4">
        <v>242</v>
      </c>
      <c r="D250" s="4"/>
      <c r="E250" s="1">
        <v>5.3020599593242143E-3</v>
      </c>
      <c r="F250" s="1">
        <v>5302.0599593241932</v>
      </c>
      <c r="G250" s="4"/>
      <c r="H250" s="4"/>
    </row>
    <row r="251" spans="2:8" x14ac:dyDescent="0.35">
      <c r="B251" s="3">
        <v>43816</v>
      </c>
      <c r="C251" s="4">
        <v>243</v>
      </c>
      <c r="D251" s="4"/>
      <c r="E251" s="1">
        <v>1.3494775582207337E-2</v>
      </c>
      <c r="F251" s="1">
        <v>13494.775582207367</v>
      </c>
      <c r="G251" s="4"/>
      <c r="H251" s="4"/>
    </row>
    <row r="252" spans="2:8" x14ac:dyDescent="0.35">
      <c r="B252" s="3">
        <v>43817</v>
      </c>
      <c r="C252" s="4">
        <v>244</v>
      </c>
      <c r="D252" s="4"/>
      <c r="E252" s="1">
        <v>1.7340528706324285E-2</v>
      </c>
      <c r="F252" s="1">
        <v>17340.528706324287</v>
      </c>
      <c r="G252" s="4"/>
      <c r="H252" s="4"/>
    </row>
    <row r="253" spans="2:8" x14ac:dyDescent="0.35">
      <c r="B253" s="3">
        <v>43818</v>
      </c>
      <c r="C253" s="4">
        <v>245</v>
      </c>
      <c r="D253" s="4"/>
      <c r="E253" s="1">
        <v>7.8087932460545496E-3</v>
      </c>
      <c r="F253" s="1">
        <v>7808.7932460545562</v>
      </c>
      <c r="G253" s="4"/>
      <c r="H253" s="4"/>
    </row>
    <row r="254" spans="2:8" x14ac:dyDescent="0.35">
      <c r="B254" s="3">
        <v>43819</v>
      </c>
      <c r="C254" s="4">
        <v>246</v>
      </c>
      <c r="D254" s="4"/>
      <c r="E254" s="1">
        <v>2.8407268519071093E-4</v>
      </c>
      <c r="F254" s="1">
        <v>284.07268519070931</v>
      </c>
      <c r="G254" s="4"/>
      <c r="H254" s="4"/>
    </row>
    <row r="255" spans="2:8" x14ac:dyDescent="0.35">
      <c r="B255" s="3">
        <v>43822</v>
      </c>
      <c r="C255" s="4">
        <v>247</v>
      </c>
      <c r="D255" s="4"/>
      <c r="E255" s="1">
        <v>1.217389015780035E-3</v>
      </c>
      <c r="F255" s="1">
        <v>1217.3890157800633</v>
      </c>
      <c r="G255" s="4"/>
      <c r="H255" s="4"/>
    </row>
    <row r="256" spans="2:8" x14ac:dyDescent="0.35">
      <c r="B256" s="3">
        <v>43823</v>
      </c>
      <c r="C256" s="4">
        <v>248</v>
      </c>
      <c r="D256" s="4"/>
      <c r="E256" s="1">
        <v>1.8891420554738457E-3</v>
      </c>
      <c r="F256" s="1">
        <v>1889.1420554738725</v>
      </c>
      <c r="G256" s="4"/>
      <c r="H256" s="4"/>
    </row>
    <row r="257" spans="2:8" x14ac:dyDescent="0.35">
      <c r="B257" s="3">
        <v>43825</v>
      </c>
      <c r="C257" s="4">
        <v>249</v>
      </c>
      <c r="D257" s="4"/>
      <c r="E257" s="1">
        <v>5.9053117886612412E-3</v>
      </c>
      <c r="F257" s="1">
        <v>5905.311788661289</v>
      </c>
      <c r="G257" s="4"/>
      <c r="H257" s="4"/>
    </row>
    <row r="258" spans="2:8" x14ac:dyDescent="0.35">
      <c r="B258" s="3">
        <v>43826</v>
      </c>
      <c r="C258" s="4">
        <v>250</v>
      </c>
      <c r="D258" s="4"/>
      <c r="E258" s="1">
        <v>-5.0087905620409823E-3</v>
      </c>
      <c r="F258" s="1">
        <v>-5008.7905620409874</v>
      </c>
      <c r="G258" s="4"/>
      <c r="H258" s="4"/>
    </row>
    <row r="259" spans="2:8" x14ac:dyDescent="0.35">
      <c r="B259" s="3">
        <v>43829</v>
      </c>
      <c r="C259" s="4">
        <v>251</v>
      </c>
      <c r="D259" s="4"/>
      <c r="E259" s="1">
        <v>-7.8538836368018342E-3</v>
      </c>
      <c r="F259" s="1">
        <v>-7853.8836368018528</v>
      </c>
      <c r="G259" s="4"/>
      <c r="H259" s="4"/>
    </row>
    <row r="260" spans="2:8" x14ac:dyDescent="0.35">
      <c r="B260" s="3">
        <v>43830</v>
      </c>
      <c r="C260" s="4">
        <v>252</v>
      </c>
      <c r="D260" s="4"/>
      <c r="E260" s="1">
        <v>1.8894330710489442E-2</v>
      </c>
      <c r="F260" s="1">
        <v>18894.330710489419</v>
      </c>
      <c r="G260" s="4"/>
      <c r="H260" s="4"/>
    </row>
    <row r="261" spans="2:8" x14ac:dyDescent="0.35">
      <c r="B261" s="3">
        <v>43832</v>
      </c>
      <c r="C261" s="4">
        <v>253</v>
      </c>
      <c r="D261" s="4"/>
      <c r="E261" s="1">
        <v>-7.4271410342718579E-3</v>
      </c>
      <c r="F261" s="1">
        <v>-7427.1410342718009</v>
      </c>
      <c r="G261" s="4"/>
      <c r="H261" s="4"/>
    </row>
    <row r="262" spans="2:8" x14ac:dyDescent="0.35">
      <c r="B262" s="3">
        <v>43833</v>
      </c>
      <c r="C262" s="4">
        <v>254</v>
      </c>
      <c r="D262" s="4"/>
      <c r="E262" s="1">
        <v>-8.4647673215930818E-3</v>
      </c>
      <c r="F262" s="1">
        <v>-8464.7673215931281</v>
      </c>
      <c r="G262" s="4"/>
      <c r="H262" s="4"/>
    </row>
    <row r="263" spans="2:8" x14ac:dyDescent="0.35">
      <c r="B263" s="3">
        <v>43836</v>
      </c>
      <c r="C263" s="4">
        <v>255</v>
      </c>
      <c r="D263" s="4"/>
      <c r="E263" s="1">
        <v>-5.2825528688184142E-3</v>
      </c>
      <c r="F263" s="1">
        <v>-5282.5528688183986</v>
      </c>
      <c r="G263" s="4"/>
      <c r="H263" s="4"/>
    </row>
    <row r="264" spans="2:8" x14ac:dyDescent="0.35">
      <c r="B264" s="3">
        <v>43837</v>
      </c>
      <c r="C264" s="4">
        <v>256</v>
      </c>
      <c r="D264" s="4"/>
      <c r="E264" s="1">
        <v>-1.0836002118006302E-2</v>
      </c>
      <c r="F264" s="1">
        <v>-10836.002118006349</v>
      </c>
      <c r="G264" s="4"/>
      <c r="H264" s="4"/>
    </row>
    <row r="265" spans="2:8" x14ac:dyDescent="0.35">
      <c r="B265" s="3">
        <v>43838</v>
      </c>
      <c r="C265" s="4">
        <v>257</v>
      </c>
      <c r="D265" s="4"/>
      <c r="E265" s="1">
        <v>4.3136896393523097E-3</v>
      </c>
      <c r="F265" s="1">
        <v>4313.689639352262</v>
      </c>
      <c r="G265" s="4"/>
      <c r="H265" s="4"/>
    </row>
    <row r="266" spans="2:8" x14ac:dyDescent="0.35">
      <c r="B266" s="3">
        <v>43839</v>
      </c>
      <c r="C266" s="4">
        <v>258</v>
      </c>
      <c r="D266" s="4"/>
      <c r="E266" s="1">
        <v>-4.6139981782428816E-3</v>
      </c>
      <c r="F266" s="1">
        <v>-4613.9981782429386</v>
      </c>
      <c r="G266" s="4"/>
      <c r="H266" s="4"/>
    </row>
    <row r="267" spans="2:8" x14ac:dyDescent="0.35">
      <c r="B267" s="3">
        <v>43840</v>
      </c>
      <c r="C267" s="4">
        <v>259</v>
      </c>
      <c r="D267" s="4"/>
      <c r="E267" s="1">
        <v>7.8312942089794838E-3</v>
      </c>
      <c r="F267" s="1">
        <v>7831.2942089794669</v>
      </c>
      <c r="G267" s="4"/>
      <c r="H267" s="4"/>
    </row>
    <row r="268" spans="2:8" x14ac:dyDescent="0.35">
      <c r="B268" s="3">
        <v>43843</v>
      </c>
      <c r="C268" s="4">
        <v>260</v>
      </c>
      <c r="D268" s="4"/>
      <c r="E268" s="1">
        <v>1.2548216212578822E-2</v>
      </c>
      <c r="F268" s="1">
        <v>12548.216212578816</v>
      </c>
      <c r="G268" s="4"/>
      <c r="H268" s="4"/>
    </row>
    <row r="269" spans="2:8" x14ac:dyDescent="0.35">
      <c r="B269" s="3">
        <v>43844</v>
      </c>
      <c r="C269" s="4">
        <v>261</v>
      </c>
      <c r="D269" s="4"/>
      <c r="E269" s="1">
        <v>3.2685390097694669E-4</v>
      </c>
      <c r="F269" s="1">
        <v>326.85390097694471</v>
      </c>
      <c r="G269" s="4"/>
      <c r="H269" s="4"/>
    </row>
    <row r="270" spans="2:8" x14ac:dyDescent="0.35">
      <c r="B270" s="3">
        <v>43845</v>
      </c>
      <c r="C270" s="4">
        <v>262</v>
      </c>
      <c r="D270" s="4"/>
      <c r="E270" s="1">
        <v>5.787217706533415E-3</v>
      </c>
      <c r="F270" s="1">
        <v>5787.2177065333817</v>
      </c>
      <c r="G270" s="4"/>
      <c r="H270" s="4"/>
    </row>
    <row r="271" spans="2:8" x14ac:dyDescent="0.35">
      <c r="B271" s="3">
        <v>43846</v>
      </c>
      <c r="C271" s="4">
        <v>263</v>
      </c>
      <c r="D271" s="4"/>
      <c r="E271" s="1">
        <v>-1.0092889052304547E-2</v>
      </c>
      <c r="F271" s="1">
        <v>-10092.889052304556</v>
      </c>
      <c r="G271" s="4"/>
      <c r="H271" s="4"/>
    </row>
    <row r="272" spans="2:8" x14ac:dyDescent="0.35">
      <c r="B272" s="3">
        <v>43847</v>
      </c>
      <c r="C272" s="4">
        <v>264</v>
      </c>
      <c r="D272" s="4"/>
      <c r="E272" s="1">
        <v>-2.9132585716019257E-3</v>
      </c>
      <c r="F272" s="1">
        <v>-2913.2585716019385</v>
      </c>
      <c r="G272" s="4"/>
      <c r="H272" s="4"/>
    </row>
    <row r="273" spans="2:8" x14ac:dyDescent="0.35">
      <c r="B273" s="3">
        <v>43851</v>
      </c>
      <c r="C273" s="4">
        <v>265</v>
      </c>
      <c r="D273" s="4"/>
      <c r="E273" s="1">
        <v>1.0867356510958836E-2</v>
      </c>
      <c r="F273" s="1">
        <v>10867.356510958867</v>
      </c>
      <c r="G273" s="4"/>
      <c r="H273" s="4"/>
    </row>
    <row r="274" spans="2:8" x14ac:dyDescent="0.35">
      <c r="B274" s="3">
        <v>43852</v>
      </c>
      <c r="C274" s="4">
        <v>266</v>
      </c>
      <c r="D274" s="4"/>
      <c r="E274" s="1">
        <v>-7.3592657987912365E-3</v>
      </c>
      <c r="F274" s="1">
        <v>-7359.2657987911953</v>
      </c>
      <c r="G274" s="4"/>
      <c r="H274" s="4"/>
    </row>
    <row r="275" spans="2:8" x14ac:dyDescent="0.35">
      <c r="B275" s="3">
        <v>43853</v>
      </c>
      <c r="C275" s="4">
        <v>267</v>
      </c>
      <c r="D275" s="4"/>
      <c r="E275" s="1">
        <v>-4.8533407823444456E-4</v>
      </c>
      <c r="F275" s="1">
        <v>-485.33407823438756</v>
      </c>
      <c r="G275" s="4"/>
      <c r="H275" s="4"/>
    </row>
    <row r="276" spans="2:8" x14ac:dyDescent="0.35">
      <c r="B276" s="3">
        <v>43854</v>
      </c>
      <c r="C276" s="4">
        <v>268</v>
      </c>
      <c r="D276" s="4"/>
      <c r="E276" s="1">
        <v>-1.9473923585225636E-2</v>
      </c>
      <c r="F276" s="1">
        <v>-19473.923585225595</v>
      </c>
      <c r="G276" s="4"/>
      <c r="H276" s="4"/>
    </row>
    <row r="277" spans="2:8" x14ac:dyDescent="0.35">
      <c r="B277" s="3">
        <v>43857</v>
      </c>
      <c r="C277" s="4">
        <v>269</v>
      </c>
      <c r="D277" s="4"/>
      <c r="E277" s="1">
        <v>1.4259883911472327E-3</v>
      </c>
      <c r="F277" s="1">
        <v>1425.988391147228</v>
      </c>
      <c r="G277" s="4"/>
      <c r="H277" s="4"/>
    </row>
    <row r="278" spans="2:8" x14ac:dyDescent="0.35">
      <c r="B278" s="3">
        <v>43858</v>
      </c>
      <c r="C278" s="4">
        <v>270</v>
      </c>
      <c r="D278" s="4"/>
      <c r="E278" s="1">
        <v>4.0202682054555332E-3</v>
      </c>
      <c r="F278" s="1">
        <v>4020.2682054555044</v>
      </c>
      <c r="G278" s="4"/>
      <c r="H278" s="4"/>
    </row>
    <row r="279" spans="2:8" x14ac:dyDescent="0.35">
      <c r="B279" s="3">
        <v>43859</v>
      </c>
      <c r="C279" s="4">
        <v>271</v>
      </c>
      <c r="D279" s="4"/>
      <c r="E279" s="1">
        <v>2.844148495850251E-3</v>
      </c>
      <c r="F279" s="1">
        <v>2844.1484958502697</v>
      </c>
      <c r="G279" s="4"/>
      <c r="H279" s="4"/>
    </row>
    <row r="280" spans="2:8" x14ac:dyDescent="0.35">
      <c r="B280" s="3">
        <v>43860</v>
      </c>
      <c r="C280" s="4">
        <v>272</v>
      </c>
      <c r="D280" s="4"/>
      <c r="E280" s="1">
        <v>-4.1770963257427643E-2</v>
      </c>
      <c r="F280" s="1">
        <v>-41770.963257427677</v>
      </c>
      <c r="G280" s="4"/>
      <c r="H280" s="4"/>
    </row>
    <row r="281" spans="2:8" x14ac:dyDescent="0.35">
      <c r="B281" s="3">
        <v>43861</v>
      </c>
      <c r="C281" s="4">
        <v>273</v>
      </c>
      <c r="D281" s="4"/>
      <c r="E281" s="1">
        <v>-2.7765759521386456E-2</v>
      </c>
      <c r="F281" s="1">
        <v>-27765.75952138647</v>
      </c>
      <c r="G281" s="4"/>
      <c r="H281" s="4"/>
    </row>
    <row r="282" spans="2:8" x14ac:dyDescent="0.35">
      <c r="B282" s="3">
        <v>43864</v>
      </c>
      <c r="C282" s="4">
        <v>274</v>
      </c>
      <c r="D282" s="4"/>
      <c r="E282" s="1">
        <v>6.982200203390819E-3</v>
      </c>
      <c r="F282" s="1">
        <v>6982.200203390792</v>
      </c>
      <c r="G282" s="4"/>
      <c r="H282" s="4"/>
    </row>
    <row r="283" spans="2:8" x14ac:dyDescent="0.35">
      <c r="B283" s="3">
        <v>43865</v>
      </c>
      <c r="C283" s="4">
        <v>275</v>
      </c>
      <c r="D283" s="4"/>
      <c r="E283" s="1">
        <v>-8.8478927272491034E-4</v>
      </c>
      <c r="F283" s="1">
        <v>-884.78927272488363</v>
      </c>
      <c r="G283" s="4"/>
      <c r="H283" s="4"/>
    </row>
    <row r="284" spans="2:8" x14ac:dyDescent="0.35">
      <c r="B284" s="3">
        <v>43866</v>
      </c>
      <c r="C284" s="4">
        <v>276</v>
      </c>
      <c r="D284" s="4"/>
      <c r="E284" s="1">
        <v>1.0022219675686735E-2</v>
      </c>
      <c r="F284" s="1">
        <v>10022.219675686676</v>
      </c>
      <c r="G284" s="4"/>
      <c r="H284" s="4"/>
    </row>
    <row r="285" spans="2:8" x14ac:dyDescent="0.35">
      <c r="B285" s="3">
        <v>43867</v>
      </c>
      <c r="C285" s="4">
        <v>277</v>
      </c>
      <c r="D285" s="4"/>
      <c r="E285" s="1">
        <v>-7.2983896984888845E-3</v>
      </c>
      <c r="F285" s="1">
        <v>-7298.3896984888706</v>
      </c>
      <c r="G285" s="4"/>
      <c r="H285" s="4"/>
    </row>
    <row r="286" spans="2:8" x14ac:dyDescent="0.35">
      <c r="B286" s="3">
        <v>43868</v>
      </c>
      <c r="C286" s="4">
        <v>278</v>
      </c>
      <c r="D286" s="4"/>
      <c r="E286" s="1">
        <v>-3.4455676588732308E-3</v>
      </c>
      <c r="F286" s="1">
        <v>-3445.5676588732749</v>
      </c>
      <c r="G286" s="4"/>
      <c r="H286" s="4"/>
    </row>
    <row r="287" spans="2:8" x14ac:dyDescent="0.35">
      <c r="B287" s="3">
        <v>43871</v>
      </c>
      <c r="C287" s="4">
        <v>279</v>
      </c>
      <c r="D287" s="4"/>
      <c r="E287" s="1">
        <v>9.2041237533120233E-4</v>
      </c>
      <c r="F287" s="1">
        <v>920.41237533115782</v>
      </c>
      <c r="G287" s="4"/>
      <c r="H287" s="4"/>
    </row>
    <row r="288" spans="2:8" x14ac:dyDescent="0.35">
      <c r="B288" s="3">
        <v>43872</v>
      </c>
      <c r="C288" s="4">
        <v>280</v>
      </c>
      <c r="D288" s="4"/>
      <c r="E288" s="1">
        <v>2.5438698625114897E-2</v>
      </c>
      <c r="F288" s="1">
        <v>25438.698625114863</v>
      </c>
      <c r="G288" s="4"/>
      <c r="H288" s="4"/>
    </row>
    <row r="289" spans="2:8" x14ac:dyDescent="0.35">
      <c r="B289" s="3">
        <v>43873</v>
      </c>
      <c r="C289" s="4">
        <v>281</v>
      </c>
      <c r="D289" s="4"/>
      <c r="E289" s="1">
        <v>1.1847094352447076E-2</v>
      </c>
      <c r="F289" s="1">
        <v>11847.094352447079</v>
      </c>
      <c r="G289" s="4"/>
      <c r="H289" s="4"/>
    </row>
    <row r="290" spans="2:8" x14ac:dyDescent="0.35">
      <c r="B290" s="3">
        <v>43874</v>
      </c>
      <c r="C290" s="4">
        <v>282</v>
      </c>
      <c r="D290" s="4"/>
      <c r="E290" s="1">
        <v>3.1310295072134534E-4</v>
      </c>
      <c r="F290" s="1">
        <v>313.10295072139706</v>
      </c>
      <c r="G290" s="4"/>
      <c r="H290" s="4"/>
    </row>
    <row r="291" spans="2:8" x14ac:dyDescent="0.35">
      <c r="B291" s="3">
        <v>43875</v>
      </c>
      <c r="C291" s="4">
        <v>283</v>
      </c>
      <c r="D291" s="4"/>
      <c r="E291" s="1">
        <v>3.15120129353051E-3</v>
      </c>
      <c r="F291" s="1">
        <v>3151.2012935305247</v>
      </c>
      <c r="G291" s="4"/>
      <c r="H291" s="4"/>
    </row>
    <row r="292" spans="2:8" x14ac:dyDescent="0.35">
      <c r="B292" s="3">
        <v>43879</v>
      </c>
      <c r="C292" s="4">
        <v>284</v>
      </c>
      <c r="D292" s="4"/>
      <c r="E292" s="1">
        <v>-6.1719629086089663E-3</v>
      </c>
      <c r="F292" s="1">
        <v>-6171.9629086089553</v>
      </c>
      <c r="G292" s="4"/>
      <c r="H292" s="4"/>
    </row>
    <row r="293" spans="2:8" x14ac:dyDescent="0.35">
      <c r="B293" s="3">
        <v>43880</v>
      </c>
      <c r="C293" s="4">
        <v>285</v>
      </c>
      <c r="D293" s="4"/>
      <c r="E293" s="1">
        <v>2.8908505003403641E-3</v>
      </c>
      <c r="F293" s="1">
        <v>2890.8505003403407</v>
      </c>
      <c r="G293" s="4"/>
      <c r="H293" s="4"/>
    </row>
    <row r="294" spans="2:8" x14ac:dyDescent="0.35">
      <c r="B294" s="3">
        <v>43881</v>
      </c>
      <c r="C294" s="4">
        <v>286</v>
      </c>
      <c r="D294" s="4"/>
      <c r="E294" s="1">
        <v>-1.3366944277056462E-2</v>
      </c>
      <c r="F294" s="1">
        <v>-13366.944277056493</v>
      </c>
      <c r="G294" s="4"/>
      <c r="H294" s="4"/>
    </row>
    <row r="295" spans="2:8" x14ac:dyDescent="0.35">
      <c r="B295" s="3">
        <v>43882</v>
      </c>
      <c r="C295" s="4">
        <v>287</v>
      </c>
      <c r="D295" s="4"/>
      <c r="E295" s="1">
        <v>-3.4264354297267367E-2</v>
      </c>
      <c r="F295" s="1">
        <v>-34264.354297267389</v>
      </c>
      <c r="G295" s="4"/>
      <c r="H295" s="4"/>
    </row>
    <row r="296" spans="2:8" x14ac:dyDescent="0.35">
      <c r="B296" s="3">
        <v>43885</v>
      </c>
      <c r="C296" s="4">
        <v>288</v>
      </c>
      <c r="D296" s="4"/>
      <c r="E296" s="1">
        <v>-1.3655880280365471E-2</v>
      </c>
      <c r="F296" s="1">
        <v>-13655.880280365469</v>
      </c>
      <c r="G296" s="4"/>
      <c r="H296" s="4"/>
    </row>
    <row r="297" spans="2:8" x14ac:dyDescent="0.35">
      <c r="B297" s="3">
        <v>43886</v>
      </c>
      <c r="C297" s="4">
        <v>289</v>
      </c>
      <c r="D297" s="4"/>
      <c r="E297" s="1">
        <v>-2.4302803619951449E-2</v>
      </c>
      <c r="F297" s="1">
        <v>-24302.803619951475</v>
      </c>
      <c r="G297" s="4"/>
      <c r="H297" s="4"/>
    </row>
    <row r="298" spans="2:8" x14ac:dyDescent="0.35">
      <c r="B298" s="3">
        <v>43887</v>
      </c>
      <c r="C298" s="4">
        <v>290</v>
      </c>
      <c r="D298" s="4"/>
      <c r="E298" s="1">
        <v>-1.081139303444349E-2</v>
      </c>
      <c r="F298" s="1">
        <v>-10811.393034443492</v>
      </c>
      <c r="G298" s="4"/>
      <c r="H298" s="4"/>
    </row>
    <row r="299" spans="2:8" x14ac:dyDescent="0.35">
      <c r="B299" s="3">
        <v>43888</v>
      </c>
      <c r="C299" s="4">
        <v>291</v>
      </c>
      <c r="D299" s="4"/>
      <c r="E299" s="1">
        <v>-3.3740393917067353E-2</v>
      </c>
      <c r="F299" s="1">
        <v>-33740.393917067326</v>
      </c>
      <c r="G299" s="4"/>
      <c r="H299" s="4"/>
    </row>
    <row r="300" spans="2:8" x14ac:dyDescent="0.35">
      <c r="B300" s="3">
        <v>43889</v>
      </c>
      <c r="C300" s="4">
        <v>292</v>
      </c>
      <c r="D300" s="4"/>
      <c r="E300" s="1">
        <v>-1.5411819872345467E-2</v>
      </c>
      <c r="F300" s="1">
        <v>-15411.819872345426</v>
      </c>
      <c r="G300" s="4"/>
      <c r="H300" s="4"/>
    </row>
    <row r="301" spans="2:8" x14ac:dyDescent="0.35">
      <c r="B301" s="3">
        <v>43892</v>
      </c>
      <c r="C301" s="4">
        <v>293</v>
      </c>
      <c r="D301" s="4"/>
      <c r="E301" s="1">
        <v>3.7814306476084102E-2</v>
      </c>
      <c r="F301" s="1">
        <v>37814.30647608405</v>
      </c>
      <c r="G301" s="4"/>
      <c r="H301" s="4"/>
    </row>
    <row r="302" spans="2:8" x14ac:dyDescent="0.35">
      <c r="B302" s="3">
        <v>43893</v>
      </c>
      <c r="C302" s="4">
        <v>294</v>
      </c>
      <c r="D302" s="4"/>
      <c r="E302" s="1">
        <v>-9.3814363002609688E-3</v>
      </c>
      <c r="F302" s="1">
        <v>-9381.4363002609462</v>
      </c>
      <c r="G302" s="4"/>
      <c r="H302" s="4"/>
    </row>
    <row r="303" spans="2:8" x14ac:dyDescent="0.35">
      <c r="B303" s="3">
        <v>43894</v>
      </c>
      <c r="C303" s="4">
        <v>295</v>
      </c>
      <c r="D303" s="4"/>
      <c r="E303" s="1">
        <v>6.5536862895251768E-3</v>
      </c>
      <c r="F303" s="1">
        <v>6553.6862895251252</v>
      </c>
      <c r="G303" s="4"/>
      <c r="H303" s="4"/>
    </row>
    <row r="304" spans="2:8" x14ac:dyDescent="0.35">
      <c r="B304" s="3">
        <v>43895</v>
      </c>
      <c r="C304" s="4">
        <v>296</v>
      </c>
      <c r="D304" s="4"/>
      <c r="E304" s="1">
        <v>-3.3580406509049643E-2</v>
      </c>
      <c r="F304" s="1">
        <v>-33580.406509049702</v>
      </c>
      <c r="G304" s="4"/>
      <c r="H304" s="4"/>
    </row>
    <row r="305" spans="2:8" x14ac:dyDescent="0.35">
      <c r="B305" s="3">
        <v>43896</v>
      </c>
      <c r="C305" s="4">
        <v>297</v>
      </c>
      <c r="D305" s="4"/>
      <c r="E305" s="1">
        <v>-5.1530754785472366E-2</v>
      </c>
      <c r="F305" s="1">
        <v>-51530.754785472411</v>
      </c>
      <c r="G305" s="4"/>
      <c r="H305" s="4"/>
    </row>
    <row r="306" spans="2:8" x14ac:dyDescent="0.35">
      <c r="B306" s="3">
        <v>43899</v>
      </c>
      <c r="C306" s="4">
        <v>298</v>
      </c>
      <c r="D306" s="4"/>
      <c r="E306" s="1">
        <v>-0.10025498740891121</v>
      </c>
      <c r="F306" s="1">
        <v>-100254.98740891123</v>
      </c>
      <c r="G306" s="4"/>
      <c r="H306" s="4"/>
    </row>
    <row r="307" spans="2:8" x14ac:dyDescent="0.35">
      <c r="B307" s="3">
        <v>43900</v>
      </c>
      <c r="C307" s="4">
        <v>299</v>
      </c>
      <c r="D307" s="4"/>
      <c r="E307" s="1">
        <v>5.8237546537910509E-2</v>
      </c>
      <c r="F307" s="1">
        <v>58237.546537910588</v>
      </c>
      <c r="G307" s="4"/>
      <c r="H307" s="4"/>
    </row>
    <row r="308" spans="2:8" x14ac:dyDescent="0.35">
      <c r="B308" s="3">
        <v>43901</v>
      </c>
      <c r="C308" s="4">
        <v>300</v>
      </c>
      <c r="D308" s="4"/>
      <c r="E308" s="1">
        <v>-2.2617172477461069E-2</v>
      </c>
      <c r="F308" s="1">
        <v>-22617.172477461048</v>
      </c>
      <c r="G308" s="4"/>
      <c r="H308" s="4"/>
    </row>
    <row r="309" spans="2:8" x14ac:dyDescent="0.35">
      <c r="B309" s="3">
        <v>43902</v>
      </c>
      <c r="C309" s="4">
        <v>301</v>
      </c>
      <c r="D309" s="4"/>
      <c r="E309" s="1">
        <v>-6.5742796096418754E-2</v>
      </c>
      <c r="F309" s="1">
        <v>-65742.796096418751</v>
      </c>
      <c r="G309" s="4"/>
      <c r="H309" s="4"/>
    </row>
    <row r="310" spans="2:8" x14ac:dyDescent="0.35">
      <c r="B310" s="3">
        <v>43903</v>
      </c>
      <c r="C310" s="4">
        <v>302</v>
      </c>
      <c r="D310" s="4"/>
      <c r="E310" s="1">
        <v>0.10944025530310603</v>
      </c>
      <c r="F310" s="1">
        <v>109440.25530310604</v>
      </c>
      <c r="G310" s="4"/>
      <c r="H310" s="4"/>
    </row>
    <row r="311" spans="2:8" x14ac:dyDescent="0.35">
      <c r="B311" s="3">
        <v>43906</v>
      </c>
      <c r="C311" s="4">
        <v>303</v>
      </c>
      <c r="D311" s="4"/>
      <c r="E311" s="1">
        <v>-7.9997796267325574E-2</v>
      </c>
      <c r="F311" s="1">
        <v>-79997.796267325524</v>
      </c>
      <c r="G311" s="4"/>
      <c r="H311" s="4"/>
    </row>
    <row r="312" spans="2:8" x14ac:dyDescent="0.35">
      <c r="B312" s="3">
        <v>43907</v>
      </c>
      <c r="C312" s="4">
        <v>304</v>
      </c>
      <c r="D312" s="4"/>
      <c r="E312" s="1">
        <v>3.0907976763703101E-2</v>
      </c>
      <c r="F312" s="1">
        <v>30907.976763703045</v>
      </c>
      <c r="G312" s="4"/>
      <c r="H312" s="4"/>
    </row>
    <row r="313" spans="2:8" x14ac:dyDescent="0.35">
      <c r="B313" s="3">
        <v>43908</v>
      </c>
      <c r="C313" s="4">
        <v>305</v>
      </c>
      <c r="D313" s="4"/>
      <c r="E313" s="1">
        <v>-8.364293246574471E-2</v>
      </c>
      <c r="F313" s="1">
        <v>-83642.93246574467</v>
      </c>
      <c r="G313" s="4"/>
      <c r="H313" s="4"/>
    </row>
    <row r="314" spans="2:8" x14ac:dyDescent="0.35">
      <c r="B314" s="3">
        <v>43909</v>
      </c>
      <c r="C314" s="4">
        <v>306</v>
      </c>
      <c r="D314" s="4"/>
      <c r="E314" s="1">
        <v>-4.0362323554645009E-2</v>
      </c>
      <c r="F314" s="1">
        <v>-40362.32355464506</v>
      </c>
      <c r="G314" s="4"/>
      <c r="H314" s="4"/>
    </row>
    <row r="315" spans="2:8" x14ac:dyDescent="0.35">
      <c r="B315" s="3">
        <v>43910</v>
      </c>
      <c r="C315" s="4">
        <v>307</v>
      </c>
      <c r="D315" s="4"/>
      <c r="E315" s="1">
        <v>1.102742826410656E-2</v>
      </c>
      <c r="F315" s="1">
        <v>11027.428264106507</v>
      </c>
      <c r="G315" s="4"/>
      <c r="H315" s="4"/>
    </row>
    <row r="316" spans="2:8" x14ac:dyDescent="0.35">
      <c r="B316" s="3">
        <v>43913</v>
      </c>
      <c r="C316" s="4">
        <v>308</v>
      </c>
      <c r="D316" s="4"/>
      <c r="E316" s="1">
        <v>-6.8704508196981207E-2</v>
      </c>
      <c r="F316" s="1">
        <v>-68704.508196981158</v>
      </c>
      <c r="G316" s="4"/>
      <c r="H316" s="4"/>
    </row>
    <row r="317" spans="2:8" x14ac:dyDescent="0.35">
      <c r="B317" s="3">
        <v>43914</v>
      </c>
      <c r="C317" s="4">
        <v>309</v>
      </c>
      <c r="D317" s="4"/>
      <c r="E317" s="1">
        <v>6.6124822192863433E-2</v>
      </c>
      <c r="F317" s="1">
        <v>66124.822192863328</v>
      </c>
      <c r="G317" s="4"/>
      <c r="H317" s="4"/>
    </row>
    <row r="318" spans="2:8" x14ac:dyDescent="0.35">
      <c r="B318" s="3">
        <v>43915</v>
      </c>
      <c r="C318" s="4">
        <v>310</v>
      </c>
      <c r="D318" s="4"/>
      <c r="E318" s="1">
        <v>5.5744150702475612E-2</v>
      </c>
      <c r="F318" s="1">
        <v>55744.15070247557</v>
      </c>
      <c r="G318" s="4"/>
      <c r="H318" s="4"/>
    </row>
    <row r="319" spans="2:8" x14ac:dyDescent="0.35">
      <c r="B319" s="3">
        <v>43916</v>
      </c>
      <c r="C319" s="4">
        <v>311</v>
      </c>
      <c r="D319" s="4"/>
      <c r="E319" s="1">
        <v>6.407533789767475E-2</v>
      </c>
      <c r="F319" s="1">
        <v>64075.337897674646</v>
      </c>
      <c r="G319" s="4"/>
      <c r="H319" s="4"/>
    </row>
    <row r="320" spans="2:8" x14ac:dyDescent="0.35">
      <c r="B320" s="3">
        <v>43917</v>
      </c>
      <c r="C320" s="4">
        <v>312</v>
      </c>
      <c r="D320" s="4"/>
      <c r="E320" s="1">
        <v>-4.8329223247325373E-2</v>
      </c>
      <c r="F320" s="1">
        <v>-48329.223247325397</v>
      </c>
      <c r="G320" s="4"/>
      <c r="H320" s="4"/>
    </row>
    <row r="321" spans="2:8" x14ac:dyDescent="0.35">
      <c r="B321" s="3">
        <v>43920</v>
      </c>
      <c r="C321" s="4">
        <v>313</v>
      </c>
      <c r="D321" s="4"/>
      <c r="E321" s="1">
        <v>3.4242495930054064E-3</v>
      </c>
      <c r="F321" s="1">
        <v>3424.2495930053992</v>
      </c>
      <c r="G321" s="4"/>
      <c r="H321" s="4"/>
    </row>
    <row r="322" spans="2:8" x14ac:dyDescent="0.35">
      <c r="B322" s="3">
        <v>43921</v>
      </c>
      <c r="C322" s="4">
        <v>314</v>
      </c>
      <c r="D322" s="4"/>
      <c r="E322" s="1">
        <v>-1.8774638016781975E-2</v>
      </c>
      <c r="F322" s="1">
        <v>-18774.638016782003</v>
      </c>
      <c r="G322" s="4"/>
      <c r="H322" s="4"/>
    </row>
    <row r="323" spans="2:8" x14ac:dyDescent="0.35">
      <c r="B323" s="3">
        <v>43922</v>
      </c>
      <c r="C323" s="4">
        <v>315</v>
      </c>
      <c r="D323" s="4"/>
      <c r="E323" s="1">
        <v>-4.3816880316092245E-2</v>
      </c>
      <c r="F323" s="1">
        <v>-43816.880316092283</v>
      </c>
      <c r="G323" s="4"/>
      <c r="H323" s="4"/>
    </row>
    <row r="324" spans="2:8" x14ac:dyDescent="0.35">
      <c r="B324" s="3">
        <v>43923</v>
      </c>
      <c r="C324" s="4">
        <v>316</v>
      </c>
      <c r="D324" s="4"/>
      <c r="E324" s="1">
        <v>3.0337330632720653E-2</v>
      </c>
      <c r="F324" s="1">
        <v>30337.330632720608</v>
      </c>
      <c r="G324" s="4"/>
      <c r="H324" s="4"/>
    </row>
    <row r="325" spans="2:8" x14ac:dyDescent="0.35">
      <c r="B325" s="3">
        <v>43924</v>
      </c>
      <c r="C325" s="4">
        <v>317</v>
      </c>
      <c r="D325" s="4"/>
      <c r="E325" s="1">
        <v>4.5088119037149497E-4</v>
      </c>
      <c r="F325" s="1">
        <v>450.8811903714668</v>
      </c>
      <c r="G325" s="4"/>
      <c r="H325" s="4"/>
    </row>
    <row r="326" spans="2:8" x14ac:dyDescent="0.35">
      <c r="B326" s="3">
        <v>43927</v>
      </c>
      <c r="C326" s="4">
        <v>318</v>
      </c>
      <c r="D326" s="4"/>
      <c r="E326" s="1">
        <v>6.1837252175053321E-2</v>
      </c>
      <c r="F326" s="1">
        <v>61837.252175053349</v>
      </c>
      <c r="G326" s="4"/>
      <c r="H326" s="4"/>
    </row>
    <row r="327" spans="2:8" x14ac:dyDescent="0.35">
      <c r="B327" s="3">
        <v>43928</v>
      </c>
      <c r="C327" s="4">
        <v>319</v>
      </c>
      <c r="D327" s="4"/>
      <c r="E327" s="1">
        <v>1.9816632481344323E-2</v>
      </c>
      <c r="F327" s="1">
        <v>19816.632481344277</v>
      </c>
      <c r="G327" s="4"/>
      <c r="H327" s="4"/>
    </row>
    <row r="328" spans="2:8" x14ac:dyDescent="0.35">
      <c r="B328" s="3">
        <v>43929</v>
      </c>
      <c r="C328" s="4">
        <v>320</v>
      </c>
      <c r="D328" s="4"/>
      <c r="E328" s="1">
        <v>7.1985211056276907E-2</v>
      </c>
      <c r="F328" s="1">
        <v>71985.211056276923</v>
      </c>
      <c r="G328" s="4"/>
      <c r="H328" s="4"/>
    </row>
    <row r="329" spans="2:8" x14ac:dyDescent="0.35">
      <c r="B329" s="3">
        <v>43930</v>
      </c>
      <c r="C329" s="4">
        <v>321</v>
      </c>
      <c r="D329" s="4"/>
      <c r="E329" s="1">
        <v>6.0981114661833292E-2</v>
      </c>
      <c r="F329" s="1">
        <v>60981.114661833271</v>
      </c>
      <c r="G329" s="4"/>
      <c r="H329" s="4"/>
    </row>
    <row r="330" spans="2:8" x14ac:dyDescent="0.35">
      <c r="B330" s="3">
        <v>43934</v>
      </c>
      <c r="C330" s="4">
        <v>322</v>
      </c>
      <c r="D330" s="4"/>
      <c r="E330" s="1">
        <v>-3.5793416261219735E-2</v>
      </c>
      <c r="F330" s="1">
        <v>-35793.416261219769</v>
      </c>
      <c r="G330" s="4"/>
      <c r="H330" s="4"/>
    </row>
    <row r="331" spans="2:8" x14ac:dyDescent="0.35">
      <c r="B331" s="3">
        <v>43935</v>
      </c>
      <c r="C331" s="4">
        <v>323</v>
      </c>
      <c r="D331" s="4"/>
      <c r="E331" s="1">
        <v>-2.9153560949628549E-3</v>
      </c>
      <c r="F331" s="1">
        <v>-2915.3560949628009</v>
      </c>
      <c r="G331" s="4"/>
      <c r="H331" s="4"/>
    </row>
    <row r="332" spans="2:8" x14ac:dyDescent="0.35">
      <c r="B332" s="3">
        <v>43936</v>
      </c>
      <c r="C332" s="4">
        <v>324</v>
      </c>
      <c r="D332" s="4"/>
      <c r="E332" s="1">
        <v>-4.8060824616949778E-2</v>
      </c>
      <c r="F332" s="1">
        <v>-48060.824616949772</v>
      </c>
      <c r="G332" s="4"/>
      <c r="H332" s="4"/>
    </row>
    <row r="333" spans="2:8" x14ac:dyDescent="0.35">
      <c r="B333" s="3">
        <v>43937</v>
      </c>
      <c r="C333" s="4">
        <v>325</v>
      </c>
      <c r="D333" s="4"/>
      <c r="E333" s="1">
        <v>1.6726569480722462E-2</v>
      </c>
      <c r="F333" s="1">
        <v>16726.569480722421</v>
      </c>
      <c r="G333" s="4"/>
      <c r="H333" s="4"/>
    </row>
    <row r="334" spans="2:8" x14ac:dyDescent="0.35">
      <c r="B334" s="3">
        <v>43938</v>
      </c>
      <c r="C334" s="4">
        <v>326</v>
      </c>
      <c r="D334" s="4"/>
      <c r="E334" s="1">
        <v>3.6761600882022995E-2</v>
      </c>
      <c r="F334" s="1">
        <v>36761.600882022991</v>
      </c>
      <c r="G334" s="4"/>
      <c r="H334" s="4"/>
    </row>
    <row r="335" spans="2:8" x14ac:dyDescent="0.35">
      <c r="B335" s="3">
        <v>43941</v>
      </c>
      <c r="C335" s="4">
        <v>327</v>
      </c>
      <c r="D335" s="4"/>
      <c r="E335" s="1">
        <v>-1.5396307688958933E-2</v>
      </c>
      <c r="F335" s="1">
        <v>-15396.307688958943</v>
      </c>
      <c r="G335" s="4"/>
      <c r="H335" s="4"/>
    </row>
    <row r="336" spans="2:8" x14ac:dyDescent="0.35">
      <c r="B336" s="3">
        <v>43942</v>
      </c>
      <c r="C336" s="4">
        <v>328</v>
      </c>
      <c r="D336" s="4"/>
      <c r="E336" s="1">
        <v>-1.2708094824043262E-2</v>
      </c>
      <c r="F336" s="1">
        <v>-12708.094824043219</v>
      </c>
      <c r="G336" s="4"/>
      <c r="H336" s="4"/>
    </row>
    <row r="337" spans="2:8" x14ac:dyDescent="0.35">
      <c r="B337" s="3">
        <v>43943</v>
      </c>
      <c r="C337" s="4">
        <v>329</v>
      </c>
      <c r="D337" s="4"/>
      <c r="E337" s="1">
        <v>2.9718035804759318E-2</v>
      </c>
      <c r="F337" s="1">
        <v>29718.035804759362</v>
      </c>
      <c r="G337" s="4"/>
      <c r="H337" s="4"/>
    </row>
    <row r="338" spans="2:8" x14ac:dyDescent="0.35">
      <c r="B338" s="3">
        <v>43944</v>
      </c>
      <c r="C338" s="4">
        <v>330</v>
      </c>
      <c r="D338" s="4"/>
      <c r="E338" s="1">
        <v>2.0799627281083869E-2</v>
      </c>
      <c r="F338" s="1">
        <v>20799.627281083842</v>
      </c>
      <c r="G338" s="4"/>
      <c r="H338" s="4"/>
    </row>
    <row r="339" spans="2:8" x14ac:dyDescent="0.35">
      <c r="B339" s="3">
        <v>43945</v>
      </c>
      <c r="C339" s="4">
        <v>331</v>
      </c>
      <c r="D339" s="4"/>
      <c r="E339" s="1">
        <v>-2.0569267042700712E-3</v>
      </c>
      <c r="F339" s="1">
        <v>-2056.9267042700667</v>
      </c>
      <c r="G339" s="4"/>
      <c r="H339" s="4"/>
    </row>
    <row r="340" spans="2:8" x14ac:dyDescent="0.35">
      <c r="B340" s="3">
        <v>43948</v>
      </c>
      <c r="C340" s="4">
        <v>332</v>
      </c>
      <c r="D340" s="4"/>
      <c r="E340" s="1">
        <v>3.6553534006561694E-2</v>
      </c>
      <c r="F340" s="1">
        <v>36553.534006561735</v>
      </c>
      <c r="G340" s="4"/>
      <c r="H340" s="4"/>
    </row>
    <row r="341" spans="2:8" x14ac:dyDescent="0.35">
      <c r="B341" s="3">
        <v>43949</v>
      </c>
      <c r="C341" s="4">
        <v>333</v>
      </c>
      <c r="D341" s="4"/>
      <c r="E341" s="1">
        <v>1.3911777409124301E-2</v>
      </c>
      <c r="F341" s="1">
        <v>13911.777409124305</v>
      </c>
      <c r="G341" s="4"/>
      <c r="H341" s="4"/>
    </row>
    <row r="342" spans="2:8" x14ac:dyDescent="0.35">
      <c r="B342" s="3">
        <v>43950</v>
      </c>
      <c r="C342" s="4">
        <v>334</v>
      </c>
      <c r="D342" s="4"/>
      <c r="E342" s="1">
        <v>2.2911482668407714E-4</v>
      </c>
      <c r="F342" s="1">
        <v>229.11482668411918</v>
      </c>
      <c r="G342" s="4"/>
      <c r="H342" s="4"/>
    </row>
    <row r="343" spans="2:8" x14ac:dyDescent="0.35">
      <c r="B343" s="3">
        <v>43951</v>
      </c>
      <c r="C343" s="4">
        <v>335</v>
      </c>
      <c r="D343" s="4"/>
      <c r="E343" s="1">
        <v>-1.1242066072125505E-2</v>
      </c>
      <c r="F343" s="1">
        <v>-11242.066072125454</v>
      </c>
      <c r="G343" s="4"/>
      <c r="H343" s="4"/>
    </row>
    <row r="344" spans="2:8" x14ac:dyDescent="0.35">
      <c r="B344" s="3">
        <v>43952</v>
      </c>
      <c r="C344" s="4">
        <v>336</v>
      </c>
      <c r="D344" s="4"/>
      <c r="E344" s="1">
        <v>-2.486108124399488E-2</v>
      </c>
      <c r="F344" s="1">
        <v>-24861.081243994879</v>
      </c>
      <c r="G344" s="4"/>
      <c r="H344" s="4"/>
    </row>
    <row r="345" spans="2:8" x14ac:dyDescent="0.35">
      <c r="B345" s="3">
        <v>43955</v>
      </c>
      <c r="C345" s="4">
        <v>337</v>
      </c>
      <c r="D345" s="4"/>
      <c r="E345" s="1">
        <v>3.0242773683330716E-2</v>
      </c>
      <c r="F345" s="1">
        <v>30242.773683330743</v>
      </c>
      <c r="G345" s="4"/>
      <c r="H345" s="4"/>
    </row>
    <row r="346" spans="2:8" x14ac:dyDescent="0.35">
      <c r="B346" s="3">
        <v>43956</v>
      </c>
      <c r="C346" s="4">
        <v>338</v>
      </c>
      <c r="D346" s="4"/>
      <c r="E346" s="1">
        <v>1.8091425355617604E-3</v>
      </c>
      <c r="F346" s="1">
        <v>1809.1425355618121</v>
      </c>
      <c r="G346" s="4"/>
      <c r="H346" s="4"/>
    </row>
    <row r="347" spans="2:8" x14ac:dyDescent="0.35">
      <c r="B347" s="3">
        <v>43957</v>
      </c>
      <c r="C347" s="4">
        <v>339</v>
      </c>
      <c r="D347" s="4"/>
      <c r="E347" s="1">
        <v>-5.8856698615527749E-3</v>
      </c>
      <c r="F347" s="1">
        <v>-5885.6698615527712</v>
      </c>
      <c r="G347" s="4"/>
      <c r="H347" s="4"/>
    </row>
    <row r="348" spans="2:8" x14ac:dyDescent="0.35">
      <c r="B348" s="3">
        <v>43958</v>
      </c>
      <c r="C348" s="4">
        <v>340</v>
      </c>
      <c r="D348" s="4"/>
      <c r="E348" s="1">
        <v>-1.0591349865120675E-2</v>
      </c>
      <c r="F348" s="1">
        <v>-10591.349865120719</v>
      </c>
      <c r="G348" s="4"/>
      <c r="H348" s="4"/>
    </row>
    <row r="349" spans="2:8" x14ac:dyDescent="0.35">
      <c r="B349" s="3">
        <v>43959</v>
      </c>
      <c r="C349" s="4">
        <v>341</v>
      </c>
      <c r="D349" s="4"/>
      <c r="E349" s="1">
        <v>2.7964143295480019E-2</v>
      </c>
      <c r="F349" s="1">
        <v>27964.143295480055</v>
      </c>
      <c r="G349" s="4"/>
      <c r="H349" s="4"/>
    </row>
    <row r="350" spans="2:8" x14ac:dyDescent="0.35">
      <c r="B350" s="3">
        <v>43962</v>
      </c>
      <c r="C350" s="4">
        <v>342</v>
      </c>
      <c r="D350" s="4"/>
      <c r="E350" s="1">
        <v>-1.0614603854536497E-2</v>
      </c>
      <c r="F350" s="1">
        <v>-10614.603854536545</v>
      </c>
      <c r="G350" s="4"/>
      <c r="H350" s="4"/>
    </row>
    <row r="351" spans="2:8" x14ac:dyDescent="0.35">
      <c r="B351" s="3">
        <v>43963</v>
      </c>
      <c r="C351" s="4">
        <v>343</v>
      </c>
      <c r="D351" s="4"/>
      <c r="E351" s="1">
        <v>-1.0235927051731639E-2</v>
      </c>
      <c r="F351" s="1">
        <v>-10235.927051731618</v>
      </c>
      <c r="G351" s="4"/>
      <c r="H351" s="4"/>
    </row>
    <row r="352" spans="2:8" x14ac:dyDescent="0.35">
      <c r="B352" s="3">
        <v>43964</v>
      </c>
      <c r="C352" s="4">
        <v>344</v>
      </c>
      <c r="D352" s="4"/>
      <c r="E352" s="1">
        <v>-2.2231363067676008E-2</v>
      </c>
      <c r="F352" s="1">
        <v>-22231.363067675964</v>
      </c>
      <c r="G352" s="4"/>
      <c r="H352" s="4"/>
    </row>
    <row r="353" spans="2:8" x14ac:dyDescent="0.35">
      <c r="B353" s="3">
        <v>43965</v>
      </c>
      <c r="C353" s="4">
        <v>345</v>
      </c>
      <c r="D353" s="4"/>
      <c r="E353" s="1">
        <v>2.2078790666679893E-2</v>
      </c>
      <c r="F353" s="1">
        <v>22078.790666679852</v>
      </c>
      <c r="G353" s="4"/>
      <c r="H353" s="4"/>
    </row>
    <row r="354" spans="2:8" x14ac:dyDescent="0.35">
      <c r="B354" s="3">
        <v>43966</v>
      </c>
      <c r="C354" s="4">
        <v>346</v>
      </c>
      <c r="D354" s="4"/>
      <c r="E354" s="1">
        <v>-9.6288801980302799E-4</v>
      </c>
      <c r="F354" s="1">
        <v>-962.88801980298012</v>
      </c>
      <c r="G354" s="4"/>
      <c r="H354" s="4"/>
    </row>
    <row r="355" spans="2:8" x14ac:dyDescent="0.35">
      <c r="B355" s="3">
        <v>43969</v>
      </c>
      <c r="C355" s="4">
        <v>347</v>
      </c>
      <c r="D355" s="4"/>
      <c r="E355" s="1">
        <v>1.7125089874985729E-2</v>
      </c>
      <c r="F355" s="1">
        <v>17125.089874985744</v>
      </c>
      <c r="G355" s="4"/>
      <c r="H355" s="4"/>
    </row>
    <row r="356" spans="2:8" x14ac:dyDescent="0.35">
      <c r="B356" s="3">
        <v>43970</v>
      </c>
      <c r="C356" s="4">
        <v>348</v>
      </c>
      <c r="D356" s="4"/>
      <c r="E356" s="1">
        <v>-9.7294216350434174E-3</v>
      </c>
      <c r="F356" s="1">
        <v>-9729.4216350434581</v>
      </c>
      <c r="G356" s="4"/>
      <c r="H356" s="4"/>
    </row>
    <row r="357" spans="2:8" x14ac:dyDescent="0.35">
      <c r="B357" s="3">
        <v>43971</v>
      </c>
      <c r="C357" s="4">
        <v>349</v>
      </c>
      <c r="D357" s="4"/>
      <c r="E357" s="1">
        <v>1.0712013254428137E-3</v>
      </c>
      <c r="F357" s="1">
        <v>1071.2013254427584</v>
      </c>
      <c r="G357" s="4"/>
      <c r="H357" s="4"/>
    </row>
    <row r="358" spans="2:8" x14ac:dyDescent="0.35">
      <c r="B358" s="3">
        <v>43972</v>
      </c>
      <c r="C358" s="4">
        <v>350</v>
      </c>
      <c r="D358" s="4"/>
      <c r="E358" s="1">
        <v>-8.8580994672444874E-3</v>
      </c>
      <c r="F358" s="1">
        <v>-8858.0994672444649</v>
      </c>
      <c r="G358" s="4"/>
      <c r="H358" s="4"/>
    </row>
    <row r="359" spans="2:8" x14ac:dyDescent="0.35">
      <c r="B359" s="3">
        <v>43973</v>
      </c>
      <c r="C359" s="4">
        <v>351</v>
      </c>
      <c r="D359" s="4"/>
      <c r="E359" s="1">
        <v>3.5663358729401136E-2</v>
      </c>
      <c r="F359" s="1">
        <v>35663.358729401138</v>
      </c>
      <c r="G359" s="4"/>
      <c r="H359" s="4"/>
    </row>
    <row r="360" spans="2:8" x14ac:dyDescent="0.35">
      <c r="B360" s="3">
        <v>43977</v>
      </c>
      <c r="C360" s="4">
        <v>352</v>
      </c>
      <c r="D360" s="4"/>
      <c r="E360" s="1">
        <v>1.3997060058215072E-2</v>
      </c>
      <c r="F360" s="1">
        <v>13997.060058215051</v>
      </c>
      <c r="G360" s="4"/>
      <c r="H360" s="4"/>
    </row>
    <row r="361" spans="2:8" x14ac:dyDescent="0.35">
      <c r="B361" s="3">
        <v>43978</v>
      </c>
      <c r="C361" s="4">
        <v>353</v>
      </c>
      <c r="D361" s="4"/>
      <c r="E361" s="1">
        <v>2.870591168381106E-3</v>
      </c>
      <c r="F361" s="1">
        <v>2870.5911683811573</v>
      </c>
      <c r="G361" s="4"/>
      <c r="H361" s="4"/>
    </row>
    <row r="362" spans="2:8" x14ac:dyDescent="0.35">
      <c r="B362" s="3">
        <v>43979</v>
      </c>
      <c r="C362" s="4">
        <v>354</v>
      </c>
      <c r="D362" s="4"/>
      <c r="E362" s="1">
        <v>4.8410580172821658E-3</v>
      </c>
      <c r="F362" s="1">
        <v>4841.0580172821647</v>
      </c>
      <c r="G362" s="4"/>
      <c r="H362" s="4"/>
    </row>
    <row r="363" spans="2:8" x14ac:dyDescent="0.35">
      <c r="B363" s="3">
        <v>43980</v>
      </c>
      <c r="C363" s="4">
        <v>355</v>
      </c>
      <c r="D363" s="4"/>
      <c r="E363" s="1">
        <v>-1.5971913408769271E-3</v>
      </c>
      <c r="F363" s="1">
        <v>-1597.191340876976</v>
      </c>
      <c r="G363" s="4"/>
      <c r="H363" s="4"/>
    </row>
    <row r="364" spans="2:8" x14ac:dyDescent="0.35">
      <c r="B364" s="3">
        <v>43983</v>
      </c>
      <c r="C364" s="4">
        <v>356</v>
      </c>
      <c r="D364" s="4"/>
      <c r="E364" s="1">
        <v>2.7283525417375849E-2</v>
      </c>
      <c r="F364" s="1">
        <v>27283.525417375844</v>
      </c>
      <c r="G364" s="4"/>
      <c r="H364" s="4"/>
    </row>
    <row r="365" spans="2:8" x14ac:dyDescent="0.35">
      <c r="B365" s="3">
        <v>43984</v>
      </c>
      <c r="C365" s="4">
        <v>357</v>
      </c>
      <c r="D365" s="4"/>
      <c r="E365" s="1">
        <v>6.4251481694088067E-3</v>
      </c>
      <c r="F365" s="1">
        <v>6425.1481694087852</v>
      </c>
      <c r="G365" s="4"/>
      <c r="H365" s="4"/>
    </row>
    <row r="366" spans="2:8" x14ac:dyDescent="0.35">
      <c r="B366" s="3">
        <v>43985</v>
      </c>
      <c r="C366" s="4">
        <v>358</v>
      </c>
      <c r="D366" s="4"/>
      <c r="E366" s="1">
        <v>2.063388362106619E-2</v>
      </c>
      <c r="F366" s="1">
        <v>20633.883621066227</v>
      </c>
      <c r="G366" s="4"/>
      <c r="H366" s="4"/>
    </row>
    <row r="367" spans="2:8" x14ac:dyDescent="0.35">
      <c r="B367" s="3">
        <v>43986</v>
      </c>
      <c r="C367" s="4">
        <v>359</v>
      </c>
      <c r="D367" s="4"/>
      <c r="E367" s="1">
        <v>-1.7084756878288549E-2</v>
      </c>
      <c r="F367" s="1">
        <v>-17084.756878288579</v>
      </c>
      <c r="G367" s="4"/>
      <c r="H367" s="4"/>
    </row>
    <row r="368" spans="2:8" x14ac:dyDescent="0.35">
      <c r="B368" s="3">
        <v>43987</v>
      </c>
      <c r="C368" s="4">
        <v>360</v>
      </c>
      <c r="D368" s="4"/>
      <c r="E368" s="1">
        <v>3.0402189567173561E-2</v>
      </c>
      <c r="F368" s="1">
        <v>30402.189567173598</v>
      </c>
      <c r="G368" s="4"/>
      <c r="H368" s="4"/>
    </row>
    <row r="369" spans="2:8" x14ac:dyDescent="0.35">
      <c r="B369" s="3">
        <v>43990</v>
      </c>
      <c r="C369" s="4">
        <v>361</v>
      </c>
      <c r="D369" s="4"/>
      <c r="E369" s="1">
        <v>1.3067954354956432E-2</v>
      </c>
      <c r="F369" s="1">
        <v>13067.954354956397</v>
      </c>
      <c r="G369" s="4"/>
      <c r="H369" s="4"/>
    </row>
    <row r="370" spans="2:8" x14ac:dyDescent="0.35">
      <c r="B370" s="3">
        <v>43991</v>
      </c>
      <c r="C370" s="4">
        <v>362</v>
      </c>
      <c r="D370" s="4"/>
      <c r="E370" s="1">
        <v>-4.1519860750699441E-3</v>
      </c>
      <c r="F370" s="1">
        <v>-4151.9860750699881</v>
      </c>
      <c r="G370" s="4"/>
      <c r="H370" s="4"/>
    </row>
    <row r="371" spans="2:8" x14ac:dyDescent="0.35">
      <c r="B371" s="3">
        <v>43992</v>
      </c>
      <c r="C371" s="4">
        <v>363</v>
      </c>
      <c r="D371" s="4"/>
      <c r="E371" s="1">
        <v>-3.2109300473186574E-2</v>
      </c>
      <c r="F371" s="1">
        <v>-32109.300473186537</v>
      </c>
      <c r="G371" s="4"/>
      <c r="H371" s="4"/>
    </row>
    <row r="372" spans="2:8" x14ac:dyDescent="0.35">
      <c r="B372" s="3">
        <v>43993</v>
      </c>
      <c r="C372" s="4">
        <v>364</v>
      </c>
      <c r="D372" s="4"/>
      <c r="E372" s="1">
        <v>-6.2775466210226019E-2</v>
      </c>
      <c r="F372" s="1">
        <v>-62775.466210226063</v>
      </c>
      <c r="G372" s="4"/>
      <c r="H372" s="4"/>
    </row>
    <row r="373" spans="2:8" x14ac:dyDescent="0.35">
      <c r="B373" s="3">
        <v>43994</v>
      </c>
      <c r="C373" s="4">
        <v>365</v>
      </c>
      <c r="D373" s="4"/>
      <c r="E373" s="1">
        <v>2.1162285306006123E-2</v>
      </c>
      <c r="F373" s="1">
        <v>21162.285306006088</v>
      </c>
      <c r="G373" s="4"/>
      <c r="H373" s="4"/>
    </row>
    <row r="374" spans="2:8" x14ac:dyDescent="0.35">
      <c r="B374" s="3">
        <v>43997</v>
      </c>
      <c r="C374" s="4">
        <v>366</v>
      </c>
      <c r="D374" s="4"/>
      <c r="E374" s="1">
        <v>1.8774849964991208E-2</v>
      </c>
      <c r="F374" s="1">
        <v>18774.849964991212</v>
      </c>
      <c r="G374" s="4"/>
      <c r="H374" s="4"/>
    </row>
    <row r="375" spans="2:8" x14ac:dyDescent="0.35">
      <c r="B375" s="3">
        <v>43998</v>
      </c>
      <c r="C375" s="4">
        <v>367</v>
      </c>
      <c r="D375" s="4"/>
      <c r="E375" s="1">
        <v>4.7289775839317681E-3</v>
      </c>
      <c r="F375" s="1">
        <v>4728.977583931759</v>
      </c>
      <c r="G375" s="4"/>
      <c r="H375" s="4"/>
    </row>
    <row r="376" spans="2:8" x14ac:dyDescent="0.35">
      <c r="B376" s="3">
        <v>43999</v>
      </c>
      <c r="C376" s="4">
        <v>368</v>
      </c>
      <c r="D376" s="4"/>
      <c r="E376" s="1">
        <v>-1.3242104919869402E-2</v>
      </c>
      <c r="F376" s="1">
        <v>-13242.104919869453</v>
      </c>
      <c r="G376" s="4"/>
      <c r="H376" s="4"/>
    </row>
    <row r="377" spans="2:8" x14ac:dyDescent="0.35">
      <c r="B377" s="3">
        <v>44000</v>
      </c>
      <c r="C377" s="4">
        <v>369</v>
      </c>
      <c r="D377" s="4"/>
      <c r="E377" s="1">
        <v>-7.9699906076356446E-3</v>
      </c>
      <c r="F377" s="1">
        <v>-7969.9906076357001</v>
      </c>
      <c r="G377" s="4"/>
      <c r="H377" s="4"/>
    </row>
    <row r="378" spans="2:8" x14ac:dyDescent="0.35">
      <c r="B378" s="3">
        <v>44001</v>
      </c>
      <c r="C378" s="4">
        <v>370</v>
      </c>
      <c r="D378" s="4"/>
      <c r="E378" s="1">
        <v>9.4413136816860182E-3</v>
      </c>
      <c r="F378" s="1">
        <v>9441.3136816860642</v>
      </c>
      <c r="G378" s="4"/>
      <c r="H378" s="4"/>
    </row>
    <row r="379" spans="2:8" x14ac:dyDescent="0.35">
      <c r="B379" s="3">
        <v>44004</v>
      </c>
      <c r="C379" s="4">
        <v>371</v>
      </c>
      <c r="D379" s="4"/>
      <c r="E379" s="1">
        <v>2.9554604967995178E-3</v>
      </c>
      <c r="F379" s="1">
        <v>2955.4604967995547</v>
      </c>
      <c r="G379" s="4"/>
      <c r="H379" s="4"/>
    </row>
    <row r="380" spans="2:8" x14ac:dyDescent="0.35">
      <c r="B380" s="3">
        <v>44005</v>
      </c>
      <c r="C380" s="4">
        <v>372</v>
      </c>
      <c r="D380" s="4"/>
      <c r="E380" s="1">
        <v>6.0225067536419929E-3</v>
      </c>
      <c r="F380" s="1">
        <v>6022.5067536419956</v>
      </c>
      <c r="G380" s="4"/>
      <c r="H380" s="4"/>
    </row>
    <row r="381" spans="2:8" x14ac:dyDescent="0.35">
      <c r="B381" s="3">
        <v>44006</v>
      </c>
      <c r="C381" s="4">
        <v>373</v>
      </c>
      <c r="D381" s="4"/>
      <c r="E381" s="1">
        <v>-3.6902947155831804E-2</v>
      </c>
      <c r="F381" s="1">
        <v>-36902.947155831847</v>
      </c>
      <c r="G381" s="4"/>
      <c r="H381" s="4"/>
    </row>
    <row r="382" spans="2:8" x14ac:dyDescent="0.35">
      <c r="B382" s="3">
        <v>44007</v>
      </c>
      <c r="C382" s="4">
        <v>374</v>
      </c>
      <c r="D382" s="4"/>
      <c r="E382" s="1">
        <v>1.3244601856225545E-2</v>
      </c>
      <c r="F382" s="1">
        <v>13244.601856225519</v>
      </c>
      <c r="G382" s="4"/>
      <c r="H382" s="4"/>
    </row>
    <row r="383" spans="2:8" x14ac:dyDescent="0.35">
      <c r="B383" s="3">
        <v>44008</v>
      </c>
      <c r="C383" s="4">
        <v>375</v>
      </c>
      <c r="D383" s="4"/>
      <c r="E383" s="1">
        <v>-3.3292498917964701E-2</v>
      </c>
      <c r="F383" s="1">
        <v>-33292.498917964753</v>
      </c>
      <c r="G383" s="4"/>
      <c r="H383" s="4"/>
    </row>
    <row r="384" spans="2:8" x14ac:dyDescent="0.35">
      <c r="B384" s="3">
        <v>44011</v>
      </c>
      <c r="C384" s="4">
        <v>376</v>
      </c>
      <c r="D384" s="4"/>
      <c r="E384" s="1">
        <v>1.6587415469171671E-2</v>
      </c>
      <c r="F384" s="1">
        <v>16587.415469171712</v>
      </c>
      <c r="G384" s="4"/>
      <c r="H384" s="4"/>
    </row>
    <row r="385" spans="2:8" x14ac:dyDescent="0.35">
      <c r="B385" s="3">
        <v>44012</v>
      </c>
      <c r="C385" s="4">
        <v>377</v>
      </c>
      <c r="D385" s="4"/>
      <c r="E385" s="1">
        <v>1.3205644480230021E-2</v>
      </c>
      <c r="F385" s="1">
        <v>13205.644480230054</v>
      </c>
      <c r="G385" s="4"/>
      <c r="H385" s="4"/>
    </row>
    <row r="386" spans="2:8" x14ac:dyDescent="0.35">
      <c r="B386" s="3">
        <v>44013</v>
      </c>
      <c r="C386" s="4">
        <v>378</v>
      </c>
      <c r="D386" s="4"/>
      <c r="E386" s="1">
        <v>-1.0958438118707861E-3</v>
      </c>
      <c r="F386" s="1">
        <v>-1095.8438118707854</v>
      </c>
      <c r="G386" s="4"/>
      <c r="H386" s="4"/>
    </row>
    <row r="387" spans="2:8" x14ac:dyDescent="0.35">
      <c r="B387" s="3">
        <v>44014</v>
      </c>
      <c r="C387" s="4">
        <v>379</v>
      </c>
      <c r="D387" s="4"/>
      <c r="E387" s="1">
        <v>5.3698652122173961E-3</v>
      </c>
      <c r="F387" s="1">
        <v>5369.865212217439</v>
      </c>
      <c r="G387" s="4"/>
      <c r="H387" s="4"/>
    </row>
    <row r="388" spans="2:8" x14ac:dyDescent="0.35">
      <c r="B388" s="3">
        <v>44018</v>
      </c>
      <c r="C388" s="4">
        <v>380</v>
      </c>
      <c r="D388" s="4"/>
      <c r="E388" s="1">
        <v>1.5744598831352982E-2</v>
      </c>
      <c r="F388" s="1">
        <v>15744.598831353011</v>
      </c>
      <c r="G388" s="4"/>
      <c r="H388" s="4"/>
    </row>
    <row r="389" spans="2:8" x14ac:dyDescent="0.35">
      <c r="B389" s="3">
        <v>44019</v>
      </c>
      <c r="C389" s="4">
        <v>381</v>
      </c>
      <c r="D389" s="4"/>
      <c r="E389" s="1">
        <v>-1.2800374372715397E-2</v>
      </c>
      <c r="F389" s="1">
        <v>-12800.374372715363</v>
      </c>
      <c r="G389" s="4"/>
      <c r="H389" s="4"/>
    </row>
    <row r="390" spans="2:8" x14ac:dyDescent="0.35">
      <c r="B390" s="3">
        <v>44020</v>
      </c>
      <c r="C390" s="4">
        <v>382</v>
      </c>
      <c r="D390" s="4"/>
      <c r="E390" s="1">
        <v>-1.0236404157365552E-2</v>
      </c>
      <c r="F390" s="1">
        <v>-10236.404157365556</v>
      </c>
      <c r="G390" s="4"/>
      <c r="H390" s="4"/>
    </row>
    <row r="391" spans="2:8" x14ac:dyDescent="0.35">
      <c r="B391" s="3">
        <v>44021</v>
      </c>
      <c r="C391" s="4">
        <v>383</v>
      </c>
      <c r="D391" s="4"/>
      <c r="E391" s="1">
        <v>-1.5311537736353723E-2</v>
      </c>
      <c r="F391" s="1">
        <v>-15311.537736353697</v>
      </c>
      <c r="G391" s="4"/>
      <c r="H391" s="4"/>
    </row>
    <row r="392" spans="2:8" x14ac:dyDescent="0.35">
      <c r="B392" s="3">
        <v>44022</v>
      </c>
      <c r="C392" s="4">
        <v>384</v>
      </c>
      <c r="D392" s="4"/>
      <c r="E392" s="1">
        <v>1.9437265833912566E-2</v>
      </c>
      <c r="F392" s="1">
        <v>19437.265833912534</v>
      </c>
      <c r="G392" s="4"/>
      <c r="H392" s="4"/>
    </row>
    <row r="393" spans="2:8" x14ac:dyDescent="0.35">
      <c r="B393" s="3">
        <v>44025</v>
      </c>
      <c r="C393" s="4">
        <v>385</v>
      </c>
      <c r="D393" s="4"/>
      <c r="E393" s="1">
        <v>-2.627284333701654E-2</v>
      </c>
      <c r="F393" s="1">
        <v>-26272.843337016529</v>
      </c>
      <c r="G393" s="4"/>
      <c r="H393" s="4"/>
    </row>
    <row r="394" spans="2:8" x14ac:dyDescent="0.35">
      <c r="B394" s="3">
        <v>44026</v>
      </c>
      <c r="C394" s="4">
        <v>386</v>
      </c>
      <c r="D394" s="4"/>
      <c r="E394" s="1">
        <v>9.087072601382324E-3</v>
      </c>
      <c r="F394" s="1">
        <v>9087.0726013822714</v>
      </c>
      <c r="G394" s="4"/>
      <c r="H394" s="4"/>
    </row>
    <row r="395" spans="2:8" x14ac:dyDescent="0.35">
      <c r="B395" s="3">
        <v>44027</v>
      </c>
      <c r="C395" s="4">
        <v>387</v>
      </c>
      <c r="D395" s="4"/>
      <c r="E395" s="1">
        <v>4.1002367325954758E-3</v>
      </c>
      <c r="F395" s="1">
        <v>4100.2367325954838</v>
      </c>
      <c r="G395" s="4"/>
      <c r="H395" s="4"/>
    </row>
    <row r="396" spans="2:8" x14ac:dyDescent="0.35">
      <c r="B396" s="3">
        <v>44028</v>
      </c>
      <c r="C396" s="4">
        <v>388</v>
      </c>
      <c r="D396" s="4"/>
      <c r="E396" s="1">
        <v>-3.267213647934147E-3</v>
      </c>
      <c r="F396" s="1">
        <v>-3267.2136479341425</v>
      </c>
      <c r="G396" s="4"/>
      <c r="H396" s="4"/>
    </row>
    <row r="397" spans="2:8" x14ac:dyDescent="0.35">
      <c r="B397" s="3">
        <v>44029</v>
      </c>
      <c r="C397" s="4">
        <v>389</v>
      </c>
      <c r="D397" s="4"/>
      <c r="E397" s="1">
        <v>-1.9837572195865485E-2</v>
      </c>
      <c r="F397" s="1">
        <v>-19837.572195865447</v>
      </c>
      <c r="G397" s="4"/>
      <c r="H397" s="4"/>
    </row>
    <row r="398" spans="2:8" x14ac:dyDescent="0.35">
      <c r="B398" s="3">
        <v>44032</v>
      </c>
      <c r="C398" s="4">
        <v>390</v>
      </c>
      <c r="D398" s="4"/>
      <c r="E398" s="1">
        <v>-4.711081557463419E-3</v>
      </c>
      <c r="F398" s="1">
        <v>-4711.0815574633889</v>
      </c>
      <c r="G398" s="4"/>
      <c r="H398" s="4"/>
    </row>
    <row r="399" spans="2:8" x14ac:dyDescent="0.35">
      <c r="B399" s="3">
        <v>44033</v>
      </c>
      <c r="C399" s="4">
        <v>391</v>
      </c>
      <c r="D399" s="4"/>
      <c r="E399" s="1">
        <v>1.2963061258561445E-2</v>
      </c>
      <c r="F399" s="1">
        <v>12963.061258561444</v>
      </c>
      <c r="G399" s="4"/>
      <c r="H399" s="4"/>
    </row>
    <row r="400" spans="2:8" x14ac:dyDescent="0.35">
      <c r="B400" s="3">
        <v>44034</v>
      </c>
      <c r="C400" s="4">
        <v>392</v>
      </c>
      <c r="D400" s="4"/>
      <c r="E400" s="1">
        <v>-5.3867145595573379E-3</v>
      </c>
      <c r="F400" s="1">
        <v>-5386.714559557382</v>
      </c>
      <c r="G400" s="4"/>
      <c r="H400" s="4"/>
    </row>
    <row r="401" spans="2:8" x14ac:dyDescent="0.35">
      <c r="B401" s="3">
        <v>44035</v>
      </c>
      <c r="C401" s="4">
        <v>393</v>
      </c>
      <c r="D401" s="4"/>
      <c r="E401" s="1">
        <v>-1.8510842643383929E-2</v>
      </c>
      <c r="F401" s="1">
        <v>-18510.84264338389</v>
      </c>
      <c r="G401" s="4"/>
      <c r="H401" s="4"/>
    </row>
    <row r="402" spans="2:8" x14ac:dyDescent="0.35">
      <c r="B402" s="3">
        <v>44036</v>
      </c>
      <c r="C402" s="4">
        <v>394</v>
      </c>
      <c r="D402" s="4"/>
      <c r="E402" s="1">
        <v>-1.1011371791290929E-2</v>
      </c>
      <c r="F402" s="1">
        <v>-11011.371791290934</v>
      </c>
      <c r="G402" s="4"/>
      <c r="H402" s="4"/>
    </row>
    <row r="403" spans="2:8" x14ac:dyDescent="0.35">
      <c r="B403" s="3">
        <v>44039</v>
      </c>
      <c r="C403" s="4">
        <v>395</v>
      </c>
      <c r="D403" s="4"/>
      <c r="E403" s="1">
        <v>8.0111199335384381E-3</v>
      </c>
      <c r="F403" s="1">
        <v>8011.1199335384881</v>
      </c>
      <c r="G403" s="4"/>
      <c r="H403" s="4"/>
    </row>
    <row r="404" spans="2:8" x14ac:dyDescent="0.35">
      <c r="B404" s="3">
        <v>44040</v>
      </c>
      <c r="C404" s="4">
        <v>396</v>
      </c>
      <c r="D404" s="4"/>
      <c r="E404" s="1">
        <v>-7.1660140263591526E-4</v>
      </c>
      <c r="F404" s="1">
        <v>-716.60140263591893</v>
      </c>
      <c r="G404" s="4"/>
      <c r="H404" s="4"/>
    </row>
    <row r="405" spans="2:8" x14ac:dyDescent="0.35">
      <c r="B405" s="3">
        <v>44041</v>
      </c>
      <c r="C405" s="4">
        <v>397</v>
      </c>
      <c r="D405" s="4"/>
      <c r="E405" s="1">
        <v>1.3040309100812353E-2</v>
      </c>
      <c r="F405" s="1">
        <v>13040.309100812301</v>
      </c>
      <c r="G405" s="4"/>
      <c r="H405" s="4"/>
    </row>
    <row r="406" spans="2:8" x14ac:dyDescent="0.35">
      <c r="B406" s="3">
        <v>44042</v>
      </c>
      <c r="C406" s="4">
        <v>398</v>
      </c>
      <c r="D406" s="4"/>
      <c r="E406" s="1">
        <v>-3.6480798392131225E-2</v>
      </c>
      <c r="F406" s="1">
        <v>-36480.798392131226</v>
      </c>
      <c r="G406" s="4"/>
      <c r="H406" s="4"/>
    </row>
    <row r="407" spans="2:8" x14ac:dyDescent="0.35">
      <c r="B407" s="3">
        <v>44043</v>
      </c>
      <c r="C407" s="4">
        <v>399</v>
      </c>
      <c r="D407" s="4"/>
      <c r="E407" s="1">
        <v>5.8037297249513304E-3</v>
      </c>
      <c r="F407" s="1">
        <v>5803.7297249513213</v>
      </c>
      <c r="G407" s="4"/>
      <c r="H407" s="4"/>
    </row>
    <row r="408" spans="2:8" x14ac:dyDescent="0.35">
      <c r="B408" s="3">
        <v>44046</v>
      </c>
      <c r="C408" s="4">
        <v>400</v>
      </c>
      <c r="D408" s="4"/>
      <c r="E408" s="1">
        <v>-2.3657660819749699E-2</v>
      </c>
      <c r="F408" s="1">
        <v>-23657.660819749697</v>
      </c>
      <c r="G408" s="4"/>
      <c r="H408" s="4"/>
    </row>
    <row r="409" spans="2:8" x14ac:dyDescent="0.35">
      <c r="B409" s="3">
        <v>44047</v>
      </c>
      <c r="C409" s="4">
        <v>401</v>
      </c>
      <c r="D409" s="4"/>
      <c r="E409" s="1">
        <v>1.5551718338166291E-2</v>
      </c>
      <c r="F409" s="1">
        <v>15551.718338166247</v>
      </c>
      <c r="G409" s="4"/>
      <c r="H409" s="4"/>
    </row>
    <row r="410" spans="2:8" x14ac:dyDescent="0.35">
      <c r="B410" s="3">
        <v>44048</v>
      </c>
      <c r="C410" s="4">
        <v>402</v>
      </c>
      <c r="D410" s="4"/>
      <c r="E410" s="1">
        <v>3.0929971815425233E-3</v>
      </c>
      <c r="F410" s="1">
        <v>3092.997181542567</v>
      </c>
      <c r="G410" s="4"/>
      <c r="H410" s="4"/>
    </row>
    <row r="411" spans="2:8" x14ac:dyDescent="0.35">
      <c r="B411" s="3">
        <v>44049</v>
      </c>
      <c r="C411" s="4">
        <v>403</v>
      </c>
      <c r="D411" s="4"/>
      <c r="E411" s="1">
        <v>3.1553387604627151E-3</v>
      </c>
      <c r="F411" s="1">
        <v>3155.338760462706</v>
      </c>
      <c r="G411" s="4"/>
      <c r="H411" s="4"/>
    </row>
    <row r="412" spans="2:8" x14ac:dyDescent="0.35">
      <c r="B412" s="3">
        <v>44050</v>
      </c>
      <c r="C412" s="4">
        <v>404</v>
      </c>
      <c r="D412" s="4"/>
      <c r="E412" s="1">
        <v>-2.6920826614663432E-3</v>
      </c>
      <c r="F412" s="1">
        <v>-2692.0826614663238</v>
      </c>
      <c r="G412" s="4"/>
      <c r="H412" s="4"/>
    </row>
    <row r="413" spans="2:8" x14ac:dyDescent="0.35">
      <c r="B413" s="3">
        <v>44053</v>
      </c>
      <c r="C413" s="4">
        <v>405</v>
      </c>
      <c r="D413" s="4"/>
      <c r="E413" s="1">
        <v>-7.4447280819772742E-4</v>
      </c>
      <c r="F413" s="1">
        <v>-744.47280819772277</v>
      </c>
      <c r="G413" s="4"/>
      <c r="H413" s="4"/>
    </row>
    <row r="414" spans="2:8" x14ac:dyDescent="0.35">
      <c r="B414" s="3">
        <v>44054</v>
      </c>
      <c r="C414" s="4">
        <v>406</v>
      </c>
      <c r="D414" s="4"/>
      <c r="E414" s="1">
        <v>-7.3578053800681269E-5</v>
      </c>
      <c r="F414" s="1">
        <v>-73.578053800738417</v>
      </c>
      <c r="G414" s="4"/>
      <c r="H414" s="4"/>
    </row>
    <row r="415" spans="2:8" x14ac:dyDescent="0.35">
      <c r="B415" s="3">
        <v>44055</v>
      </c>
      <c r="C415" s="4">
        <v>407</v>
      </c>
      <c r="D415" s="4"/>
      <c r="E415" s="1">
        <v>1.4266411421128974E-3</v>
      </c>
      <c r="F415" s="1">
        <v>1426.6411421129014</v>
      </c>
      <c r="G415" s="4"/>
      <c r="H415" s="4"/>
    </row>
    <row r="416" spans="2:8" x14ac:dyDescent="0.35">
      <c r="B416" s="3">
        <v>44056</v>
      </c>
      <c r="C416" s="4">
        <v>408</v>
      </c>
      <c r="D416" s="4"/>
      <c r="E416" s="1">
        <v>-1.5544860455076412E-3</v>
      </c>
      <c r="F416" s="1">
        <v>-1554.4860455075977</v>
      </c>
      <c r="G416" s="4"/>
      <c r="H416" s="4"/>
    </row>
    <row r="417" spans="2:8" x14ac:dyDescent="0.35">
      <c r="B417" s="3">
        <v>44057</v>
      </c>
      <c r="C417" s="4">
        <v>409</v>
      </c>
      <c r="D417" s="4"/>
      <c r="E417" s="1">
        <v>1.8845136265372027E-3</v>
      </c>
      <c r="F417" s="1">
        <v>1884.5136265371693</v>
      </c>
      <c r="G417" s="4"/>
      <c r="H417" s="4"/>
    </row>
    <row r="418" spans="2:8" x14ac:dyDescent="0.35">
      <c r="B418" s="3">
        <v>44060</v>
      </c>
      <c r="C418" s="4">
        <v>410</v>
      </c>
      <c r="D418" s="4"/>
      <c r="E418" s="1">
        <v>-1.5175839920061266E-3</v>
      </c>
      <c r="F418" s="1">
        <v>-1517.5839920061408</v>
      </c>
      <c r="G418" s="4"/>
      <c r="H418" s="4"/>
    </row>
    <row r="419" spans="2:8" x14ac:dyDescent="0.35">
      <c r="B419" s="3">
        <v>44061</v>
      </c>
      <c r="C419" s="4">
        <v>411</v>
      </c>
      <c r="D419" s="4"/>
      <c r="E419" s="1">
        <v>2.1458310902840481E-4</v>
      </c>
      <c r="F419" s="1">
        <v>214.58310902840458</v>
      </c>
      <c r="G419" s="4"/>
      <c r="H419" s="4"/>
    </row>
    <row r="420" spans="2:8" x14ac:dyDescent="0.35">
      <c r="B420" s="3">
        <v>44062</v>
      </c>
      <c r="C420" s="4">
        <v>412</v>
      </c>
      <c r="D420" s="4"/>
      <c r="E420" s="1">
        <v>7.6672003916690586E-4</v>
      </c>
      <c r="F420" s="1">
        <v>766.72003916685935</v>
      </c>
      <c r="G420" s="4"/>
      <c r="H420" s="4"/>
    </row>
    <row r="421" spans="2:8" x14ac:dyDescent="0.35">
      <c r="B421" s="3">
        <v>44063</v>
      </c>
      <c r="C421" s="4">
        <v>413</v>
      </c>
      <c r="D421" s="4"/>
      <c r="E421" s="1">
        <v>1.822811099060096E-4</v>
      </c>
      <c r="F421" s="1">
        <v>182.28110990603454</v>
      </c>
      <c r="G421" s="4"/>
      <c r="H421" s="4"/>
    </row>
    <row r="422" spans="2:8" x14ac:dyDescent="0.35">
      <c r="B422" s="3">
        <v>44064</v>
      </c>
      <c r="C422" s="4">
        <v>414</v>
      </c>
      <c r="D422" s="4"/>
      <c r="E422" s="1">
        <v>-1.5988371486617281E-4</v>
      </c>
      <c r="F422" s="1">
        <v>-159.88371486612596</v>
      </c>
      <c r="G422" s="4"/>
      <c r="H422" s="4"/>
    </row>
    <row r="423" spans="2:8" x14ac:dyDescent="0.35">
      <c r="B423" s="3">
        <v>44067</v>
      </c>
      <c r="C423" s="4">
        <v>415</v>
      </c>
      <c r="D423" s="4"/>
      <c r="E423" s="1">
        <v>1.4005373907166609E-3</v>
      </c>
      <c r="F423" s="1">
        <v>1400.5373907166068</v>
      </c>
      <c r="G423" s="4"/>
      <c r="H423" s="4"/>
    </row>
    <row r="424" spans="2:8" x14ac:dyDescent="0.35">
      <c r="B424" s="3">
        <v>44068</v>
      </c>
      <c r="C424" s="4">
        <v>416</v>
      </c>
      <c r="D424" s="4"/>
      <c r="E424" s="1">
        <v>9.8635603771593224E-4</v>
      </c>
      <c r="F424" s="1">
        <v>986.35603771591559</v>
      </c>
      <c r="G424" s="4"/>
      <c r="H424" s="4"/>
    </row>
    <row r="425" spans="2:8" x14ac:dyDescent="0.35">
      <c r="B425" s="3">
        <v>44069</v>
      </c>
      <c r="C425" s="4">
        <v>417</v>
      </c>
      <c r="D425" s="4"/>
      <c r="E425" s="1">
        <v>2.0487373949547058E-3</v>
      </c>
      <c r="F425" s="1">
        <v>2048.73739495466</v>
      </c>
      <c r="G425" s="4"/>
      <c r="H425" s="4"/>
    </row>
    <row r="426" spans="2:8" x14ac:dyDescent="0.35">
      <c r="B426" s="3">
        <v>44070</v>
      </c>
      <c r="C426" s="4">
        <v>418</v>
      </c>
      <c r="D426" s="4"/>
      <c r="E426" s="1">
        <v>-4.6863786947466029E-4</v>
      </c>
      <c r="F426" s="1">
        <v>-468.6378694747109</v>
      </c>
      <c r="G426" s="4"/>
      <c r="H426" s="4"/>
    </row>
    <row r="427" spans="2:8" x14ac:dyDescent="0.35">
      <c r="B427" s="3">
        <v>44071</v>
      </c>
      <c r="C427" s="4">
        <v>419</v>
      </c>
      <c r="D427" s="4"/>
      <c r="E427" s="1">
        <v>-7.1486504753377143E-5</v>
      </c>
      <c r="F427" s="1">
        <v>-71.486504753353074</v>
      </c>
      <c r="G427" s="4"/>
      <c r="H427" s="4"/>
    </row>
    <row r="428" spans="2:8" x14ac:dyDescent="0.35">
      <c r="B428" s="3">
        <v>44074</v>
      </c>
      <c r="C428" s="4">
        <v>420</v>
      </c>
      <c r="D428" s="4"/>
      <c r="E428" s="1">
        <v>2.0023532058930128E-3</v>
      </c>
      <c r="F428" s="1">
        <v>2002.3532058929559</v>
      </c>
      <c r="G428" s="4"/>
      <c r="H428" s="4"/>
    </row>
    <row r="429" spans="2:8" x14ac:dyDescent="0.35">
      <c r="B429" s="3">
        <v>44075</v>
      </c>
      <c r="C429" s="4">
        <v>421</v>
      </c>
      <c r="D429" s="4"/>
      <c r="E429" s="1">
        <v>2.5102699919700997E-3</v>
      </c>
      <c r="F429" s="1">
        <v>2510.2699919701554</v>
      </c>
      <c r="G429" s="4"/>
      <c r="H429" s="4"/>
    </row>
    <row r="430" spans="2:8" x14ac:dyDescent="0.35">
      <c r="B430" s="3">
        <v>44076</v>
      </c>
      <c r="C430" s="4">
        <v>422</v>
      </c>
      <c r="D430" s="4"/>
      <c r="E430" s="1">
        <v>4.4586058216107899E-3</v>
      </c>
      <c r="F430" s="1">
        <v>4458.6058216107776</v>
      </c>
      <c r="G430" s="4"/>
      <c r="H430" s="4"/>
    </row>
    <row r="431" spans="2:8" x14ac:dyDescent="0.35">
      <c r="B431" s="3">
        <v>44077</v>
      </c>
      <c r="C431" s="4">
        <v>423</v>
      </c>
      <c r="D431" s="4"/>
      <c r="E431" s="1">
        <v>-2.2864654816640885E-3</v>
      </c>
      <c r="F431" s="1">
        <v>-2286.4654816640541</v>
      </c>
      <c r="G431" s="4"/>
      <c r="H431" s="4"/>
    </row>
    <row r="432" spans="2:8" x14ac:dyDescent="0.35">
      <c r="B432" s="3">
        <v>44078</v>
      </c>
      <c r="C432" s="4">
        <v>424</v>
      </c>
      <c r="D432" s="4"/>
      <c r="E432" s="1">
        <v>-1.0035996967401677E-3</v>
      </c>
      <c r="F432" s="1">
        <v>-1003.5996967401588</v>
      </c>
      <c r="G432" s="4"/>
      <c r="H432" s="4"/>
    </row>
    <row r="433" spans="2:8" x14ac:dyDescent="0.35">
      <c r="B433" s="3">
        <v>44082</v>
      </c>
      <c r="C433" s="4">
        <v>425</v>
      </c>
      <c r="D433" s="4"/>
      <c r="E433" s="1">
        <v>2.39085096035237E-3</v>
      </c>
      <c r="F433" s="1">
        <v>2390.8509603523416</v>
      </c>
      <c r="G433" s="4"/>
      <c r="H433" s="4"/>
    </row>
    <row r="434" spans="2:8" x14ac:dyDescent="0.35">
      <c r="B434" s="3">
        <v>44083</v>
      </c>
      <c r="C434" s="4">
        <v>426</v>
      </c>
      <c r="D434" s="4"/>
      <c r="E434" s="1">
        <v>-7.531034990518248E-4</v>
      </c>
      <c r="F434" s="1">
        <v>-753.10349905188195</v>
      </c>
      <c r="G434" s="4"/>
      <c r="H434" s="4"/>
    </row>
    <row r="435" spans="2:8" x14ac:dyDescent="0.35">
      <c r="B435" s="3">
        <v>44084</v>
      </c>
      <c r="C435" s="4">
        <v>427</v>
      </c>
      <c r="D435" s="4"/>
      <c r="E435" s="1">
        <v>9.3048510553652667E-4</v>
      </c>
      <c r="F435" s="1">
        <v>930.48510553652886</v>
      </c>
      <c r="G435" s="4"/>
      <c r="H435" s="4"/>
    </row>
    <row r="436" spans="2:8" x14ac:dyDescent="0.35">
      <c r="B436" s="3">
        <v>44085</v>
      </c>
      <c r="C436" s="4">
        <v>428</v>
      </c>
      <c r="D436" s="4"/>
      <c r="E436" s="1">
        <v>1.7794528304314054E-3</v>
      </c>
      <c r="F436" s="1">
        <v>1779.4528304314008</v>
      </c>
      <c r="G436" s="4"/>
      <c r="H436" s="4"/>
    </row>
    <row r="437" spans="2:8" x14ac:dyDescent="0.35">
      <c r="B437" s="3">
        <v>44088</v>
      </c>
      <c r="C437" s="4">
        <v>429</v>
      </c>
      <c r="D437" s="4"/>
      <c r="E437" s="1">
        <v>-1.2307480626954608E-3</v>
      </c>
      <c r="F437" s="1">
        <v>-1230.748062695493</v>
      </c>
      <c r="G437" s="4"/>
      <c r="H437" s="4"/>
    </row>
    <row r="438" spans="2:8" x14ac:dyDescent="0.35">
      <c r="B438" s="3">
        <v>44089</v>
      </c>
      <c r="C438" s="4">
        <v>430</v>
      </c>
      <c r="D438" s="4"/>
      <c r="E438" s="1">
        <v>1.249227105911543E-4</v>
      </c>
      <c r="F438" s="1">
        <v>124.92271059111226</v>
      </c>
      <c r="G438" s="4"/>
      <c r="H438" s="4"/>
    </row>
    <row r="439" spans="2:8" x14ac:dyDescent="0.35">
      <c r="B439" s="3">
        <v>44090</v>
      </c>
      <c r="C439" s="4">
        <v>431</v>
      </c>
      <c r="D439" s="4"/>
      <c r="E439" s="1">
        <v>-1.5958321365883456E-3</v>
      </c>
      <c r="F439" s="1">
        <v>-1595.8321365882875</v>
      </c>
      <c r="G439" s="4"/>
      <c r="H439" s="4"/>
    </row>
    <row r="440" spans="2:8" x14ac:dyDescent="0.35">
      <c r="B440" s="3">
        <v>44091</v>
      </c>
      <c r="C440" s="4">
        <v>432</v>
      </c>
      <c r="D440" s="4"/>
      <c r="E440" s="1">
        <v>1.5078558095005965E-3</v>
      </c>
      <c r="F440" s="1">
        <v>1507.8558095005574</v>
      </c>
      <c r="G440" s="4"/>
      <c r="H440" s="4"/>
    </row>
    <row r="441" spans="2:8" x14ac:dyDescent="0.35">
      <c r="B441" s="3">
        <v>44092</v>
      </c>
      <c r="C441" s="4">
        <v>433</v>
      </c>
      <c r="D441" s="4"/>
      <c r="E441" s="1">
        <v>6.9733477030875307E-4</v>
      </c>
      <c r="F441" s="1">
        <v>697.33477030880749</v>
      </c>
      <c r="G441" s="4"/>
      <c r="H441" s="4"/>
    </row>
    <row r="442" spans="2:8" x14ac:dyDescent="0.35">
      <c r="B442" s="3">
        <v>44095</v>
      </c>
      <c r="C442" s="4">
        <v>434</v>
      </c>
      <c r="D442" s="4"/>
      <c r="E442" s="1">
        <v>8.2775020909022249E-4</v>
      </c>
      <c r="F442" s="1">
        <v>827.75020909018349</v>
      </c>
      <c r="G442" s="4"/>
      <c r="H442" s="4"/>
    </row>
    <row r="443" spans="2:8" x14ac:dyDescent="0.35">
      <c r="B443" s="3">
        <v>44096</v>
      </c>
      <c r="C443" s="4">
        <v>435</v>
      </c>
      <c r="D443" s="4"/>
      <c r="E443" s="1">
        <v>-2.3447256678094699E-4</v>
      </c>
      <c r="F443" s="1">
        <v>-234.47256678098347</v>
      </c>
      <c r="G443" s="4"/>
      <c r="H443" s="4"/>
    </row>
    <row r="444" spans="2:8" x14ac:dyDescent="0.35">
      <c r="B444" s="3">
        <v>44097</v>
      </c>
      <c r="C444" s="4">
        <v>436</v>
      </c>
      <c r="D444" s="4"/>
      <c r="E444" s="1">
        <v>-2.3017539909608508E-3</v>
      </c>
      <c r="F444" s="1">
        <v>-2301.7539909608895</v>
      </c>
      <c r="G444" s="4"/>
      <c r="H444" s="4"/>
    </row>
    <row r="445" spans="2:8" x14ac:dyDescent="0.35">
      <c r="B445" s="3">
        <v>44098</v>
      </c>
      <c r="C445" s="4">
        <v>437</v>
      </c>
      <c r="D445" s="4"/>
      <c r="E445" s="1">
        <v>2.8795488420050039E-3</v>
      </c>
      <c r="F445" s="1">
        <v>2879.548842004966</v>
      </c>
      <c r="G445" s="4"/>
      <c r="H445" s="4"/>
    </row>
    <row r="446" spans="2:8" x14ac:dyDescent="0.35">
      <c r="B446" s="3">
        <v>44099</v>
      </c>
      <c r="C446" s="4">
        <v>438</v>
      </c>
      <c r="D446" s="4"/>
      <c r="E446" s="1">
        <v>-4.7378105489903665E-4</v>
      </c>
      <c r="F446" s="1">
        <v>-473.78105489898007</v>
      </c>
      <c r="G446" s="4"/>
      <c r="H446" s="4"/>
    </row>
    <row r="447" spans="2:8" x14ac:dyDescent="0.35">
      <c r="B447" s="3">
        <v>44102</v>
      </c>
      <c r="C447" s="4">
        <v>439</v>
      </c>
      <c r="D447" s="4"/>
      <c r="E447" s="1">
        <v>1.4803324778854281E-3</v>
      </c>
      <c r="F447" s="1">
        <v>1480.3324778854148</v>
      </c>
      <c r="G447" s="4"/>
      <c r="H447" s="4"/>
    </row>
    <row r="448" spans="2:8" x14ac:dyDescent="0.35">
      <c r="B448" s="3">
        <v>44103</v>
      </c>
      <c r="C448" s="4">
        <v>440</v>
      </c>
      <c r="D448" s="4"/>
      <c r="E448" s="1">
        <v>-2.351280759416281E-3</v>
      </c>
      <c r="F448" s="1">
        <v>-2351.2807594162878</v>
      </c>
      <c r="G448" s="4"/>
      <c r="H448" s="4"/>
    </row>
    <row r="449" spans="2:8" x14ac:dyDescent="0.35">
      <c r="B449" s="3">
        <v>44104</v>
      </c>
      <c r="C449" s="4">
        <v>441</v>
      </c>
      <c r="D449" s="4"/>
      <c r="E449" s="1">
        <v>-1.289420733658681E-3</v>
      </c>
      <c r="F449" s="1">
        <v>-1289.4207336587133</v>
      </c>
      <c r="G449" s="4"/>
      <c r="H449" s="4"/>
    </row>
    <row r="450" spans="2:8" x14ac:dyDescent="0.35">
      <c r="B450" s="3">
        <v>44105</v>
      </c>
      <c r="C450" s="4">
        <v>442</v>
      </c>
      <c r="D450" s="4"/>
      <c r="E450" s="1">
        <v>-2.0460142648862324E-3</v>
      </c>
      <c r="F450" s="1">
        <v>-2046.0142648862675</v>
      </c>
      <c r="G450" s="4"/>
      <c r="H450" s="4"/>
    </row>
    <row r="451" spans="2:8" x14ac:dyDescent="0.35">
      <c r="B451" s="3">
        <v>44106</v>
      </c>
      <c r="C451" s="4">
        <v>443</v>
      </c>
      <c r="D451" s="4"/>
      <c r="E451" s="1">
        <v>1.8998775313286266E-3</v>
      </c>
      <c r="F451" s="1">
        <v>1899.8775313285878</v>
      </c>
      <c r="G451" s="4"/>
      <c r="H451" s="4"/>
    </row>
    <row r="452" spans="2:8" x14ac:dyDescent="0.35">
      <c r="B452" s="3">
        <v>44109</v>
      </c>
      <c r="C452" s="4">
        <v>444</v>
      </c>
      <c r="D452" s="4"/>
      <c r="E452" s="1">
        <v>3.6508870368783084E-4</v>
      </c>
      <c r="F452" s="1">
        <v>365.08870368788484</v>
      </c>
      <c r="G452" s="4"/>
      <c r="H452" s="4"/>
    </row>
    <row r="453" spans="2:8" x14ac:dyDescent="0.35">
      <c r="B453" s="3">
        <v>44110</v>
      </c>
      <c r="C453" s="4">
        <v>445</v>
      </c>
      <c r="D453" s="4"/>
      <c r="E453" s="1">
        <v>1.2994382623209809E-3</v>
      </c>
      <c r="F453" s="1">
        <v>1299.4382623209385</v>
      </c>
      <c r="G453" s="4"/>
      <c r="H453" s="4"/>
    </row>
    <row r="454" spans="2:8" x14ac:dyDescent="0.35">
      <c r="B454" s="3">
        <v>44111</v>
      </c>
      <c r="C454" s="4">
        <v>446</v>
      </c>
      <c r="D454" s="4"/>
      <c r="E454" s="1">
        <v>2.6903129233686656E-3</v>
      </c>
      <c r="F454" s="1">
        <v>2690.3129233686486</v>
      </c>
      <c r="G454" s="4"/>
      <c r="H454" s="4"/>
    </row>
    <row r="455" spans="2:8" x14ac:dyDescent="0.35">
      <c r="B455" s="3">
        <v>44112</v>
      </c>
      <c r="C455" s="4">
        <v>447</v>
      </c>
      <c r="D455" s="4"/>
      <c r="E455" s="1">
        <v>1.3416247845314914E-3</v>
      </c>
      <c r="F455" s="1">
        <v>1341.6247845315374</v>
      </c>
      <c r="G455" s="4"/>
      <c r="H455" s="4"/>
    </row>
    <row r="456" spans="2:8" x14ac:dyDescent="0.35">
      <c r="B456" s="3">
        <v>44113</v>
      </c>
      <c r="C456" s="4">
        <v>448</v>
      </c>
      <c r="D456" s="4"/>
      <c r="E456" s="1">
        <v>-1.2668708312390257E-4</v>
      </c>
      <c r="F456" s="1">
        <v>-126.68708312395029</v>
      </c>
      <c r="G456" s="4"/>
      <c r="H456" s="4"/>
    </row>
    <row r="457" spans="2:8" x14ac:dyDescent="0.35">
      <c r="B457" s="3">
        <v>44116</v>
      </c>
      <c r="C457" s="4">
        <v>449</v>
      </c>
      <c r="D457" s="4"/>
      <c r="E457" s="1">
        <v>2.3270794932321774E-3</v>
      </c>
      <c r="F457" s="1">
        <v>2327.0794932321878</v>
      </c>
      <c r="G457" s="4"/>
      <c r="H457" s="4"/>
    </row>
    <row r="458" spans="2:8" x14ac:dyDescent="0.35">
      <c r="B458" s="3">
        <v>44117</v>
      </c>
      <c r="C458" s="4">
        <v>450</v>
      </c>
      <c r="D458" s="4"/>
      <c r="E458" s="1">
        <v>-6.4483044054116463E-4</v>
      </c>
      <c r="F458" s="1">
        <v>-644.83044054114725</v>
      </c>
      <c r="G458" s="4"/>
      <c r="H458" s="4"/>
    </row>
    <row r="459" spans="2:8" x14ac:dyDescent="0.35">
      <c r="B459" s="3">
        <v>44118</v>
      </c>
      <c r="C459" s="4">
        <v>451</v>
      </c>
      <c r="D459" s="4"/>
      <c r="E459" s="1">
        <v>-1.4507493853054831E-3</v>
      </c>
      <c r="F459" s="1">
        <v>-1450.7493853054475</v>
      </c>
      <c r="G459" s="4"/>
      <c r="H459" s="4"/>
    </row>
    <row r="460" spans="2:8" x14ac:dyDescent="0.35">
      <c r="B460" s="3">
        <v>44119</v>
      </c>
      <c r="C460" s="4">
        <v>452</v>
      </c>
      <c r="D460" s="4"/>
      <c r="E460" s="1">
        <v>2.5653428131106452E-3</v>
      </c>
      <c r="F460" s="1">
        <v>2565.3428131106775</v>
      </c>
      <c r="G460" s="4"/>
      <c r="H460" s="4"/>
    </row>
    <row r="461" spans="2:8" x14ac:dyDescent="0.35">
      <c r="B461" s="3">
        <v>44120</v>
      </c>
      <c r="C461" s="4">
        <v>453</v>
      </c>
      <c r="D461" s="4"/>
      <c r="E461" s="1">
        <v>-3.5170421254991001E-4</v>
      </c>
      <c r="F461" s="1">
        <v>-351.70421254995745</v>
      </c>
      <c r="G461" s="4"/>
      <c r="H461" s="4"/>
    </row>
    <row r="462" spans="2:8" x14ac:dyDescent="0.35">
      <c r="B462" s="3">
        <v>44123</v>
      </c>
      <c r="C462" s="4">
        <v>454</v>
      </c>
      <c r="D462" s="4"/>
      <c r="E462" s="1">
        <v>-1.8466039913732802E-4</v>
      </c>
      <c r="F462" s="1">
        <v>-184.66039913729765</v>
      </c>
      <c r="G462" s="4"/>
      <c r="H462" s="4"/>
    </row>
    <row r="463" spans="2:8" x14ac:dyDescent="0.35">
      <c r="B463" s="3">
        <v>44124</v>
      </c>
      <c r="C463" s="4">
        <v>455</v>
      </c>
      <c r="D463" s="4"/>
      <c r="E463" s="1">
        <v>4.8284959757265381E-3</v>
      </c>
      <c r="F463" s="1">
        <v>4828.4959757265169</v>
      </c>
      <c r="G463" s="4"/>
      <c r="H463" s="4"/>
    </row>
    <row r="464" spans="2:8" x14ac:dyDescent="0.35">
      <c r="B464" s="3">
        <v>44125</v>
      </c>
      <c r="C464" s="4">
        <v>456</v>
      </c>
      <c r="D464" s="4"/>
      <c r="E464" s="1">
        <v>8.0231453585881917E-4</v>
      </c>
      <c r="F464" s="1">
        <v>802.31453585880809</v>
      </c>
      <c r="G464" s="4"/>
      <c r="H464" s="4"/>
    </row>
    <row r="465" spans="2:8" x14ac:dyDescent="0.35">
      <c r="B465" s="3">
        <v>44126</v>
      </c>
      <c r="C465" s="4">
        <v>457</v>
      </c>
      <c r="D465" s="4"/>
      <c r="E465" s="1">
        <v>5.27196807250055E-3</v>
      </c>
      <c r="F465" s="1">
        <v>5271.9680725005455</v>
      </c>
      <c r="G465" s="4"/>
      <c r="H465" s="4"/>
    </row>
    <row r="466" spans="2:8" x14ac:dyDescent="0.35">
      <c r="B466" s="3">
        <v>44127</v>
      </c>
      <c r="C466" s="4">
        <v>458</v>
      </c>
      <c r="D466" s="4"/>
      <c r="E466" s="1">
        <v>1.5753018791725189E-3</v>
      </c>
      <c r="F466" s="1">
        <v>1575.3018791725626</v>
      </c>
      <c r="G466" s="4"/>
      <c r="H466" s="4"/>
    </row>
    <row r="467" spans="2:8" x14ac:dyDescent="0.35">
      <c r="B467" s="3">
        <v>44130</v>
      </c>
      <c r="C467" s="4">
        <v>459</v>
      </c>
      <c r="D467" s="4"/>
      <c r="E467" s="1">
        <v>1.9369758756342109E-4</v>
      </c>
      <c r="F467" s="1">
        <v>193.69758756342344</v>
      </c>
      <c r="G467" s="4"/>
      <c r="H467" s="4"/>
    </row>
    <row r="468" spans="2:8" x14ac:dyDescent="0.35">
      <c r="B468" s="3">
        <v>44131</v>
      </c>
      <c r="C468" s="4">
        <v>460</v>
      </c>
      <c r="D468" s="4"/>
      <c r="E468" s="1">
        <v>1.7495999455853426E-3</v>
      </c>
      <c r="F468" s="1">
        <v>1749.5999455853598</v>
      </c>
      <c r="G468" s="4"/>
      <c r="H468" s="4"/>
    </row>
    <row r="469" spans="2:8" x14ac:dyDescent="0.35">
      <c r="B469" s="3">
        <v>44132</v>
      </c>
      <c r="C469" s="4">
        <v>461</v>
      </c>
      <c r="D469" s="4"/>
      <c r="E469" s="1">
        <v>5.7441284624125074E-4</v>
      </c>
      <c r="F469" s="1">
        <v>574.41284624126274</v>
      </c>
      <c r="G469" s="4"/>
      <c r="H469" s="4"/>
    </row>
    <row r="470" spans="2:8" x14ac:dyDescent="0.35">
      <c r="B470" s="3">
        <v>44133</v>
      </c>
      <c r="C470" s="4">
        <v>462</v>
      </c>
      <c r="D470" s="4"/>
      <c r="E470" s="1">
        <v>-5.0106244900548127E-4</v>
      </c>
      <c r="F470" s="1">
        <v>-501.06244900543243</v>
      </c>
      <c r="G470" s="4"/>
      <c r="H470" s="4"/>
    </row>
    <row r="471" spans="2:8" x14ac:dyDescent="0.35">
      <c r="B471" s="3">
        <v>44134</v>
      </c>
      <c r="C471" s="4">
        <v>463</v>
      </c>
      <c r="D471" s="4"/>
      <c r="E471" s="1">
        <v>-3.9609559066923006E-3</v>
      </c>
      <c r="F471" s="1">
        <v>-3960.9559066923102</v>
      </c>
      <c r="G471" s="4"/>
      <c r="H471" s="4"/>
    </row>
    <row r="472" spans="2:8" x14ac:dyDescent="0.35">
      <c r="B472" s="3">
        <v>44137</v>
      </c>
      <c r="C472" s="4">
        <v>464</v>
      </c>
      <c r="D472" s="4"/>
      <c r="E472" s="1">
        <v>8.636328230243502E-4</v>
      </c>
      <c r="F472" s="1">
        <v>863.63282302429434</v>
      </c>
      <c r="G472" s="4"/>
      <c r="H472" s="4"/>
    </row>
    <row r="473" spans="2:8" x14ac:dyDescent="0.35">
      <c r="B473" s="3">
        <v>44138</v>
      </c>
      <c r="C473" s="4">
        <v>465</v>
      </c>
      <c r="D473" s="4"/>
      <c r="E473" s="1">
        <v>-1.7833219517811711E-3</v>
      </c>
      <c r="F473" s="1">
        <v>-1783.3219517811667</v>
      </c>
      <c r="G473" s="4"/>
      <c r="H473" s="4"/>
    </row>
    <row r="474" spans="2:8" x14ac:dyDescent="0.35">
      <c r="B474" s="3">
        <v>44139</v>
      </c>
      <c r="C474" s="4">
        <v>466</v>
      </c>
      <c r="D474" s="4"/>
      <c r="E474" s="1">
        <v>9.8856752211692596E-4</v>
      </c>
      <c r="F474" s="1">
        <v>988.56752211693674</v>
      </c>
      <c r="G474" s="4"/>
      <c r="H474" s="4"/>
    </row>
    <row r="475" spans="2:8" x14ac:dyDescent="0.35">
      <c r="B475" s="3">
        <v>44140</v>
      </c>
      <c r="C475" s="4">
        <v>467</v>
      </c>
      <c r="D475" s="4"/>
      <c r="E475" s="1">
        <v>9.1057479554997435E-4</v>
      </c>
      <c r="F475" s="1">
        <v>910.57479554996826</v>
      </c>
      <c r="G475" s="4"/>
      <c r="H475" s="4"/>
    </row>
    <row r="476" spans="2:8" x14ac:dyDescent="0.35">
      <c r="B476" s="3">
        <v>44141</v>
      </c>
      <c r="C476" s="4">
        <v>468</v>
      </c>
      <c r="D476" s="4"/>
      <c r="E476" s="1">
        <v>-8.7793734386693739E-4</v>
      </c>
      <c r="F476" s="1">
        <v>-877.93734386691358</v>
      </c>
      <c r="G476" s="4"/>
      <c r="H476" s="4"/>
    </row>
    <row r="477" spans="2:8" x14ac:dyDescent="0.35">
      <c r="B477" s="3">
        <v>44144</v>
      </c>
      <c r="C477" s="4">
        <v>469</v>
      </c>
      <c r="D477" s="4"/>
      <c r="E477" s="1">
        <v>1.2997240440830887E-3</v>
      </c>
      <c r="F477" s="1">
        <v>1299.7240440830356</v>
      </c>
      <c r="G477" s="4"/>
      <c r="H477" s="4"/>
    </row>
    <row r="478" spans="2:8" x14ac:dyDescent="0.35">
      <c r="B478" s="3">
        <v>44145</v>
      </c>
      <c r="C478" s="4">
        <v>470</v>
      </c>
      <c r="D478" s="4"/>
      <c r="E478" s="1">
        <v>2.5261586854469576E-3</v>
      </c>
      <c r="F478" s="1">
        <v>2526.1586854469497</v>
      </c>
      <c r="G478" s="4"/>
      <c r="H478" s="4"/>
    </row>
    <row r="479" spans="2:8" x14ac:dyDescent="0.35">
      <c r="B479" s="3">
        <v>44146</v>
      </c>
      <c r="C479" s="4">
        <v>471</v>
      </c>
      <c r="D479" s="4"/>
      <c r="E479" s="1">
        <v>-1.2636580067979608E-3</v>
      </c>
      <c r="F479" s="1">
        <v>-1263.6580067980103</v>
      </c>
      <c r="G479" s="4"/>
      <c r="H479" s="4"/>
    </row>
    <row r="480" spans="2:8" x14ac:dyDescent="0.35">
      <c r="B480" s="3">
        <v>44147</v>
      </c>
      <c r="C480" s="4">
        <v>472</v>
      </c>
      <c r="D480" s="4"/>
      <c r="E480" s="1">
        <v>-1.5484945701000677E-3</v>
      </c>
      <c r="F480" s="1">
        <v>-1548.4945701000979</v>
      </c>
      <c r="G480" s="4"/>
      <c r="H480" s="4"/>
    </row>
    <row r="481" spans="2:8" x14ac:dyDescent="0.35">
      <c r="B481" s="3">
        <v>44148</v>
      </c>
      <c r="C481" s="4">
        <v>473</v>
      </c>
      <c r="D481" s="4"/>
      <c r="E481" s="1">
        <v>-2.2523312137889622E-4</v>
      </c>
      <c r="F481" s="1">
        <v>-225.23312137892935</v>
      </c>
      <c r="G481" s="4"/>
      <c r="H481" s="4"/>
    </row>
    <row r="482" spans="2:8" x14ac:dyDescent="0.35">
      <c r="B482" s="3">
        <v>44151</v>
      </c>
      <c r="C482" s="4">
        <v>474</v>
      </c>
      <c r="D482" s="4"/>
      <c r="E482" s="1">
        <v>-2.1117808213896821E-3</v>
      </c>
      <c r="F482" s="1">
        <v>-2111.7808213896351</v>
      </c>
      <c r="G482" s="4"/>
      <c r="H482" s="4"/>
    </row>
    <row r="483" spans="2:8" x14ac:dyDescent="0.35">
      <c r="B483" s="3">
        <v>44152</v>
      </c>
      <c r="C483" s="4">
        <v>475</v>
      </c>
      <c r="D483" s="4"/>
      <c r="E483" s="1">
        <v>7.4601895381614676E-5</v>
      </c>
      <c r="F483" s="1">
        <v>74.601895381580107</v>
      </c>
      <c r="G483" s="4"/>
      <c r="H483" s="4"/>
    </row>
    <row r="484" spans="2:8" x14ac:dyDescent="0.35">
      <c r="B484" s="3">
        <v>44153</v>
      </c>
      <c r="C484" s="4">
        <v>476</v>
      </c>
      <c r="D484" s="4"/>
      <c r="E484" s="1">
        <v>1.259522301880738E-3</v>
      </c>
      <c r="F484" s="1">
        <v>1259.5223018807592</v>
      </c>
      <c r="G484" s="4"/>
      <c r="H484" s="4"/>
    </row>
    <row r="485" spans="2:8" x14ac:dyDescent="0.35">
      <c r="B485" s="3">
        <v>44154</v>
      </c>
      <c r="C485" s="4">
        <v>477</v>
      </c>
      <c r="D485" s="4"/>
      <c r="E485" s="1">
        <v>-1.1047969255733806E-3</v>
      </c>
      <c r="F485" s="1">
        <v>-1104.7969255733769</v>
      </c>
      <c r="G485" s="4"/>
      <c r="H485" s="4"/>
    </row>
    <row r="486" spans="2:8" x14ac:dyDescent="0.35">
      <c r="B486" s="3">
        <v>44155</v>
      </c>
      <c r="C486" s="4">
        <v>478</v>
      </c>
      <c r="D486" s="4"/>
      <c r="E486" s="1">
        <v>2.2323049682201924E-3</v>
      </c>
      <c r="F486" s="1">
        <v>2232.3049682201818</v>
      </c>
      <c r="G486" s="4"/>
      <c r="H486" s="4"/>
    </row>
    <row r="487" spans="2:8" x14ac:dyDescent="0.35">
      <c r="B487" s="3">
        <v>44158</v>
      </c>
      <c r="C487" s="4">
        <v>479</v>
      </c>
      <c r="D487" s="4"/>
      <c r="E487" s="1">
        <v>2.8302307828771871E-3</v>
      </c>
      <c r="F487" s="1">
        <v>2830.2307828771882</v>
      </c>
      <c r="G487" s="4"/>
      <c r="H487" s="4"/>
    </row>
    <row r="488" spans="2:8" x14ac:dyDescent="0.35">
      <c r="B488" s="3">
        <v>44159</v>
      </c>
      <c r="C488" s="4">
        <v>480</v>
      </c>
      <c r="D488" s="4"/>
      <c r="E488" s="1">
        <v>-2.8098541060158353E-4</v>
      </c>
      <c r="F488" s="1">
        <v>-280.98541060159914</v>
      </c>
      <c r="G488" s="4"/>
      <c r="H488" s="4"/>
    </row>
    <row r="489" spans="2:8" x14ac:dyDescent="0.35">
      <c r="B489" s="3">
        <v>44160</v>
      </c>
      <c r="C489" s="4">
        <v>481</v>
      </c>
      <c r="D489" s="4"/>
      <c r="E489" s="1">
        <v>2.4522169063298069E-3</v>
      </c>
      <c r="F489" s="1">
        <v>2452.2169063298497</v>
      </c>
      <c r="G489" s="4"/>
      <c r="H489" s="4"/>
    </row>
    <row r="490" spans="2:8" x14ac:dyDescent="0.35">
      <c r="B490" s="3">
        <v>44162</v>
      </c>
      <c r="C490" s="4">
        <v>482</v>
      </c>
      <c r="D490" s="4"/>
      <c r="E490" s="1">
        <v>-2.2990795799768195E-3</v>
      </c>
      <c r="F490" s="1">
        <v>-2299.079579976853</v>
      </c>
      <c r="G490" s="4"/>
      <c r="H490" s="4"/>
    </row>
    <row r="491" spans="2:8" x14ac:dyDescent="0.35">
      <c r="B491" s="3">
        <v>44165</v>
      </c>
      <c r="C491" s="4">
        <v>483</v>
      </c>
      <c r="D491" s="4"/>
      <c r="E491" s="1">
        <v>8.0389983167370208E-4</v>
      </c>
      <c r="F491" s="1">
        <v>803.89983167371247</v>
      </c>
      <c r="G491" s="4"/>
      <c r="H491" s="4"/>
    </row>
    <row r="492" spans="2:8" x14ac:dyDescent="0.35">
      <c r="B492" s="3">
        <v>44166</v>
      </c>
      <c r="C492" s="4">
        <v>484</v>
      </c>
      <c r="D492" s="4"/>
      <c r="E492" s="1">
        <v>9.3191937167970773E-5</v>
      </c>
      <c r="F492" s="1">
        <v>93.191937168012373</v>
      </c>
      <c r="G492" s="4"/>
      <c r="H492" s="4"/>
    </row>
    <row r="493" spans="2:8" x14ac:dyDescent="0.35">
      <c r="B493" s="3">
        <v>44167</v>
      </c>
      <c r="C493" s="4">
        <v>485</v>
      </c>
      <c r="D493" s="4"/>
      <c r="E493" s="1">
        <v>-2.3803795908356328E-3</v>
      </c>
      <c r="F493" s="1">
        <v>-2380.3795908356551</v>
      </c>
      <c r="G493" s="4"/>
      <c r="H493" s="4"/>
    </row>
    <row r="494" spans="2:8" x14ac:dyDescent="0.35">
      <c r="B494" s="3">
        <v>44168</v>
      </c>
      <c r="C494" s="4">
        <v>486</v>
      </c>
      <c r="D494" s="4"/>
      <c r="E494" s="1">
        <v>2.3238756295638017E-3</v>
      </c>
      <c r="F494" s="1">
        <v>2323.8756295638159</v>
      </c>
      <c r="G494" s="4"/>
      <c r="H494" s="4"/>
    </row>
    <row r="495" spans="2:8" x14ac:dyDescent="0.35">
      <c r="B495" s="3">
        <v>44169</v>
      </c>
      <c r="C495" s="4">
        <v>487</v>
      </c>
      <c r="D495" s="4"/>
      <c r="E495" s="1">
        <v>1.488144924722613E-3</v>
      </c>
      <c r="F495" s="1">
        <v>1488.1449247226119</v>
      </c>
      <c r="G495" s="4"/>
      <c r="H495" s="4"/>
    </row>
    <row r="496" spans="2:8" x14ac:dyDescent="0.35">
      <c r="B496" s="3">
        <v>44172</v>
      </c>
      <c r="C496" s="4">
        <v>488</v>
      </c>
      <c r="D496" s="4"/>
      <c r="E496" s="1">
        <v>9.6166980015553651E-4</v>
      </c>
      <c r="F496" s="1">
        <v>961.66980015556328</v>
      </c>
      <c r="G496" s="4"/>
      <c r="H496" s="4"/>
    </row>
    <row r="497" spans="2:8" x14ac:dyDescent="0.35">
      <c r="B497" s="3">
        <v>44173</v>
      </c>
      <c r="C497" s="4">
        <v>489</v>
      </c>
      <c r="D497" s="4"/>
      <c r="E497" s="1">
        <v>-1.5449226110617505E-3</v>
      </c>
      <c r="F497" s="1">
        <v>-1544.9226110617165</v>
      </c>
      <c r="G497" s="4"/>
      <c r="H497" s="4"/>
    </row>
    <row r="498" spans="2:8" x14ac:dyDescent="0.35">
      <c r="B498" s="3">
        <v>44174</v>
      </c>
      <c r="C498" s="4">
        <v>490</v>
      </c>
      <c r="D498" s="4"/>
      <c r="E498" s="1">
        <v>1.18405052552041E-3</v>
      </c>
      <c r="F498" s="1">
        <v>1184.0505255204625</v>
      </c>
      <c r="G498" s="4"/>
      <c r="H498" s="4"/>
    </row>
    <row r="499" spans="2:8" x14ac:dyDescent="0.35">
      <c r="B499" s="3">
        <v>44175</v>
      </c>
      <c r="C499" s="4">
        <v>491</v>
      </c>
      <c r="D499" s="4"/>
      <c r="E499" s="1">
        <v>2.5367780344128388E-4</v>
      </c>
      <c r="F499" s="1">
        <v>253.67780344130006</v>
      </c>
      <c r="G499" s="4"/>
      <c r="H499" s="4"/>
    </row>
    <row r="500" spans="2:8" x14ac:dyDescent="0.35">
      <c r="B500" s="3">
        <v>44176</v>
      </c>
      <c r="C500" s="4">
        <v>492</v>
      </c>
      <c r="D500" s="4"/>
      <c r="E500" s="1">
        <v>1.7833550866944749E-3</v>
      </c>
      <c r="F500" s="1">
        <v>1783.3550866944715</v>
      </c>
      <c r="G500" s="4"/>
      <c r="H500" s="4"/>
    </row>
    <row r="501" spans="2:8" x14ac:dyDescent="0.35">
      <c r="B501" s="3">
        <v>44179</v>
      </c>
      <c r="C501" s="4">
        <v>493</v>
      </c>
      <c r="D501" s="4"/>
      <c r="E501" s="1">
        <v>5.3003459327220412E-4</v>
      </c>
      <c r="F501" s="1">
        <v>530.03459327225573</v>
      </c>
      <c r="G501" s="4"/>
      <c r="H501" s="4"/>
    </row>
    <row r="502" spans="2:8" x14ac:dyDescent="0.35">
      <c r="B502" s="3">
        <v>44180</v>
      </c>
      <c r="C502" s="4">
        <v>494</v>
      </c>
      <c r="D502" s="4"/>
      <c r="E502" s="1">
        <v>2.1867909498622523E-3</v>
      </c>
      <c r="F502" s="1">
        <v>2186.7909498622175</v>
      </c>
      <c r="G502" s="4"/>
      <c r="H502" s="4"/>
    </row>
    <row r="503" spans="2:8" x14ac:dyDescent="0.35">
      <c r="B503" s="3">
        <v>44181</v>
      </c>
      <c r="C503" s="4">
        <v>495</v>
      </c>
      <c r="D503" s="4"/>
      <c r="E503" s="1">
        <v>-1.1836642772405483E-3</v>
      </c>
      <c r="F503" s="1">
        <v>-1183.6642772405175</v>
      </c>
      <c r="G503" s="4"/>
      <c r="H503" s="4"/>
    </row>
    <row r="504" spans="2:8" x14ac:dyDescent="0.35">
      <c r="B504" s="3">
        <v>44182</v>
      </c>
      <c r="C504" s="4">
        <v>496</v>
      </c>
      <c r="D504" s="4"/>
      <c r="E504" s="1">
        <v>1.9023943972179555E-4</v>
      </c>
      <c r="F504" s="1">
        <v>190.23943972180132</v>
      </c>
      <c r="G504" s="4"/>
      <c r="H504" s="4"/>
    </row>
    <row r="505" spans="2:8" x14ac:dyDescent="0.35">
      <c r="B505" s="3">
        <v>44183</v>
      </c>
      <c r="C505" s="4">
        <v>497</v>
      </c>
      <c r="D505" s="4"/>
      <c r="E505" s="1">
        <v>-1.599869444544191E-3</v>
      </c>
      <c r="F505" s="1">
        <v>-1599.8694445441943</v>
      </c>
      <c r="G505" s="4"/>
      <c r="H505" s="4"/>
    </row>
    <row r="506" spans="2:8" x14ac:dyDescent="0.35">
      <c r="B506" s="3">
        <v>44186</v>
      </c>
      <c r="C506" s="4">
        <v>498</v>
      </c>
      <c r="D506" s="4"/>
      <c r="E506" s="1">
        <v>-1.9310437785857238E-5</v>
      </c>
      <c r="F506" s="1">
        <v>-19.310437785810791</v>
      </c>
      <c r="G506" s="4"/>
      <c r="H506" s="4"/>
    </row>
    <row r="507" spans="2:8" x14ac:dyDescent="0.35">
      <c r="B507" s="3">
        <v>44187</v>
      </c>
      <c r="C507" s="4">
        <v>499</v>
      </c>
      <c r="D507" s="4"/>
      <c r="E507" s="1">
        <v>1.4409402471972919E-3</v>
      </c>
      <c r="F507" s="1">
        <v>1440.9402471972862</v>
      </c>
      <c r="G507" s="4"/>
      <c r="H507" s="4"/>
    </row>
    <row r="508" spans="2:8" x14ac:dyDescent="0.35">
      <c r="B508" s="3">
        <v>44188</v>
      </c>
      <c r="C508" s="4">
        <v>500</v>
      </c>
      <c r="D508" s="4"/>
      <c r="E508" s="1">
        <v>2.8927425459121317E-3</v>
      </c>
      <c r="F508" s="1">
        <v>2892.7425459121587</v>
      </c>
      <c r="G508" s="4"/>
      <c r="H508" s="4"/>
    </row>
    <row r="509" spans="2:8" x14ac:dyDescent="0.35">
      <c r="B509" s="3">
        <v>44189</v>
      </c>
      <c r="C509" s="4">
        <v>501</v>
      </c>
      <c r="D509" s="4"/>
      <c r="E509" s="1">
        <v>8.3355304447022644E-4</v>
      </c>
      <c r="F509" s="1">
        <v>833.55304447025992</v>
      </c>
      <c r="G509" s="4"/>
      <c r="H509" s="4"/>
    </row>
    <row r="510" spans="2:8" x14ac:dyDescent="0.35">
      <c r="B510" s="3">
        <v>44193</v>
      </c>
      <c r="C510" s="4">
        <v>502</v>
      </c>
      <c r="D510" s="4"/>
      <c r="E510" s="1">
        <v>1.3540419628851046E-3</v>
      </c>
      <c r="F510" s="1">
        <v>1354.041962885065</v>
      </c>
      <c r="G510" s="4"/>
      <c r="H510" s="4"/>
    </row>
    <row r="511" spans="2:8" x14ac:dyDescent="0.35">
      <c r="B511" s="3">
        <v>44194</v>
      </c>
      <c r="C511" s="4">
        <v>503</v>
      </c>
      <c r="D511" s="4"/>
      <c r="E511" s="1">
        <v>5.0246091220264224E-4</v>
      </c>
      <c r="F511" s="1">
        <v>502.46091220260132</v>
      </c>
      <c r="G511" s="4"/>
      <c r="H511" s="4"/>
    </row>
    <row r="512" spans="2:8" x14ac:dyDescent="0.35">
      <c r="B512" s="3">
        <v>44195</v>
      </c>
      <c r="C512" s="4">
        <v>504</v>
      </c>
      <c r="D512" s="4"/>
      <c r="E512" s="1">
        <v>3.4650792685167954E-3</v>
      </c>
      <c r="F512" s="1">
        <v>3465.0792685167398</v>
      </c>
      <c r="G512" s="4"/>
      <c r="H512" s="4"/>
    </row>
    <row r="513" spans="2:8" x14ac:dyDescent="0.35">
      <c r="B513" s="3">
        <v>44196</v>
      </c>
      <c r="C513" s="4">
        <v>505</v>
      </c>
      <c r="D513" s="4"/>
      <c r="E513" s="1">
        <v>3.6835392165454335E-3</v>
      </c>
      <c r="F513" s="1">
        <v>3683.5392165454105</v>
      </c>
      <c r="G513" s="4"/>
      <c r="H513" s="4"/>
    </row>
    <row r="514" spans="2:8" x14ac:dyDescent="0.35">
      <c r="B514" s="3">
        <v>44200</v>
      </c>
      <c r="C514" s="4">
        <v>506</v>
      </c>
      <c r="D514" s="4"/>
      <c r="E514" s="1">
        <v>2.9135156368492944E-3</v>
      </c>
      <c r="F514" s="1">
        <v>2913.5156368493335</v>
      </c>
      <c r="G514" s="4"/>
      <c r="H514" s="4"/>
    </row>
    <row r="515" spans="2:8" x14ac:dyDescent="0.35">
      <c r="B515" s="3">
        <v>44201</v>
      </c>
      <c r="C515" s="4">
        <v>507</v>
      </c>
      <c r="D515" s="4"/>
      <c r="E515" s="1">
        <v>-1.1251658719109781E-3</v>
      </c>
      <c r="F515" s="1">
        <v>-1125.1658719109837</v>
      </c>
      <c r="G515" s="4"/>
      <c r="H515" s="4"/>
    </row>
    <row r="516" spans="2:8" x14ac:dyDescent="0.35">
      <c r="B516" s="3">
        <v>44202</v>
      </c>
      <c r="C516" s="4">
        <v>508</v>
      </c>
      <c r="D516" s="4"/>
      <c r="E516" s="1">
        <v>-6.0231689356317244E-4</v>
      </c>
      <c r="F516" s="1">
        <v>-602.31689356314018</v>
      </c>
      <c r="G516" s="4"/>
      <c r="H516" s="4"/>
    </row>
    <row r="517" spans="2:8" x14ac:dyDescent="0.35">
      <c r="B517" s="3">
        <v>44203</v>
      </c>
      <c r="C517" s="4">
        <v>509</v>
      </c>
      <c r="D517" s="4"/>
      <c r="E517" s="1">
        <v>5.7567714490037146E-4</v>
      </c>
      <c r="F517" s="1">
        <v>575.67714490031358</v>
      </c>
      <c r="G517" s="4"/>
      <c r="H517" s="4"/>
    </row>
    <row r="518" spans="2:8" x14ac:dyDescent="0.35">
      <c r="B518" s="3">
        <v>44204</v>
      </c>
      <c r="C518" s="4">
        <v>510</v>
      </c>
      <c r="D518" s="4"/>
      <c r="E518" s="1">
        <v>3.2023399403604612E-3</v>
      </c>
      <c r="F518" s="1">
        <v>3202.3399403605144</v>
      </c>
      <c r="G518" s="4"/>
      <c r="H518" s="4"/>
    </row>
    <row r="519" spans="2:8" x14ac:dyDescent="0.35">
      <c r="B519" s="3">
        <v>44207</v>
      </c>
      <c r="C519" s="4">
        <v>511</v>
      </c>
      <c r="D519" s="4"/>
      <c r="E519" s="1">
        <v>-2.8837435668555853E-3</v>
      </c>
      <c r="F519" s="1">
        <v>-2883.7435668555554</v>
      </c>
      <c r="G519" s="4"/>
      <c r="H519" s="4"/>
    </row>
    <row r="520" spans="2:8" x14ac:dyDescent="0.35">
      <c r="B520" s="3">
        <v>44208</v>
      </c>
      <c r="C520" s="4">
        <v>512</v>
      </c>
      <c r="D520" s="4"/>
      <c r="E520" s="1">
        <v>-3.2536496595482375E-5</v>
      </c>
      <c r="F520" s="1">
        <v>-32.536496595479548</v>
      </c>
      <c r="G520" s="4"/>
      <c r="H520" s="4"/>
    </row>
    <row r="521" spans="2:8" x14ac:dyDescent="0.35">
      <c r="B521" s="3">
        <v>44209</v>
      </c>
      <c r="C521" s="4">
        <v>513</v>
      </c>
      <c r="D521" s="4"/>
      <c r="E521" s="1">
        <v>1.2835813630001464E-3</v>
      </c>
      <c r="F521" s="1">
        <v>1283.5813630000921</v>
      </c>
      <c r="G521" s="4"/>
      <c r="H521" s="4"/>
    </row>
    <row r="522" spans="2:8" x14ac:dyDescent="0.35">
      <c r="B522" s="3">
        <v>44210</v>
      </c>
      <c r="C522" s="4">
        <v>514</v>
      </c>
      <c r="D522" s="4"/>
      <c r="E522" s="1">
        <v>1.7584999234288132E-3</v>
      </c>
      <c r="F522" s="1">
        <v>1758.4999234288698</v>
      </c>
      <c r="G522" s="4"/>
      <c r="H522" s="4"/>
    </row>
    <row r="523" spans="2:8" x14ac:dyDescent="0.35">
      <c r="B523" s="3">
        <v>44211</v>
      </c>
      <c r="C523" s="4">
        <v>515</v>
      </c>
      <c r="D523" s="4"/>
      <c r="E523" s="1">
        <v>2.1572074785110372E-4</v>
      </c>
      <c r="F523" s="1">
        <v>215.72074785106815</v>
      </c>
      <c r="G523" s="4"/>
      <c r="H523" s="4"/>
    </row>
    <row r="524" spans="2:8" x14ac:dyDescent="0.35">
      <c r="B524" s="3">
        <v>44215</v>
      </c>
      <c r="C524" s="4">
        <v>516</v>
      </c>
      <c r="D524" s="4"/>
      <c r="E524" s="1">
        <v>-4.5203604450228308E-5</v>
      </c>
      <c r="F524" s="1">
        <v>-45.203604450216517</v>
      </c>
      <c r="G524" s="4"/>
      <c r="H524" s="4"/>
    </row>
    <row r="525" spans="2:8" x14ac:dyDescent="0.35">
      <c r="B525" s="3">
        <v>44216</v>
      </c>
      <c r="C525" s="4">
        <v>517</v>
      </c>
      <c r="D525" s="4"/>
      <c r="E525" s="1">
        <v>3.4138328854074001E-3</v>
      </c>
      <c r="F525" s="1">
        <v>3413.832885407377</v>
      </c>
      <c r="G525" s="4"/>
      <c r="H525" s="4"/>
    </row>
    <row r="526" spans="2:8" x14ac:dyDescent="0.35">
      <c r="B526" s="3">
        <v>44217</v>
      </c>
      <c r="C526" s="4">
        <v>518</v>
      </c>
      <c r="D526" s="4"/>
      <c r="E526" s="1">
        <v>3.8858239588711349E-3</v>
      </c>
      <c r="F526" s="1">
        <v>3885.8239588711876</v>
      </c>
      <c r="G526" s="4"/>
      <c r="H526" s="4"/>
    </row>
    <row r="527" spans="2:8" x14ac:dyDescent="0.35">
      <c r="B527" s="3">
        <v>44218</v>
      </c>
      <c r="C527" s="4">
        <v>519</v>
      </c>
      <c r="D527" s="4"/>
      <c r="E527" s="1">
        <v>2.8550950574980352E-3</v>
      </c>
      <c r="F527" s="1">
        <v>2855.0950574980816</v>
      </c>
      <c r="G527" s="4"/>
      <c r="H527" s="4"/>
    </row>
    <row r="528" spans="2:8" x14ac:dyDescent="0.35">
      <c r="B528" s="3">
        <v>44221</v>
      </c>
      <c r="C528" s="4">
        <v>520</v>
      </c>
      <c r="D528" s="4"/>
      <c r="E528" s="1">
        <v>-2.9140245770598898E-3</v>
      </c>
      <c r="F528" s="1">
        <v>-2914.0245770598995</v>
      </c>
      <c r="G528" s="4"/>
      <c r="H528" s="4"/>
    </row>
    <row r="529" spans="2:8" x14ac:dyDescent="0.35">
      <c r="B529" s="3">
        <v>44222</v>
      </c>
      <c r="C529" s="4">
        <v>521</v>
      </c>
      <c r="D529" s="4"/>
      <c r="E529" s="1">
        <v>2.0140764743289906E-3</v>
      </c>
      <c r="F529" s="1">
        <v>2014.076474328991</v>
      </c>
      <c r="G529" s="4"/>
      <c r="H529" s="4"/>
    </row>
    <row r="530" spans="2:8" x14ac:dyDescent="0.35">
      <c r="B530" s="3">
        <v>44223</v>
      </c>
      <c r="C530" s="4">
        <v>522</v>
      </c>
      <c r="D530" s="4"/>
      <c r="E530" s="1">
        <v>-7.2411341350028769E-4</v>
      </c>
      <c r="F530" s="1">
        <v>-724.11341350025032</v>
      </c>
      <c r="G530" s="4"/>
      <c r="H530" s="4"/>
    </row>
    <row r="531" spans="2:8" x14ac:dyDescent="0.35">
      <c r="B531" s="3">
        <v>44224</v>
      </c>
      <c r="C531" s="4">
        <v>523</v>
      </c>
      <c r="D531" s="4"/>
      <c r="E531" s="1">
        <v>-1.9744972051773529E-3</v>
      </c>
      <c r="F531" s="1">
        <v>-1974.497205177322</v>
      </c>
      <c r="G531" s="4"/>
      <c r="H531" s="4"/>
    </row>
    <row r="532" spans="2:8" x14ac:dyDescent="0.35">
      <c r="B532" s="3">
        <v>44225</v>
      </c>
      <c r="C532" s="4">
        <v>524</v>
      </c>
      <c r="D532" s="4"/>
      <c r="E532" s="1">
        <v>3.4008827594234304E-3</v>
      </c>
      <c r="F532" s="1">
        <v>3400.8827594234608</v>
      </c>
      <c r="G532" s="4"/>
      <c r="H532" s="4"/>
    </row>
    <row r="533" spans="2:8" x14ac:dyDescent="0.35">
      <c r="B533" s="3">
        <v>44228</v>
      </c>
      <c r="C533" s="4">
        <v>525</v>
      </c>
      <c r="D533" s="4"/>
      <c r="E533" s="1">
        <v>1.0097439075242968E-3</v>
      </c>
      <c r="F533" s="1">
        <v>1009.7439075242728</v>
      </c>
      <c r="G533" s="4"/>
      <c r="H533" s="4"/>
    </row>
    <row r="534" spans="2:8" x14ac:dyDescent="0.35">
      <c r="B534" s="3">
        <v>44229</v>
      </c>
      <c r="C534" s="4">
        <v>526</v>
      </c>
      <c r="D534" s="4"/>
      <c r="E534" s="1">
        <v>3.0892888734827812E-4</v>
      </c>
      <c r="F534" s="1">
        <v>308.92888734827284</v>
      </c>
      <c r="G534" s="4"/>
      <c r="H534" s="4"/>
    </row>
    <row r="535" spans="2:8" x14ac:dyDescent="0.35">
      <c r="B535" s="3">
        <v>44230</v>
      </c>
      <c r="C535" s="4">
        <v>527</v>
      </c>
      <c r="D535" s="4"/>
      <c r="E535" s="1">
        <v>2.1215296464970985E-3</v>
      </c>
      <c r="F535" s="1">
        <v>2121.5296464971034</v>
      </c>
      <c r="G535" s="4"/>
      <c r="H535" s="4"/>
    </row>
    <row r="536" spans="2:8" x14ac:dyDescent="0.35">
      <c r="B536" s="3">
        <v>44231</v>
      </c>
      <c r="C536" s="4">
        <v>528</v>
      </c>
      <c r="D536" s="4"/>
      <c r="E536" s="1">
        <v>1.9798629382155328E-3</v>
      </c>
      <c r="F536" s="1">
        <v>1979.8629382154904</v>
      </c>
      <c r="G536" s="4"/>
      <c r="H536" s="4"/>
    </row>
    <row r="537" spans="2:8" x14ac:dyDescent="0.35">
      <c r="B537" s="3">
        <v>44232</v>
      </c>
      <c r="C537" s="4">
        <v>529</v>
      </c>
      <c r="D537" s="4"/>
      <c r="E537" s="1">
        <v>-5.4922825803467804E-3</v>
      </c>
      <c r="F537" s="1">
        <v>-5492.2825803468004</v>
      </c>
      <c r="G537" s="4"/>
      <c r="H537" s="4"/>
    </row>
    <row r="538" spans="2:8" x14ac:dyDescent="0.35">
      <c r="B538" s="3">
        <v>44235</v>
      </c>
      <c r="C538" s="4">
        <v>530</v>
      </c>
      <c r="D538" s="4"/>
      <c r="E538" s="1">
        <v>-6.4141246893132677E-4</v>
      </c>
      <c r="F538" s="1">
        <v>-641.41246893128846</v>
      </c>
      <c r="G538" s="4"/>
      <c r="H538" s="4"/>
    </row>
    <row r="539" spans="2:8" x14ac:dyDescent="0.35">
      <c r="B539" s="3">
        <v>44236</v>
      </c>
      <c r="C539" s="4">
        <v>531</v>
      </c>
      <c r="D539" s="4"/>
      <c r="E539" s="1">
        <v>-8.0643498116103704E-4</v>
      </c>
      <c r="F539" s="1">
        <v>-806.43498116103001</v>
      </c>
      <c r="G539" s="4"/>
      <c r="H539" s="4"/>
    </row>
    <row r="540" spans="2:8" x14ac:dyDescent="0.35">
      <c r="B540" s="3">
        <v>44237</v>
      </c>
      <c r="C540" s="4">
        <v>532</v>
      </c>
      <c r="D540" s="4"/>
      <c r="E540" s="1">
        <v>1.1840445176778383E-3</v>
      </c>
      <c r="F540" s="1">
        <v>1184.0445176778594</v>
      </c>
      <c r="G540" s="4"/>
      <c r="H540" s="4"/>
    </row>
    <row r="541" spans="2:8" x14ac:dyDescent="0.35">
      <c r="B541" s="3">
        <v>44238</v>
      </c>
      <c r="C541" s="4">
        <v>533</v>
      </c>
      <c r="D541" s="4"/>
      <c r="E541" s="1">
        <v>-4.0557067817596154E-3</v>
      </c>
      <c r="F541" s="1">
        <v>-4055.7067817596253</v>
      </c>
      <c r="G541" s="4"/>
      <c r="H541" s="4"/>
    </row>
    <row r="542" spans="2:8" x14ac:dyDescent="0.35">
      <c r="B542" s="3">
        <v>44239</v>
      </c>
      <c r="C542" s="4">
        <v>534</v>
      </c>
      <c r="D542" s="4"/>
      <c r="E542" s="1">
        <v>1.0202721243726225E-3</v>
      </c>
      <c r="F542" s="1">
        <v>1020.2721243726555</v>
      </c>
      <c r="G542" s="4"/>
      <c r="H542" s="4"/>
    </row>
    <row r="543" spans="2:8" x14ac:dyDescent="0.35">
      <c r="B543" s="3">
        <v>44243</v>
      </c>
      <c r="C543" s="4">
        <v>535</v>
      </c>
      <c r="D543" s="4"/>
      <c r="E543" s="1">
        <v>1.5246630146841138E-3</v>
      </c>
      <c r="F543" s="1">
        <v>1524.6630146841053</v>
      </c>
      <c r="G543" s="4"/>
      <c r="H543" s="4"/>
    </row>
    <row r="544" spans="2:8" x14ac:dyDescent="0.35">
      <c r="B544" s="3">
        <v>44244</v>
      </c>
      <c r="C544" s="4">
        <v>536</v>
      </c>
      <c r="D544" s="4"/>
      <c r="E544" s="1">
        <v>-1.4514427508590252E-3</v>
      </c>
      <c r="F544" s="1">
        <v>-1451.4427508590743</v>
      </c>
      <c r="G544" s="4"/>
      <c r="H544" s="4"/>
    </row>
    <row r="545" spans="2:22" x14ac:dyDescent="0.35">
      <c r="B545" s="3">
        <v>44245</v>
      </c>
      <c r="C545" s="4">
        <v>537</v>
      </c>
      <c r="D545" s="4"/>
      <c r="E545" s="1">
        <v>3.4341123200244215E-3</v>
      </c>
      <c r="F545" s="1">
        <v>3434.1123200244037</v>
      </c>
      <c r="G545" s="4"/>
      <c r="H545" s="4"/>
    </row>
    <row r="546" spans="2:22" x14ac:dyDescent="0.35">
      <c r="B546" s="3">
        <v>44246</v>
      </c>
      <c r="C546" s="4">
        <v>538</v>
      </c>
      <c r="D546" s="4"/>
      <c r="E546" s="1">
        <v>1.8188471913187039E-3</v>
      </c>
      <c r="F546" s="1">
        <v>1818.8471913187532</v>
      </c>
      <c r="G546" s="4"/>
      <c r="H546" s="4"/>
    </row>
    <row r="547" spans="2:22" x14ac:dyDescent="0.35">
      <c r="B547" s="3">
        <v>44249</v>
      </c>
      <c r="C547" s="4">
        <v>539</v>
      </c>
      <c r="D547" s="4"/>
      <c r="E547" s="1">
        <v>-1.2666833149068048E-3</v>
      </c>
      <c r="F547" s="1">
        <v>-1266.6833149067825</v>
      </c>
      <c r="G547" s="4"/>
      <c r="H547" s="4"/>
    </row>
    <row r="548" spans="2:22" x14ac:dyDescent="0.35">
      <c r="B548" s="3">
        <v>44250</v>
      </c>
      <c r="C548" s="4">
        <v>540</v>
      </c>
      <c r="D548" s="4"/>
      <c r="E548" s="1">
        <v>1.6054222974021674E-3</v>
      </c>
      <c r="F548" s="1">
        <v>1605.4222974021686</v>
      </c>
      <c r="G548" s="4"/>
      <c r="H548" s="4"/>
    </row>
    <row r="549" spans="2:22" x14ac:dyDescent="0.35">
      <c r="B549" s="3">
        <v>44251</v>
      </c>
      <c r="C549" s="4">
        <v>541</v>
      </c>
      <c r="D549" s="4"/>
      <c r="E549" s="1">
        <v>-4.5569149015681931E-4</v>
      </c>
      <c r="F549" s="1">
        <v>-455.69149015680887</v>
      </c>
      <c r="G549" s="4"/>
      <c r="H549" s="4"/>
    </row>
    <row r="550" spans="2:22" x14ac:dyDescent="0.35">
      <c r="B550" s="3">
        <v>44252</v>
      </c>
      <c r="C550" s="4">
        <v>542</v>
      </c>
      <c r="D550" s="4"/>
      <c r="E550" s="1">
        <v>1.5939448624299587E-3</v>
      </c>
      <c r="F550" s="1">
        <v>1593.9448624299839</v>
      </c>
      <c r="G550" s="4"/>
      <c r="H550" s="4"/>
    </row>
    <row r="551" spans="2:22" x14ac:dyDescent="0.35">
      <c r="B551" s="3">
        <v>44253</v>
      </c>
      <c r="C551" s="4">
        <v>543</v>
      </c>
      <c r="D551" s="4"/>
      <c r="E551" s="1">
        <v>-1.7686106519802399E-3</v>
      </c>
      <c r="F551" s="1">
        <v>-1768.6106519802706</v>
      </c>
      <c r="G551" s="4"/>
      <c r="H551" s="4"/>
    </row>
    <row r="552" spans="2:22" x14ac:dyDescent="0.35">
      <c r="B552" s="3">
        <v>44256</v>
      </c>
      <c r="C552" s="4">
        <v>544</v>
      </c>
      <c r="D552" s="4"/>
      <c r="E552" s="1">
        <v>5.1811383558623004E-4</v>
      </c>
      <c r="F552" s="1">
        <v>518.11383558623493</v>
      </c>
      <c r="G552" s="4"/>
      <c r="H552" s="4"/>
    </row>
    <row r="553" spans="2:22" x14ac:dyDescent="0.35">
      <c r="B553" s="3">
        <v>44257</v>
      </c>
      <c r="C553" s="4">
        <v>545</v>
      </c>
      <c r="D553" s="4"/>
      <c r="E553" s="1">
        <v>7.5883057061255154E-5</v>
      </c>
      <c r="F553" s="1">
        <v>75.883057061233558</v>
      </c>
      <c r="G553" s="4"/>
      <c r="H553" s="4"/>
    </row>
    <row r="554" spans="2:22" x14ac:dyDescent="0.35">
      <c r="B554" s="3">
        <v>44258</v>
      </c>
      <c r="C554" s="4">
        <v>546</v>
      </c>
      <c r="D554" s="4"/>
      <c r="E554" s="1">
        <v>1.0049597548529563E-5</v>
      </c>
      <c r="F554" s="1">
        <v>10.04959754855372</v>
      </c>
      <c r="G554" s="4"/>
      <c r="H554" s="4"/>
      <c r="I554" s="25"/>
    </row>
    <row r="555" spans="2:22" x14ac:dyDescent="0.35">
      <c r="B555" s="3">
        <v>44259</v>
      </c>
      <c r="C555" s="4">
        <v>547</v>
      </c>
      <c r="D555" s="4"/>
      <c r="E555" s="1">
        <v>1.1857040593756106E-3</v>
      </c>
      <c r="F555" s="1">
        <v>1185.7040593755664</v>
      </c>
      <c r="G555" s="4"/>
      <c r="H555" s="4"/>
      <c r="I555" s="25"/>
    </row>
    <row r="556" spans="2:22" x14ac:dyDescent="0.35">
      <c r="B556" s="3">
        <v>44260</v>
      </c>
      <c r="C556" s="4">
        <v>548</v>
      </c>
      <c r="D556" s="4"/>
      <c r="E556" s="1">
        <v>6.8449843455494694E-3</v>
      </c>
      <c r="F556" s="1">
        <v>6844.9843455494847</v>
      </c>
      <c r="G556" s="4"/>
      <c r="H556" s="4"/>
    </row>
    <row r="557" spans="2:22" ht="15" thickBot="1" x14ac:dyDescent="0.4">
      <c r="B557" s="3">
        <v>44263</v>
      </c>
      <c r="C557" s="4">
        <v>549</v>
      </c>
      <c r="D557" s="4"/>
      <c r="E557" s="1">
        <v>1.134709570080289E-3</v>
      </c>
      <c r="F557" s="1">
        <v>1134.7095700802747</v>
      </c>
      <c r="G557" s="4"/>
      <c r="H557" s="4"/>
    </row>
    <row r="558" spans="2:22" ht="15" thickBot="1" x14ac:dyDescent="0.4">
      <c r="B558" s="3">
        <v>44264</v>
      </c>
      <c r="C558" s="4">
        <v>550</v>
      </c>
      <c r="D558" s="4"/>
      <c r="E558" s="1">
        <v>3.4304762703954396E-3</v>
      </c>
      <c r="F558" s="1">
        <v>3430.4762703954475</v>
      </c>
      <c r="G558" s="8">
        <f>-AVERAGE(F9:F558)+_xlfn.STDEV.S(F9:F558)*_xlfn.NORM.INV((1-$C$3),0,1)</f>
        <v>39123.846568174275</v>
      </c>
      <c r="H558" s="8">
        <f t="shared" ref="H558:H621" si="0">-AVERAGE(F9:F558)+_xlfn.STDEV.S(F9:F558)*SQRT(($C$5-2)/$C$5)*_xlfn.T.INV((1-$C$3),$C$5)</f>
        <v>43851.127525923424</v>
      </c>
      <c r="I558" s="9">
        <f t="shared" ref="I558:I621" si="1">-AVERAGE(F9:F558)+(_xlfn.STDEV.S(F9:F558)*_xlfn.NORM.DIST(_xlfn.NORM.INV((1-$C$3),0,1),0,1,FALSE))/(1-(1-$C$3))</f>
        <v>44842.613680261456</v>
      </c>
      <c r="J558" s="9">
        <f>-AVERAGE(F9:F558)+(_xlfn.STDEV.S(F9:F558)*SQRT(($C$5-2)/$C$5)*(_xlfn.T.INV((1-$C$3),$C$5)+_xlfn.T.DIST(_xlfn.T.INV((1-$C$3),$C$5)/(1-$C$3),$C$5,FALSE)))</f>
        <v>43987.897491916185</v>
      </c>
      <c r="K558" s="9">
        <f t="shared" ref="K558:K621" si="2">E558*$C$4</f>
        <v>3430.4762703954398</v>
      </c>
      <c r="L558" s="9">
        <f>K558*-1</f>
        <v>-3430.4762703954398</v>
      </c>
      <c r="M558" s="1">
        <f>IF(L558&gt;G558,1,0)</f>
        <v>0</v>
      </c>
      <c r="N558" s="1">
        <f>IF(L558&gt;H558,1,0)</f>
        <v>0</v>
      </c>
      <c r="O558" s="1">
        <f>IF($L558&gt;G558,($L558-I558)^2,0)</f>
        <v>0</v>
      </c>
      <c r="P558" s="1">
        <f>IF($L558&gt;H558,(N558-J558)^2,0)</f>
        <v>0</v>
      </c>
      <c r="R558" s="63" t="s">
        <v>49</v>
      </c>
      <c r="S558" s="64"/>
      <c r="T558" s="64"/>
      <c r="U558" s="64"/>
      <c r="V558" s="65"/>
    </row>
    <row r="559" spans="2:22" ht="15" thickBot="1" x14ac:dyDescent="0.4">
      <c r="B559" s="3">
        <v>44265</v>
      </c>
      <c r="C559" s="4">
        <v>551</v>
      </c>
      <c r="D559" s="4"/>
      <c r="E559" s="1">
        <v>3.5126659750668366E-3</v>
      </c>
      <c r="F559" s="1">
        <v>3512.6659750668332</v>
      </c>
      <c r="G559" s="8">
        <f>-AVERAGE(F10:F559)+_xlfn.STDEV.S(F10:F559)*_xlfn.NORM.INV((1-$C$3),0,1)</f>
        <v>39112.311167813736</v>
      </c>
      <c r="H559" s="8">
        <f t="shared" si="0"/>
        <v>43835.09980344685</v>
      </c>
      <c r="I559" s="9">
        <f t="shared" si="1"/>
        <v>44825.643751214397</v>
      </c>
      <c r="J559" s="9">
        <f t="shared" ref="J559:J622" si="3">-AVERAGE(F10:F559)+(_xlfn.STDEV.S(F10:F559)*SQRT(($C$5-2)/$C$5)*(_xlfn.T.INV((1-$C$3),$C$5)+_xlfn.T.DIST(_xlfn.T.INV((1-$C$3),$C$5)/(1-$C$3),$C$5,FALSE)))</f>
        <v>43971.739797316412</v>
      </c>
      <c r="K559" s="9">
        <f t="shared" si="2"/>
        <v>3512.6659750668368</v>
      </c>
      <c r="L559" s="9">
        <f t="shared" ref="L559:L622" si="4">K559*-1</f>
        <v>-3512.6659750668368</v>
      </c>
      <c r="M559" s="1">
        <f t="shared" ref="M559:M622" si="5">IF(L559&gt;G559,1,0)</f>
        <v>0</v>
      </c>
      <c r="N559" s="1">
        <f t="shared" ref="N559:N622" si="6">IF(L559&gt;H559,1,0)</f>
        <v>0</v>
      </c>
      <c r="O559" s="1">
        <f t="shared" ref="O559:O622" si="7">IF($L559&gt;G559,($L559-I559)^2,0)</f>
        <v>0</v>
      </c>
      <c r="P559" s="1">
        <f t="shared" ref="P559:P622" si="8">IF($L559&gt;H559,(N559-J559)^2,0)</f>
        <v>0</v>
      </c>
      <c r="R559" s="10" t="s">
        <v>1</v>
      </c>
      <c r="S559" s="11" t="s">
        <v>4</v>
      </c>
      <c r="T559" s="12" t="s">
        <v>7</v>
      </c>
      <c r="U559" s="13" t="s">
        <v>5</v>
      </c>
      <c r="V559" s="14" t="s">
        <v>3</v>
      </c>
    </row>
    <row r="560" spans="2:22" ht="15" thickBot="1" x14ac:dyDescent="0.4">
      <c r="B560" s="3">
        <v>44266</v>
      </c>
      <c r="C560" s="4">
        <v>552</v>
      </c>
      <c r="D560" s="4"/>
      <c r="E560" s="1">
        <v>3.5048233624011393E-5</v>
      </c>
      <c r="F560" s="1">
        <v>35.048233623965643</v>
      </c>
      <c r="G560" s="8">
        <f>-AVERAGE(F11:F560)+_xlfn.STDEV.S(F11:F560)*_xlfn.NORM.INV((1-$C$3),0,1)</f>
        <v>39095.76045363408</v>
      </c>
      <c r="H560" s="8">
        <f t="shared" si="0"/>
        <v>43817.934187609178</v>
      </c>
      <c r="I560" s="9">
        <f t="shared" si="1"/>
        <v>44808.349167691995</v>
      </c>
      <c r="J560" s="9">
        <f t="shared" si="3"/>
        <v>43954.556391108417</v>
      </c>
      <c r="K560" s="9">
        <f t="shared" si="2"/>
        <v>35.048233624011395</v>
      </c>
      <c r="L560" s="9">
        <f t="shared" si="4"/>
        <v>-35.048233624011395</v>
      </c>
      <c r="M560" s="1">
        <f t="shared" si="5"/>
        <v>0</v>
      </c>
      <c r="N560" s="1">
        <f t="shared" si="6"/>
        <v>0</v>
      </c>
      <c r="O560" s="1">
        <f t="shared" si="7"/>
        <v>0</v>
      </c>
      <c r="P560" s="1">
        <f t="shared" si="8"/>
        <v>0</v>
      </c>
      <c r="R560" s="15">
        <f>COUNT(G558:G1325)</f>
        <v>768</v>
      </c>
      <c r="S560" s="16">
        <f>SUM(M558:M1325)</f>
        <v>6</v>
      </c>
      <c r="T560" s="17">
        <f>1-$C$3</f>
        <v>0.99</v>
      </c>
      <c r="U560" s="18">
        <f>1-_xlfn.BINOM.DIST(S560,R560,1-T560,TRUE)</f>
        <v>0.64711546875260417</v>
      </c>
      <c r="V560" s="19" t="str">
        <f>IF(U560&gt;=(1-T560),"Accept","Reject")</f>
        <v>Accept</v>
      </c>
    </row>
    <row r="561" spans="2:22" ht="15" thickBot="1" x14ac:dyDescent="0.4">
      <c r="B561" s="3">
        <v>44267</v>
      </c>
      <c r="C561" s="4">
        <v>553</v>
      </c>
      <c r="D561" s="4"/>
      <c r="E561" s="1">
        <v>1.4973313555909419E-3</v>
      </c>
      <c r="F561" s="1">
        <v>1497.3313555909554</v>
      </c>
      <c r="G561" s="8">
        <f t="shared" ref="G561:G624" si="9">-AVERAGE(F12:F561)+_xlfn.STDEV.S(F12:F561)*_xlfn.NORM.INV((1-$C$3),0,1)</f>
        <v>39099.796511644869</v>
      </c>
      <c r="H561" s="8">
        <f t="shared" si="0"/>
        <v>43821.495749457965</v>
      </c>
      <c r="I561" s="9">
        <f t="shared" si="1"/>
        <v>44811.811210096283</v>
      </c>
      <c r="J561" s="9">
        <f t="shared" si="3"/>
        <v>43958.104224806804</v>
      </c>
      <c r="K561" s="9">
        <f t="shared" si="2"/>
        <v>1497.3313555909419</v>
      </c>
      <c r="L561" s="9">
        <f t="shared" si="4"/>
        <v>-1497.3313555909419</v>
      </c>
      <c r="M561" s="1">
        <f t="shared" si="5"/>
        <v>0</v>
      </c>
      <c r="N561" s="1">
        <f t="shared" si="6"/>
        <v>0</v>
      </c>
      <c r="O561" s="1">
        <f t="shared" si="7"/>
        <v>0</v>
      </c>
      <c r="P561" s="1">
        <f t="shared" si="8"/>
        <v>0</v>
      </c>
      <c r="T561" s="4"/>
    </row>
    <row r="562" spans="2:22" ht="15" thickBot="1" x14ac:dyDescent="0.4">
      <c r="B562" s="3">
        <v>44270</v>
      </c>
      <c r="C562" s="4">
        <v>554</v>
      </c>
      <c r="D562" s="4"/>
      <c r="E562" s="1">
        <v>-1.7372399679488624E-3</v>
      </c>
      <c r="F562" s="1">
        <v>-1737.2399679488735</v>
      </c>
      <c r="G562" s="8">
        <f t="shared" si="9"/>
        <v>39104.441518539454</v>
      </c>
      <c r="H562" s="8">
        <f t="shared" si="0"/>
        <v>43826.188913998238</v>
      </c>
      <c r="I562" s="9">
        <f t="shared" si="1"/>
        <v>44816.514475081043</v>
      </c>
      <c r="J562" s="9">
        <f t="shared" si="3"/>
        <v>43962.798782646867</v>
      </c>
      <c r="K562" s="9">
        <f t="shared" si="2"/>
        <v>-1737.2399679488624</v>
      </c>
      <c r="L562" s="9">
        <f t="shared" si="4"/>
        <v>1737.2399679488624</v>
      </c>
      <c r="M562" s="1">
        <f t="shared" si="5"/>
        <v>0</v>
      </c>
      <c r="N562" s="1">
        <f t="shared" si="6"/>
        <v>0</v>
      </c>
      <c r="O562" s="1">
        <f t="shared" si="7"/>
        <v>0</v>
      </c>
      <c r="P562" s="1">
        <f t="shared" si="8"/>
        <v>0</v>
      </c>
      <c r="R562" s="63" t="s">
        <v>9</v>
      </c>
      <c r="S562" s="64"/>
      <c r="T562" s="64"/>
      <c r="U562" s="64"/>
      <c r="V562" s="65"/>
    </row>
    <row r="563" spans="2:22" ht="15" thickBot="1" x14ac:dyDescent="0.4">
      <c r="B563" s="3">
        <v>44271</v>
      </c>
      <c r="C563" s="4">
        <v>555</v>
      </c>
      <c r="D563" s="4"/>
      <c r="E563" s="1">
        <v>5.0592855533793703E-3</v>
      </c>
      <c r="F563" s="1">
        <v>5059.2855533793336</v>
      </c>
      <c r="G563" s="8">
        <f t="shared" si="9"/>
        <v>39103.399234449818</v>
      </c>
      <c r="H563" s="8">
        <f t="shared" si="0"/>
        <v>43825.325740595254</v>
      </c>
      <c r="I563" s="9">
        <f t="shared" si="1"/>
        <v>44815.688867832367</v>
      </c>
      <c r="J563" s="9">
        <f t="shared" si="3"/>
        <v>43961.940791284629</v>
      </c>
      <c r="K563" s="9">
        <f t="shared" si="2"/>
        <v>5059.28555337937</v>
      </c>
      <c r="L563" s="9">
        <f t="shared" si="4"/>
        <v>-5059.28555337937</v>
      </c>
      <c r="M563" s="1">
        <f t="shared" si="5"/>
        <v>0</v>
      </c>
      <c r="N563" s="1">
        <f t="shared" si="6"/>
        <v>0</v>
      </c>
      <c r="O563" s="1">
        <f t="shared" si="7"/>
        <v>0</v>
      </c>
      <c r="P563" s="1">
        <f t="shared" si="8"/>
        <v>0</v>
      </c>
      <c r="R563" s="10" t="s">
        <v>1</v>
      </c>
      <c r="S563" s="11" t="s">
        <v>4</v>
      </c>
      <c r="T563" s="12" t="s">
        <v>7</v>
      </c>
      <c r="U563" s="13" t="s">
        <v>5</v>
      </c>
      <c r="V563" s="14" t="s">
        <v>3</v>
      </c>
    </row>
    <row r="564" spans="2:22" ht="15" thickBot="1" x14ac:dyDescent="0.4">
      <c r="B564" s="3">
        <v>44272</v>
      </c>
      <c r="C564" s="4">
        <v>556</v>
      </c>
      <c r="D564" s="4"/>
      <c r="E564" s="1">
        <v>-1.4941183610119144E-3</v>
      </c>
      <c r="F564" s="1">
        <v>-1494.1183610119624</v>
      </c>
      <c r="G564" s="8">
        <f t="shared" si="9"/>
        <v>39112.670838548962</v>
      </c>
      <c r="H564" s="8">
        <f t="shared" si="0"/>
        <v>43833.33340428766</v>
      </c>
      <c r="I564" s="9">
        <f t="shared" si="1"/>
        <v>44823.431436341227</v>
      </c>
      <c r="J564" s="9">
        <f t="shared" si="3"/>
        <v>43969.911886580107</v>
      </c>
      <c r="K564" s="9">
        <f t="shared" si="2"/>
        <v>-1494.1183610119144</v>
      </c>
      <c r="L564" s="9">
        <f t="shared" si="4"/>
        <v>1494.1183610119144</v>
      </c>
      <c r="M564" s="1">
        <f t="shared" si="5"/>
        <v>0</v>
      </c>
      <c r="N564" s="1">
        <f t="shared" si="6"/>
        <v>0</v>
      </c>
      <c r="O564" s="1">
        <f t="shared" si="7"/>
        <v>0</v>
      </c>
      <c r="P564" s="1">
        <f t="shared" si="8"/>
        <v>0</v>
      </c>
      <c r="R564" s="15">
        <f>COUNT(G558:G1325)</f>
        <v>768</v>
      </c>
      <c r="S564" s="16">
        <f>SUM(N558:N1325)</f>
        <v>3</v>
      </c>
      <c r="T564" s="17">
        <f>1-$C$3</f>
        <v>0.99</v>
      </c>
      <c r="U564" s="18">
        <f>1-_xlfn.BINOM.DIST(S564,R564,1-T564,TRUE)</f>
        <v>0.9483038319382493</v>
      </c>
      <c r="V564" s="19" t="str">
        <f>IF(U564&gt;=(1-T564),"Accept","Reject")</f>
        <v>Accept</v>
      </c>
    </row>
    <row r="565" spans="2:22" ht="15" thickBot="1" x14ac:dyDescent="0.4">
      <c r="B565" s="3">
        <v>44273</v>
      </c>
      <c r="C565" s="4">
        <v>557</v>
      </c>
      <c r="D565" s="4"/>
      <c r="E565" s="1">
        <v>3.7793063357957086E-3</v>
      </c>
      <c r="F565" s="1">
        <v>3779.3063357956707</v>
      </c>
      <c r="G565" s="8">
        <f t="shared" si="9"/>
        <v>39073.765694806709</v>
      </c>
      <c r="H565" s="8">
        <f t="shared" si="0"/>
        <v>43792.89403779689</v>
      </c>
      <c r="I565" s="9">
        <f t="shared" si="1"/>
        <v>44782.670286434914</v>
      </c>
      <c r="J565" s="9">
        <f t="shared" si="3"/>
        <v>43929.428131868073</v>
      </c>
      <c r="K565" s="9">
        <f t="shared" si="2"/>
        <v>3779.3063357957085</v>
      </c>
      <c r="L565" s="9">
        <f t="shared" si="4"/>
        <v>-3779.3063357957085</v>
      </c>
      <c r="M565" s="1">
        <f t="shared" si="5"/>
        <v>0</v>
      </c>
      <c r="N565" s="1">
        <f t="shared" si="6"/>
        <v>0</v>
      </c>
      <c r="O565" s="1">
        <f t="shared" si="7"/>
        <v>0</v>
      </c>
      <c r="P565" s="1">
        <f t="shared" si="8"/>
        <v>0</v>
      </c>
      <c r="T565" s="4"/>
    </row>
    <row r="566" spans="2:22" ht="15" thickBot="1" x14ac:dyDescent="0.4">
      <c r="B566" s="3">
        <v>44274</v>
      </c>
      <c r="C566" s="4">
        <v>558</v>
      </c>
      <c r="D566" s="4"/>
      <c r="E566" s="1">
        <v>4.3333253846189581E-3</v>
      </c>
      <c r="F566" s="1">
        <v>4333.3253846189473</v>
      </c>
      <c r="G566" s="8">
        <f t="shared" si="9"/>
        <v>39058.533590019841</v>
      </c>
      <c r="H566" s="8">
        <f t="shared" si="0"/>
        <v>43777.664906526305</v>
      </c>
      <c r="I566" s="9">
        <f t="shared" si="1"/>
        <v>44767.441778820983</v>
      </c>
      <c r="J566" s="9">
        <f t="shared" si="3"/>
        <v>43914.199086627428</v>
      </c>
      <c r="K566" s="9">
        <f t="shared" si="2"/>
        <v>4333.3253846189582</v>
      </c>
      <c r="L566" s="9">
        <f t="shared" si="4"/>
        <v>-4333.3253846189582</v>
      </c>
      <c r="M566" s="1">
        <f t="shared" si="5"/>
        <v>0</v>
      </c>
      <c r="N566" s="1">
        <f t="shared" si="6"/>
        <v>0</v>
      </c>
      <c r="O566" s="1">
        <f t="shared" si="7"/>
        <v>0</v>
      </c>
      <c r="P566" s="1">
        <f t="shared" si="8"/>
        <v>0</v>
      </c>
      <c r="R566" s="63" t="s">
        <v>10</v>
      </c>
      <c r="S566" s="64"/>
      <c r="T566" s="64"/>
      <c r="U566" s="65"/>
    </row>
    <row r="567" spans="2:22" ht="15" thickBot="1" x14ac:dyDescent="0.4">
      <c r="B567" s="3">
        <v>44277</v>
      </c>
      <c r="C567" s="4">
        <v>559</v>
      </c>
      <c r="D567" s="4"/>
      <c r="E567" s="1">
        <v>-2.7793938075227535E-4</v>
      </c>
      <c r="F567" s="1">
        <v>-277.93938075227197</v>
      </c>
      <c r="G567" s="8">
        <f t="shared" si="9"/>
        <v>39065.132756706276</v>
      </c>
      <c r="H567" s="8">
        <f t="shared" si="0"/>
        <v>43782.863180042114</v>
      </c>
      <c r="I567" s="9">
        <f t="shared" si="1"/>
        <v>44772.346233078999</v>
      </c>
      <c r="J567" s="9">
        <f t="shared" si="3"/>
        <v>43919.356829421034</v>
      </c>
      <c r="K567" s="9">
        <f t="shared" si="2"/>
        <v>-277.93938075227533</v>
      </c>
      <c r="L567" s="9">
        <f t="shared" si="4"/>
        <v>277.93938075227533</v>
      </c>
      <c r="M567" s="1">
        <f t="shared" si="5"/>
        <v>0</v>
      </c>
      <c r="N567" s="1">
        <f t="shared" si="6"/>
        <v>0</v>
      </c>
      <c r="O567" s="1">
        <f t="shared" si="7"/>
        <v>0</v>
      </c>
      <c r="P567" s="1">
        <f t="shared" si="8"/>
        <v>0</v>
      </c>
      <c r="R567" s="20" t="s">
        <v>2</v>
      </c>
      <c r="S567" s="12" t="s">
        <v>1</v>
      </c>
      <c r="T567" s="12" t="s">
        <v>35</v>
      </c>
      <c r="U567" s="14" t="s">
        <v>34</v>
      </c>
    </row>
    <row r="568" spans="2:22" ht="15" thickBot="1" x14ac:dyDescent="0.4">
      <c r="B568" s="3">
        <v>44278</v>
      </c>
      <c r="C568" s="4">
        <v>560</v>
      </c>
      <c r="D568" s="4"/>
      <c r="E568" s="1">
        <v>-3.2956367501950487E-3</v>
      </c>
      <c r="F568" s="1">
        <v>-3295.636750195059</v>
      </c>
      <c r="G568" s="8">
        <f t="shared" si="9"/>
        <v>39076.364969756061</v>
      </c>
      <c r="H568" s="8">
        <f t="shared" si="0"/>
        <v>43794.187289309761</v>
      </c>
      <c r="I568" s="9">
        <f t="shared" si="1"/>
        <v>44783.68961639201</v>
      </c>
      <c r="J568" s="9">
        <f t="shared" si="3"/>
        <v>43930.683597435367</v>
      </c>
      <c r="K568" s="9">
        <f t="shared" si="2"/>
        <v>-3295.6367501950485</v>
      </c>
      <c r="L568" s="9">
        <f t="shared" si="4"/>
        <v>3295.6367501950485</v>
      </c>
      <c r="M568" s="1">
        <f t="shared" si="5"/>
        <v>0</v>
      </c>
      <c r="N568" s="1">
        <f t="shared" si="6"/>
        <v>0</v>
      </c>
      <c r="O568" s="1">
        <f t="shared" si="7"/>
        <v>0</v>
      </c>
      <c r="P568" s="1">
        <f t="shared" si="8"/>
        <v>0</v>
      </c>
      <c r="R568" s="21">
        <f>$C$3</f>
        <v>0.01</v>
      </c>
      <c r="S568" s="22">
        <f>COUNT(G558:G1325)</f>
        <v>768</v>
      </c>
      <c r="T568" s="23">
        <f>(2*(SUM(M558:M1325)-S568*R568)^2)/S568</f>
        <v>7.349999999999998E-3</v>
      </c>
      <c r="U568" s="24">
        <f>(2*(SUM(N558:N1325)-S568*R568)^2)/S568</f>
        <v>5.7037499999999991E-2</v>
      </c>
    </row>
    <row r="569" spans="2:22" x14ac:dyDescent="0.35">
      <c r="B569" s="3">
        <v>44279</v>
      </c>
      <c r="C569" s="4">
        <v>561</v>
      </c>
      <c r="D569" s="4"/>
      <c r="E569" s="1">
        <v>3.665015281620089E-3</v>
      </c>
      <c r="F569" s="1">
        <v>3665.0152816200862</v>
      </c>
      <c r="G569" s="8">
        <f t="shared" si="9"/>
        <v>39076.919036325737</v>
      </c>
      <c r="H569" s="8">
        <f t="shared" si="0"/>
        <v>43793.350565944071</v>
      </c>
      <c r="I569" s="9">
        <f t="shared" si="1"/>
        <v>44782.561192791698</v>
      </c>
      <c r="J569" s="9">
        <f t="shared" si="3"/>
        <v>43929.806635654852</v>
      </c>
      <c r="K569" s="9">
        <f t="shared" si="2"/>
        <v>3665.0152816200889</v>
      </c>
      <c r="L569" s="9">
        <f t="shared" si="4"/>
        <v>-3665.0152816200889</v>
      </c>
      <c r="M569" s="1">
        <f t="shared" si="5"/>
        <v>0</v>
      </c>
      <c r="N569" s="1">
        <f t="shared" si="6"/>
        <v>0</v>
      </c>
      <c r="O569" s="1">
        <f t="shared" si="7"/>
        <v>0</v>
      </c>
      <c r="P569" s="1">
        <f t="shared" si="8"/>
        <v>0</v>
      </c>
    </row>
    <row r="570" spans="2:22" x14ac:dyDescent="0.35">
      <c r="B570" s="3">
        <v>44280</v>
      </c>
      <c r="C570" s="4">
        <v>562</v>
      </c>
      <c r="D570" s="4"/>
      <c r="E570" s="1">
        <v>-3.6359117834484635E-4</v>
      </c>
      <c r="F570" s="1">
        <v>-363.59117834479548</v>
      </c>
      <c r="G570" s="8">
        <f t="shared" si="9"/>
        <v>39083.892237159263</v>
      </c>
      <c r="H570" s="8">
        <f t="shared" si="0"/>
        <v>43799.892501296978</v>
      </c>
      <c r="I570" s="9">
        <f t="shared" si="1"/>
        <v>44789.012675777441</v>
      </c>
      <c r="J570" s="9">
        <f t="shared" si="3"/>
        <v>43936.336093609942</v>
      </c>
      <c r="K570" s="9">
        <f t="shared" si="2"/>
        <v>-363.59117834484636</v>
      </c>
      <c r="L570" s="9">
        <f t="shared" si="4"/>
        <v>363.59117834484636</v>
      </c>
      <c r="M570" s="1">
        <f t="shared" si="5"/>
        <v>0</v>
      </c>
      <c r="N570" s="1">
        <f t="shared" si="6"/>
        <v>0</v>
      </c>
      <c r="O570" s="1">
        <f t="shared" si="7"/>
        <v>0</v>
      </c>
      <c r="P570" s="1">
        <f t="shared" si="8"/>
        <v>0</v>
      </c>
    </row>
    <row r="571" spans="2:22" x14ac:dyDescent="0.35">
      <c r="B571" s="3">
        <v>44281</v>
      </c>
      <c r="C571" s="4">
        <v>563</v>
      </c>
      <c r="D571" s="4"/>
      <c r="E571" s="1">
        <v>-2.3976239716499131E-3</v>
      </c>
      <c r="F571" s="1">
        <v>-2397.6239716499113</v>
      </c>
      <c r="G571" s="8">
        <f t="shared" si="9"/>
        <v>39091.743120676445</v>
      </c>
      <c r="H571" s="8">
        <f t="shared" si="0"/>
        <v>43807.797840349434</v>
      </c>
      <c r="I571" s="9">
        <f t="shared" si="1"/>
        <v>44796.929436175436</v>
      </c>
      <c r="J571" s="9">
        <f t="shared" si="3"/>
        <v>43944.243008173093</v>
      </c>
      <c r="K571" s="9">
        <f t="shared" si="2"/>
        <v>-2397.6239716499131</v>
      </c>
      <c r="L571" s="9">
        <f t="shared" si="4"/>
        <v>2397.6239716499131</v>
      </c>
      <c r="M571" s="1">
        <f t="shared" si="5"/>
        <v>0</v>
      </c>
      <c r="N571" s="1">
        <f t="shared" si="6"/>
        <v>0</v>
      </c>
      <c r="O571" s="1">
        <f t="shared" si="7"/>
        <v>0</v>
      </c>
      <c r="P571" s="1">
        <f t="shared" si="8"/>
        <v>0</v>
      </c>
    </row>
    <row r="572" spans="2:22" x14ac:dyDescent="0.35">
      <c r="B572" s="3">
        <v>44284</v>
      </c>
      <c r="C572" s="4">
        <v>564</v>
      </c>
      <c r="D572" s="4"/>
      <c r="E572" s="1">
        <v>4.0500902834207601E-3</v>
      </c>
      <c r="F572" s="1">
        <v>4050.0902834207518</v>
      </c>
      <c r="G572" s="8">
        <f t="shared" si="9"/>
        <v>39079.269520404203</v>
      </c>
      <c r="H572" s="8">
        <f t="shared" si="0"/>
        <v>43795.402787892977</v>
      </c>
      <c r="I572" s="9">
        <f t="shared" si="1"/>
        <v>44784.550858109331</v>
      </c>
      <c r="J572" s="9">
        <f t="shared" si="3"/>
        <v>43931.850228266587</v>
      </c>
      <c r="K572" s="9">
        <f t="shared" si="2"/>
        <v>4050.09028342076</v>
      </c>
      <c r="L572" s="9">
        <f t="shared" si="4"/>
        <v>-4050.09028342076</v>
      </c>
      <c r="M572" s="1">
        <f t="shared" si="5"/>
        <v>0</v>
      </c>
      <c r="N572" s="1">
        <f t="shared" si="6"/>
        <v>0</v>
      </c>
      <c r="O572" s="1">
        <f t="shared" si="7"/>
        <v>0</v>
      </c>
      <c r="P572" s="1">
        <f t="shared" si="8"/>
        <v>0</v>
      </c>
    </row>
    <row r="573" spans="2:22" x14ac:dyDescent="0.35">
      <c r="B573" s="3">
        <v>44285</v>
      </c>
      <c r="C573" s="4">
        <v>565</v>
      </c>
      <c r="D573" s="4"/>
      <c r="E573" s="1">
        <v>-6.5077975666352978E-4</v>
      </c>
      <c r="F573" s="1">
        <v>-650.77975666348357</v>
      </c>
      <c r="G573" s="8">
        <f t="shared" si="9"/>
        <v>39084.537556847346</v>
      </c>
      <c r="H573" s="8">
        <f t="shared" si="0"/>
        <v>43800.577566245345</v>
      </c>
      <c r="I573" s="9">
        <f t="shared" si="1"/>
        <v>44789.706076781062</v>
      </c>
      <c r="J573" s="9">
        <f t="shared" si="3"/>
        <v>43937.022308470478</v>
      </c>
      <c r="K573" s="9">
        <f t="shared" si="2"/>
        <v>-650.77975666352972</v>
      </c>
      <c r="L573" s="9">
        <f t="shared" si="4"/>
        <v>650.77975666352972</v>
      </c>
      <c r="M573" s="1">
        <f t="shared" si="5"/>
        <v>0</v>
      </c>
      <c r="N573" s="1">
        <f t="shared" si="6"/>
        <v>0</v>
      </c>
      <c r="O573" s="1">
        <f t="shared" si="7"/>
        <v>0</v>
      </c>
      <c r="P573" s="1">
        <f t="shared" si="8"/>
        <v>0</v>
      </c>
    </row>
    <row r="574" spans="2:22" x14ac:dyDescent="0.35">
      <c r="B574" s="3">
        <v>44286</v>
      </c>
      <c r="C574" s="4">
        <v>566</v>
      </c>
      <c r="D574" s="4"/>
      <c r="E574" s="1">
        <v>3.9674659887560934E-3</v>
      </c>
      <c r="F574" s="1">
        <v>3967.465988756041</v>
      </c>
      <c r="G574" s="8">
        <f t="shared" si="9"/>
        <v>39079.717728557298</v>
      </c>
      <c r="H574" s="8">
        <f t="shared" si="0"/>
        <v>43795.985552444297</v>
      </c>
      <c r="I574" s="9">
        <f t="shared" si="1"/>
        <v>44785.161844128132</v>
      </c>
      <c r="J574" s="9">
        <f t="shared" si="3"/>
        <v>43932.436885811396</v>
      </c>
      <c r="K574" s="9">
        <f t="shared" si="2"/>
        <v>3967.4659887560933</v>
      </c>
      <c r="L574" s="9">
        <f t="shared" si="4"/>
        <v>-3967.4659887560933</v>
      </c>
      <c r="M574" s="1">
        <f t="shared" si="5"/>
        <v>0</v>
      </c>
      <c r="N574" s="1">
        <f t="shared" si="6"/>
        <v>0</v>
      </c>
      <c r="O574" s="1">
        <f t="shared" si="7"/>
        <v>0</v>
      </c>
      <c r="P574" s="1">
        <f t="shared" si="8"/>
        <v>0</v>
      </c>
    </row>
    <row r="575" spans="2:22" x14ac:dyDescent="0.35">
      <c r="B575" s="3">
        <v>44287</v>
      </c>
      <c r="C575" s="4">
        <v>567</v>
      </c>
      <c r="D575" s="4"/>
      <c r="E575" s="1">
        <v>2.8835267998700124E-4</v>
      </c>
      <c r="F575" s="1">
        <v>288.35267998697236</v>
      </c>
      <c r="G575" s="8">
        <f t="shared" si="9"/>
        <v>39083.282470130354</v>
      </c>
      <c r="H575" s="8">
        <f t="shared" si="0"/>
        <v>43797.44456343507</v>
      </c>
      <c r="I575" s="9">
        <f t="shared" si="1"/>
        <v>44786.17920531307</v>
      </c>
      <c r="J575" s="9">
        <f t="shared" si="3"/>
        <v>43933.834973683217</v>
      </c>
      <c r="K575" s="9">
        <f t="shared" si="2"/>
        <v>288.35267998700124</v>
      </c>
      <c r="L575" s="9">
        <f t="shared" si="4"/>
        <v>-288.35267998700124</v>
      </c>
      <c r="M575" s="1">
        <f t="shared" si="5"/>
        <v>0</v>
      </c>
      <c r="N575" s="1">
        <f t="shared" si="6"/>
        <v>0</v>
      </c>
      <c r="O575" s="1">
        <f t="shared" si="7"/>
        <v>0</v>
      </c>
      <c r="P575" s="1">
        <f t="shared" si="8"/>
        <v>0</v>
      </c>
    </row>
    <row r="576" spans="2:22" x14ac:dyDescent="0.35">
      <c r="B576" s="3">
        <v>44291</v>
      </c>
      <c r="C576" s="4">
        <v>568</v>
      </c>
      <c r="D576" s="4"/>
      <c r="E576" s="1">
        <v>-1.086596102091747E-3</v>
      </c>
      <c r="F576" s="1">
        <v>-1086.5961020917166</v>
      </c>
      <c r="G576" s="8">
        <f t="shared" si="9"/>
        <v>39074.034213544466</v>
      </c>
      <c r="H576" s="8">
        <f t="shared" si="0"/>
        <v>43782.634458701781</v>
      </c>
      <c r="I576" s="9">
        <f t="shared" si="1"/>
        <v>44770.202574731215</v>
      </c>
      <c r="J576" s="9">
        <f t="shared" si="3"/>
        <v>43918.863953237749</v>
      </c>
      <c r="K576" s="9">
        <f t="shared" si="2"/>
        <v>-1086.5961020917468</v>
      </c>
      <c r="L576" s="9">
        <f t="shared" si="4"/>
        <v>1086.5961020917468</v>
      </c>
      <c r="M576" s="1">
        <f t="shared" si="5"/>
        <v>0</v>
      </c>
      <c r="N576" s="1">
        <f t="shared" si="6"/>
        <v>0</v>
      </c>
      <c r="O576" s="1">
        <f t="shared" si="7"/>
        <v>0</v>
      </c>
      <c r="P576" s="1">
        <f t="shared" si="8"/>
        <v>0</v>
      </c>
    </row>
    <row r="577" spans="2:16" x14ac:dyDescent="0.35">
      <c r="B577" s="3">
        <v>44292</v>
      </c>
      <c r="C577" s="4">
        <v>569</v>
      </c>
      <c r="D577" s="4"/>
      <c r="E577" s="1">
        <v>-9.2487018365400845E-5</v>
      </c>
      <c r="F577" s="1">
        <v>-92.487018365412951</v>
      </c>
      <c r="G577" s="8">
        <f t="shared" si="9"/>
        <v>39054.138103373087</v>
      </c>
      <c r="H577" s="8">
        <f t="shared" si="0"/>
        <v>43761.92103063027</v>
      </c>
      <c r="I577" s="9">
        <f t="shared" si="1"/>
        <v>44749.317724781271</v>
      </c>
      <c r="J577" s="9">
        <f t="shared" si="3"/>
        <v>43898.126878477495</v>
      </c>
      <c r="K577" s="9">
        <f t="shared" si="2"/>
        <v>-92.487018365400843</v>
      </c>
      <c r="L577" s="9">
        <f t="shared" si="4"/>
        <v>92.487018365400843</v>
      </c>
      <c r="M577" s="1">
        <f t="shared" si="5"/>
        <v>0</v>
      </c>
      <c r="N577" s="1">
        <f t="shared" si="6"/>
        <v>0</v>
      </c>
      <c r="O577" s="1">
        <f t="shared" si="7"/>
        <v>0</v>
      </c>
      <c r="P577" s="1">
        <f t="shared" si="8"/>
        <v>0</v>
      </c>
    </row>
    <row r="578" spans="2:16" x14ac:dyDescent="0.35">
      <c r="B578" s="3">
        <v>44293</v>
      </c>
      <c r="C578" s="4">
        <v>570</v>
      </c>
      <c r="D578" s="4"/>
      <c r="E578" s="1">
        <v>7.8566676056283864E-5</v>
      </c>
      <c r="F578" s="1">
        <v>78.566676056245342</v>
      </c>
      <c r="G578" s="8">
        <f t="shared" si="9"/>
        <v>39060.375997523923</v>
      </c>
      <c r="H578" s="8">
        <f t="shared" si="0"/>
        <v>43767.645252298018</v>
      </c>
      <c r="I578" s="9">
        <f t="shared" si="1"/>
        <v>44754.934210276908</v>
      </c>
      <c r="J578" s="9">
        <f t="shared" si="3"/>
        <v>43903.836238543263</v>
      </c>
      <c r="K578" s="9">
        <f t="shared" si="2"/>
        <v>78.566676056283868</v>
      </c>
      <c r="L578" s="9">
        <f t="shared" si="4"/>
        <v>-78.566676056283868</v>
      </c>
      <c r="M578" s="1">
        <f t="shared" si="5"/>
        <v>0</v>
      </c>
      <c r="N578" s="1">
        <f t="shared" si="6"/>
        <v>0</v>
      </c>
      <c r="O578" s="1">
        <f t="shared" si="7"/>
        <v>0</v>
      </c>
      <c r="P578" s="1">
        <f t="shared" si="8"/>
        <v>0</v>
      </c>
    </row>
    <row r="579" spans="2:16" x14ac:dyDescent="0.35">
      <c r="B579" s="3">
        <v>44294</v>
      </c>
      <c r="C579" s="4">
        <v>571</v>
      </c>
      <c r="D579" s="4"/>
      <c r="E579" s="1">
        <v>1.5753894276885685E-3</v>
      </c>
      <c r="F579" s="1">
        <v>1575.3894276885549</v>
      </c>
      <c r="G579" s="8">
        <f t="shared" si="9"/>
        <v>38861.727577051744</v>
      </c>
      <c r="H579" s="8">
        <f t="shared" si="0"/>
        <v>43552.603797561882</v>
      </c>
      <c r="I579" s="9">
        <f t="shared" si="1"/>
        <v>44536.454528228802</v>
      </c>
      <c r="J579" s="9">
        <f t="shared" si="3"/>
        <v>43688.320499591988</v>
      </c>
      <c r="K579" s="9">
        <f t="shared" si="2"/>
        <v>1575.3894276885685</v>
      </c>
      <c r="L579" s="9">
        <f t="shared" si="4"/>
        <v>-1575.3894276885685</v>
      </c>
      <c r="M579" s="1">
        <f t="shared" si="5"/>
        <v>0</v>
      </c>
      <c r="N579" s="1">
        <f t="shared" si="6"/>
        <v>0</v>
      </c>
      <c r="O579" s="1">
        <f t="shared" si="7"/>
        <v>0</v>
      </c>
      <c r="P579" s="1">
        <f t="shared" si="8"/>
        <v>0</v>
      </c>
    </row>
    <row r="580" spans="2:16" x14ac:dyDescent="0.35">
      <c r="B580" s="3">
        <v>44295</v>
      </c>
      <c r="C580" s="4">
        <v>572</v>
      </c>
      <c r="D580" s="4"/>
      <c r="E580" s="1">
        <v>-5.6346743059197636E-3</v>
      </c>
      <c r="F580" s="1">
        <v>-5634.6743059197906</v>
      </c>
      <c r="G580" s="8">
        <f t="shared" si="9"/>
        <v>38866.478217100572</v>
      </c>
      <c r="H580" s="8">
        <f t="shared" si="0"/>
        <v>43557.587925535183</v>
      </c>
      <c r="I580" s="9">
        <f t="shared" si="1"/>
        <v>44541.487627280061</v>
      </c>
      <c r="J580" s="9">
        <f t="shared" si="3"/>
        <v>43693.311382851418</v>
      </c>
      <c r="K580" s="9">
        <f t="shared" si="2"/>
        <v>-5634.6743059197634</v>
      </c>
      <c r="L580" s="9">
        <f t="shared" si="4"/>
        <v>5634.6743059197634</v>
      </c>
      <c r="M580" s="1">
        <f t="shared" si="5"/>
        <v>0</v>
      </c>
      <c r="N580" s="1">
        <f t="shared" si="6"/>
        <v>0</v>
      </c>
      <c r="O580" s="1">
        <f t="shared" si="7"/>
        <v>0</v>
      </c>
      <c r="P580" s="1">
        <f t="shared" si="8"/>
        <v>0</v>
      </c>
    </row>
    <row r="581" spans="2:16" x14ac:dyDescent="0.35">
      <c r="B581" s="3">
        <v>44298</v>
      </c>
      <c r="C581" s="4">
        <v>573</v>
      </c>
      <c r="D581" s="4"/>
      <c r="E581" s="1">
        <v>1.8059842895523372E-3</v>
      </c>
      <c r="F581" s="1">
        <v>1805.9842895523179</v>
      </c>
      <c r="G581" s="8">
        <f t="shared" si="9"/>
        <v>38833.96895361568</v>
      </c>
      <c r="H581" s="8">
        <f t="shared" si="0"/>
        <v>43523.672770201862</v>
      </c>
      <c r="I581" s="9">
        <f t="shared" si="1"/>
        <v>44507.277604280796</v>
      </c>
      <c r="J581" s="9">
        <f t="shared" si="3"/>
        <v>43659.355552173845</v>
      </c>
      <c r="K581" s="9">
        <f t="shared" si="2"/>
        <v>1805.9842895523373</v>
      </c>
      <c r="L581" s="9">
        <f t="shared" si="4"/>
        <v>-1805.9842895523373</v>
      </c>
      <c r="M581" s="1">
        <f t="shared" si="5"/>
        <v>0</v>
      </c>
      <c r="N581" s="1">
        <f t="shared" si="6"/>
        <v>0</v>
      </c>
      <c r="O581" s="1">
        <f t="shared" si="7"/>
        <v>0</v>
      </c>
      <c r="P581" s="1">
        <f t="shared" si="8"/>
        <v>0</v>
      </c>
    </row>
    <row r="582" spans="2:16" x14ac:dyDescent="0.35">
      <c r="B582" s="3">
        <v>44299</v>
      </c>
      <c r="C582" s="4">
        <v>574</v>
      </c>
      <c r="D582" s="4"/>
      <c r="E582" s="1">
        <v>-5.4468973774802355E-3</v>
      </c>
      <c r="F582" s="1">
        <v>-5446.8973774802871</v>
      </c>
      <c r="G582" s="8">
        <f t="shared" si="9"/>
        <v>38853.307225863784</v>
      </c>
      <c r="H582" s="8">
        <f t="shared" si="0"/>
        <v>43541.887393817306</v>
      </c>
      <c r="I582" s="9">
        <f t="shared" si="1"/>
        <v>44525.256557101224</v>
      </c>
      <c r="J582" s="9">
        <f t="shared" si="3"/>
        <v>43677.537666322089</v>
      </c>
      <c r="K582" s="9">
        <f t="shared" si="2"/>
        <v>-5446.8973774802353</v>
      </c>
      <c r="L582" s="9">
        <f t="shared" si="4"/>
        <v>5446.8973774802353</v>
      </c>
      <c r="M582" s="1">
        <f t="shared" si="5"/>
        <v>0</v>
      </c>
      <c r="N582" s="1">
        <f t="shared" si="6"/>
        <v>0</v>
      </c>
      <c r="O582" s="1">
        <f t="shared" si="7"/>
        <v>0</v>
      </c>
      <c r="P582" s="1">
        <f t="shared" si="8"/>
        <v>0</v>
      </c>
    </row>
    <row r="583" spans="2:16" x14ac:dyDescent="0.35">
      <c r="B583" s="3">
        <v>44300</v>
      </c>
      <c r="C583" s="4">
        <v>575</v>
      </c>
      <c r="D583" s="4"/>
      <c r="E583" s="1">
        <v>-5.8956247445411019E-3</v>
      </c>
      <c r="F583" s="1">
        <v>-5895.6247445411282</v>
      </c>
      <c r="G583" s="8">
        <f t="shared" si="9"/>
        <v>38838.223698985959</v>
      </c>
      <c r="H583" s="8">
        <f t="shared" si="0"/>
        <v>43525.849472335649</v>
      </c>
      <c r="I583" s="9">
        <f t="shared" si="1"/>
        <v>44509.01846367211</v>
      </c>
      <c r="J583" s="9">
        <f t="shared" si="3"/>
        <v>43661.472132240568</v>
      </c>
      <c r="K583" s="9">
        <f t="shared" si="2"/>
        <v>-5895.6247445411018</v>
      </c>
      <c r="L583" s="9">
        <f t="shared" si="4"/>
        <v>5895.6247445411018</v>
      </c>
      <c r="M583" s="1">
        <f t="shared" si="5"/>
        <v>0</v>
      </c>
      <c r="N583" s="1">
        <f t="shared" si="6"/>
        <v>0</v>
      </c>
      <c r="O583" s="1">
        <f t="shared" si="7"/>
        <v>0</v>
      </c>
      <c r="P583" s="1">
        <f t="shared" si="8"/>
        <v>0</v>
      </c>
    </row>
    <row r="584" spans="2:16" x14ac:dyDescent="0.35">
      <c r="B584" s="3">
        <v>44301</v>
      </c>
      <c r="C584" s="4">
        <v>576</v>
      </c>
      <c r="D584" s="4"/>
      <c r="E584" s="1">
        <v>-9.3726218364042916E-4</v>
      </c>
      <c r="F584" s="1">
        <v>-937.26218364038505</v>
      </c>
      <c r="G584" s="8">
        <f t="shared" si="9"/>
        <v>38829.851871129016</v>
      </c>
      <c r="H584" s="8">
        <f t="shared" si="0"/>
        <v>43517.201809278486</v>
      </c>
      <c r="I584" s="9">
        <f t="shared" si="1"/>
        <v>44500.312947742583</v>
      </c>
      <c r="J584" s="9">
        <f t="shared" si="3"/>
        <v>43652.816488703444</v>
      </c>
      <c r="K584" s="9">
        <f t="shared" si="2"/>
        <v>-937.26218364042916</v>
      </c>
      <c r="L584" s="9">
        <f t="shared" si="4"/>
        <v>937.26218364042916</v>
      </c>
      <c r="M584" s="1">
        <f t="shared" si="5"/>
        <v>0</v>
      </c>
      <c r="N584" s="1">
        <f t="shared" si="6"/>
        <v>0</v>
      </c>
      <c r="O584" s="1">
        <f t="shared" si="7"/>
        <v>0</v>
      </c>
      <c r="P584" s="1">
        <f t="shared" si="8"/>
        <v>0</v>
      </c>
    </row>
    <row r="585" spans="2:16" x14ac:dyDescent="0.35">
      <c r="B585" s="3">
        <v>44302</v>
      </c>
      <c r="C585" s="4">
        <v>577</v>
      </c>
      <c r="D585" s="4"/>
      <c r="E585" s="1">
        <v>-1.4373153128307476E-3</v>
      </c>
      <c r="F585" s="1">
        <v>-1437.3153128307313</v>
      </c>
      <c r="G585" s="8">
        <f t="shared" si="9"/>
        <v>38808.725055906179</v>
      </c>
      <c r="H585" s="8">
        <f t="shared" si="0"/>
        <v>43495.033851275308</v>
      </c>
      <c r="I585" s="9">
        <f t="shared" si="1"/>
        <v>44477.926623481799</v>
      </c>
      <c r="J585" s="9">
        <f t="shared" si="3"/>
        <v>43630.618408297145</v>
      </c>
      <c r="K585" s="9">
        <f t="shared" si="2"/>
        <v>-1437.3153128307476</v>
      </c>
      <c r="L585" s="9">
        <f t="shared" si="4"/>
        <v>1437.3153128307476</v>
      </c>
      <c r="M585" s="1">
        <f t="shared" si="5"/>
        <v>0</v>
      </c>
      <c r="N585" s="1">
        <f t="shared" si="6"/>
        <v>0</v>
      </c>
      <c r="O585" s="1">
        <f t="shared" si="7"/>
        <v>0</v>
      </c>
      <c r="P585" s="1">
        <f t="shared" si="8"/>
        <v>0</v>
      </c>
    </row>
    <row r="586" spans="2:16" x14ac:dyDescent="0.35">
      <c r="B586" s="3">
        <v>44305</v>
      </c>
      <c r="C586" s="4">
        <v>578</v>
      </c>
      <c r="D586" s="4"/>
      <c r="E586" s="1">
        <v>-6.8513923847838727E-3</v>
      </c>
      <c r="F586" s="1">
        <v>-6851.3923847838305</v>
      </c>
      <c r="G586" s="8">
        <f t="shared" si="9"/>
        <v>38833.888436886205</v>
      </c>
      <c r="H586" s="8">
        <f t="shared" si="0"/>
        <v>43520.344351479194</v>
      </c>
      <c r="I586" s="9">
        <f t="shared" si="1"/>
        <v>44503.267980043667</v>
      </c>
      <c r="J586" s="9">
        <f t="shared" si="3"/>
        <v>43655.933164962931</v>
      </c>
      <c r="K586" s="9">
        <f t="shared" si="2"/>
        <v>-6851.3923847838723</v>
      </c>
      <c r="L586" s="9">
        <f t="shared" si="4"/>
        <v>6851.3923847838723</v>
      </c>
      <c r="M586" s="1">
        <f t="shared" si="5"/>
        <v>0</v>
      </c>
      <c r="N586" s="1">
        <f t="shared" si="6"/>
        <v>0</v>
      </c>
      <c r="O586" s="1">
        <f t="shared" si="7"/>
        <v>0</v>
      </c>
      <c r="P586" s="1">
        <f t="shared" si="8"/>
        <v>0</v>
      </c>
    </row>
    <row r="587" spans="2:16" x14ac:dyDescent="0.35">
      <c r="B587" s="3">
        <v>44306</v>
      </c>
      <c r="C587" s="4">
        <v>579</v>
      </c>
      <c r="D587" s="4"/>
      <c r="E587" s="1">
        <v>3.2403389456580403E-3</v>
      </c>
      <c r="F587" s="1">
        <v>3240.3389456580626</v>
      </c>
      <c r="G587" s="8">
        <f t="shared" si="9"/>
        <v>38834.749128877251</v>
      </c>
      <c r="H587" s="8">
        <f t="shared" si="0"/>
        <v>43521.098816134021</v>
      </c>
      <c r="I587" s="9">
        <f t="shared" si="1"/>
        <v>44504.000164886049</v>
      </c>
      <c r="J587" s="9">
        <f t="shared" si="3"/>
        <v>43656.684556242319</v>
      </c>
      <c r="K587" s="9">
        <f t="shared" si="2"/>
        <v>3240.3389456580403</v>
      </c>
      <c r="L587" s="9">
        <f t="shared" si="4"/>
        <v>-3240.3389456580403</v>
      </c>
      <c r="M587" s="1">
        <f t="shared" si="5"/>
        <v>0</v>
      </c>
      <c r="N587" s="1">
        <f t="shared" si="6"/>
        <v>0</v>
      </c>
      <c r="O587" s="1">
        <f t="shared" si="7"/>
        <v>0</v>
      </c>
      <c r="P587" s="1">
        <f t="shared" si="8"/>
        <v>0</v>
      </c>
    </row>
    <row r="588" spans="2:16" x14ac:dyDescent="0.35">
      <c r="B588" s="3">
        <v>44307</v>
      </c>
      <c r="C588" s="4">
        <v>580</v>
      </c>
      <c r="D588" s="4"/>
      <c r="E588" s="1">
        <v>1.9720165887473725E-3</v>
      </c>
      <c r="F588" s="1">
        <v>1972.016588747385</v>
      </c>
      <c r="G588" s="8">
        <f t="shared" si="9"/>
        <v>38834.263805862531</v>
      </c>
      <c r="H588" s="8">
        <f t="shared" si="0"/>
        <v>43518.166379722818</v>
      </c>
      <c r="I588" s="9">
        <f t="shared" si="1"/>
        <v>44500.554478030797</v>
      </c>
      <c r="J588" s="9">
        <f t="shared" si="3"/>
        <v>43653.68131980484</v>
      </c>
      <c r="K588" s="9">
        <f t="shared" si="2"/>
        <v>1972.0165887473725</v>
      </c>
      <c r="L588" s="9">
        <f t="shared" si="4"/>
        <v>-1972.0165887473725</v>
      </c>
      <c r="M588" s="1">
        <f t="shared" si="5"/>
        <v>0</v>
      </c>
      <c r="N588" s="1">
        <f t="shared" si="6"/>
        <v>0</v>
      </c>
      <c r="O588" s="1">
        <f t="shared" si="7"/>
        <v>0</v>
      </c>
      <c r="P588" s="1">
        <f t="shared" si="8"/>
        <v>0</v>
      </c>
    </row>
    <row r="589" spans="2:16" x14ac:dyDescent="0.35">
      <c r="B589" s="3">
        <v>44308</v>
      </c>
      <c r="C589" s="4">
        <v>581</v>
      </c>
      <c r="D589" s="4"/>
      <c r="E589" s="1">
        <v>1.3270447649322264E-3</v>
      </c>
      <c r="F589" s="1">
        <v>1327.044764932245</v>
      </c>
      <c r="G589" s="8">
        <f t="shared" si="9"/>
        <v>38834.638331517315</v>
      </c>
      <c r="H589" s="8">
        <f t="shared" si="0"/>
        <v>43518.530072247275</v>
      </c>
      <c r="I589" s="9">
        <f t="shared" si="1"/>
        <v>44500.915898446015</v>
      </c>
      <c r="J589" s="9">
        <f t="shared" si="3"/>
        <v>43654.044698904545</v>
      </c>
      <c r="K589" s="9">
        <f t="shared" si="2"/>
        <v>1327.0447649322264</v>
      </c>
      <c r="L589" s="9">
        <f t="shared" si="4"/>
        <v>-1327.0447649322264</v>
      </c>
      <c r="M589" s="1">
        <f t="shared" si="5"/>
        <v>0</v>
      </c>
      <c r="N589" s="1">
        <f t="shared" si="6"/>
        <v>0</v>
      </c>
      <c r="O589" s="1">
        <f t="shared" si="7"/>
        <v>0</v>
      </c>
      <c r="P589" s="1">
        <f t="shared" si="8"/>
        <v>0</v>
      </c>
    </row>
    <row r="590" spans="2:16" x14ac:dyDescent="0.35">
      <c r="B590" s="3">
        <v>44309</v>
      </c>
      <c r="C590" s="4">
        <v>582</v>
      </c>
      <c r="D590" s="4"/>
      <c r="E590" s="1">
        <v>1.7002366734365111E-3</v>
      </c>
      <c r="F590" s="1">
        <v>1700.2366734364768</v>
      </c>
      <c r="G590" s="8">
        <f t="shared" si="9"/>
        <v>38706.626042872085</v>
      </c>
      <c r="H590" s="8">
        <f t="shared" si="0"/>
        <v>43366.849679693907</v>
      </c>
      <c r="I590" s="9">
        <f t="shared" si="1"/>
        <v>44344.271426639891</v>
      </c>
      <c r="J590" s="9">
        <f t="shared" si="3"/>
        <v>43501.679539400458</v>
      </c>
      <c r="K590" s="9">
        <f t="shared" si="2"/>
        <v>1700.2366734365112</v>
      </c>
      <c r="L590" s="9">
        <f t="shared" si="4"/>
        <v>-1700.2366734365112</v>
      </c>
      <c r="M590" s="1">
        <f t="shared" si="5"/>
        <v>0</v>
      </c>
      <c r="N590" s="1">
        <f t="shared" si="6"/>
        <v>0</v>
      </c>
      <c r="O590" s="1">
        <f t="shared" si="7"/>
        <v>0</v>
      </c>
      <c r="P590" s="1">
        <f t="shared" si="8"/>
        <v>0</v>
      </c>
    </row>
    <row r="591" spans="2:16" x14ac:dyDescent="0.35">
      <c r="B591" s="3">
        <v>44312</v>
      </c>
      <c r="C591" s="4">
        <v>583</v>
      </c>
      <c r="D591" s="4"/>
      <c r="E591" s="1">
        <v>4.6673942625504693E-3</v>
      </c>
      <c r="F591" s="1">
        <v>4667.3942625505151</v>
      </c>
      <c r="G591" s="8">
        <f t="shared" si="9"/>
        <v>38706.927500605219</v>
      </c>
      <c r="H591" s="8">
        <f t="shared" si="0"/>
        <v>43367.069524968014</v>
      </c>
      <c r="I591" s="9">
        <f t="shared" si="1"/>
        <v>44344.47415475428</v>
      </c>
      <c r="J591" s="9">
        <f t="shared" si="3"/>
        <v>43501.897023458187</v>
      </c>
      <c r="K591" s="9">
        <f t="shared" si="2"/>
        <v>4667.3942625504696</v>
      </c>
      <c r="L591" s="9">
        <f t="shared" si="4"/>
        <v>-4667.3942625504696</v>
      </c>
      <c r="M591" s="1">
        <f t="shared" si="5"/>
        <v>0</v>
      </c>
      <c r="N591" s="1">
        <f t="shared" si="6"/>
        <v>0</v>
      </c>
      <c r="O591" s="1">
        <f t="shared" si="7"/>
        <v>0</v>
      </c>
      <c r="P591" s="1">
        <f t="shared" si="8"/>
        <v>0</v>
      </c>
    </row>
    <row r="592" spans="2:16" x14ac:dyDescent="0.35">
      <c r="B592" s="3">
        <v>44313</v>
      </c>
      <c r="C592" s="4">
        <v>584</v>
      </c>
      <c r="D592" s="4"/>
      <c r="E592" s="1">
        <v>2.9831114544498678E-4</v>
      </c>
      <c r="F592" s="1">
        <v>298.31114544498269</v>
      </c>
      <c r="G592" s="8">
        <f t="shared" si="9"/>
        <v>38709.034569210322</v>
      </c>
      <c r="H592" s="8">
        <f t="shared" si="0"/>
        <v>43369.136441436131</v>
      </c>
      <c r="I592" s="9">
        <f t="shared" si="1"/>
        <v>44346.532649830006</v>
      </c>
      <c r="J592" s="9">
        <f t="shared" si="3"/>
        <v>43503.962778242349</v>
      </c>
      <c r="K592" s="9">
        <f t="shared" si="2"/>
        <v>298.31114544498678</v>
      </c>
      <c r="L592" s="9">
        <f t="shared" si="4"/>
        <v>-298.31114544498678</v>
      </c>
      <c r="M592" s="1">
        <f t="shared" si="5"/>
        <v>0</v>
      </c>
      <c r="N592" s="1">
        <f t="shared" si="6"/>
        <v>0</v>
      </c>
      <c r="O592" s="1">
        <f t="shared" si="7"/>
        <v>0</v>
      </c>
      <c r="P592" s="1">
        <f t="shared" si="8"/>
        <v>0</v>
      </c>
    </row>
    <row r="593" spans="2:16" x14ac:dyDescent="0.35">
      <c r="B593" s="3">
        <v>44314</v>
      </c>
      <c r="C593" s="4">
        <v>585</v>
      </c>
      <c r="D593" s="4"/>
      <c r="E593" s="1">
        <v>3.0678283917589949E-3</v>
      </c>
      <c r="F593" s="1">
        <v>3067.8283917589579</v>
      </c>
      <c r="G593" s="8">
        <f t="shared" si="9"/>
        <v>38605.763156908535</v>
      </c>
      <c r="H593" s="8">
        <f t="shared" si="0"/>
        <v>43258.832383817273</v>
      </c>
      <c r="I593" s="9">
        <f t="shared" si="1"/>
        <v>44234.753585643404</v>
      </c>
      <c r="J593" s="9">
        <f t="shared" si="3"/>
        <v>43393.45525172256</v>
      </c>
      <c r="K593" s="9">
        <f t="shared" si="2"/>
        <v>3067.8283917589947</v>
      </c>
      <c r="L593" s="9">
        <f t="shared" si="4"/>
        <v>-3067.8283917589947</v>
      </c>
      <c r="M593" s="1">
        <f t="shared" si="5"/>
        <v>0</v>
      </c>
      <c r="N593" s="1">
        <f t="shared" si="6"/>
        <v>0</v>
      </c>
      <c r="O593" s="1">
        <f t="shared" si="7"/>
        <v>0</v>
      </c>
      <c r="P593" s="1">
        <f t="shared" si="8"/>
        <v>0</v>
      </c>
    </row>
    <row r="594" spans="2:16" x14ac:dyDescent="0.35">
      <c r="B594" s="3">
        <v>44315</v>
      </c>
      <c r="C594" s="4">
        <v>586</v>
      </c>
      <c r="D594" s="4"/>
      <c r="E594" s="1">
        <v>-4.6813430708096907E-3</v>
      </c>
      <c r="F594" s="1">
        <v>-4681.3430708097294</v>
      </c>
      <c r="G594" s="8">
        <f t="shared" si="9"/>
        <v>38597.679677168118</v>
      </c>
      <c r="H594" s="8">
        <f t="shared" si="0"/>
        <v>43250.306683648705</v>
      </c>
      <c r="I594" s="9">
        <f t="shared" si="1"/>
        <v>44226.135135448865</v>
      </c>
      <c r="J594" s="9">
        <f t="shared" si="3"/>
        <v>43384.916757207</v>
      </c>
      <c r="K594" s="9">
        <f t="shared" si="2"/>
        <v>-4681.3430708096903</v>
      </c>
      <c r="L594" s="9">
        <f t="shared" si="4"/>
        <v>4681.3430708096903</v>
      </c>
      <c r="M594" s="1">
        <f t="shared" si="5"/>
        <v>0</v>
      </c>
      <c r="N594" s="1">
        <f t="shared" si="6"/>
        <v>0</v>
      </c>
      <c r="O594" s="1">
        <f t="shared" si="7"/>
        <v>0</v>
      </c>
      <c r="P594" s="1">
        <f t="shared" si="8"/>
        <v>0</v>
      </c>
    </row>
    <row r="595" spans="2:16" x14ac:dyDescent="0.35">
      <c r="B595" s="3">
        <v>44316</v>
      </c>
      <c r="C595" s="4">
        <v>587</v>
      </c>
      <c r="D595" s="4"/>
      <c r="E595" s="1">
        <v>1.6078608982315653E-3</v>
      </c>
      <c r="F595" s="1">
        <v>1607.8608982316218</v>
      </c>
      <c r="G595" s="8">
        <f t="shared" si="9"/>
        <v>38600.743474337047</v>
      </c>
      <c r="H595" s="8">
        <f t="shared" si="0"/>
        <v>43251.952180368105</v>
      </c>
      <c r="I595" s="9">
        <f t="shared" si="1"/>
        <v>44227.483161958429</v>
      </c>
      <c r="J595" s="9">
        <f t="shared" si="3"/>
        <v>43386.521219575792</v>
      </c>
      <c r="K595" s="9">
        <f t="shared" si="2"/>
        <v>1607.8608982315652</v>
      </c>
      <c r="L595" s="9">
        <f t="shared" si="4"/>
        <v>-1607.8608982315652</v>
      </c>
      <c r="M595" s="1">
        <f t="shared" si="5"/>
        <v>0</v>
      </c>
      <c r="N595" s="1">
        <f t="shared" si="6"/>
        <v>0</v>
      </c>
      <c r="O595" s="1">
        <f t="shared" si="7"/>
        <v>0</v>
      </c>
      <c r="P595" s="1">
        <f t="shared" si="8"/>
        <v>0</v>
      </c>
    </row>
    <row r="596" spans="2:16" x14ac:dyDescent="0.35">
      <c r="B596" s="3">
        <v>44319</v>
      </c>
      <c r="C596" s="4">
        <v>588</v>
      </c>
      <c r="D596" s="4"/>
      <c r="E596" s="1">
        <v>6.0101438343176364E-4</v>
      </c>
      <c r="F596" s="1">
        <v>601.01438343175687</v>
      </c>
      <c r="G596" s="8">
        <f t="shared" si="9"/>
        <v>38596.076106643297</v>
      </c>
      <c r="H596" s="8">
        <f t="shared" si="0"/>
        <v>43247.240445662435</v>
      </c>
      <c r="I596" s="9">
        <f t="shared" si="1"/>
        <v>44222.76212184476</v>
      </c>
      <c r="J596" s="9">
        <f t="shared" si="3"/>
        <v>43381.808201241161</v>
      </c>
      <c r="K596" s="9">
        <f t="shared" si="2"/>
        <v>601.01438343176369</v>
      </c>
      <c r="L596" s="9">
        <f t="shared" si="4"/>
        <v>-601.01438343176369</v>
      </c>
      <c r="M596" s="1">
        <f t="shared" si="5"/>
        <v>0</v>
      </c>
      <c r="N596" s="1">
        <f t="shared" si="6"/>
        <v>0</v>
      </c>
      <c r="O596" s="1">
        <f t="shared" si="7"/>
        <v>0</v>
      </c>
      <c r="P596" s="1">
        <f t="shared" si="8"/>
        <v>0</v>
      </c>
    </row>
    <row r="597" spans="2:16" x14ac:dyDescent="0.35">
      <c r="B597" s="3">
        <v>44320</v>
      </c>
      <c r="C597" s="4">
        <v>589</v>
      </c>
      <c r="D597" s="4"/>
      <c r="E597" s="1">
        <v>1.5949166432290645E-3</v>
      </c>
      <c r="F597" s="1">
        <v>1594.9166432290804</v>
      </c>
      <c r="G597" s="8">
        <f t="shared" si="9"/>
        <v>38594.368356543513</v>
      </c>
      <c r="H597" s="8">
        <f t="shared" si="0"/>
        <v>43245.566844360503</v>
      </c>
      <c r="I597" s="9">
        <f t="shared" si="1"/>
        <v>44221.095682812338</v>
      </c>
      <c r="J597" s="9">
        <f t="shared" si="3"/>
        <v>43380.13558793423</v>
      </c>
      <c r="K597" s="9">
        <f t="shared" si="2"/>
        <v>1594.9166432290644</v>
      </c>
      <c r="L597" s="9">
        <f t="shared" si="4"/>
        <v>-1594.9166432290644</v>
      </c>
      <c r="M597" s="1">
        <f t="shared" si="5"/>
        <v>0</v>
      </c>
      <c r="N597" s="1">
        <f t="shared" si="6"/>
        <v>0</v>
      </c>
      <c r="O597" s="1">
        <f t="shared" si="7"/>
        <v>0</v>
      </c>
      <c r="P597" s="1">
        <f t="shared" si="8"/>
        <v>0</v>
      </c>
    </row>
    <row r="598" spans="2:16" x14ac:dyDescent="0.35">
      <c r="B598" s="3">
        <v>44321</v>
      </c>
      <c r="C598" s="4">
        <v>590</v>
      </c>
      <c r="D598" s="4"/>
      <c r="E598" s="1">
        <v>1.4299436485659168E-3</v>
      </c>
      <c r="F598" s="1">
        <v>1429.9436485659098</v>
      </c>
      <c r="G598" s="8">
        <f t="shared" si="9"/>
        <v>38562.510646511873</v>
      </c>
      <c r="H598" s="8">
        <f t="shared" si="0"/>
        <v>43212.297097952396</v>
      </c>
      <c r="I598" s="9">
        <f t="shared" si="1"/>
        <v>44187.529780002871</v>
      </c>
      <c r="J598" s="9">
        <f t="shared" si="3"/>
        <v>43346.824988408036</v>
      </c>
      <c r="K598" s="9">
        <f t="shared" si="2"/>
        <v>1429.9436485659169</v>
      </c>
      <c r="L598" s="9">
        <f t="shared" si="4"/>
        <v>-1429.9436485659169</v>
      </c>
      <c r="M598" s="1">
        <f t="shared" si="5"/>
        <v>0</v>
      </c>
      <c r="N598" s="1">
        <f t="shared" si="6"/>
        <v>0</v>
      </c>
      <c r="O598" s="1">
        <f t="shared" si="7"/>
        <v>0</v>
      </c>
      <c r="P598" s="1">
        <f t="shared" si="8"/>
        <v>0</v>
      </c>
    </row>
    <row r="599" spans="2:16" x14ac:dyDescent="0.35">
      <c r="B599" s="3">
        <v>44322</v>
      </c>
      <c r="C599" s="4">
        <v>591</v>
      </c>
      <c r="D599" s="4"/>
      <c r="E599" s="1">
        <v>8.2143682603543248E-4</v>
      </c>
      <c r="F599" s="1">
        <v>821.43682603538036</v>
      </c>
      <c r="G599" s="8">
        <f t="shared" si="9"/>
        <v>38562.080711058283</v>
      </c>
      <c r="H599" s="8">
        <f t="shared" si="0"/>
        <v>43208.982077541223</v>
      </c>
      <c r="I599" s="9">
        <f t="shared" si="1"/>
        <v>44183.609650266677</v>
      </c>
      <c r="J599" s="9">
        <f t="shared" si="3"/>
        <v>43343.426496552063</v>
      </c>
      <c r="K599" s="9">
        <f t="shared" si="2"/>
        <v>821.43682603543243</v>
      </c>
      <c r="L599" s="9">
        <f t="shared" si="4"/>
        <v>-821.43682603543243</v>
      </c>
      <c r="M599" s="1">
        <f t="shared" si="5"/>
        <v>0</v>
      </c>
      <c r="N599" s="1">
        <f t="shared" si="6"/>
        <v>0</v>
      </c>
      <c r="O599" s="1">
        <f t="shared" si="7"/>
        <v>0</v>
      </c>
      <c r="P599" s="1">
        <f t="shared" si="8"/>
        <v>0</v>
      </c>
    </row>
    <row r="600" spans="2:16" x14ac:dyDescent="0.35">
      <c r="B600" s="3">
        <v>44323</v>
      </c>
      <c r="C600" s="4">
        <v>592</v>
      </c>
      <c r="D600" s="4"/>
      <c r="E600" s="1">
        <v>3.5783891717904E-3</v>
      </c>
      <c r="F600" s="1">
        <v>3578.389171790448</v>
      </c>
      <c r="G600" s="8">
        <f t="shared" si="9"/>
        <v>38560.171211768851</v>
      </c>
      <c r="H600" s="8">
        <f t="shared" si="0"/>
        <v>43207.213130762204</v>
      </c>
      <c r="I600" s="9">
        <f t="shared" si="1"/>
        <v>44181.870182562256</v>
      </c>
      <c r="J600" s="9">
        <f t="shared" si="3"/>
        <v>43341.661616246398</v>
      </c>
      <c r="K600" s="9">
        <f t="shared" si="2"/>
        <v>3578.3891717903998</v>
      </c>
      <c r="L600" s="9">
        <f t="shared" si="4"/>
        <v>-3578.3891717903998</v>
      </c>
      <c r="M600" s="1">
        <f t="shared" si="5"/>
        <v>0</v>
      </c>
      <c r="N600" s="1">
        <f t="shared" si="6"/>
        <v>0</v>
      </c>
      <c r="O600" s="1">
        <f t="shared" si="7"/>
        <v>0</v>
      </c>
      <c r="P600" s="1">
        <f t="shared" si="8"/>
        <v>0</v>
      </c>
    </row>
    <row r="601" spans="2:16" x14ac:dyDescent="0.35">
      <c r="B601" s="3">
        <v>44326</v>
      </c>
      <c r="C601" s="4">
        <v>593</v>
      </c>
      <c r="D601" s="4"/>
      <c r="E601" s="1">
        <v>2.5371325261816092E-3</v>
      </c>
      <c r="F601" s="1">
        <v>2537.1325261816382</v>
      </c>
      <c r="G601" s="8">
        <f t="shared" si="9"/>
        <v>38562.706429907426</v>
      </c>
      <c r="H601" s="8">
        <f t="shared" si="0"/>
        <v>43208.786711256522</v>
      </c>
      <c r="I601" s="9">
        <f t="shared" si="1"/>
        <v>44183.242071974892</v>
      </c>
      <c r="J601" s="9">
        <f t="shared" si="3"/>
        <v>43343.207374584788</v>
      </c>
      <c r="K601" s="9">
        <f t="shared" si="2"/>
        <v>2537.1325261816091</v>
      </c>
      <c r="L601" s="9">
        <f t="shared" si="4"/>
        <v>-2537.1325261816091</v>
      </c>
      <c r="M601" s="1">
        <f t="shared" si="5"/>
        <v>0</v>
      </c>
      <c r="N601" s="1">
        <f t="shared" si="6"/>
        <v>0</v>
      </c>
      <c r="O601" s="1">
        <f t="shared" si="7"/>
        <v>0</v>
      </c>
      <c r="P601" s="1">
        <f t="shared" si="8"/>
        <v>0</v>
      </c>
    </row>
    <row r="602" spans="2:16" x14ac:dyDescent="0.35">
      <c r="B602" s="3">
        <v>44327</v>
      </c>
      <c r="C602" s="4">
        <v>594</v>
      </c>
      <c r="D602" s="4"/>
      <c r="E602" s="1">
        <v>-3.3378065165547907E-3</v>
      </c>
      <c r="F602" s="1">
        <v>-3337.8065165547887</v>
      </c>
      <c r="G602" s="8">
        <f t="shared" si="9"/>
        <v>38569.752808644233</v>
      </c>
      <c r="H602" s="8">
        <f t="shared" si="0"/>
        <v>43212.779424830631</v>
      </c>
      <c r="I602" s="9">
        <f t="shared" si="1"/>
        <v>44186.594318702228</v>
      </c>
      <c r="J602" s="9">
        <f t="shared" si="3"/>
        <v>43347.111739341854</v>
      </c>
      <c r="K602" s="9">
        <f t="shared" si="2"/>
        <v>-3337.8065165547905</v>
      </c>
      <c r="L602" s="9">
        <f t="shared" si="4"/>
        <v>3337.8065165547905</v>
      </c>
      <c r="M602" s="1">
        <f t="shared" si="5"/>
        <v>0</v>
      </c>
      <c r="N602" s="1">
        <f t="shared" si="6"/>
        <v>0</v>
      </c>
      <c r="O602" s="1">
        <f t="shared" si="7"/>
        <v>0</v>
      </c>
      <c r="P602" s="1">
        <f t="shared" si="8"/>
        <v>0</v>
      </c>
    </row>
    <row r="603" spans="2:16" x14ac:dyDescent="0.35">
      <c r="B603" s="3">
        <v>44328</v>
      </c>
      <c r="C603" s="4">
        <v>595</v>
      </c>
      <c r="D603" s="4"/>
      <c r="E603" s="1">
        <v>4.4828996054615958E-4</v>
      </c>
      <c r="F603" s="1">
        <v>448.28996054618619</v>
      </c>
      <c r="G603" s="8">
        <f t="shared" si="9"/>
        <v>38568.980008260223</v>
      </c>
      <c r="H603" s="8">
        <f t="shared" si="0"/>
        <v>43212.00984135217</v>
      </c>
      <c r="I603" s="9">
        <f t="shared" si="1"/>
        <v>44185.825409928177</v>
      </c>
      <c r="J603" s="9">
        <f t="shared" si="3"/>
        <v>43346.342248935092</v>
      </c>
      <c r="K603" s="9">
        <f t="shared" si="2"/>
        <v>448.28996054615959</v>
      </c>
      <c r="L603" s="9">
        <f t="shared" si="4"/>
        <v>-448.28996054615959</v>
      </c>
      <c r="M603" s="1">
        <f t="shared" si="5"/>
        <v>0</v>
      </c>
      <c r="N603" s="1">
        <f t="shared" si="6"/>
        <v>0</v>
      </c>
      <c r="O603" s="1">
        <f t="shared" si="7"/>
        <v>0</v>
      </c>
      <c r="P603" s="1">
        <f t="shared" si="8"/>
        <v>0</v>
      </c>
    </row>
    <row r="604" spans="2:16" x14ac:dyDescent="0.35">
      <c r="B604" s="3">
        <v>44329</v>
      </c>
      <c r="C604" s="4">
        <v>596</v>
      </c>
      <c r="D604" s="4"/>
      <c r="E604" s="1">
        <v>-7.347913278273957E-4</v>
      </c>
      <c r="F604" s="1">
        <v>-734.79132782737724</v>
      </c>
      <c r="G604" s="8">
        <f t="shared" si="9"/>
        <v>38543.62901105421</v>
      </c>
      <c r="H604" s="8">
        <f t="shared" si="0"/>
        <v>43185.417940550768</v>
      </c>
      <c r="I604" s="9">
        <f t="shared" si="1"/>
        <v>44158.973245617024</v>
      </c>
      <c r="J604" s="9">
        <f t="shared" si="3"/>
        <v>43319.714446239122</v>
      </c>
      <c r="K604" s="9">
        <f t="shared" si="2"/>
        <v>-734.79132782739566</v>
      </c>
      <c r="L604" s="9">
        <f t="shared" si="4"/>
        <v>734.79132782739566</v>
      </c>
      <c r="M604" s="1">
        <f t="shared" si="5"/>
        <v>0</v>
      </c>
      <c r="N604" s="1">
        <f t="shared" si="6"/>
        <v>0</v>
      </c>
      <c r="O604" s="1">
        <f t="shared" si="7"/>
        <v>0</v>
      </c>
      <c r="P604" s="1">
        <f t="shared" si="8"/>
        <v>0</v>
      </c>
    </row>
    <row r="605" spans="2:16" x14ac:dyDescent="0.35">
      <c r="B605" s="3">
        <v>44330</v>
      </c>
      <c r="C605" s="4">
        <v>597</v>
      </c>
      <c r="D605" s="4"/>
      <c r="E605" s="1">
        <v>-4.1228180738178055E-3</v>
      </c>
      <c r="F605" s="1">
        <v>-4122.8180738177616</v>
      </c>
      <c r="G605" s="8">
        <f t="shared" si="9"/>
        <v>38535.531963282789</v>
      </c>
      <c r="H605" s="8">
        <f t="shared" si="0"/>
        <v>43170.881754725939</v>
      </c>
      <c r="I605" s="9">
        <f t="shared" si="1"/>
        <v>44143.086533711161</v>
      </c>
      <c r="J605" s="9">
        <f t="shared" si="3"/>
        <v>43304.991962899832</v>
      </c>
      <c r="K605" s="9">
        <f t="shared" si="2"/>
        <v>-4122.8180738178053</v>
      </c>
      <c r="L605" s="9">
        <f t="shared" si="4"/>
        <v>4122.8180738178053</v>
      </c>
      <c r="M605" s="1">
        <f t="shared" si="5"/>
        <v>0</v>
      </c>
      <c r="N605" s="1">
        <f t="shared" si="6"/>
        <v>0</v>
      </c>
      <c r="O605" s="1">
        <f t="shared" si="7"/>
        <v>0</v>
      </c>
      <c r="P605" s="1">
        <f t="shared" si="8"/>
        <v>0</v>
      </c>
    </row>
    <row r="606" spans="2:16" x14ac:dyDescent="0.35">
      <c r="B606" s="3">
        <v>44333</v>
      </c>
      <c r="C606" s="4">
        <v>598</v>
      </c>
      <c r="D606" s="4"/>
      <c r="E606" s="1">
        <v>-2.9874185028372505E-3</v>
      </c>
      <c r="F606" s="1">
        <v>-2987.4185028373031</v>
      </c>
      <c r="G606" s="8">
        <f t="shared" si="9"/>
        <v>38548.1967712841</v>
      </c>
      <c r="H606" s="8">
        <f t="shared" si="0"/>
        <v>43183.174971556648</v>
      </c>
      <c r="I606" s="9">
        <f t="shared" si="1"/>
        <v>44155.301814090868</v>
      </c>
      <c r="J606" s="9">
        <f t="shared" si="3"/>
        <v>43317.274428833312</v>
      </c>
      <c r="K606" s="9">
        <f t="shared" si="2"/>
        <v>-2987.4185028372503</v>
      </c>
      <c r="L606" s="9">
        <f t="shared" si="4"/>
        <v>2987.4185028372503</v>
      </c>
      <c r="M606" s="1">
        <f t="shared" si="5"/>
        <v>0</v>
      </c>
      <c r="N606" s="1">
        <f t="shared" si="6"/>
        <v>0</v>
      </c>
      <c r="O606" s="1">
        <f t="shared" si="7"/>
        <v>0</v>
      </c>
      <c r="P606" s="1">
        <f t="shared" si="8"/>
        <v>0</v>
      </c>
    </row>
    <row r="607" spans="2:16" x14ac:dyDescent="0.35">
      <c r="B607" s="3">
        <v>44334</v>
      </c>
      <c r="C607" s="4">
        <v>599</v>
      </c>
      <c r="D607" s="4"/>
      <c r="E607" s="1">
        <v>1.8948298871138383E-3</v>
      </c>
      <c r="F607" s="1">
        <v>1894.8298871138832</v>
      </c>
      <c r="G607" s="8">
        <f t="shared" si="9"/>
        <v>38551.073663336792</v>
      </c>
      <c r="H607" s="8">
        <f t="shared" si="0"/>
        <v>43185.710622634673</v>
      </c>
      <c r="I607" s="9">
        <f t="shared" si="1"/>
        <v>44157.765894279684</v>
      </c>
      <c r="J607" s="9">
        <f t="shared" si="3"/>
        <v>43319.800207107728</v>
      </c>
      <c r="K607" s="9">
        <f t="shared" si="2"/>
        <v>1894.8298871138384</v>
      </c>
      <c r="L607" s="9">
        <f t="shared" si="4"/>
        <v>-1894.8298871138384</v>
      </c>
      <c r="M607" s="1">
        <f t="shared" si="5"/>
        <v>0</v>
      </c>
      <c r="N607" s="1">
        <f t="shared" si="6"/>
        <v>0</v>
      </c>
      <c r="O607" s="1">
        <f t="shared" si="7"/>
        <v>0</v>
      </c>
      <c r="P607" s="1">
        <f t="shared" si="8"/>
        <v>0</v>
      </c>
    </row>
    <row r="608" spans="2:16" x14ac:dyDescent="0.35">
      <c r="B608" s="3">
        <v>44335</v>
      </c>
      <c r="C608" s="4">
        <v>600</v>
      </c>
      <c r="D608" s="4"/>
      <c r="E608" s="1">
        <v>-2.7891330145757903E-3</v>
      </c>
      <c r="F608" s="1">
        <v>-2789.1330145758111</v>
      </c>
      <c r="G608" s="8">
        <f t="shared" si="9"/>
        <v>38550.397021451776</v>
      </c>
      <c r="H608" s="8">
        <f t="shared" si="0"/>
        <v>43185.010575712004</v>
      </c>
      <c r="I608" s="9">
        <f t="shared" si="1"/>
        <v>44157.060938452516</v>
      </c>
      <c r="J608" s="9">
        <f t="shared" si="3"/>
        <v>43319.099483029153</v>
      </c>
      <c r="K608" s="9">
        <f t="shared" si="2"/>
        <v>-2789.1330145757902</v>
      </c>
      <c r="L608" s="9">
        <f t="shared" si="4"/>
        <v>2789.1330145757902</v>
      </c>
      <c r="M608" s="1">
        <f t="shared" si="5"/>
        <v>0</v>
      </c>
      <c r="N608" s="1">
        <f t="shared" si="6"/>
        <v>0</v>
      </c>
      <c r="O608" s="1">
        <f t="shared" si="7"/>
        <v>0</v>
      </c>
      <c r="P608" s="1">
        <f t="shared" si="8"/>
        <v>0</v>
      </c>
    </row>
    <row r="609" spans="2:16" x14ac:dyDescent="0.35">
      <c r="B609" s="3">
        <v>44336</v>
      </c>
      <c r="C609" s="4">
        <v>601</v>
      </c>
      <c r="D609" s="4"/>
      <c r="E609" s="1">
        <v>1.1172486589624802E-3</v>
      </c>
      <c r="F609" s="1">
        <v>1117.2486589624314</v>
      </c>
      <c r="G609" s="8">
        <f t="shared" si="9"/>
        <v>38551.158662322916</v>
      </c>
      <c r="H609" s="8">
        <f t="shared" si="0"/>
        <v>43185.748867738839</v>
      </c>
      <c r="I609" s="9">
        <f t="shared" si="1"/>
        <v>44157.794333360667</v>
      </c>
      <c r="J609" s="9">
        <f t="shared" si="3"/>
        <v>43319.837099525874</v>
      </c>
      <c r="K609" s="9">
        <f t="shared" si="2"/>
        <v>1117.2486589624802</v>
      </c>
      <c r="L609" s="9">
        <f t="shared" si="4"/>
        <v>-1117.2486589624802</v>
      </c>
      <c r="M609" s="1">
        <f t="shared" si="5"/>
        <v>0</v>
      </c>
      <c r="N609" s="1">
        <f t="shared" si="6"/>
        <v>0</v>
      </c>
      <c r="O609" s="1">
        <f t="shared" si="7"/>
        <v>0</v>
      </c>
      <c r="P609" s="1">
        <f t="shared" si="8"/>
        <v>0</v>
      </c>
    </row>
    <row r="610" spans="2:16" x14ac:dyDescent="0.35">
      <c r="B610" s="3">
        <v>44337</v>
      </c>
      <c r="C610" s="4">
        <v>602</v>
      </c>
      <c r="D610" s="4"/>
      <c r="E610" s="1">
        <v>1.1657164600364838E-4</v>
      </c>
      <c r="F610" s="1">
        <v>116.57164600363467</v>
      </c>
      <c r="G610" s="8">
        <f t="shared" si="9"/>
        <v>38548.50544402621</v>
      </c>
      <c r="H610" s="8">
        <f t="shared" si="0"/>
        <v>43183.074442075973</v>
      </c>
      <c r="I610" s="9">
        <f t="shared" si="1"/>
        <v>44155.115459726534</v>
      </c>
      <c r="J610" s="9">
        <f t="shared" si="3"/>
        <v>43317.162060290269</v>
      </c>
      <c r="K610" s="9">
        <f t="shared" si="2"/>
        <v>116.57164600364838</v>
      </c>
      <c r="L610" s="9">
        <f t="shared" si="4"/>
        <v>-116.57164600364838</v>
      </c>
      <c r="M610" s="1">
        <f t="shared" si="5"/>
        <v>0</v>
      </c>
      <c r="N610" s="1">
        <f t="shared" si="6"/>
        <v>0</v>
      </c>
      <c r="O610" s="1">
        <f t="shared" si="7"/>
        <v>0</v>
      </c>
      <c r="P610" s="1">
        <f t="shared" si="8"/>
        <v>0</v>
      </c>
    </row>
    <row r="611" spans="2:16" x14ac:dyDescent="0.35">
      <c r="B611" s="3">
        <v>44340</v>
      </c>
      <c r="C611" s="4">
        <v>603</v>
      </c>
      <c r="D611" s="4"/>
      <c r="E611" s="1">
        <v>8.3788808748390268E-4</v>
      </c>
      <c r="F611" s="1">
        <v>837.88808748393785</v>
      </c>
      <c r="G611" s="8">
        <f t="shared" si="9"/>
        <v>38545.381594337858</v>
      </c>
      <c r="H611" s="8">
        <f t="shared" si="0"/>
        <v>43179.952295329851</v>
      </c>
      <c r="I611" s="9">
        <f t="shared" si="1"/>
        <v>44151.993670150558</v>
      </c>
      <c r="J611" s="9">
        <f t="shared" si="3"/>
        <v>43314.039962813767</v>
      </c>
      <c r="K611" s="9">
        <f t="shared" si="2"/>
        <v>837.88808748390272</v>
      </c>
      <c r="L611" s="9">
        <f t="shared" si="4"/>
        <v>-837.88808748390272</v>
      </c>
      <c r="M611" s="1">
        <f t="shared" si="5"/>
        <v>0</v>
      </c>
      <c r="N611" s="1">
        <f t="shared" si="6"/>
        <v>0</v>
      </c>
      <c r="O611" s="1">
        <f t="shared" si="7"/>
        <v>0</v>
      </c>
      <c r="P611" s="1">
        <f t="shared" si="8"/>
        <v>0</v>
      </c>
    </row>
    <row r="612" spans="2:16" x14ac:dyDescent="0.35">
      <c r="B612" s="3">
        <v>44341</v>
      </c>
      <c r="C612" s="4">
        <v>604</v>
      </c>
      <c r="D612" s="4"/>
      <c r="E612" s="1">
        <v>-2.4222276168353162E-3</v>
      </c>
      <c r="F612" s="1">
        <v>-2422.2276168352691</v>
      </c>
      <c r="G612" s="8">
        <f t="shared" si="9"/>
        <v>38554.387587792655</v>
      </c>
      <c r="H612" s="8">
        <f t="shared" si="0"/>
        <v>43188.930343313237</v>
      </c>
      <c r="I612" s="9">
        <f t="shared" si="1"/>
        <v>44160.965856932082</v>
      </c>
      <c r="J612" s="9">
        <f t="shared" si="3"/>
        <v>43323.017202277159</v>
      </c>
      <c r="K612" s="9">
        <f t="shared" si="2"/>
        <v>-2422.2276168353164</v>
      </c>
      <c r="L612" s="9">
        <f t="shared" si="4"/>
        <v>2422.2276168353164</v>
      </c>
      <c r="M612" s="1">
        <f t="shared" si="5"/>
        <v>0</v>
      </c>
      <c r="N612" s="1">
        <f t="shared" si="6"/>
        <v>0</v>
      </c>
      <c r="O612" s="1">
        <f t="shared" si="7"/>
        <v>0</v>
      </c>
      <c r="P612" s="1">
        <f t="shared" si="8"/>
        <v>0</v>
      </c>
    </row>
    <row r="613" spans="2:16" x14ac:dyDescent="0.35">
      <c r="B613" s="3">
        <v>44342</v>
      </c>
      <c r="C613" s="4">
        <v>605</v>
      </c>
      <c r="D613" s="4"/>
      <c r="E613" s="1">
        <v>1.4247202351669471E-3</v>
      </c>
      <c r="F613" s="1">
        <v>1424.7202351669548</v>
      </c>
      <c r="G613" s="8">
        <f t="shared" si="9"/>
        <v>38557.030426662925</v>
      </c>
      <c r="H613" s="8">
        <f t="shared" si="0"/>
        <v>43189.948212826996</v>
      </c>
      <c r="I613" s="9">
        <f t="shared" si="1"/>
        <v>44161.642910100745</v>
      </c>
      <c r="J613" s="9">
        <f t="shared" si="3"/>
        <v>43323.988058083538</v>
      </c>
      <c r="K613" s="9">
        <f t="shared" si="2"/>
        <v>1424.7202351669471</v>
      </c>
      <c r="L613" s="9">
        <f t="shared" si="4"/>
        <v>-1424.7202351669471</v>
      </c>
      <c r="M613" s="1">
        <f t="shared" si="5"/>
        <v>0</v>
      </c>
      <c r="N613" s="1">
        <f t="shared" si="6"/>
        <v>0</v>
      </c>
      <c r="O613" s="1">
        <f t="shared" si="7"/>
        <v>0</v>
      </c>
      <c r="P613" s="1">
        <f t="shared" si="8"/>
        <v>0</v>
      </c>
    </row>
    <row r="614" spans="2:16" x14ac:dyDescent="0.35">
      <c r="B614" s="3">
        <v>44343</v>
      </c>
      <c r="C614" s="4">
        <v>606</v>
      </c>
      <c r="D614" s="4"/>
      <c r="E614" s="1">
        <v>4.7818847585446011E-4</v>
      </c>
      <c r="F614" s="1">
        <v>478.18847585446201</v>
      </c>
      <c r="G614" s="8">
        <f t="shared" si="9"/>
        <v>38507.097328055577</v>
      </c>
      <c r="H614" s="8">
        <f t="shared" si="0"/>
        <v>43137.122282742006</v>
      </c>
      <c r="I614" s="9">
        <f t="shared" si="1"/>
        <v>44108.210245958166</v>
      </c>
      <c r="J614" s="9">
        <f t="shared" si="3"/>
        <v>43271.078432430986</v>
      </c>
      <c r="K614" s="9">
        <f t="shared" si="2"/>
        <v>478.18847585446008</v>
      </c>
      <c r="L614" s="9">
        <f t="shared" si="4"/>
        <v>-478.18847585446008</v>
      </c>
      <c r="M614" s="1">
        <f t="shared" si="5"/>
        <v>0</v>
      </c>
      <c r="N614" s="1">
        <f t="shared" si="6"/>
        <v>0</v>
      </c>
      <c r="O614" s="1">
        <f t="shared" si="7"/>
        <v>0</v>
      </c>
      <c r="P614" s="1">
        <f t="shared" si="8"/>
        <v>0</v>
      </c>
    </row>
    <row r="615" spans="2:16" x14ac:dyDescent="0.35">
      <c r="B615" s="3">
        <v>44344</v>
      </c>
      <c r="C615" s="4">
        <v>607</v>
      </c>
      <c r="D615" s="4"/>
      <c r="E615" s="1">
        <v>8.4449022623236556E-4</v>
      </c>
      <c r="F615" s="1">
        <v>844.49022623233031</v>
      </c>
      <c r="G615" s="8">
        <f t="shared" si="9"/>
        <v>38482.505573233473</v>
      </c>
      <c r="H615" s="8">
        <f t="shared" si="0"/>
        <v>43111.534209954909</v>
      </c>
      <c r="I615" s="9">
        <f t="shared" si="1"/>
        <v>44082.413208339814</v>
      </c>
      <c r="J615" s="9">
        <f t="shared" si="3"/>
        <v>43245.461534114918</v>
      </c>
      <c r="K615" s="9">
        <f t="shared" si="2"/>
        <v>844.49022623236556</v>
      </c>
      <c r="L615" s="9">
        <f t="shared" si="4"/>
        <v>-844.49022623236556</v>
      </c>
      <c r="M615" s="1">
        <f t="shared" si="5"/>
        <v>0</v>
      </c>
      <c r="N615" s="1">
        <f t="shared" si="6"/>
        <v>0</v>
      </c>
      <c r="O615" s="1">
        <f t="shared" si="7"/>
        <v>0</v>
      </c>
      <c r="P615" s="1">
        <f t="shared" si="8"/>
        <v>0</v>
      </c>
    </row>
    <row r="616" spans="2:16" x14ac:dyDescent="0.35">
      <c r="B616" s="3">
        <v>44348</v>
      </c>
      <c r="C616" s="4">
        <v>608</v>
      </c>
      <c r="D616" s="4"/>
      <c r="E616" s="1">
        <v>-1.4894192434471484E-3</v>
      </c>
      <c r="F616" s="1">
        <v>-1489.4192434471333</v>
      </c>
      <c r="G616" s="8">
        <f t="shared" si="9"/>
        <v>38481.54061287595</v>
      </c>
      <c r="H616" s="8">
        <f t="shared" si="0"/>
        <v>43110.547143133525</v>
      </c>
      <c r="I616" s="9">
        <f t="shared" si="1"/>
        <v>44081.421504973026</v>
      </c>
      <c r="J616" s="9">
        <f t="shared" si="3"/>
        <v>43244.473827708047</v>
      </c>
      <c r="K616" s="9">
        <f t="shared" si="2"/>
        <v>-1489.4192434471483</v>
      </c>
      <c r="L616" s="9">
        <f t="shared" si="4"/>
        <v>1489.4192434471483</v>
      </c>
      <c r="M616" s="1">
        <f t="shared" si="5"/>
        <v>0</v>
      </c>
      <c r="N616" s="1">
        <f t="shared" si="6"/>
        <v>0</v>
      </c>
      <c r="O616" s="1">
        <f t="shared" si="7"/>
        <v>0</v>
      </c>
      <c r="P616" s="1">
        <f t="shared" si="8"/>
        <v>0</v>
      </c>
    </row>
    <row r="617" spans="2:16" x14ac:dyDescent="0.35">
      <c r="B617" s="3">
        <v>44349</v>
      </c>
      <c r="C617" s="4">
        <v>609</v>
      </c>
      <c r="D617" s="4"/>
      <c r="E617" s="1">
        <v>-2.3834985660033171E-3</v>
      </c>
      <c r="F617" s="1">
        <v>-2383.4985660032835</v>
      </c>
      <c r="G617" s="8">
        <f t="shared" si="9"/>
        <v>38458.848386989979</v>
      </c>
      <c r="H617" s="8">
        <f t="shared" si="0"/>
        <v>43086.626876805589</v>
      </c>
      <c r="I617" s="9">
        <f t="shared" si="1"/>
        <v>44057.243673015691</v>
      </c>
      <c r="J617" s="9">
        <f t="shared" si="3"/>
        <v>43220.518031643034</v>
      </c>
      <c r="K617" s="9">
        <f t="shared" si="2"/>
        <v>-2383.4985660033171</v>
      </c>
      <c r="L617" s="9">
        <f t="shared" si="4"/>
        <v>2383.4985660033171</v>
      </c>
      <c r="M617" s="1">
        <f t="shared" si="5"/>
        <v>0</v>
      </c>
      <c r="N617" s="1">
        <f t="shared" si="6"/>
        <v>0</v>
      </c>
      <c r="O617" s="1">
        <f t="shared" si="7"/>
        <v>0</v>
      </c>
      <c r="P617" s="1">
        <f t="shared" si="8"/>
        <v>0</v>
      </c>
    </row>
    <row r="618" spans="2:16" x14ac:dyDescent="0.35">
      <c r="B618" s="3">
        <v>44350</v>
      </c>
      <c r="C618" s="4">
        <v>610</v>
      </c>
      <c r="D618" s="4"/>
      <c r="E618" s="1">
        <v>-9.3424968279587112E-4</v>
      </c>
      <c r="F618" s="1">
        <v>-934.24968279583845</v>
      </c>
      <c r="G618" s="8">
        <f t="shared" si="9"/>
        <v>38466.7887104447</v>
      </c>
      <c r="H618" s="8">
        <f t="shared" si="0"/>
        <v>43094.079345689905</v>
      </c>
      <c r="I618" s="9">
        <f t="shared" si="1"/>
        <v>44064.593820701797</v>
      </c>
      <c r="J618" s="9">
        <f t="shared" si="3"/>
        <v>43227.956385890713</v>
      </c>
      <c r="K618" s="9">
        <f t="shared" si="2"/>
        <v>-934.24968279587108</v>
      </c>
      <c r="L618" s="9">
        <f t="shared" si="4"/>
        <v>934.24968279587108</v>
      </c>
      <c r="M618" s="1">
        <f t="shared" si="5"/>
        <v>0</v>
      </c>
      <c r="N618" s="1">
        <f t="shared" si="6"/>
        <v>0</v>
      </c>
      <c r="O618" s="1">
        <f t="shared" si="7"/>
        <v>0</v>
      </c>
      <c r="P618" s="1">
        <f t="shared" si="8"/>
        <v>0</v>
      </c>
    </row>
    <row r="619" spans="2:16" x14ac:dyDescent="0.35">
      <c r="B619" s="3">
        <v>44351</v>
      </c>
      <c r="C619" s="4">
        <v>611</v>
      </c>
      <c r="D619" s="4"/>
      <c r="E619" s="1">
        <v>3.2526171916211081E-3</v>
      </c>
      <c r="F619" s="1">
        <v>3252.6171916211024</v>
      </c>
      <c r="G619" s="8">
        <f t="shared" si="9"/>
        <v>38468.624650588448</v>
      </c>
      <c r="H619" s="8">
        <f t="shared" si="0"/>
        <v>43095.369134508182</v>
      </c>
      <c r="I619" s="9">
        <f t="shared" si="1"/>
        <v>44065.769061330066</v>
      </c>
      <c r="J619" s="9">
        <f t="shared" si="3"/>
        <v>43229.230373427265</v>
      </c>
      <c r="K619" s="9">
        <f t="shared" si="2"/>
        <v>3252.6171916211078</v>
      </c>
      <c r="L619" s="9">
        <f t="shared" si="4"/>
        <v>-3252.6171916211078</v>
      </c>
      <c r="M619" s="1">
        <f t="shared" si="5"/>
        <v>0</v>
      </c>
      <c r="N619" s="1">
        <f t="shared" si="6"/>
        <v>0</v>
      </c>
      <c r="O619" s="1">
        <f t="shared" si="7"/>
        <v>0</v>
      </c>
      <c r="P619" s="1">
        <f t="shared" si="8"/>
        <v>0</v>
      </c>
    </row>
    <row r="620" spans="2:16" x14ac:dyDescent="0.35">
      <c r="B620" s="3">
        <v>44354</v>
      </c>
      <c r="C620" s="4">
        <v>612</v>
      </c>
      <c r="D620" s="4"/>
      <c r="E620" s="1">
        <v>4.7293095868376177E-3</v>
      </c>
      <c r="F620" s="1">
        <v>4729.3095868376549</v>
      </c>
      <c r="G620" s="8">
        <f t="shared" si="9"/>
        <v>38463.8187451575</v>
      </c>
      <c r="H620" s="8">
        <f t="shared" si="0"/>
        <v>43090.909984780112</v>
      </c>
      <c r="I620" s="9">
        <f t="shared" si="1"/>
        <v>44061.382639134252</v>
      </c>
      <c r="J620" s="9">
        <f t="shared" si="3"/>
        <v>43224.781256055241</v>
      </c>
      <c r="K620" s="9">
        <f t="shared" si="2"/>
        <v>4729.3095868376176</v>
      </c>
      <c r="L620" s="9">
        <f t="shared" si="4"/>
        <v>-4729.3095868376176</v>
      </c>
      <c r="M620" s="1">
        <f t="shared" si="5"/>
        <v>0</v>
      </c>
      <c r="N620" s="1">
        <f t="shared" si="6"/>
        <v>0</v>
      </c>
      <c r="O620" s="1">
        <f t="shared" si="7"/>
        <v>0</v>
      </c>
      <c r="P620" s="1">
        <f t="shared" si="8"/>
        <v>0</v>
      </c>
    </row>
    <row r="621" spans="2:16" x14ac:dyDescent="0.35">
      <c r="B621" s="3">
        <v>44355</v>
      </c>
      <c r="C621" s="4">
        <v>613</v>
      </c>
      <c r="D621" s="4"/>
      <c r="E621" s="1">
        <v>1.3074791556546569E-4</v>
      </c>
      <c r="F621" s="1">
        <v>130.7479155655019</v>
      </c>
      <c r="G621" s="8">
        <f t="shared" si="9"/>
        <v>38469.351786570172</v>
      </c>
      <c r="H621" s="8">
        <f t="shared" si="0"/>
        <v>43096.069658017317</v>
      </c>
      <c r="I621" s="9">
        <f t="shared" si="1"/>
        <v>44066.464003216635</v>
      </c>
      <c r="J621" s="9">
        <f t="shared" si="3"/>
        <v>43229.930126982807</v>
      </c>
      <c r="K621" s="9">
        <f t="shared" si="2"/>
        <v>130.74791556546569</v>
      </c>
      <c r="L621" s="9">
        <f t="shared" si="4"/>
        <v>-130.74791556546569</v>
      </c>
      <c r="M621" s="1">
        <f t="shared" si="5"/>
        <v>0</v>
      </c>
      <c r="N621" s="1">
        <f t="shared" si="6"/>
        <v>0</v>
      </c>
      <c r="O621" s="1">
        <f t="shared" si="7"/>
        <v>0</v>
      </c>
      <c r="P621" s="1">
        <f t="shared" si="8"/>
        <v>0</v>
      </c>
    </row>
    <row r="622" spans="2:16" x14ac:dyDescent="0.35">
      <c r="B622" s="3">
        <v>44356</v>
      </c>
      <c r="C622" s="4">
        <v>614</v>
      </c>
      <c r="D622" s="4"/>
      <c r="E622" s="1">
        <v>-3.3656153493977843E-3</v>
      </c>
      <c r="F622" s="1">
        <v>-3365.6153493977617</v>
      </c>
      <c r="G622" s="8">
        <f t="shared" si="9"/>
        <v>38480.135927841009</v>
      </c>
      <c r="H622" s="8">
        <f t="shared" ref="H622:H685" si="10">-AVERAGE(F73:F622)+_xlfn.STDEV.S(F73:F622)*SQRT(($C$5-2)/$C$5)*_xlfn.T.INV((1-$C$3),$C$5)</f>
        <v>43106.950723284346</v>
      </c>
      <c r="I622" s="9">
        <f t="shared" ref="I622:I685" si="11">-AVERAGE(F73:F622)+(_xlfn.STDEV.S(F73:F622)*_xlfn.NORM.DIST(_xlfn.NORM.INV((1-$C$3),0,1),0,1,FALSE))/(1-(1-$C$3))</f>
        <v>44077.365397040616</v>
      </c>
      <c r="J622" s="9">
        <f t="shared" si="3"/>
        <v>43240.813996460492</v>
      </c>
      <c r="K622" s="9">
        <f t="shared" ref="K622:K685" si="12">E622*$C$4</f>
        <v>-3365.6153493977845</v>
      </c>
      <c r="L622" s="9">
        <f t="shared" si="4"/>
        <v>3365.6153493977845</v>
      </c>
      <c r="M622" s="1">
        <f t="shared" si="5"/>
        <v>0</v>
      </c>
      <c r="N622" s="1">
        <f t="shared" si="6"/>
        <v>0</v>
      </c>
      <c r="O622" s="1">
        <f t="shared" si="7"/>
        <v>0</v>
      </c>
      <c r="P622" s="1">
        <f t="shared" si="8"/>
        <v>0</v>
      </c>
    </row>
    <row r="623" spans="2:16" x14ac:dyDescent="0.35">
      <c r="B623" s="3">
        <v>44357</v>
      </c>
      <c r="C623" s="4">
        <v>615</v>
      </c>
      <c r="D623" s="4"/>
      <c r="E623" s="1">
        <v>-4.0607896039285473E-3</v>
      </c>
      <c r="F623" s="1">
        <v>-4060.7896039285697</v>
      </c>
      <c r="G623" s="8">
        <f t="shared" si="9"/>
        <v>38495.549307498033</v>
      </c>
      <c r="H623" s="8">
        <f t="shared" si="10"/>
        <v>43122.153684423203</v>
      </c>
      <c r="I623" s="9">
        <f t="shared" si="11"/>
        <v>44092.524225611684</v>
      </c>
      <c r="J623" s="9">
        <f t="shared" ref="J623:J686" si="13">-AVERAGE(F74:F623)+(_xlfn.STDEV.S(F74:F623)*SQRT(($C$5-2)/$C$5)*(_xlfn.T.INV((1-$C$3),$C$5)+_xlfn.T.DIST(_xlfn.T.INV((1-$C$3),$C$5)/(1-$C$3),$C$5,FALSE)))</f>
        <v>43256.010869758626</v>
      </c>
      <c r="K623" s="9">
        <f t="shared" si="12"/>
        <v>-4060.7896039285474</v>
      </c>
      <c r="L623" s="9">
        <f t="shared" ref="L623:L686" si="14">K623*-1</f>
        <v>4060.7896039285474</v>
      </c>
      <c r="M623" s="1">
        <f t="shared" ref="M623:M686" si="15">IF(L623&gt;G623,1,0)</f>
        <v>0</v>
      </c>
      <c r="N623" s="1">
        <f t="shared" ref="N623:N686" si="16">IF(L623&gt;H623,1,0)</f>
        <v>0</v>
      </c>
      <c r="O623" s="1">
        <f t="shared" ref="O623:O686" si="17">IF($L623&gt;G623,($L623-I623)^2,0)</f>
        <v>0</v>
      </c>
      <c r="P623" s="1">
        <f t="shared" ref="P623:P686" si="18">IF($L623&gt;H623,(N623-J623)^2,0)</f>
        <v>0</v>
      </c>
    </row>
    <row r="624" spans="2:16" x14ac:dyDescent="0.35">
      <c r="B624" s="3">
        <v>44358</v>
      </c>
      <c r="C624" s="4">
        <v>616</v>
      </c>
      <c r="D624" s="4"/>
      <c r="E624" s="1">
        <v>3.0288490155191685E-3</v>
      </c>
      <c r="F624" s="1">
        <v>3028.8490155191394</v>
      </c>
      <c r="G624" s="8">
        <f t="shared" si="9"/>
        <v>38497.463888704951</v>
      </c>
      <c r="H624" s="8">
        <f t="shared" si="10"/>
        <v>43123.216601977496</v>
      </c>
      <c r="I624" s="9">
        <f t="shared" si="11"/>
        <v>44093.408517709337</v>
      </c>
      <c r="J624" s="9">
        <f t="shared" si="13"/>
        <v>43257.049146930876</v>
      </c>
      <c r="K624" s="9">
        <f t="shared" si="12"/>
        <v>3028.8490155191685</v>
      </c>
      <c r="L624" s="9">
        <f t="shared" si="14"/>
        <v>-3028.8490155191685</v>
      </c>
      <c r="M624" s="1">
        <f t="shared" si="15"/>
        <v>0</v>
      </c>
      <c r="N624" s="1">
        <f t="shared" si="16"/>
        <v>0</v>
      </c>
      <c r="O624" s="1">
        <f t="shared" si="17"/>
        <v>0</v>
      </c>
      <c r="P624" s="1">
        <f t="shared" si="18"/>
        <v>0</v>
      </c>
    </row>
    <row r="625" spans="2:16" x14ac:dyDescent="0.35">
      <c r="B625" s="3">
        <v>44361</v>
      </c>
      <c r="C625" s="4">
        <v>617</v>
      </c>
      <c r="D625" s="4"/>
      <c r="E625" s="1">
        <v>-5.8648007395064273E-3</v>
      </c>
      <c r="F625" s="1">
        <v>-5864.800739506376</v>
      </c>
      <c r="G625" s="8">
        <f t="shared" ref="G625:G688" si="19">-AVERAGE(F76:F625)+_xlfn.STDEV.S(F76:F625)*_xlfn.NORM.INV((1-$C$3),0,1)</f>
        <v>38518.35248776892</v>
      </c>
      <c r="H625" s="8">
        <f t="shared" si="10"/>
        <v>43144.155008679656</v>
      </c>
      <c r="I625" s="9">
        <f t="shared" si="11"/>
        <v>44114.357370920618</v>
      </c>
      <c r="J625" s="9">
        <f t="shared" si="13"/>
        <v>43277.988994670501</v>
      </c>
      <c r="K625" s="9">
        <f t="shared" si="12"/>
        <v>-5864.8007395064269</v>
      </c>
      <c r="L625" s="9">
        <f t="shared" si="14"/>
        <v>5864.8007395064269</v>
      </c>
      <c r="M625" s="1">
        <f t="shared" si="15"/>
        <v>0</v>
      </c>
      <c r="N625" s="1">
        <f t="shared" si="16"/>
        <v>0</v>
      </c>
      <c r="O625" s="1">
        <f t="shared" si="17"/>
        <v>0</v>
      </c>
      <c r="P625" s="1">
        <f t="shared" si="18"/>
        <v>0</v>
      </c>
    </row>
    <row r="626" spans="2:16" x14ac:dyDescent="0.35">
      <c r="B626" s="3">
        <v>44362</v>
      </c>
      <c r="C626" s="4">
        <v>618</v>
      </c>
      <c r="D626" s="4"/>
      <c r="E626" s="1">
        <v>-1.0726466219734897E-3</v>
      </c>
      <c r="F626" s="1">
        <v>-1072.6466219734866</v>
      </c>
      <c r="G626" s="8">
        <f t="shared" si="19"/>
        <v>38516.34770553714</v>
      </c>
      <c r="H626" s="8">
        <f t="shared" si="10"/>
        <v>43138.187894619827</v>
      </c>
      <c r="I626" s="9">
        <f t="shared" si="11"/>
        <v>44107.559208911342</v>
      </c>
      <c r="J626" s="9">
        <f t="shared" si="13"/>
        <v>43271.907242197129</v>
      </c>
      <c r="K626" s="9">
        <f t="shared" si="12"/>
        <v>-1072.6466219734896</v>
      </c>
      <c r="L626" s="9">
        <f t="shared" si="14"/>
        <v>1072.6466219734896</v>
      </c>
      <c r="M626" s="1">
        <f t="shared" si="15"/>
        <v>0</v>
      </c>
      <c r="N626" s="1">
        <f t="shared" si="16"/>
        <v>0</v>
      </c>
      <c r="O626" s="1">
        <f t="shared" si="17"/>
        <v>0</v>
      </c>
      <c r="P626" s="1">
        <f t="shared" si="18"/>
        <v>0</v>
      </c>
    </row>
    <row r="627" spans="2:16" x14ac:dyDescent="0.35">
      <c r="B627" s="3">
        <v>44363</v>
      </c>
      <c r="C627" s="4">
        <v>619</v>
      </c>
      <c r="D627" s="4"/>
      <c r="E627" s="1">
        <v>4.176131718354293E-4</v>
      </c>
      <c r="F627" s="1">
        <v>417.61317183542997</v>
      </c>
      <c r="G627" s="8">
        <f t="shared" si="19"/>
        <v>38521.809296509775</v>
      </c>
      <c r="H627" s="8">
        <f t="shared" si="10"/>
        <v>43142.914860902267</v>
      </c>
      <c r="I627" s="9">
        <f t="shared" si="11"/>
        <v>44112.132097148606</v>
      </c>
      <c r="J627" s="9">
        <f t="shared" si="13"/>
        <v>43276.612954275552</v>
      </c>
      <c r="K627" s="9">
        <f t="shared" si="12"/>
        <v>417.61317183542928</v>
      </c>
      <c r="L627" s="9">
        <f t="shared" si="14"/>
        <v>-417.61317183542928</v>
      </c>
      <c r="M627" s="1">
        <f t="shared" si="15"/>
        <v>0</v>
      </c>
      <c r="N627" s="1">
        <f t="shared" si="16"/>
        <v>0</v>
      </c>
      <c r="O627" s="1">
        <f t="shared" si="17"/>
        <v>0</v>
      </c>
      <c r="P627" s="1">
        <f t="shared" si="18"/>
        <v>0</v>
      </c>
    </row>
    <row r="628" spans="2:16" x14ac:dyDescent="0.35">
      <c r="B628" s="3">
        <v>44364</v>
      </c>
      <c r="C628" s="4">
        <v>620</v>
      </c>
      <c r="D628" s="4"/>
      <c r="E628" s="1">
        <v>8.0669051124527462E-4</v>
      </c>
      <c r="F628" s="1">
        <v>806.6905112452805</v>
      </c>
      <c r="G628" s="8">
        <f t="shared" si="19"/>
        <v>38520.884961810443</v>
      </c>
      <c r="H628" s="8">
        <f t="shared" si="10"/>
        <v>43142.002146764586</v>
      </c>
      <c r="I628" s="9">
        <f t="shared" si="11"/>
        <v>44111.221820273713</v>
      </c>
      <c r="J628" s="9">
        <f t="shared" si="13"/>
        <v>43275.700576344636</v>
      </c>
      <c r="K628" s="9">
        <f t="shared" si="12"/>
        <v>806.69051124527459</v>
      </c>
      <c r="L628" s="9">
        <f t="shared" si="14"/>
        <v>-806.69051124527459</v>
      </c>
      <c r="M628" s="1">
        <f t="shared" si="15"/>
        <v>0</v>
      </c>
      <c r="N628" s="1">
        <f t="shared" si="16"/>
        <v>0</v>
      </c>
      <c r="O628" s="1">
        <f t="shared" si="17"/>
        <v>0</v>
      </c>
      <c r="P628" s="1">
        <f t="shared" si="18"/>
        <v>0</v>
      </c>
    </row>
    <row r="629" spans="2:16" x14ac:dyDescent="0.35">
      <c r="B629" s="3">
        <v>44365</v>
      </c>
      <c r="C629" s="4">
        <v>621</v>
      </c>
      <c r="D629" s="4"/>
      <c r="E629" s="1">
        <v>1.9771567697482234E-3</v>
      </c>
      <c r="F629" s="1">
        <v>1977.1567697481951</v>
      </c>
      <c r="G629" s="8">
        <f t="shared" si="19"/>
        <v>38520.176451372834</v>
      </c>
      <c r="H629" s="8">
        <f t="shared" si="10"/>
        <v>43138.9262517799</v>
      </c>
      <c r="I629" s="9">
        <f t="shared" si="11"/>
        <v>44107.649396941881</v>
      </c>
      <c r="J629" s="9">
        <f t="shared" si="13"/>
        <v>43272.556188053357</v>
      </c>
      <c r="K629" s="9">
        <f t="shared" si="12"/>
        <v>1977.1567697482233</v>
      </c>
      <c r="L629" s="9">
        <f t="shared" si="14"/>
        <v>-1977.1567697482233</v>
      </c>
      <c r="M629" s="1">
        <f t="shared" si="15"/>
        <v>0</v>
      </c>
      <c r="N629" s="1">
        <f t="shared" si="16"/>
        <v>0</v>
      </c>
      <c r="O629" s="1">
        <f t="shared" si="17"/>
        <v>0</v>
      </c>
      <c r="P629" s="1">
        <f t="shared" si="18"/>
        <v>0</v>
      </c>
    </row>
    <row r="630" spans="2:16" x14ac:dyDescent="0.35">
      <c r="B630" s="3">
        <v>44368</v>
      </c>
      <c r="C630" s="4">
        <v>622</v>
      </c>
      <c r="D630" s="4"/>
      <c r="E630" s="1">
        <v>3.3720636940097969E-3</v>
      </c>
      <c r="F630" s="1">
        <v>3372.0636940097902</v>
      </c>
      <c r="G630" s="8">
        <f t="shared" si="19"/>
        <v>38452.694457711325</v>
      </c>
      <c r="H630" s="8">
        <f t="shared" si="10"/>
        <v>43067.61632017095</v>
      </c>
      <c r="I630" s="9">
        <f t="shared" si="11"/>
        <v>44035.536604764995</v>
      </c>
      <c r="J630" s="9">
        <f t="shared" si="13"/>
        <v>43201.135506322382</v>
      </c>
      <c r="K630" s="9">
        <f t="shared" si="12"/>
        <v>3372.063694009797</v>
      </c>
      <c r="L630" s="9">
        <f t="shared" si="14"/>
        <v>-3372.063694009797</v>
      </c>
      <c r="M630" s="1">
        <f t="shared" si="15"/>
        <v>0</v>
      </c>
      <c r="N630" s="1">
        <f t="shared" si="16"/>
        <v>0</v>
      </c>
      <c r="O630" s="1">
        <f t="shared" si="17"/>
        <v>0</v>
      </c>
      <c r="P630" s="1">
        <f t="shared" si="18"/>
        <v>0</v>
      </c>
    </row>
    <row r="631" spans="2:16" x14ac:dyDescent="0.35">
      <c r="B631" s="3">
        <v>44369</v>
      </c>
      <c r="C631" s="4">
        <v>623</v>
      </c>
      <c r="D631" s="4"/>
      <c r="E631" s="1">
        <v>-5.7018743457011911E-5</v>
      </c>
      <c r="F631" s="1">
        <v>-57.018743457039818</v>
      </c>
      <c r="G631" s="8">
        <f t="shared" si="19"/>
        <v>38417.631032733698</v>
      </c>
      <c r="H631" s="8">
        <f t="shared" si="10"/>
        <v>43030.723321410267</v>
      </c>
      <c r="I631" s="9">
        <f t="shared" si="11"/>
        <v>43998.259876522083</v>
      </c>
      <c r="J631" s="9">
        <f t="shared" si="13"/>
        <v>43164.189574227225</v>
      </c>
      <c r="K631" s="9">
        <f t="shared" si="12"/>
        <v>-57.018743457011908</v>
      </c>
      <c r="L631" s="9">
        <f t="shared" si="14"/>
        <v>57.018743457011908</v>
      </c>
      <c r="M631" s="1">
        <f t="shared" si="15"/>
        <v>0</v>
      </c>
      <c r="N631" s="1">
        <f t="shared" si="16"/>
        <v>0</v>
      </c>
      <c r="O631" s="1">
        <f t="shared" si="17"/>
        <v>0</v>
      </c>
      <c r="P631" s="1">
        <f t="shared" si="18"/>
        <v>0</v>
      </c>
    </row>
    <row r="632" spans="2:16" x14ac:dyDescent="0.35">
      <c r="B632" s="3">
        <v>44370</v>
      </c>
      <c r="C632" s="4">
        <v>624</v>
      </c>
      <c r="D632" s="4"/>
      <c r="E632" s="1">
        <v>1.2194956998308039E-3</v>
      </c>
      <c r="F632" s="1">
        <v>1219.4956998308189</v>
      </c>
      <c r="G632" s="8">
        <f t="shared" si="19"/>
        <v>38417.486908481886</v>
      </c>
      <c r="H632" s="8">
        <f t="shared" si="10"/>
        <v>43030.583025641921</v>
      </c>
      <c r="I632" s="9">
        <f t="shared" si="11"/>
        <v>43998.120383728725</v>
      </c>
      <c r="J632" s="9">
        <f t="shared" si="13"/>
        <v>43164.049389224791</v>
      </c>
      <c r="K632" s="9">
        <f t="shared" si="12"/>
        <v>1219.4956998308039</v>
      </c>
      <c r="L632" s="9">
        <f t="shared" si="14"/>
        <v>-1219.4956998308039</v>
      </c>
      <c r="M632" s="1">
        <f t="shared" si="15"/>
        <v>0</v>
      </c>
      <c r="N632" s="1">
        <f t="shared" si="16"/>
        <v>0</v>
      </c>
      <c r="O632" s="1">
        <f t="shared" si="17"/>
        <v>0</v>
      </c>
      <c r="P632" s="1">
        <f t="shared" si="18"/>
        <v>0</v>
      </c>
    </row>
    <row r="633" spans="2:16" x14ac:dyDescent="0.35">
      <c r="B633" s="3">
        <v>44371</v>
      </c>
      <c r="C633" s="4">
        <v>625</v>
      </c>
      <c r="D633" s="4"/>
      <c r="E633" s="1">
        <v>1.3765453558234827E-3</v>
      </c>
      <c r="F633" s="1">
        <v>1376.5453558234731</v>
      </c>
      <c r="G633" s="8">
        <f t="shared" si="19"/>
        <v>38357.489658655359</v>
      </c>
      <c r="H633" s="8">
        <f t="shared" si="10"/>
        <v>42967.019394430317</v>
      </c>
      <c r="I633" s="9">
        <f t="shared" si="11"/>
        <v>43933.808750061595</v>
      </c>
      <c r="J633" s="9">
        <f t="shared" si="13"/>
        <v>43100.382575260752</v>
      </c>
      <c r="K633" s="9">
        <f t="shared" si="12"/>
        <v>1376.5453558234826</v>
      </c>
      <c r="L633" s="9">
        <f t="shared" si="14"/>
        <v>-1376.5453558234826</v>
      </c>
      <c r="M633" s="1">
        <f t="shared" si="15"/>
        <v>0</v>
      </c>
      <c r="N633" s="1">
        <f t="shared" si="16"/>
        <v>0</v>
      </c>
      <c r="O633" s="1">
        <f t="shared" si="17"/>
        <v>0</v>
      </c>
      <c r="P633" s="1">
        <f t="shared" si="18"/>
        <v>0</v>
      </c>
    </row>
    <row r="634" spans="2:16" x14ac:dyDescent="0.35">
      <c r="B634" s="3">
        <v>44372</v>
      </c>
      <c r="C634" s="4">
        <v>626</v>
      </c>
      <c r="D634" s="4"/>
      <c r="E634" s="1">
        <v>2.2546785879171264E-3</v>
      </c>
      <c r="F634" s="1">
        <v>2254.6785879171221</v>
      </c>
      <c r="G634" s="8">
        <f t="shared" si="19"/>
        <v>38347.252160861048</v>
      </c>
      <c r="H634" s="8">
        <f t="shared" si="10"/>
        <v>42956.722865630923</v>
      </c>
      <c r="I634" s="9">
        <f t="shared" si="11"/>
        <v>43923.499840270939</v>
      </c>
      <c r="J634" s="9">
        <f t="shared" si="13"/>
        <v>43090.084338572909</v>
      </c>
      <c r="K634" s="9">
        <f t="shared" si="12"/>
        <v>2254.6785879171266</v>
      </c>
      <c r="L634" s="9">
        <f t="shared" si="14"/>
        <v>-2254.6785879171266</v>
      </c>
      <c r="M634" s="1">
        <f t="shared" si="15"/>
        <v>0</v>
      </c>
      <c r="N634" s="1">
        <f t="shared" si="16"/>
        <v>0</v>
      </c>
      <c r="O634" s="1">
        <f t="shared" si="17"/>
        <v>0</v>
      </c>
      <c r="P634" s="1">
        <f t="shared" si="18"/>
        <v>0</v>
      </c>
    </row>
    <row r="635" spans="2:16" x14ac:dyDescent="0.35">
      <c r="B635" s="3">
        <v>44375</v>
      </c>
      <c r="C635" s="4">
        <v>627</v>
      </c>
      <c r="D635" s="4"/>
      <c r="E635" s="1">
        <v>-1.771895616470776E-3</v>
      </c>
      <c r="F635" s="1">
        <v>-1771.8956164707197</v>
      </c>
      <c r="G635" s="8">
        <f t="shared" si="19"/>
        <v>38356.752988708438</v>
      </c>
      <c r="H635" s="8">
        <f t="shared" si="10"/>
        <v>42965.07829594292</v>
      </c>
      <c r="I635" s="9">
        <f t="shared" si="11"/>
        <v>43931.615038236334</v>
      </c>
      <c r="J635" s="9">
        <f t="shared" si="13"/>
        <v>43098.406630177182</v>
      </c>
      <c r="K635" s="9">
        <f t="shared" si="12"/>
        <v>-1771.8956164707761</v>
      </c>
      <c r="L635" s="9">
        <f t="shared" si="14"/>
        <v>1771.8956164707761</v>
      </c>
      <c r="M635" s="1">
        <f t="shared" si="15"/>
        <v>0</v>
      </c>
      <c r="N635" s="1">
        <f t="shared" si="16"/>
        <v>0</v>
      </c>
      <c r="O635" s="1">
        <f t="shared" si="17"/>
        <v>0</v>
      </c>
      <c r="P635" s="1">
        <f t="shared" si="18"/>
        <v>0</v>
      </c>
    </row>
    <row r="636" spans="2:16" x14ac:dyDescent="0.35">
      <c r="B636" s="3">
        <v>44376</v>
      </c>
      <c r="C636" s="4">
        <v>628</v>
      </c>
      <c r="D636" s="4"/>
      <c r="E636" s="1">
        <v>1.174129917050628E-3</v>
      </c>
      <c r="F636" s="1">
        <v>1174.1299170505954</v>
      </c>
      <c r="G636" s="8">
        <f t="shared" si="19"/>
        <v>38358.656802631711</v>
      </c>
      <c r="H636" s="8">
        <f t="shared" si="10"/>
        <v>42966.892159362935</v>
      </c>
      <c r="I636" s="9">
        <f t="shared" si="11"/>
        <v>43933.41003569949</v>
      </c>
      <c r="J636" s="9">
        <f t="shared" si="13"/>
        <v>43100.217891144028</v>
      </c>
      <c r="K636" s="9">
        <f t="shared" si="12"/>
        <v>1174.1299170506281</v>
      </c>
      <c r="L636" s="9">
        <f t="shared" si="14"/>
        <v>-1174.1299170506281</v>
      </c>
      <c r="M636" s="1">
        <f t="shared" si="15"/>
        <v>0</v>
      </c>
      <c r="N636" s="1">
        <f t="shared" si="16"/>
        <v>0</v>
      </c>
      <c r="O636" s="1">
        <f t="shared" si="17"/>
        <v>0</v>
      </c>
      <c r="P636" s="1">
        <f t="shared" si="18"/>
        <v>0</v>
      </c>
    </row>
    <row r="637" spans="2:16" x14ac:dyDescent="0.35">
      <c r="B637" s="3">
        <v>44377</v>
      </c>
      <c r="C637" s="4">
        <v>629</v>
      </c>
      <c r="D637" s="4"/>
      <c r="E637" s="1">
        <v>1.7054873375211743E-3</v>
      </c>
      <c r="F637" s="1">
        <v>1705.487337521161</v>
      </c>
      <c r="G637" s="8">
        <f t="shared" si="19"/>
        <v>38355.643965415824</v>
      </c>
      <c r="H637" s="8">
        <f t="shared" si="10"/>
        <v>42963.928945842075</v>
      </c>
      <c r="I637" s="9">
        <f t="shared" si="11"/>
        <v>43930.457230108048</v>
      </c>
      <c r="J637" s="9">
        <f t="shared" si="13"/>
        <v>43097.256113338786</v>
      </c>
      <c r="K637" s="9">
        <f t="shared" si="12"/>
        <v>1705.4873375211744</v>
      </c>
      <c r="L637" s="9">
        <f t="shared" si="14"/>
        <v>-1705.4873375211744</v>
      </c>
      <c r="M637" s="1">
        <f t="shared" si="15"/>
        <v>0</v>
      </c>
      <c r="N637" s="1">
        <f t="shared" si="16"/>
        <v>0</v>
      </c>
      <c r="O637" s="1">
        <f t="shared" si="17"/>
        <v>0</v>
      </c>
      <c r="P637" s="1">
        <f t="shared" si="18"/>
        <v>0</v>
      </c>
    </row>
    <row r="638" spans="2:16" x14ac:dyDescent="0.35">
      <c r="B638" s="3">
        <v>44378</v>
      </c>
      <c r="C638" s="4">
        <v>630</v>
      </c>
      <c r="D638" s="4"/>
      <c r="E638" s="1">
        <v>1.675531606261924E-3</v>
      </c>
      <c r="F638" s="1">
        <v>1675.5316062619677</v>
      </c>
      <c r="G638" s="8">
        <f t="shared" si="19"/>
        <v>38333.611568523636</v>
      </c>
      <c r="H638" s="8">
        <f t="shared" si="10"/>
        <v>42941.171927792639</v>
      </c>
      <c r="I638" s="9">
        <f t="shared" si="11"/>
        <v>43907.548232125337</v>
      </c>
      <c r="J638" s="9">
        <f t="shared" si="13"/>
        <v>43074.478130508134</v>
      </c>
      <c r="K638" s="9">
        <f t="shared" si="12"/>
        <v>1675.531606261924</v>
      </c>
      <c r="L638" s="9">
        <f t="shared" si="14"/>
        <v>-1675.531606261924</v>
      </c>
      <c r="M638" s="1">
        <f t="shared" si="15"/>
        <v>0</v>
      </c>
      <c r="N638" s="1">
        <f t="shared" si="16"/>
        <v>0</v>
      </c>
      <c r="O638" s="1">
        <f t="shared" si="17"/>
        <v>0</v>
      </c>
      <c r="P638" s="1">
        <f t="shared" si="18"/>
        <v>0</v>
      </c>
    </row>
    <row r="639" spans="2:16" x14ac:dyDescent="0.35">
      <c r="B639" s="3">
        <v>44379</v>
      </c>
      <c r="C639" s="4">
        <v>631</v>
      </c>
      <c r="D639" s="4"/>
      <c r="E639" s="1">
        <v>-7.9987268851286269E-4</v>
      </c>
      <c r="F639" s="1">
        <v>-799.87268851289991</v>
      </c>
      <c r="G639" s="8">
        <f t="shared" si="19"/>
        <v>38319.156312850755</v>
      </c>
      <c r="H639" s="8">
        <f t="shared" si="10"/>
        <v>42926.149027891784</v>
      </c>
      <c r="I639" s="9">
        <f t="shared" si="11"/>
        <v>43892.406276175629</v>
      </c>
      <c r="J639" s="9">
        <f t="shared" si="13"/>
        <v>43059.438807491657</v>
      </c>
      <c r="K639" s="9">
        <f t="shared" si="12"/>
        <v>-799.87268851286274</v>
      </c>
      <c r="L639" s="9">
        <f t="shared" si="14"/>
        <v>799.87268851286274</v>
      </c>
      <c r="M639" s="1">
        <f t="shared" si="15"/>
        <v>0</v>
      </c>
      <c r="N639" s="1">
        <f t="shared" si="16"/>
        <v>0</v>
      </c>
      <c r="O639" s="1">
        <f t="shared" si="17"/>
        <v>0</v>
      </c>
      <c r="P639" s="1">
        <f t="shared" si="18"/>
        <v>0</v>
      </c>
    </row>
    <row r="640" spans="2:16" x14ac:dyDescent="0.35">
      <c r="B640" s="3">
        <v>44383</v>
      </c>
      <c r="C640" s="4">
        <v>632</v>
      </c>
      <c r="D640" s="4"/>
      <c r="E640" s="1">
        <v>-1.0817980892029451E-3</v>
      </c>
      <c r="F640" s="1">
        <v>-1081.7980892029591</v>
      </c>
      <c r="G640" s="8">
        <f t="shared" si="19"/>
        <v>38327.444152293036</v>
      </c>
      <c r="H640" s="8">
        <f t="shared" si="10"/>
        <v>42933.469373848842</v>
      </c>
      <c r="I640" s="9">
        <f t="shared" si="11"/>
        <v>43899.523702863968</v>
      </c>
      <c r="J640" s="9">
        <f t="shared" si="13"/>
        <v>43066.731161871256</v>
      </c>
      <c r="K640" s="9">
        <f t="shared" si="12"/>
        <v>-1081.798089202945</v>
      </c>
      <c r="L640" s="9">
        <f t="shared" si="14"/>
        <v>1081.798089202945</v>
      </c>
      <c r="M640" s="1">
        <f t="shared" si="15"/>
        <v>0</v>
      </c>
      <c r="N640" s="1">
        <f t="shared" si="16"/>
        <v>0</v>
      </c>
      <c r="O640" s="1">
        <f t="shared" si="17"/>
        <v>0</v>
      </c>
      <c r="P640" s="1">
        <f t="shared" si="18"/>
        <v>0</v>
      </c>
    </row>
    <row r="641" spans="2:16" x14ac:dyDescent="0.35">
      <c r="B641" s="3">
        <v>44384</v>
      </c>
      <c r="C641" s="4">
        <v>633</v>
      </c>
      <c r="D641" s="4"/>
      <c r="E641" s="1">
        <v>-2.766656092012263E-3</v>
      </c>
      <c r="F641" s="1">
        <v>-2766.6560920123011</v>
      </c>
      <c r="G641" s="8">
        <f t="shared" si="19"/>
        <v>38257.396498557973</v>
      </c>
      <c r="H641" s="8">
        <f t="shared" si="10"/>
        <v>42858.383259946619</v>
      </c>
      <c r="I641" s="9">
        <f t="shared" si="11"/>
        <v>43823.38083698538</v>
      </c>
      <c r="J641" s="9">
        <f t="shared" si="13"/>
        <v>42991.499274948168</v>
      </c>
      <c r="K641" s="9">
        <f t="shared" si="12"/>
        <v>-2766.6560920122629</v>
      </c>
      <c r="L641" s="9">
        <f t="shared" si="14"/>
        <v>2766.6560920122629</v>
      </c>
      <c r="M641" s="1">
        <f t="shared" si="15"/>
        <v>0</v>
      </c>
      <c r="N641" s="1">
        <f t="shared" si="16"/>
        <v>0</v>
      </c>
      <c r="O641" s="1">
        <f t="shared" si="17"/>
        <v>0</v>
      </c>
      <c r="P641" s="1">
        <f t="shared" si="18"/>
        <v>0</v>
      </c>
    </row>
    <row r="642" spans="2:16" x14ac:dyDescent="0.35">
      <c r="B642" s="3">
        <v>44385</v>
      </c>
      <c r="C642" s="4">
        <v>634</v>
      </c>
      <c r="D642" s="4"/>
      <c r="E642" s="1">
        <v>5.9917256773463455E-3</v>
      </c>
      <c r="F642" s="1">
        <v>5991.725677346345</v>
      </c>
      <c r="G642" s="8">
        <f t="shared" si="19"/>
        <v>38056.165325734357</v>
      </c>
      <c r="H642" s="8">
        <f t="shared" si="10"/>
        <v>42641.3383847734</v>
      </c>
      <c r="I642" s="9">
        <f t="shared" si="11"/>
        <v>43603.019241890375</v>
      </c>
      <c r="J642" s="9">
        <f t="shared" si="13"/>
        <v>42773.996876824247</v>
      </c>
      <c r="K642" s="9">
        <f t="shared" si="12"/>
        <v>5991.7256773463459</v>
      </c>
      <c r="L642" s="9">
        <f t="shared" si="14"/>
        <v>-5991.7256773463459</v>
      </c>
      <c r="M642" s="1">
        <f t="shared" si="15"/>
        <v>0</v>
      </c>
      <c r="N642" s="1">
        <f t="shared" si="16"/>
        <v>0</v>
      </c>
      <c r="O642" s="1">
        <f t="shared" si="17"/>
        <v>0</v>
      </c>
      <c r="P642" s="1">
        <f t="shared" si="18"/>
        <v>0</v>
      </c>
    </row>
    <row r="643" spans="2:16" x14ac:dyDescent="0.35">
      <c r="B643" s="3">
        <v>44386</v>
      </c>
      <c r="C643" s="4">
        <v>635</v>
      </c>
      <c r="D643" s="4"/>
      <c r="E643" s="1">
        <v>-1.8302135256963036E-3</v>
      </c>
      <c r="F643" s="1">
        <v>-1830.2135256963084</v>
      </c>
      <c r="G643" s="8">
        <f t="shared" si="19"/>
        <v>38043.740633304449</v>
      </c>
      <c r="H643" s="8">
        <f t="shared" si="10"/>
        <v>42628.368319465211</v>
      </c>
      <c r="I643" s="9">
        <f t="shared" si="11"/>
        <v>43589.934791661428</v>
      </c>
      <c r="J643" s="9">
        <f t="shared" si="13"/>
        <v>42761.011032756411</v>
      </c>
      <c r="K643" s="9">
        <f t="shared" si="12"/>
        <v>-1830.2135256963036</v>
      </c>
      <c r="L643" s="9">
        <f t="shared" si="14"/>
        <v>1830.2135256963036</v>
      </c>
      <c r="M643" s="1">
        <f t="shared" si="15"/>
        <v>0</v>
      </c>
      <c r="N643" s="1">
        <f t="shared" si="16"/>
        <v>0</v>
      </c>
      <c r="O643" s="1">
        <f t="shared" si="17"/>
        <v>0</v>
      </c>
      <c r="P643" s="1">
        <f t="shared" si="18"/>
        <v>0</v>
      </c>
    </row>
    <row r="644" spans="2:16" x14ac:dyDescent="0.35">
      <c r="B644" s="3">
        <v>44389</v>
      </c>
      <c r="C644" s="4">
        <v>636</v>
      </c>
      <c r="D644" s="4"/>
      <c r="E644" s="1">
        <v>-1.1445319674730544E-3</v>
      </c>
      <c r="F644" s="1">
        <v>-1144.5319674730999</v>
      </c>
      <c r="G644" s="8">
        <f t="shared" si="19"/>
        <v>38047.305554656952</v>
      </c>
      <c r="H644" s="8">
        <f t="shared" si="10"/>
        <v>42631.946518227072</v>
      </c>
      <c r="I644" s="9">
        <f t="shared" si="11"/>
        <v>43593.515775188491</v>
      </c>
      <c r="J644" s="9">
        <f t="shared" si="13"/>
        <v>42764.589615661047</v>
      </c>
      <c r="K644" s="9">
        <f t="shared" si="12"/>
        <v>-1144.5319674730545</v>
      </c>
      <c r="L644" s="9">
        <f t="shared" si="14"/>
        <v>1144.5319674730545</v>
      </c>
      <c r="M644" s="1">
        <f t="shared" si="15"/>
        <v>0</v>
      </c>
      <c r="N644" s="1">
        <f t="shared" si="16"/>
        <v>0</v>
      </c>
      <c r="O644" s="1">
        <f t="shared" si="17"/>
        <v>0</v>
      </c>
      <c r="P644" s="1">
        <f t="shared" si="18"/>
        <v>0</v>
      </c>
    </row>
    <row r="645" spans="2:16" x14ac:dyDescent="0.35">
      <c r="B645" s="3">
        <v>44390</v>
      </c>
      <c r="C645" s="4">
        <v>637</v>
      </c>
      <c r="D645" s="4"/>
      <c r="E645" s="1">
        <v>-1.045781969914873E-3</v>
      </c>
      <c r="F645" s="1">
        <v>-1045.7819699149113</v>
      </c>
      <c r="G645" s="8">
        <f t="shared" si="19"/>
        <v>37965.340068188045</v>
      </c>
      <c r="H645" s="8">
        <f t="shared" si="10"/>
        <v>42544.122538577773</v>
      </c>
      <c r="I645" s="9">
        <f t="shared" si="11"/>
        <v>43504.46305222447</v>
      </c>
      <c r="J645" s="9">
        <f t="shared" si="13"/>
        <v>42676.596137748325</v>
      </c>
      <c r="K645" s="9">
        <f t="shared" si="12"/>
        <v>-1045.7819699148729</v>
      </c>
      <c r="L645" s="9">
        <f t="shared" si="14"/>
        <v>1045.7819699148729</v>
      </c>
      <c r="M645" s="1">
        <f t="shared" si="15"/>
        <v>0</v>
      </c>
      <c r="N645" s="1">
        <f t="shared" si="16"/>
        <v>0</v>
      </c>
      <c r="O645" s="1">
        <f t="shared" si="17"/>
        <v>0</v>
      </c>
      <c r="P645" s="1">
        <f t="shared" si="18"/>
        <v>0</v>
      </c>
    </row>
    <row r="646" spans="2:16" x14ac:dyDescent="0.35">
      <c r="B646" s="3">
        <v>44391</v>
      </c>
      <c r="C646" s="4">
        <v>638</v>
      </c>
      <c r="D646" s="4"/>
      <c r="E646" s="1">
        <v>2.8148416423336695E-4</v>
      </c>
      <c r="F646" s="1">
        <v>281.48416423331946</v>
      </c>
      <c r="G646" s="8">
        <f t="shared" si="19"/>
        <v>37968.553115641284</v>
      </c>
      <c r="H646" s="8">
        <f t="shared" si="10"/>
        <v>42547.246856060447</v>
      </c>
      <c r="I646" s="9">
        <f t="shared" si="11"/>
        <v>43507.568759741269</v>
      </c>
      <c r="J646" s="9">
        <f t="shared" si="13"/>
        <v>42679.717888090359</v>
      </c>
      <c r="K646" s="9">
        <f t="shared" si="12"/>
        <v>281.48416423336698</v>
      </c>
      <c r="L646" s="9">
        <f t="shared" si="14"/>
        <v>-281.48416423336698</v>
      </c>
      <c r="M646" s="1">
        <f t="shared" si="15"/>
        <v>0</v>
      </c>
      <c r="N646" s="1">
        <f t="shared" si="16"/>
        <v>0</v>
      </c>
      <c r="O646" s="1">
        <f t="shared" si="17"/>
        <v>0</v>
      </c>
      <c r="P646" s="1">
        <f t="shared" si="18"/>
        <v>0</v>
      </c>
    </row>
    <row r="647" spans="2:16" x14ac:dyDescent="0.35">
      <c r="B647" s="3">
        <v>44392</v>
      </c>
      <c r="C647" s="4">
        <v>639</v>
      </c>
      <c r="D647" s="4"/>
      <c r="E647" s="1">
        <v>-2.6238255201515637E-4</v>
      </c>
      <c r="F647" s="1">
        <v>-262.38255201512948</v>
      </c>
      <c r="G647" s="8">
        <f t="shared" si="19"/>
        <v>37953.252963551589</v>
      </c>
      <c r="H647" s="8">
        <f t="shared" si="10"/>
        <v>42531.368108537623</v>
      </c>
      <c r="I647" s="9">
        <f t="shared" si="11"/>
        <v>43491.568659295699</v>
      </c>
      <c r="J647" s="9">
        <f t="shared" si="13"/>
        <v>42663.82240061101</v>
      </c>
      <c r="K647" s="9">
        <f t="shared" si="12"/>
        <v>-262.38255201515636</v>
      </c>
      <c r="L647" s="9">
        <f t="shared" si="14"/>
        <v>262.38255201515636</v>
      </c>
      <c r="M647" s="1">
        <f t="shared" si="15"/>
        <v>0</v>
      </c>
      <c r="N647" s="1">
        <f t="shared" si="16"/>
        <v>0</v>
      </c>
      <c r="O647" s="1">
        <f t="shared" si="17"/>
        <v>0</v>
      </c>
      <c r="P647" s="1">
        <f t="shared" si="18"/>
        <v>0</v>
      </c>
    </row>
    <row r="648" spans="2:16" x14ac:dyDescent="0.35">
      <c r="B648" s="3">
        <v>44393</v>
      </c>
      <c r="C648" s="4">
        <v>640</v>
      </c>
      <c r="D648" s="4"/>
      <c r="E648" s="1">
        <v>2.9983512571555779E-3</v>
      </c>
      <c r="F648" s="1">
        <v>2998.3512571555329</v>
      </c>
      <c r="G648" s="8">
        <f t="shared" si="19"/>
        <v>37952.457522249322</v>
      </c>
      <c r="H648" s="8">
        <f t="shared" si="10"/>
        <v>42528.541771122655</v>
      </c>
      <c r="I648" s="9">
        <f t="shared" si="11"/>
        <v>43488.316367638814</v>
      </c>
      <c r="J648" s="9">
        <f t="shared" si="13"/>
        <v>42660.937305192288</v>
      </c>
      <c r="K648" s="9">
        <f t="shared" si="12"/>
        <v>2998.351257155578</v>
      </c>
      <c r="L648" s="9">
        <f t="shared" si="14"/>
        <v>-2998.351257155578</v>
      </c>
      <c r="M648" s="1">
        <f t="shared" si="15"/>
        <v>0</v>
      </c>
      <c r="N648" s="1">
        <f t="shared" si="16"/>
        <v>0</v>
      </c>
      <c r="O648" s="1">
        <f t="shared" si="17"/>
        <v>0</v>
      </c>
      <c r="P648" s="1">
        <f t="shared" si="18"/>
        <v>0</v>
      </c>
    </row>
    <row r="649" spans="2:16" x14ac:dyDescent="0.35">
      <c r="B649" s="3">
        <v>44396</v>
      </c>
      <c r="C649" s="4">
        <v>641</v>
      </c>
      <c r="D649" s="4"/>
      <c r="E649" s="1">
        <v>-4.4471085441883402E-3</v>
      </c>
      <c r="F649" s="1">
        <v>-4447.1085441883188</v>
      </c>
      <c r="G649" s="8">
        <f t="shared" si="19"/>
        <v>37969.564382324112</v>
      </c>
      <c r="H649" s="8">
        <f t="shared" si="10"/>
        <v>42545.074249301135</v>
      </c>
      <c r="I649" s="9">
        <f t="shared" si="11"/>
        <v>43504.7283766295</v>
      </c>
      <c r="J649" s="9">
        <f t="shared" si="13"/>
        <v>42677.453165320534</v>
      </c>
      <c r="K649" s="9">
        <f t="shared" si="12"/>
        <v>-4447.1085441883406</v>
      </c>
      <c r="L649" s="9">
        <f t="shared" si="14"/>
        <v>4447.1085441883406</v>
      </c>
      <c r="M649" s="1">
        <f t="shared" si="15"/>
        <v>0</v>
      </c>
      <c r="N649" s="1">
        <f t="shared" si="16"/>
        <v>0</v>
      </c>
      <c r="O649" s="1">
        <f t="shared" si="17"/>
        <v>0</v>
      </c>
      <c r="P649" s="1">
        <f t="shared" si="18"/>
        <v>0</v>
      </c>
    </row>
    <row r="650" spans="2:16" x14ac:dyDescent="0.35">
      <c r="B650" s="3">
        <v>44397</v>
      </c>
      <c r="C650" s="4">
        <v>642</v>
      </c>
      <c r="D650" s="4"/>
      <c r="E650" s="1">
        <v>4.7144459612092097E-3</v>
      </c>
      <c r="F650" s="1">
        <v>4714.4459612092469</v>
      </c>
      <c r="G650" s="8">
        <f t="shared" si="19"/>
        <v>37965.400176935458</v>
      </c>
      <c r="H650" s="8">
        <f t="shared" si="10"/>
        <v>42538.562081413314</v>
      </c>
      <c r="I650" s="9">
        <f t="shared" si="11"/>
        <v>43497.723753918362</v>
      </c>
      <c r="J650" s="9">
        <f t="shared" si="13"/>
        <v>42670.873066045933</v>
      </c>
      <c r="K650" s="9">
        <f t="shared" si="12"/>
        <v>4714.4459612092096</v>
      </c>
      <c r="L650" s="9">
        <f t="shared" si="14"/>
        <v>-4714.4459612092096</v>
      </c>
      <c r="M650" s="1">
        <f t="shared" si="15"/>
        <v>0</v>
      </c>
      <c r="N650" s="1">
        <f t="shared" si="16"/>
        <v>0</v>
      </c>
      <c r="O650" s="1">
        <f t="shared" si="17"/>
        <v>0</v>
      </c>
      <c r="P650" s="1">
        <f t="shared" si="18"/>
        <v>0</v>
      </c>
    </row>
    <row r="651" spans="2:16" x14ac:dyDescent="0.35">
      <c r="B651" s="3">
        <v>44398</v>
      </c>
      <c r="C651" s="4">
        <v>643</v>
      </c>
      <c r="D651" s="4"/>
      <c r="E651" s="1">
        <v>-2.1799987047300007E-3</v>
      </c>
      <c r="F651" s="1">
        <v>-2179.998704729951</v>
      </c>
      <c r="G651" s="8">
        <f t="shared" si="19"/>
        <v>37973.347677013189</v>
      </c>
      <c r="H651" s="8">
        <f t="shared" si="10"/>
        <v>42546.510565685399</v>
      </c>
      <c r="I651" s="9">
        <f t="shared" si="11"/>
        <v>43505.672444612501</v>
      </c>
      <c r="J651" s="9">
        <f t="shared" si="13"/>
        <v>42678.821578792791</v>
      </c>
      <c r="K651" s="9">
        <f t="shared" si="12"/>
        <v>-2179.9987047300006</v>
      </c>
      <c r="L651" s="9">
        <f t="shared" si="14"/>
        <v>2179.9987047300006</v>
      </c>
      <c r="M651" s="1">
        <f t="shared" si="15"/>
        <v>0</v>
      </c>
      <c r="N651" s="1">
        <f t="shared" si="16"/>
        <v>0</v>
      </c>
      <c r="O651" s="1">
        <f t="shared" si="17"/>
        <v>0</v>
      </c>
      <c r="P651" s="1">
        <f t="shared" si="18"/>
        <v>0</v>
      </c>
    </row>
    <row r="652" spans="2:16" x14ac:dyDescent="0.35">
      <c r="B652" s="3">
        <v>44399</v>
      </c>
      <c r="C652" s="4">
        <v>644</v>
      </c>
      <c r="D652" s="4"/>
      <c r="E652" s="1">
        <v>-1.3857977356439069E-4</v>
      </c>
      <c r="F652" s="1">
        <v>-138.57977356435731</v>
      </c>
      <c r="G652" s="8">
        <f t="shared" si="19"/>
        <v>37979.442529328888</v>
      </c>
      <c r="H652" s="8">
        <f t="shared" si="10"/>
        <v>42551.336179898281</v>
      </c>
      <c r="I652" s="9">
        <f t="shared" si="11"/>
        <v>43510.231852518467</v>
      </c>
      <c r="J652" s="9">
        <f t="shared" si="13"/>
        <v>42683.610471335494</v>
      </c>
      <c r="K652" s="9">
        <f t="shared" si="12"/>
        <v>-138.57977356439068</v>
      </c>
      <c r="L652" s="9">
        <f t="shared" si="14"/>
        <v>138.57977356439068</v>
      </c>
      <c r="M652" s="1">
        <f t="shared" si="15"/>
        <v>0</v>
      </c>
      <c r="N652" s="1">
        <f t="shared" si="16"/>
        <v>0</v>
      </c>
      <c r="O652" s="1">
        <f t="shared" si="17"/>
        <v>0</v>
      </c>
      <c r="P652" s="1">
        <f t="shared" si="18"/>
        <v>0</v>
      </c>
    </row>
    <row r="653" spans="2:16" x14ac:dyDescent="0.35">
      <c r="B653" s="3">
        <v>44400</v>
      </c>
      <c r="C653" s="4">
        <v>645</v>
      </c>
      <c r="D653" s="4"/>
      <c r="E653" s="1">
        <v>-1.2183050354997301E-3</v>
      </c>
      <c r="F653" s="1">
        <v>-1218.3050354997395</v>
      </c>
      <c r="G653" s="8">
        <f t="shared" si="19"/>
        <v>37870.312136306675</v>
      </c>
      <c r="H653" s="8">
        <f t="shared" si="10"/>
        <v>42420.691808516698</v>
      </c>
      <c r="I653" s="9">
        <f t="shared" si="11"/>
        <v>43375.075201909429</v>
      </c>
      <c r="J653" s="9">
        <f t="shared" si="13"/>
        <v>42552.343656288118</v>
      </c>
      <c r="K653" s="9">
        <f t="shared" si="12"/>
        <v>-1218.3050354997301</v>
      </c>
      <c r="L653" s="9">
        <f t="shared" si="14"/>
        <v>1218.3050354997301</v>
      </c>
      <c r="M653" s="1">
        <f t="shared" si="15"/>
        <v>0</v>
      </c>
      <c r="N653" s="1">
        <f t="shared" si="16"/>
        <v>0</v>
      </c>
      <c r="O653" s="1">
        <f t="shared" si="17"/>
        <v>0</v>
      </c>
      <c r="P653" s="1">
        <f t="shared" si="18"/>
        <v>0</v>
      </c>
    </row>
    <row r="654" spans="2:16" x14ac:dyDescent="0.35">
      <c r="B654" s="3">
        <v>44403</v>
      </c>
      <c r="C654" s="4">
        <v>646</v>
      </c>
      <c r="D654" s="4"/>
      <c r="E654" s="1">
        <v>7.8522015394728861E-4</v>
      </c>
      <c r="F654" s="1">
        <v>785.2201539472444</v>
      </c>
      <c r="G654" s="8">
        <f t="shared" si="19"/>
        <v>37838.072250644153</v>
      </c>
      <c r="H654" s="8">
        <f t="shared" si="10"/>
        <v>42386.924268341834</v>
      </c>
      <c r="I654" s="9">
        <f t="shared" si="11"/>
        <v>43340.987255921755</v>
      </c>
      <c r="J654" s="9">
        <f t="shared" si="13"/>
        <v>42518.531917924571</v>
      </c>
      <c r="K654" s="9">
        <f t="shared" si="12"/>
        <v>785.22015394728862</v>
      </c>
      <c r="L654" s="9">
        <f t="shared" si="14"/>
        <v>-785.22015394728862</v>
      </c>
      <c r="M654" s="1">
        <f t="shared" si="15"/>
        <v>0</v>
      </c>
      <c r="N654" s="1">
        <f t="shared" si="16"/>
        <v>0</v>
      </c>
      <c r="O654" s="1">
        <f t="shared" si="17"/>
        <v>0</v>
      </c>
      <c r="P654" s="1">
        <f t="shared" si="18"/>
        <v>0</v>
      </c>
    </row>
    <row r="655" spans="2:16" x14ac:dyDescent="0.35">
      <c r="B655" s="3">
        <v>44404</v>
      </c>
      <c r="C655" s="4">
        <v>647</v>
      </c>
      <c r="D655" s="4"/>
      <c r="E655" s="1">
        <v>-6.600813454206863E-5</v>
      </c>
      <c r="F655" s="1">
        <v>-66.008134542033076</v>
      </c>
      <c r="G655" s="8">
        <f t="shared" si="19"/>
        <v>37843.527730324393</v>
      </c>
      <c r="H655" s="8">
        <f t="shared" si="10"/>
        <v>42392.080117591751</v>
      </c>
      <c r="I655" s="9">
        <f t="shared" si="11"/>
        <v>43346.080261556977</v>
      </c>
      <c r="J655" s="9">
        <f t="shared" si="13"/>
        <v>42523.679098249559</v>
      </c>
      <c r="K655" s="9">
        <f t="shared" si="12"/>
        <v>-66.008134542068632</v>
      </c>
      <c r="L655" s="9">
        <f t="shared" si="14"/>
        <v>66.008134542068632</v>
      </c>
      <c r="M655" s="1">
        <f t="shared" si="15"/>
        <v>0</v>
      </c>
      <c r="N655" s="1">
        <f t="shared" si="16"/>
        <v>0</v>
      </c>
      <c r="O655" s="1">
        <f t="shared" si="17"/>
        <v>0</v>
      </c>
      <c r="P655" s="1">
        <f t="shared" si="18"/>
        <v>0</v>
      </c>
    </row>
    <row r="656" spans="2:16" x14ac:dyDescent="0.35">
      <c r="B656" s="3">
        <v>44405</v>
      </c>
      <c r="C656" s="4">
        <v>648</v>
      </c>
      <c r="D656" s="4"/>
      <c r="E656" s="1">
        <v>-2.6703882230419282E-4</v>
      </c>
      <c r="F656" s="1">
        <v>-267.0388223042246</v>
      </c>
      <c r="G656" s="8">
        <f t="shared" si="19"/>
        <v>37831.915410883892</v>
      </c>
      <c r="H656" s="8">
        <f t="shared" si="10"/>
        <v>42380.093930222232</v>
      </c>
      <c r="I656" s="9">
        <f t="shared" si="11"/>
        <v>43334.015660215773</v>
      </c>
      <c r="J656" s="9">
        <f t="shared" si="13"/>
        <v>42511.6820941115</v>
      </c>
      <c r="K656" s="9">
        <f t="shared" si="12"/>
        <v>-267.03882230419282</v>
      </c>
      <c r="L656" s="9">
        <f t="shared" si="14"/>
        <v>267.03882230419282</v>
      </c>
      <c r="M656" s="1">
        <f t="shared" si="15"/>
        <v>0</v>
      </c>
      <c r="N656" s="1">
        <f t="shared" si="16"/>
        <v>0</v>
      </c>
      <c r="O656" s="1">
        <f t="shared" si="17"/>
        <v>0</v>
      </c>
      <c r="P656" s="1">
        <f t="shared" si="18"/>
        <v>0</v>
      </c>
    </row>
    <row r="657" spans="2:16" x14ac:dyDescent="0.35">
      <c r="B657" s="3">
        <v>44406</v>
      </c>
      <c r="C657" s="4">
        <v>649</v>
      </c>
      <c r="D657" s="4"/>
      <c r="E657" s="1">
        <v>1.0646222211924581E-3</v>
      </c>
      <c r="F657" s="1">
        <v>1064.6222211924614</v>
      </c>
      <c r="G657" s="8">
        <f t="shared" si="19"/>
        <v>37812.816510246652</v>
      </c>
      <c r="H657" s="8">
        <f t="shared" si="10"/>
        <v>42360.35663622406</v>
      </c>
      <c r="I657" s="9">
        <f t="shared" si="11"/>
        <v>43314.144471451451</v>
      </c>
      <c r="J657" s="9">
        <f t="shared" si="13"/>
        <v>42491.926330079703</v>
      </c>
      <c r="K657" s="9">
        <f t="shared" si="12"/>
        <v>1064.622221192458</v>
      </c>
      <c r="L657" s="9">
        <f t="shared" si="14"/>
        <v>-1064.622221192458</v>
      </c>
      <c r="M657" s="1">
        <f t="shared" si="15"/>
        <v>0</v>
      </c>
      <c r="N657" s="1">
        <f t="shared" si="16"/>
        <v>0</v>
      </c>
      <c r="O657" s="1">
        <f t="shared" si="17"/>
        <v>0</v>
      </c>
      <c r="P657" s="1">
        <f t="shared" si="18"/>
        <v>0</v>
      </c>
    </row>
    <row r="658" spans="2:16" x14ac:dyDescent="0.35">
      <c r="B658" s="3">
        <v>44407</v>
      </c>
      <c r="C658" s="4">
        <v>650</v>
      </c>
      <c r="D658" s="4"/>
      <c r="E658" s="1">
        <v>1.1187455797114167E-3</v>
      </c>
      <c r="F658" s="1">
        <v>1118.7455797113944</v>
      </c>
      <c r="G658" s="8">
        <f t="shared" si="19"/>
        <v>37795.701024231552</v>
      </c>
      <c r="H658" s="8">
        <f t="shared" si="10"/>
        <v>42342.719895277856</v>
      </c>
      <c r="I658" s="9">
        <f t="shared" si="11"/>
        <v>43296.398404012551</v>
      </c>
      <c r="J658" s="9">
        <f t="shared" si="13"/>
        <v>42474.274508155693</v>
      </c>
      <c r="K658" s="9">
        <f t="shared" si="12"/>
        <v>1118.7455797114167</v>
      </c>
      <c r="L658" s="9">
        <f t="shared" si="14"/>
        <v>-1118.7455797114167</v>
      </c>
      <c r="M658" s="1">
        <f t="shared" si="15"/>
        <v>0</v>
      </c>
      <c r="N658" s="1">
        <f t="shared" si="16"/>
        <v>0</v>
      </c>
      <c r="O658" s="1">
        <f t="shared" si="17"/>
        <v>0</v>
      </c>
      <c r="P658" s="1">
        <f t="shared" si="18"/>
        <v>0</v>
      </c>
    </row>
    <row r="659" spans="2:16" x14ac:dyDescent="0.35">
      <c r="B659" s="3">
        <v>44410</v>
      </c>
      <c r="C659" s="4">
        <v>651</v>
      </c>
      <c r="D659" s="4"/>
      <c r="E659" s="1">
        <v>1.2056701595656413E-3</v>
      </c>
      <c r="F659" s="1">
        <v>1205.6701595656341</v>
      </c>
      <c r="G659" s="8">
        <f t="shared" si="19"/>
        <v>37784.768484628941</v>
      </c>
      <c r="H659" s="8">
        <f t="shared" si="10"/>
        <v>42331.580342283974</v>
      </c>
      <c r="I659" s="9">
        <f t="shared" si="11"/>
        <v>43285.215432632285</v>
      </c>
      <c r="J659" s="9">
        <f t="shared" si="13"/>
        <v>42463.128965838405</v>
      </c>
      <c r="K659" s="9">
        <f t="shared" si="12"/>
        <v>1205.6701595656414</v>
      </c>
      <c r="L659" s="9">
        <f t="shared" si="14"/>
        <v>-1205.6701595656414</v>
      </c>
      <c r="M659" s="1">
        <f t="shared" si="15"/>
        <v>0</v>
      </c>
      <c r="N659" s="1">
        <f t="shared" si="16"/>
        <v>0</v>
      </c>
      <c r="O659" s="1">
        <f t="shared" si="17"/>
        <v>0</v>
      </c>
      <c r="P659" s="1">
        <f t="shared" si="18"/>
        <v>0</v>
      </c>
    </row>
    <row r="660" spans="2:16" x14ac:dyDescent="0.35">
      <c r="B660" s="3">
        <v>44411</v>
      </c>
      <c r="C660" s="4">
        <v>652</v>
      </c>
      <c r="D660" s="4"/>
      <c r="E660" s="1">
        <v>3.8063370498213822E-4</v>
      </c>
      <c r="F660" s="1">
        <v>380.63370498211589</v>
      </c>
      <c r="G660" s="8">
        <f t="shared" si="19"/>
        <v>37746.749304541438</v>
      </c>
      <c r="H660" s="8">
        <f t="shared" si="10"/>
        <v>42291.548266079444</v>
      </c>
      <c r="I660" s="9">
        <f t="shared" si="11"/>
        <v>43244.761177452572</v>
      </c>
      <c r="J660" s="9">
        <f t="shared" si="13"/>
        <v>42423.038652407035</v>
      </c>
      <c r="K660" s="9">
        <f t="shared" si="12"/>
        <v>380.63370498213823</v>
      </c>
      <c r="L660" s="9">
        <f t="shared" si="14"/>
        <v>-380.63370498213823</v>
      </c>
      <c r="M660" s="1">
        <f t="shared" si="15"/>
        <v>0</v>
      </c>
      <c r="N660" s="1">
        <f t="shared" si="16"/>
        <v>0</v>
      </c>
      <c r="O660" s="1">
        <f t="shared" si="17"/>
        <v>0</v>
      </c>
      <c r="P660" s="1">
        <f t="shared" si="18"/>
        <v>0</v>
      </c>
    </row>
    <row r="661" spans="2:16" x14ac:dyDescent="0.35">
      <c r="B661" s="3">
        <v>44412</v>
      </c>
      <c r="C661" s="4">
        <v>653</v>
      </c>
      <c r="D661" s="4"/>
      <c r="E661" s="1">
        <v>-2.239231034776976E-3</v>
      </c>
      <c r="F661" s="1">
        <v>-2239.2310347770108</v>
      </c>
      <c r="G661" s="8">
        <f t="shared" si="19"/>
        <v>37757.065663368325</v>
      </c>
      <c r="H661" s="8">
        <f t="shared" si="10"/>
        <v>42301.607638200265</v>
      </c>
      <c r="I661" s="9">
        <f t="shared" si="11"/>
        <v>43254.766649929341</v>
      </c>
      <c r="J661" s="9">
        <f t="shared" si="13"/>
        <v>42433.090589373613</v>
      </c>
      <c r="K661" s="9">
        <f t="shared" si="12"/>
        <v>-2239.2310347769758</v>
      </c>
      <c r="L661" s="9">
        <f t="shared" si="14"/>
        <v>2239.2310347769758</v>
      </c>
      <c r="M661" s="1">
        <f t="shared" si="15"/>
        <v>0</v>
      </c>
      <c r="N661" s="1">
        <f t="shared" si="16"/>
        <v>0</v>
      </c>
      <c r="O661" s="1">
        <f t="shared" si="17"/>
        <v>0</v>
      </c>
      <c r="P661" s="1">
        <f t="shared" si="18"/>
        <v>0</v>
      </c>
    </row>
    <row r="662" spans="2:16" x14ac:dyDescent="0.35">
      <c r="B662" s="3">
        <v>44413</v>
      </c>
      <c r="C662" s="4">
        <v>654</v>
      </c>
      <c r="D662" s="4"/>
      <c r="E662" s="1">
        <v>2.1177834938536752E-3</v>
      </c>
      <c r="F662" s="1">
        <v>2117.7834938536398</v>
      </c>
      <c r="G662" s="8">
        <f t="shared" si="19"/>
        <v>37759.226943963004</v>
      </c>
      <c r="H662" s="8">
        <f t="shared" si="10"/>
        <v>42303.54110171074</v>
      </c>
      <c r="I662" s="9">
        <f t="shared" si="11"/>
        <v>43256.652331747391</v>
      </c>
      <c r="J662" s="9">
        <f t="shared" si="13"/>
        <v>42435.017461667034</v>
      </c>
      <c r="K662" s="9">
        <f t="shared" si="12"/>
        <v>2117.7834938536753</v>
      </c>
      <c r="L662" s="9">
        <f t="shared" si="14"/>
        <v>-2117.7834938536753</v>
      </c>
      <c r="M662" s="1">
        <f t="shared" si="15"/>
        <v>0</v>
      </c>
      <c r="N662" s="1">
        <f t="shared" si="16"/>
        <v>0</v>
      </c>
      <c r="O662" s="1">
        <f t="shared" si="17"/>
        <v>0</v>
      </c>
      <c r="P662" s="1">
        <f t="shared" si="18"/>
        <v>0</v>
      </c>
    </row>
    <row r="663" spans="2:16" x14ac:dyDescent="0.35">
      <c r="B663" s="3">
        <v>44414</v>
      </c>
      <c r="C663" s="4">
        <v>655</v>
      </c>
      <c r="D663" s="4"/>
      <c r="E663" s="1">
        <v>3.7214953581691723E-3</v>
      </c>
      <c r="F663" s="1">
        <v>3721.4953581691952</v>
      </c>
      <c r="G663" s="8">
        <f t="shared" si="19"/>
        <v>37377.924571328076</v>
      </c>
      <c r="H663" s="8">
        <f t="shared" si="10"/>
        <v>41863.830998680955</v>
      </c>
      <c r="I663" s="9">
        <f t="shared" si="11"/>
        <v>42804.691961278382</v>
      </c>
      <c r="J663" s="9">
        <f t="shared" si="13"/>
        <v>41993.617502804438</v>
      </c>
      <c r="K663" s="9">
        <f t="shared" si="12"/>
        <v>3721.4953581691725</v>
      </c>
      <c r="L663" s="9">
        <f t="shared" si="14"/>
        <v>-3721.4953581691725</v>
      </c>
      <c r="M663" s="1">
        <f t="shared" si="15"/>
        <v>0</v>
      </c>
      <c r="N663" s="1">
        <f t="shared" si="16"/>
        <v>0</v>
      </c>
      <c r="O663" s="1">
        <f t="shared" si="17"/>
        <v>0</v>
      </c>
      <c r="P663" s="1">
        <f t="shared" si="18"/>
        <v>0</v>
      </c>
    </row>
    <row r="664" spans="2:16" x14ac:dyDescent="0.35">
      <c r="B664" s="3">
        <v>44417</v>
      </c>
      <c r="C664" s="4">
        <v>656</v>
      </c>
      <c r="D664" s="4"/>
      <c r="E664" s="1">
        <v>-1.6592350148387431E-3</v>
      </c>
      <c r="F664" s="1">
        <v>-1659.2350148387486</v>
      </c>
      <c r="G664" s="8">
        <f t="shared" si="19"/>
        <v>37358.645431548975</v>
      </c>
      <c r="H664" s="8">
        <f t="shared" si="10"/>
        <v>41843.609802232197</v>
      </c>
      <c r="I664" s="9">
        <f t="shared" si="11"/>
        <v>42784.273180604592</v>
      </c>
      <c r="J664" s="9">
        <f t="shared" si="13"/>
        <v>41973.369050717643</v>
      </c>
      <c r="K664" s="9">
        <f t="shared" si="12"/>
        <v>-1659.2350148387432</v>
      </c>
      <c r="L664" s="9">
        <f t="shared" si="14"/>
        <v>1659.2350148387432</v>
      </c>
      <c r="M664" s="1">
        <f t="shared" si="15"/>
        <v>0</v>
      </c>
      <c r="N664" s="1">
        <f t="shared" si="16"/>
        <v>0</v>
      </c>
      <c r="O664" s="1">
        <f t="shared" si="17"/>
        <v>0</v>
      </c>
      <c r="P664" s="1">
        <f t="shared" si="18"/>
        <v>0</v>
      </c>
    </row>
    <row r="665" spans="2:16" x14ac:dyDescent="0.35">
      <c r="B665" s="3">
        <v>44418</v>
      </c>
      <c r="C665" s="4">
        <v>657</v>
      </c>
      <c r="D665" s="4"/>
      <c r="E665" s="1">
        <v>-1.4937773349029538E-3</v>
      </c>
      <c r="F665" s="1">
        <v>-1493.7773349029012</v>
      </c>
      <c r="G665" s="8">
        <f t="shared" si="19"/>
        <v>37366.19918717831</v>
      </c>
      <c r="H665" s="8">
        <f t="shared" si="10"/>
        <v>41849.548235178183</v>
      </c>
      <c r="I665" s="9">
        <f t="shared" si="11"/>
        <v>42789.872820470649</v>
      </c>
      <c r="J665" s="9">
        <f t="shared" si="13"/>
        <v>41979.260749054352</v>
      </c>
      <c r="K665" s="9">
        <f t="shared" si="12"/>
        <v>-1493.777334902954</v>
      </c>
      <c r="L665" s="9">
        <f t="shared" si="14"/>
        <v>1493.777334902954</v>
      </c>
      <c r="M665" s="1">
        <f t="shared" si="15"/>
        <v>0</v>
      </c>
      <c r="N665" s="1">
        <f t="shared" si="16"/>
        <v>0</v>
      </c>
      <c r="O665" s="1">
        <f t="shared" si="17"/>
        <v>0</v>
      </c>
      <c r="P665" s="1">
        <f t="shared" si="18"/>
        <v>0</v>
      </c>
    </row>
    <row r="666" spans="2:16" x14ac:dyDescent="0.35">
      <c r="B666" s="3">
        <v>44419</v>
      </c>
      <c r="C666" s="4">
        <v>658</v>
      </c>
      <c r="D666" s="4"/>
      <c r="E666" s="1">
        <v>-1.2337944643973009E-3</v>
      </c>
      <c r="F666" s="1">
        <v>-1233.7944643972442</v>
      </c>
      <c r="G666" s="8">
        <f t="shared" si="19"/>
        <v>37335.773229887811</v>
      </c>
      <c r="H666" s="8">
        <f t="shared" si="10"/>
        <v>41817.462619881997</v>
      </c>
      <c r="I666" s="9">
        <f t="shared" si="11"/>
        <v>42757.439113333028</v>
      </c>
      <c r="J666" s="9">
        <f t="shared" si="13"/>
        <v>41947.127116436794</v>
      </c>
      <c r="K666" s="9">
        <f t="shared" si="12"/>
        <v>-1233.7944643973008</v>
      </c>
      <c r="L666" s="9">
        <f t="shared" si="14"/>
        <v>1233.7944643973008</v>
      </c>
      <c r="M666" s="1">
        <f t="shared" si="15"/>
        <v>0</v>
      </c>
      <c r="N666" s="1">
        <f t="shared" si="16"/>
        <v>0</v>
      </c>
      <c r="O666" s="1">
        <f t="shared" si="17"/>
        <v>0</v>
      </c>
      <c r="P666" s="1">
        <f t="shared" si="18"/>
        <v>0</v>
      </c>
    </row>
    <row r="667" spans="2:16" x14ac:dyDescent="0.35">
      <c r="B667" s="3">
        <v>44420</v>
      </c>
      <c r="C667" s="4">
        <v>659</v>
      </c>
      <c r="D667" s="4"/>
      <c r="E667" s="1">
        <v>2.0751403828087583E-3</v>
      </c>
      <c r="F667" s="1">
        <v>2075.1403828087496</v>
      </c>
      <c r="G667" s="8">
        <f t="shared" si="19"/>
        <v>37326.804267123458</v>
      </c>
      <c r="H667" s="8">
        <f t="shared" si="10"/>
        <v>41808.461943093578</v>
      </c>
      <c r="I667" s="9">
        <f t="shared" si="11"/>
        <v>42748.431784937464</v>
      </c>
      <c r="J667" s="9">
        <f t="shared" si="13"/>
        <v>41938.125522096394</v>
      </c>
      <c r="K667" s="9">
        <f t="shared" si="12"/>
        <v>2075.1403828087582</v>
      </c>
      <c r="L667" s="9">
        <f t="shared" si="14"/>
        <v>-2075.1403828087582</v>
      </c>
      <c r="M667" s="1">
        <f t="shared" si="15"/>
        <v>0</v>
      </c>
      <c r="N667" s="1">
        <f t="shared" si="16"/>
        <v>0</v>
      </c>
      <c r="O667" s="1">
        <f t="shared" si="17"/>
        <v>0</v>
      </c>
      <c r="P667" s="1">
        <f t="shared" si="18"/>
        <v>0</v>
      </c>
    </row>
    <row r="668" spans="2:16" x14ac:dyDescent="0.35">
      <c r="B668" s="3">
        <v>44421</v>
      </c>
      <c r="C668" s="4">
        <v>660</v>
      </c>
      <c r="D668" s="4"/>
      <c r="E668" s="1">
        <v>2.0288929936077694E-3</v>
      </c>
      <c r="F668" s="1">
        <v>2028.8929936077911</v>
      </c>
      <c r="G668" s="8">
        <f t="shared" si="19"/>
        <v>37313.649421828974</v>
      </c>
      <c r="H668" s="8">
        <f t="shared" si="10"/>
        <v>41795.102240916458</v>
      </c>
      <c r="I668" s="9">
        <f t="shared" si="11"/>
        <v>42735.02911667381</v>
      </c>
      <c r="J668" s="9">
        <f t="shared" si="13"/>
        <v>41924.759892988106</v>
      </c>
      <c r="K668" s="9">
        <f t="shared" si="12"/>
        <v>2028.8929936077695</v>
      </c>
      <c r="L668" s="9">
        <f t="shared" si="14"/>
        <v>-2028.8929936077695</v>
      </c>
      <c r="M668" s="1">
        <f t="shared" si="15"/>
        <v>0</v>
      </c>
      <c r="N668" s="1">
        <f t="shared" si="16"/>
        <v>0</v>
      </c>
      <c r="O668" s="1">
        <f t="shared" si="17"/>
        <v>0</v>
      </c>
      <c r="P668" s="1">
        <f t="shared" si="18"/>
        <v>0</v>
      </c>
    </row>
    <row r="669" spans="2:16" x14ac:dyDescent="0.35">
      <c r="B669" s="3">
        <v>44424</v>
      </c>
      <c r="C669" s="4">
        <v>661</v>
      </c>
      <c r="D669" s="4"/>
      <c r="E669" s="1">
        <v>-1.1187238572380514E-3</v>
      </c>
      <c r="F669" s="1">
        <v>-1118.7238572380738</v>
      </c>
      <c r="G669" s="8">
        <f t="shared" si="19"/>
        <v>37306.058077716836</v>
      </c>
      <c r="H669" s="8">
        <f t="shared" si="10"/>
        <v>41787.263415595837</v>
      </c>
      <c r="I669" s="9">
        <f t="shared" si="11"/>
        <v>42727.138385364553</v>
      </c>
      <c r="J669" s="9">
        <f t="shared" si="13"/>
        <v>41916.913907526854</v>
      </c>
      <c r="K669" s="9">
        <f t="shared" si="12"/>
        <v>-1118.7238572380516</v>
      </c>
      <c r="L669" s="9">
        <f t="shared" si="14"/>
        <v>1118.7238572380516</v>
      </c>
      <c r="M669" s="1">
        <f t="shared" si="15"/>
        <v>0</v>
      </c>
      <c r="N669" s="1">
        <f t="shared" si="16"/>
        <v>0</v>
      </c>
      <c r="O669" s="1">
        <f t="shared" si="17"/>
        <v>0</v>
      </c>
      <c r="P669" s="1">
        <f t="shared" si="18"/>
        <v>0</v>
      </c>
    </row>
    <row r="670" spans="2:16" x14ac:dyDescent="0.35">
      <c r="B670" s="3">
        <v>44425</v>
      </c>
      <c r="C670" s="4">
        <v>662</v>
      </c>
      <c r="D670" s="4"/>
      <c r="E670" s="1">
        <v>1.2718180036386303E-3</v>
      </c>
      <c r="F670" s="1">
        <v>1271.8180036386475</v>
      </c>
      <c r="G670" s="8">
        <f t="shared" si="19"/>
        <v>37303.987912456534</v>
      </c>
      <c r="H670" s="8">
        <f t="shared" si="10"/>
        <v>41785.222645587593</v>
      </c>
      <c r="I670" s="9">
        <f t="shared" si="11"/>
        <v>42725.103780630947</v>
      </c>
      <c r="J670" s="9">
        <f t="shared" si="13"/>
        <v>41914.873987983738</v>
      </c>
      <c r="K670" s="9">
        <f t="shared" si="12"/>
        <v>1271.8180036386302</v>
      </c>
      <c r="L670" s="9">
        <f t="shared" si="14"/>
        <v>-1271.8180036386302</v>
      </c>
      <c r="M670" s="1">
        <f t="shared" si="15"/>
        <v>0</v>
      </c>
      <c r="N670" s="1">
        <f t="shared" si="16"/>
        <v>0</v>
      </c>
      <c r="O670" s="1">
        <f t="shared" si="17"/>
        <v>0</v>
      </c>
      <c r="P670" s="1">
        <f t="shared" si="18"/>
        <v>0</v>
      </c>
    </row>
    <row r="671" spans="2:16" x14ac:dyDescent="0.35">
      <c r="B671" s="3">
        <v>44426</v>
      </c>
      <c r="C671" s="4">
        <v>663</v>
      </c>
      <c r="D671" s="4"/>
      <c r="E671" s="1">
        <v>1.6222534292959592E-3</v>
      </c>
      <c r="F671" s="1">
        <v>1622.2534292959608</v>
      </c>
      <c r="G671" s="8">
        <f t="shared" si="19"/>
        <v>37299.030044708903</v>
      </c>
      <c r="H671" s="8">
        <f t="shared" si="10"/>
        <v>41780.290616842358</v>
      </c>
      <c r="I671" s="9">
        <f t="shared" si="11"/>
        <v>42720.1771712829</v>
      </c>
      <c r="J671" s="9">
        <f t="shared" si="13"/>
        <v>41909.942706814014</v>
      </c>
      <c r="K671" s="9">
        <f t="shared" si="12"/>
        <v>1622.2534292959592</v>
      </c>
      <c r="L671" s="9">
        <f t="shared" si="14"/>
        <v>-1622.2534292959592</v>
      </c>
      <c r="M671" s="1">
        <f t="shared" si="15"/>
        <v>0</v>
      </c>
      <c r="N671" s="1">
        <f t="shared" si="16"/>
        <v>0</v>
      </c>
      <c r="O671" s="1">
        <f t="shared" si="17"/>
        <v>0</v>
      </c>
      <c r="P671" s="1">
        <f t="shared" si="18"/>
        <v>0</v>
      </c>
    </row>
    <row r="672" spans="2:16" x14ac:dyDescent="0.35">
      <c r="B672" s="3">
        <v>44427</v>
      </c>
      <c r="C672" s="4">
        <v>664</v>
      </c>
      <c r="D672" s="4"/>
      <c r="E672" s="1">
        <v>1.1941957489771007E-4</v>
      </c>
      <c r="F672" s="1">
        <v>119.41957489773631</v>
      </c>
      <c r="G672" s="8">
        <f t="shared" si="19"/>
        <v>37304.861082125732</v>
      </c>
      <c r="H672" s="8">
        <f t="shared" si="10"/>
        <v>41785.482970425684</v>
      </c>
      <c r="I672" s="9">
        <f t="shared" si="11"/>
        <v>42725.235569177203</v>
      </c>
      <c r="J672" s="9">
        <f t="shared" si="13"/>
        <v>41915.116581959745</v>
      </c>
      <c r="K672" s="9">
        <f t="shared" si="12"/>
        <v>119.41957489771008</v>
      </c>
      <c r="L672" s="9">
        <f t="shared" si="14"/>
        <v>-119.41957489771008</v>
      </c>
      <c r="M672" s="1">
        <f t="shared" si="15"/>
        <v>0</v>
      </c>
      <c r="N672" s="1">
        <f t="shared" si="16"/>
        <v>0</v>
      </c>
      <c r="O672" s="1">
        <f t="shared" si="17"/>
        <v>0</v>
      </c>
      <c r="P672" s="1">
        <f t="shared" si="18"/>
        <v>0</v>
      </c>
    </row>
    <row r="673" spans="2:16" x14ac:dyDescent="0.35">
      <c r="B673" s="3">
        <v>44428</v>
      </c>
      <c r="C673" s="4">
        <v>665</v>
      </c>
      <c r="D673" s="4"/>
      <c r="E673" s="1">
        <v>-7.2999770862487256E-4</v>
      </c>
      <c r="F673" s="1">
        <v>-729.99770862492733</v>
      </c>
      <c r="G673" s="8">
        <f t="shared" si="19"/>
        <v>37303.362978457764</v>
      </c>
      <c r="H673" s="8">
        <f t="shared" si="10"/>
        <v>41783.96198905928</v>
      </c>
      <c r="I673" s="9">
        <f t="shared" si="11"/>
        <v>42723.709789508881</v>
      </c>
      <c r="J673" s="9">
        <f t="shared" si="13"/>
        <v>41913.594938694441</v>
      </c>
      <c r="K673" s="9">
        <f t="shared" si="12"/>
        <v>-729.99770862487253</v>
      </c>
      <c r="L673" s="9">
        <f t="shared" si="14"/>
        <v>729.99770862487253</v>
      </c>
      <c r="M673" s="1">
        <f t="shared" si="15"/>
        <v>0</v>
      </c>
      <c r="N673" s="1">
        <f t="shared" si="16"/>
        <v>0</v>
      </c>
      <c r="O673" s="1">
        <f t="shared" si="17"/>
        <v>0</v>
      </c>
      <c r="P673" s="1">
        <f t="shared" si="18"/>
        <v>0</v>
      </c>
    </row>
    <row r="674" spans="2:16" x14ac:dyDescent="0.35">
      <c r="B674" s="3">
        <v>44431</v>
      </c>
      <c r="C674" s="4">
        <v>666</v>
      </c>
      <c r="D674" s="4"/>
      <c r="E674" s="1">
        <v>3.4837339086138367E-3</v>
      </c>
      <c r="F674" s="1">
        <v>3483.7339086137945</v>
      </c>
      <c r="G674" s="8">
        <f t="shared" si="19"/>
        <v>37280.534577542239</v>
      </c>
      <c r="H674" s="8">
        <f t="shared" si="10"/>
        <v>41760.626398075976</v>
      </c>
      <c r="I674" s="9">
        <f t="shared" si="11"/>
        <v>42700.267821956404</v>
      </c>
      <c r="J674" s="9">
        <f t="shared" si="13"/>
        <v>41890.244673658774</v>
      </c>
      <c r="K674" s="9">
        <f t="shared" si="12"/>
        <v>3483.7339086138368</v>
      </c>
      <c r="L674" s="9">
        <f t="shared" si="14"/>
        <v>-3483.7339086138368</v>
      </c>
      <c r="M674" s="1">
        <f t="shared" si="15"/>
        <v>0</v>
      </c>
      <c r="N674" s="1">
        <f t="shared" si="16"/>
        <v>0</v>
      </c>
      <c r="O674" s="1">
        <f t="shared" si="17"/>
        <v>0</v>
      </c>
      <c r="P674" s="1">
        <f t="shared" si="18"/>
        <v>0</v>
      </c>
    </row>
    <row r="675" spans="2:16" x14ac:dyDescent="0.35">
      <c r="B675" s="3">
        <v>44432</v>
      </c>
      <c r="C675" s="4">
        <v>667</v>
      </c>
      <c r="D675" s="4"/>
      <c r="E675" s="1">
        <v>4.1862161461746027E-4</v>
      </c>
      <c r="F675" s="1">
        <v>418.62161461741198</v>
      </c>
      <c r="G675" s="8">
        <f t="shared" si="19"/>
        <v>37261.933716293759</v>
      </c>
      <c r="H675" s="8">
        <f t="shared" si="10"/>
        <v>41741.335723727389</v>
      </c>
      <c r="I675" s="9">
        <f t="shared" si="11"/>
        <v>42680.832468215172</v>
      </c>
      <c r="J675" s="9">
        <f t="shared" si="13"/>
        <v>41870.934041597691</v>
      </c>
      <c r="K675" s="9">
        <f t="shared" si="12"/>
        <v>418.6216146174603</v>
      </c>
      <c r="L675" s="9">
        <f t="shared" si="14"/>
        <v>-418.6216146174603</v>
      </c>
      <c r="M675" s="1">
        <f t="shared" si="15"/>
        <v>0</v>
      </c>
      <c r="N675" s="1">
        <f t="shared" si="16"/>
        <v>0</v>
      </c>
      <c r="O675" s="1">
        <f t="shared" si="17"/>
        <v>0</v>
      </c>
      <c r="P675" s="1">
        <f t="shared" si="18"/>
        <v>0</v>
      </c>
    </row>
    <row r="676" spans="2:16" x14ac:dyDescent="0.35">
      <c r="B676" s="3">
        <v>44433</v>
      </c>
      <c r="C676" s="4">
        <v>668</v>
      </c>
      <c r="D676" s="4"/>
      <c r="E676" s="1">
        <v>1.6546787175141366E-3</v>
      </c>
      <c r="F676" s="1">
        <v>1654.6787175141508</v>
      </c>
      <c r="G676" s="8">
        <f t="shared" si="19"/>
        <v>37259.980655387342</v>
      </c>
      <c r="H676" s="8">
        <f t="shared" si="10"/>
        <v>41736.620294374596</v>
      </c>
      <c r="I676" s="9">
        <f t="shared" si="11"/>
        <v>42675.537667741381</v>
      </c>
      <c r="J676" s="9">
        <f t="shared" si="13"/>
        <v>41866.138691241293</v>
      </c>
      <c r="K676" s="9">
        <f t="shared" si="12"/>
        <v>1654.6787175141367</v>
      </c>
      <c r="L676" s="9">
        <f t="shared" si="14"/>
        <v>-1654.6787175141367</v>
      </c>
      <c r="M676" s="1">
        <f t="shared" si="15"/>
        <v>0</v>
      </c>
      <c r="N676" s="1">
        <f t="shared" si="16"/>
        <v>0</v>
      </c>
      <c r="O676" s="1">
        <f t="shared" si="17"/>
        <v>0</v>
      </c>
      <c r="P676" s="1">
        <f t="shared" si="18"/>
        <v>0</v>
      </c>
    </row>
    <row r="677" spans="2:16" x14ac:dyDescent="0.35">
      <c r="B677" s="3">
        <v>44434</v>
      </c>
      <c r="C677" s="4">
        <v>669</v>
      </c>
      <c r="D677" s="4"/>
      <c r="E677" s="1">
        <v>1.8474836325458762E-3</v>
      </c>
      <c r="F677" s="1">
        <v>1847.4836325459182</v>
      </c>
      <c r="G677" s="8">
        <f t="shared" si="19"/>
        <v>37219.459587800113</v>
      </c>
      <c r="H677" s="8">
        <f t="shared" si="10"/>
        <v>41694.115732568163</v>
      </c>
      <c r="I677" s="9">
        <f t="shared" si="11"/>
        <v>42632.617093628272</v>
      </c>
      <c r="J677" s="9">
        <f t="shared" si="13"/>
        <v>41823.576742865429</v>
      </c>
      <c r="K677" s="9">
        <f t="shared" si="12"/>
        <v>1847.4836325458762</v>
      </c>
      <c r="L677" s="9">
        <f t="shared" si="14"/>
        <v>-1847.4836325458762</v>
      </c>
      <c r="M677" s="1">
        <f t="shared" si="15"/>
        <v>0</v>
      </c>
      <c r="N677" s="1">
        <f t="shared" si="16"/>
        <v>0</v>
      </c>
      <c r="O677" s="1">
        <f t="shared" si="17"/>
        <v>0</v>
      </c>
      <c r="P677" s="1">
        <f t="shared" si="18"/>
        <v>0</v>
      </c>
    </row>
    <row r="678" spans="2:16" x14ac:dyDescent="0.35">
      <c r="B678" s="3">
        <v>44435</v>
      </c>
      <c r="C678" s="4">
        <v>670</v>
      </c>
      <c r="D678" s="4"/>
      <c r="E678" s="1">
        <v>3.0470231103798999E-3</v>
      </c>
      <c r="F678" s="1">
        <v>3047.0231103799306</v>
      </c>
      <c r="G678" s="8">
        <f t="shared" si="19"/>
        <v>37157.830634732774</v>
      </c>
      <c r="H678" s="8">
        <f t="shared" si="10"/>
        <v>41629.031804389168</v>
      </c>
      <c r="I678" s="9">
        <f t="shared" si="11"/>
        <v>42566.808529021386</v>
      </c>
      <c r="J678" s="9">
        <f t="shared" si="13"/>
        <v>41758.39285514674</v>
      </c>
      <c r="K678" s="9">
        <f t="shared" si="12"/>
        <v>3047.0231103799001</v>
      </c>
      <c r="L678" s="9">
        <f t="shared" si="14"/>
        <v>-3047.0231103799001</v>
      </c>
      <c r="M678" s="1">
        <f t="shared" si="15"/>
        <v>0</v>
      </c>
      <c r="N678" s="1">
        <f t="shared" si="16"/>
        <v>0</v>
      </c>
      <c r="O678" s="1">
        <f t="shared" si="17"/>
        <v>0</v>
      </c>
      <c r="P678" s="1">
        <f t="shared" si="18"/>
        <v>0</v>
      </c>
    </row>
    <row r="679" spans="2:16" x14ac:dyDescent="0.35">
      <c r="B679" s="3">
        <v>44438</v>
      </c>
      <c r="C679" s="4">
        <v>671</v>
      </c>
      <c r="D679" s="4"/>
      <c r="E679" s="1">
        <v>-1.2750460703281688E-3</v>
      </c>
      <c r="F679" s="1">
        <v>-1275.0460703282151</v>
      </c>
      <c r="G679" s="8">
        <f t="shared" si="19"/>
        <v>37117.079528006099</v>
      </c>
      <c r="H679" s="8">
        <f t="shared" si="10"/>
        <v>41585.825146974457</v>
      </c>
      <c r="I679" s="9">
        <f t="shared" si="11"/>
        <v>42523.086851549648</v>
      </c>
      <c r="J679" s="9">
        <f t="shared" si="13"/>
        <v>41715.115153597544</v>
      </c>
      <c r="K679" s="9">
        <f t="shared" si="12"/>
        <v>-1275.0460703281688</v>
      </c>
      <c r="L679" s="9">
        <f t="shared" si="14"/>
        <v>1275.0460703281688</v>
      </c>
      <c r="M679" s="1">
        <f t="shared" si="15"/>
        <v>0</v>
      </c>
      <c r="N679" s="1">
        <f t="shared" si="16"/>
        <v>0</v>
      </c>
      <c r="O679" s="1">
        <f t="shared" si="17"/>
        <v>0</v>
      </c>
      <c r="P679" s="1">
        <f t="shared" si="18"/>
        <v>0</v>
      </c>
    </row>
    <row r="680" spans="2:16" x14ac:dyDescent="0.35">
      <c r="B680" s="3">
        <v>44439</v>
      </c>
      <c r="C680" s="4">
        <v>672</v>
      </c>
      <c r="D680" s="4"/>
      <c r="E680" s="1">
        <v>2.9497598015578576E-3</v>
      </c>
      <c r="F680" s="1">
        <v>2949.7598015578697</v>
      </c>
      <c r="G680" s="8">
        <f t="shared" si="19"/>
        <v>37093.023667153604</v>
      </c>
      <c r="H680" s="8">
        <f t="shared" si="10"/>
        <v>41561.086500916434</v>
      </c>
      <c r="I680" s="9">
        <f t="shared" si="11"/>
        <v>42498.205000109141</v>
      </c>
      <c r="J680" s="9">
        <f t="shared" si="13"/>
        <v>41690.356753158478</v>
      </c>
      <c r="K680" s="9">
        <f t="shared" si="12"/>
        <v>2949.7598015578574</v>
      </c>
      <c r="L680" s="9">
        <f t="shared" si="14"/>
        <v>-2949.7598015578574</v>
      </c>
      <c r="M680" s="1">
        <f t="shared" si="15"/>
        <v>0</v>
      </c>
      <c r="N680" s="1">
        <f t="shared" si="16"/>
        <v>0</v>
      </c>
      <c r="O680" s="1">
        <f t="shared" si="17"/>
        <v>0</v>
      </c>
      <c r="P680" s="1">
        <f t="shared" si="18"/>
        <v>0</v>
      </c>
    </row>
    <row r="681" spans="2:16" x14ac:dyDescent="0.35">
      <c r="B681" s="3">
        <v>44440</v>
      </c>
      <c r="C681" s="4">
        <v>673</v>
      </c>
      <c r="D681" s="4"/>
      <c r="E681" s="1">
        <v>2.4570339412172116E-4</v>
      </c>
      <c r="F681" s="1">
        <v>245.70339412172325</v>
      </c>
      <c r="G681" s="8">
        <f t="shared" si="19"/>
        <v>37095.810278866498</v>
      </c>
      <c r="H681" s="8">
        <f t="shared" si="10"/>
        <v>41563.804970816243</v>
      </c>
      <c r="I681" s="9">
        <f t="shared" si="11"/>
        <v>42500.909178143338</v>
      </c>
      <c r="J681" s="9">
        <f t="shared" si="13"/>
        <v>41693.073251575413</v>
      </c>
      <c r="K681" s="9">
        <f t="shared" si="12"/>
        <v>245.70339412172115</v>
      </c>
      <c r="L681" s="9">
        <f t="shared" si="14"/>
        <v>-245.70339412172115</v>
      </c>
      <c r="M681" s="1">
        <f t="shared" si="15"/>
        <v>0</v>
      </c>
      <c r="N681" s="1">
        <f t="shared" si="16"/>
        <v>0</v>
      </c>
      <c r="O681" s="1">
        <f t="shared" si="17"/>
        <v>0</v>
      </c>
      <c r="P681" s="1">
        <f t="shared" si="18"/>
        <v>0</v>
      </c>
    </row>
    <row r="682" spans="2:16" x14ac:dyDescent="0.35">
      <c r="B682" s="3">
        <v>44441</v>
      </c>
      <c r="C682" s="4">
        <v>674</v>
      </c>
      <c r="D682" s="4"/>
      <c r="E682" s="1">
        <v>2.8833286464401741E-3</v>
      </c>
      <c r="F682" s="1">
        <v>2883.3286464401754</v>
      </c>
      <c r="G682" s="8">
        <f t="shared" si="19"/>
        <v>37097.840339802322</v>
      </c>
      <c r="H682" s="8">
        <f t="shared" si="10"/>
        <v>41565.063950265117</v>
      </c>
      <c r="I682" s="9">
        <f t="shared" si="11"/>
        <v>42502.006433204551</v>
      </c>
      <c r="J682" s="9">
        <f t="shared" si="13"/>
        <v>41694.309922050124</v>
      </c>
      <c r="K682" s="9">
        <f t="shared" si="12"/>
        <v>2883.328646440174</v>
      </c>
      <c r="L682" s="9">
        <f t="shared" si="14"/>
        <v>-2883.328646440174</v>
      </c>
      <c r="M682" s="1">
        <f t="shared" si="15"/>
        <v>0</v>
      </c>
      <c r="N682" s="1">
        <f t="shared" si="16"/>
        <v>0</v>
      </c>
      <c r="O682" s="1">
        <f t="shared" si="17"/>
        <v>0</v>
      </c>
      <c r="P682" s="1">
        <f t="shared" si="18"/>
        <v>0</v>
      </c>
    </row>
    <row r="683" spans="2:16" x14ac:dyDescent="0.35">
      <c r="B683" s="3">
        <v>44442</v>
      </c>
      <c r="C683" s="4">
        <v>675</v>
      </c>
      <c r="D683" s="4"/>
      <c r="E683" s="1">
        <v>-6.7407759499030597E-4</v>
      </c>
      <c r="F683" s="1">
        <v>-674.07759499025997</v>
      </c>
      <c r="G683" s="8">
        <f t="shared" si="19"/>
        <v>37104.096275507385</v>
      </c>
      <c r="H683" s="8">
        <f t="shared" si="10"/>
        <v>41571.098666965074</v>
      </c>
      <c r="I683" s="9">
        <f t="shared" si="11"/>
        <v>42507.994752074002</v>
      </c>
      <c r="J683" s="9">
        <f t="shared" si="13"/>
        <v>41700.338238429038</v>
      </c>
      <c r="K683" s="9">
        <f t="shared" si="12"/>
        <v>-674.07759499030601</v>
      </c>
      <c r="L683" s="9">
        <f t="shared" si="14"/>
        <v>674.07759499030601</v>
      </c>
      <c r="M683" s="1">
        <f t="shared" si="15"/>
        <v>0</v>
      </c>
      <c r="N683" s="1">
        <f t="shared" si="16"/>
        <v>0</v>
      </c>
      <c r="O683" s="1">
        <f t="shared" si="17"/>
        <v>0</v>
      </c>
      <c r="P683" s="1">
        <f t="shared" si="18"/>
        <v>0</v>
      </c>
    </row>
    <row r="684" spans="2:16" x14ac:dyDescent="0.35">
      <c r="B684" s="3">
        <v>44446</v>
      </c>
      <c r="C684" s="4">
        <v>676</v>
      </c>
      <c r="D684" s="4"/>
      <c r="E684" s="1">
        <v>-3.2793421638376906E-3</v>
      </c>
      <c r="F684" s="1">
        <v>-3279.3421638377476</v>
      </c>
      <c r="G684" s="8">
        <f t="shared" si="19"/>
        <v>37102.236031796645</v>
      </c>
      <c r="H684" s="8">
        <f t="shared" si="10"/>
        <v>41569.161075884738</v>
      </c>
      <c r="I684" s="9">
        <f t="shared" si="11"/>
        <v>42506.040938381397</v>
      </c>
      <c r="J684" s="9">
        <f t="shared" si="13"/>
        <v>41698.398409530135</v>
      </c>
      <c r="K684" s="9">
        <f t="shared" si="12"/>
        <v>-3279.3421638376904</v>
      </c>
      <c r="L684" s="9">
        <f t="shared" si="14"/>
        <v>3279.3421638376904</v>
      </c>
      <c r="M684" s="1">
        <f t="shared" si="15"/>
        <v>0</v>
      </c>
      <c r="N684" s="1">
        <f t="shared" si="16"/>
        <v>0</v>
      </c>
      <c r="O684" s="1">
        <f t="shared" si="17"/>
        <v>0</v>
      </c>
      <c r="P684" s="1">
        <f t="shared" si="18"/>
        <v>0</v>
      </c>
    </row>
    <row r="685" spans="2:16" x14ac:dyDescent="0.35">
      <c r="B685" s="3">
        <v>44447</v>
      </c>
      <c r="C685" s="4">
        <v>677</v>
      </c>
      <c r="D685" s="4"/>
      <c r="E685" s="1">
        <v>-1.4589888700204591E-3</v>
      </c>
      <c r="F685" s="1">
        <v>-1458.9888700204901</v>
      </c>
      <c r="G685" s="8">
        <f t="shared" si="19"/>
        <v>37111.195969033484</v>
      </c>
      <c r="H685" s="8">
        <f t="shared" si="10"/>
        <v>41577.633402373707</v>
      </c>
      <c r="I685" s="9">
        <f t="shared" si="11"/>
        <v>42514.410994810787</v>
      </c>
      <c r="J685" s="9">
        <f t="shared" si="13"/>
        <v>41706.856628436755</v>
      </c>
      <c r="K685" s="9">
        <f t="shared" si="12"/>
        <v>-1458.9888700204592</v>
      </c>
      <c r="L685" s="9">
        <f t="shared" si="14"/>
        <v>1458.9888700204592</v>
      </c>
      <c r="M685" s="1">
        <f t="shared" si="15"/>
        <v>0</v>
      </c>
      <c r="N685" s="1">
        <f t="shared" si="16"/>
        <v>0</v>
      </c>
      <c r="O685" s="1">
        <f t="shared" si="17"/>
        <v>0</v>
      </c>
      <c r="P685" s="1">
        <f t="shared" si="18"/>
        <v>0</v>
      </c>
    </row>
    <row r="686" spans="2:16" x14ac:dyDescent="0.35">
      <c r="B686" s="3">
        <v>44448</v>
      </c>
      <c r="C686" s="4">
        <v>678</v>
      </c>
      <c r="D686" s="4"/>
      <c r="E686" s="1">
        <v>3.7354452521700304E-4</v>
      </c>
      <c r="F686" s="1">
        <v>373.54452521703206</v>
      </c>
      <c r="G686" s="8">
        <f t="shared" si="19"/>
        <v>37112.644999525619</v>
      </c>
      <c r="H686" s="8">
        <f t="shared" ref="H686:H749" si="20">-AVERAGE(F137:F686)+_xlfn.STDEV.S(F137:F686)*SQRT(($C$5-2)/$C$5)*_xlfn.T.INV((1-$C$3),$C$5)</f>
        <v>41579.057787477504</v>
      </c>
      <c r="I686" s="9">
        <f t="shared" ref="I686:I749" si="21">-AVERAGE(F137:F686)+(_xlfn.STDEV.S(F137:F686)*_xlfn.NORM.DIST(_xlfn.NORM.INV((1-$C$3),0,1),0,1,FALSE))/(1-(1-$C$3))</f>
        <v>42515.830210862536</v>
      </c>
      <c r="J686" s="9">
        <f t="shared" si="13"/>
        <v>41708.280300498744</v>
      </c>
      <c r="K686" s="9">
        <f t="shared" ref="K686:K749" si="22">E686*$C$4</f>
        <v>373.54452521700301</v>
      </c>
      <c r="L686" s="9">
        <f t="shared" si="14"/>
        <v>-373.54452521700301</v>
      </c>
      <c r="M686" s="1">
        <f t="shared" si="15"/>
        <v>0</v>
      </c>
      <c r="N686" s="1">
        <f t="shared" si="16"/>
        <v>0</v>
      </c>
      <c r="O686" s="1">
        <f t="shared" si="17"/>
        <v>0</v>
      </c>
      <c r="P686" s="1">
        <f t="shared" si="18"/>
        <v>0</v>
      </c>
    </row>
    <row r="687" spans="2:16" x14ac:dyDescent="0.35">
      <c r="B687" s="3">
        <v>44449</v>
      </c>
      <c r="C687" s="4">
        <v>679</v>
      </c>
      <c r="D687" s="4"/>
      <c r="E687" s="1">
        <v>3.1157403005262693E-3</v>
      </c>
      <c r="F687" s="1">
        <v>3115.7403005262604</v>
      </c>
      <c r="G687" s="8">
        <f t="shared" si="19"/>
        <v>37065.119405123623</v>
      </c>
      <c r="H687" s="8">
        <f t="shared" si="20"/>
        <v>41529.214589059266</v>
      </c>
      <c r="I687" s="9">
        <f t="shared" si="21"/>
        <v>42465.500924920867</v>
      </c>
      <c r="J687" s="9">
        <f t="shared" ref="J687:J750" si="23">-AVERAGE(F138:F687)+(_xlfn.STDEV.S(F138:F687)*SQRT(($C$5-2)/$C$5)*(_xlfn.T.INV((1-$C$3),$C$5)+_xlfn.T.DIST(_xlfn.T.INV((1-$C$3),$C$5)/(1-$C$3),$C$5,FALSE)))</f>
        <v>41658.370049027108</v>
      </c>
      <c r="K687" s="9">
        <f t="shared" si="22"/>
        <v>3115.7403005262695</v>
      </c>
      <c r="L687" s="9">
        <f t="shared" ref="L687:L750" si="24">K687*-1</f>
        <v>-3115.7403005262695</v>
      </c>
      <c r="M687" s="1">
        <f t="shared" ref="M687:M750" si="25">IF(L687&gt;G687,1,0)</f>
        <v>0</v>
      </c>
      <c r="N687" s="1">
        <f t="shared" ref="N687:N750" si="26">IF(L687&gt;H687,1,0)</f>
        <v>0</v>
      </c>
      <c r="O687" s="1">
        <f t="shared" ref="O687:O750" si="27">IF($L687&gt;G687,($L687-I687)^2,0)</f>
        <v>0</v>
      </c>
      <c r="P687" s="1">
        <f t="shared" ref="P687:P750" si="28">IF($L687&gt;H687,(N687-J687)^2,0)</f>
        <v>0</v>
      </c>
    </row>
    <row r="688" spans="2:16" x14ac:dyDescent="0.35">
      <c r="B688" s="3">
        <v>44452</v>
      </c>
      <c r="C688" s="4">
        <v>680</v>
      </c>
      <c r="D688" s="4"/>
      <c r="E688" s="1">
        <v>1.6425245538831655E-3</v>
      </c>
      <c r="F688" s="1">
        <v>1642.5245538831223</v>
      </c>
      <c r="G688" s="8">
        <f t="shared" si="19"/>
        <v>37058.847683089356</v>
      </c>
      <c r="H688" s="8">
        <f t="shared" si="20"/>
        <v>41522.934624346919</v>
      </c>
      <c r="I688" s="9">
        <f t="shared" si="21"/>
        <v>42459.219231413204</v>
      </c>
      <c r="J688" s="9">
        <f t="shared" si="23"/>
        <v>41652.089845837123</v>
      </c>
      <c r="K688" s="9">
        <f t="shared" si="22"/>
        <v>1642.5245538831655</v>
      </c>
      <c r="L688" s="9">
        <f t="shared" si="24"/>
        <v>-1642.5245538831655</v>
      </c>
      <c r="M688" s="1">
        <f t="shared" si="25"/>
        <v>0</v>
      </c>
      <c r="N688" s="1">
        <f t="shared" si="26"/>
        <v>0</v>
      </c>
      <c r="O688" s="1">
        <f t="shared" si="27"/>
        <v>0</v>
      </c>
      <c r="P688" s="1">
        <f t="shared" si="28"/>
        <v>0</v>
      </c>
    </row>
    <row r="689" spans="2:16" x14ac:dyDescent="0.35">
      <c r="B689" s="3">
        <v>44453</v>
      </c>
      <c r="C689" s="4">
        <v>681</v>
      </c>
      <c r="D689" s="4"/>
      <c r="E689" s="1">
        <v>-1.3139750333291955E-3</v>
      </c>
      <c r="F689" s="1">
        <v>-1313.9750333292177</v>
      </c>
      <c r="G689" s="8">
        <f t="shared" ref="G689:G752" si="29">-AVERAGE(F140:F689)+_xlfn.STDEV.S(F140:F689)*_xlfn.NORM.INV((1-$C$3),0,1)</f>
        <v>37066.745477089251</v>
      </c>
      <c r="H689" s="8">
        <f t="shared" si="20"/>
        <v>41529.413262250324</v>
      </c>
      <c r="I689" s="9">
        <f t="shared" si="21"/>
        <v>42465.400219645882</v>
      </c>
      <c r="J689" s="9">
        <f t="shared" si="23"/>
        <v>41658.527424634296</v>
      </c>
      <c r="K689" s="9">
        <f t="shared" si="22"/>
        <v>-1313.9750333291954</v>
      </c>
      <c r="L689" s="9">
        <f t="shared" si="24"/>
        <v>1313.9750333291954</v>
      </c>
      <c r="M689" s="1">
        <f t="shared" si="25"/>
        <v>0</v>
      </c>
      <c r="N689" s="1">
        <f t="shared" si="26"/>
        <v>0</v>
      </c>
      <c r="O689" s="1">
        <f t="shared" si="27"/>
        <v>0</v>
      </c>
      <c r="P689" s="1">
        <f t="shared" si="28"/>
        <v>0</v>
      </c>
    </row>
    <row r="690" spans="2:16" x14ac:dyDescent="0.35">
      <c r="B690" s="3">
        <v>44454</v>
      </c>
      <c r="C690" s="4">
        <v>682</v>
      </c>
      <c r="D690" s="4"/>
      <c r="E690" s="1">
        <v>-1.0351825771355763E-3</v>
      </c>
      <c r="F690" s="1">
        <v>-1035.1825771356234</v>
      </c>
      <c r="G690" s="8">
        <f t="shared" si="29"/>
        <v>37054.656397864943</v>
      </c>
      <c r="H690" s="8">
        <f t="shared" si="20"/>
        <v>41516.852079709657</v>
      </c>
      <c r="I690" s="9">
        <f t="shared" si="21"/>
        <v>42452.740019529192</v>
      </c>
      <c r="J690" s="9">
        <f t="shared" si="23"/>
        <v>41645.952583173181</v>
      </c>
      <c r="K690" s="9">
        <f t="shared" si="22"/>
        <v>-1035.1825771355761</v>
      </c>
      <c r="L690" s="9">
        <f t="shared" si="24"/>
        <v>1035.1825771355761</v>
      </c>
      <c r="M690" s="1">
        <f t="shared" si="25"/>
        <v>0</v>
      </c>
      <c r="N690" s="1">
        <f t="shared" si="26"/>
        <v>0</v>
      </c>
      <c r="O690" s="1">
        <f t="shared" si="27"/>
        <v>0</v>
      </c>
      <c r="P690" s="1">
        <f t="shared" si="28"/>
        <v>0</v>
      </c>
    </row>
    <row r="691" spans="2:16" x14ac:dyDescent="0.35">
      <c r="B691" s="3">
        <v>44455</v>
      </c>
      <c r="C691" s="4">
        <v>683</v>
      </c>
      <c r="D691" s="4"/>
      <c r="E691" s="1">
        <v>2.6417398292778976E-4</v>
      </c>
      <c r="F691" s="1">
        <v>264.17398292780854</v>
      </c>
      <c r="G691" s="8">
        <f t="shared" si="29"/>
        <v>37059.242571824398</v>
      </c>
      <c r="H691" s="8">
        <f t="shared" si="20"/>
        <v>41521.197581019776</v>
      </c>
      <c r="I691" s="9">
        <f t="shared" si="21"/>
        <v>42457.035042858064</v>
      </c>
      <c r="J691" s="9">
        <f t="shared" si="23"/>
        <v>41650.291121328293</v>
      </c>
      <c r="K691" s="9">
        <f t="shared" si="22"/>
        <v>264.17398292778978</v>
      </c>
      <c r="L691" s="9">
        <f t="shared" si="24"/>
        <v>-264.17398292778978</v>
      </c>
      <c r="M691" s="1">
        <f t="shared" si="25"/>
        <v>0</v>
      </c>
      <c r="N691" s="1">
        <f t="shared" si="26"/>
        <v>0</v>
      </c>
      <c r="O691" s="1">
        <f t="shared" si="27"/>
        <v>0</v>
      </c>
      <c r="P691" s="1">
        <f t="shared" si="28"/>
        <v>0</v>
      </c>
    </row>
    <row r="692" spans="2:16" x14ac:dyDescent="0.35">
      <c r="B692" s="3">
        <v>44456</v>
      </c>
      <c r="C692" s="4">
        <v>684</v>
      </c>
      <c r="D692" s="4"/>
      <c r="E692" s="1">
        <v>1.4482817618101959E-3</v>
      </c>
      <c r="F692" s="1">
        <v>1448.2817618101835</v>
      </c>
      <c r="G692" s="8">
        <f t="shared" si="29"/>
        <v>37058.282954547343</v>
      </c>
      <c r="H692" s="8">
        <f t="shared" si="20"/>
        <v>41520.260953835583</v>
      </c>
      <c r="I692" s="9">
        <f t="shared" si="21"/>
        <v>42456.103237549047</v>
      </c>
      <c r="J692" s="9">
        <f t="shared" si="23"/>
        <v>41649.355159294799</v>
      </c>
      <c r="K692" s="9">
        <f t="shared" si="22"/>
        <v>1448.281761810196</v>
      </c>
      <c r="L692" s="9">
        <f t="shared" si="24"/>
        <v>-1448.281761810196</v>
      </c>
      <c r="M692" s="1">
        <f t="shared" si="25"/>
        <v>0</v>
      </c>
      <c r="N692" s="1">
        <f t="shared" si="26"/>
        <v>0</v>
      </c>
      <c r="O692" s="1">
        <f t="shared" si="27"/>
        <v>0</v>
      </c>
      <c r="P692" s="1">
        <f t="shared" si="28"/>
        <v>0</v>
      </c>
    </row>
    <row r="693" spans="2:16" x14ac:dyDescent="0.35">
      <c r="B693" s="3">
        <v>44459</v>
      </c>
      <c r="C693" s="4">
        <v>685</v>
      </c>
      <c r="D693" s="4"/>
      <c r="E693" s="1">
        <v>1.7579608371694128E-3</v>
      </c>
      <c r="F693" s="1">
        <v>1757.9608371694339</v>
      </c>
      <c r="G693" s="8">
        <f t="shared" si="29"/>
        <v>37044.922016447199</v>
      </c>
      <c r="H693" s="8">
        <f t="shared" si="20"/>
        <v>41506.638952836685</v>
      </c>
      <c r="I693" s="9">
        <f t="shared" si="21"/>
        <v>42442.426481977316</v>
      </c>
      <c r="J693" s="9">
        <f t="shared" si="23"/>
        <v>41635.725605209016</v>
      </c>
      <c r="K693" s="9">
        <f t="shared" si="22"/>
        <v>1757.9608371694128</v>
      </c>
      <c r="L693" s="9">
        <f t="shared" si="24"/>
        <v>-1757.9608371694128</v>
      </c>
      <c r="M693" s="1">
        <f t="shared" si="25"/>
        <v>0</v>
      </c>
      <c r="N693" s="1">
        <f t="shared" si="26"/>
        <v>0</v>
      </c>
      <c r="O693" s="1">
        <f t="shared" si="27"/>
        <v>0</v>
      </c>
      <c r="P693" s="1">
        <f t="shared" si="28"/>
        <v>0</v>
      </c>
    </row>
    <row r="694" spans="2:16" x14ac:dyDescent="0.35">
      <c r="B694" s="3">
        <v>44460</v>
      </c>
      <c r="C694" s="4">
        <v>686</v>
      </c>
      <c r="D694" s="4"/>
      <c r="E694" s="1">
        <v>-5.2661536295558E-4</v>
      </c>
      <c r="F694" s="1">
        <v>-526.61536295560654</v>
      </c>
      <c r="G694" s="8">
        <f t="shared" si="29"/>
        <v>37045.098291363494</v>
      </c>
      <c r="H694" s="8">
        <f t="shared" si="20"/>
        <v>41506.816649707987</v>
      </c>
      <c r="I694" s="9">
        <f t="shared" si="21"/>
        <v>42442.604477085326</v>
      </c>
      <c r="J694" s="9">
        <f t="shared" si="23"/>
        <v>41635.903343220401</v>
      </c>
      <c r="K694" s="9">
        <f t="shared" si="22"/>
        <v>-526.61536295558005</v>
      </c>
      <c r="L694" s="9">
        <f t="shared" si="24"/>
        <v>526.61536295558005</v>
      </c>
      <c r="M694" s="1">
        <f t="shared" si="25"/>
        <v>0</v>
      </c>
      <c r="N694" s="1">
        <f t="shared" si="26"/>
        <v>0</v>
      </c>
      <c r="O694" s="1">
        <f t="shared" si="27"/>
        <v>0</v>
      </c>
      <c r="P694" s="1">
        <f t="shared" si="28"/>
        <v>0</v>
      </c>
    </row>
    <row r="695" spans="2:16" x14ac:dyDescent="0.35">
      <c r="B695" s="3">
        <v>44461</v>
      </c>
      <c r="C695" s="4">
        <v>687</v>
      </c>
      <c r="D695" s="4"/>
      <c r="E695" s="1">
        <v>2.7317507666091367E-3</v>
      </c>
      <c r="F695" s="1">
        <v>2731.7507666090969</v>
      </c>
      <c r="G695" s="8">
        <f t="shared" si="29"/>
        <v>37038.794904262235</v>
      </c>
      <c r="H695" s="8">
        <f t="shared" si="20"/>
        <v>41500.609141786517</v>
      </c>
      <c r="I695" s="9">
        <f t="shared" si="21"/>
        <v>42436.417078584069</v>
      </c>
      <c r="J695" s="9">
        <f t="shared" si="23"/>
        <v>41629.698609280902</v>
      </c>
      <c r="K695" s="9">
        <f t="shared" si="22"/>
        <v>2731.7507666091365</v>
      </c>
      <c r="L695" s="9">
        <f t="shared" si="24"/>
        <v>-2731.7507666091365</v>
      </c>
      <c r="M695" s="1">
        <f t="shared" si="25"/>
        <v>0</v>
      </c>
      <c r="N695" s="1">
        <f t="shared" si="26"/>
        <v>0</v>
      </c>
      <c r="O695" s="1">
        <f t="shared" si="27"/>
        <v>0</v>
      </c>
      <c r="P695" s="1">
        <f t="shared" si="28"/>
        <v>0</v>
      </c>
    </row>
    <row r="696" spans="2:16" x14ac:dyDescent="0.35">
      <c r="B696" s="3">
        <v>44462</v>
      </c>
      <c r="C696" s="4">
        <v>688</v>
      </c>
      <c r="D696" s="4"/>
      <c r="E696" s="1">
        <v>2.305786477550188E-3</v>
      </c>
      <c r="F696" s="1">
        <v>2305.7864775501657</v>
      </c>
      <c r="G696" s="8">
        <f t="shared" si="29"/>
        <v>36996.055579269218</v>
      </c>
      <c r="H696" s="8">
        <f t="shared" si="20"/>
        <v>41455.774759522661</v>
      </c>
      <c r="I696" s="9">
        <f t="shared" si="21"/>
        <v>42391.143285103666</v>
      </c>
      <c r="J696" s="9">
        <f t="shared" si="23"/>
        <v>41584.803612698961</v>
      </c>
      <c r="K696" s="9">
        <f t="shared" si="22"/>
        <v>2305.786477550188</v>
      </c>
      <c r="L696" s="9">
        <f t="shared" si="24"/>
        <v>-2305.786477550188</v>
      </c>
      <c r="M696" s="1">
        <f t="shared" si="25"/>
        <v>0</v>
      </c>
      <c r="N696" s="1">
        <f t="shared" si="26"/>
        <v>0</v>
      </c>
      <c r="O696" s="1">
        <f t="shared" si="27"/>
        <v>0</v>
      </c>
      <c r="P696" s="1">
        <f t="shared" si="28"/>
        <v>0</v>
      </c>
    </row>
    <row r="697" spans="2:16" x14ac:dyDescent="0.35">
      <c r="B697" s="3">
        <v>44463</v>
      </c>
      <c r="C697" s="4">
        <v>689</v>
      </c>
      <c r="D697" s="4"/>
      <c r="E697" s="1">
        <v>2.9373440112598227E-3</v>
      </c>
      <c r="F697" s="1">
        <v>2937.3440112598473</v>
      </c>
      <c r="G697" s="8">
        <f t="shared" si="29"/>
        <v>36998.112774629677</v>
      </c>
      <c r="H697" s="8">
        <f t="shared" si="20"/>
        <v>41457.216724788981</v>
      </c>
      <c r="I697" s="9">
        <f t="shared" si="21"/>
        <v>42392.456213800033</v>
      </c>
      <c r="J697" s="9">
        <f t="shared" si="23"/>
        <v>41586.227778092623</v>
      </c>
      <c r="K697" s="9">
        <f t="shared" si="22"/>
        <v>2937.3440112598228</v>
      </c>
      <c r="L697" s="9">
        <f t="shared" si="24"/>
        <v>-2937.3440112598228</v>
      </c>
      <c r="M697" s="1">
        <f t="shared" si="25"/>
        <v>0</v>
      </c>
      <c r="N697" s="1">
        <f t="shared" si="26"/>
        <v>0</v>
      </c>
      <c r="O697" s="1">
        <f t="shared" si="27"/>
        <v>0</v>
      </c>
      <c r="P697" s="1">
        <f t="shared" si="28"/>
        <v>0</v>
      </c>
    </row>
    <row r="698" spans="2:16" x14ac:dyDescent="0.35">
      <c r="B698" s="3">
        <v>44466</v>
      </c>
      <c r="C698" s="4">
        <v>690</v>
      </c>
      <c r="D698" s="4"/>
      <c r="E698" s="1">
        <v>1.4412125963580861E-3</v>
      </c>
      <c r="F698" s="1">
        <v>1441.2125963580329</v>
      </c>
      <c r="G698" s="8">
        <f t="shared" si="29"/>
        <v>37001.455510122905</v>
      </c>
      <c r="H698" s="8">
        <f t="shared" si="20"/>
        <v>41460.227481911788</v>
      </c>
      <c r="I698" s="9">
        <f t="shared" si="21"/>
        <v>42395.397342745287</v>
      </c>
      <c r="J698" s="9">
        <f t="shared" si="23"/>
        <v>41589.228930398021</v>
      </c>
      <c r="K698" s="9">
        <f t="shared" si="22"/>
        <v>1441.2125963580861</v>
      </c>
      <c r="L698" s="9">
        <f t="shared" si="24"/>
        <v>-1441.2125963580861</v>
      </c>
      <c r="M698" s="1">
        <f t="shared" si="25"/>
        <v>0</v>
      </c>
      <c r="N698" s="1">
        <f t="shared" si="26"/>
        <v>0</v>
      </c>
      <c r="O698" s="1">
        <f t="shared" si="27"/>
        <v>0</v>
      </c>
      <c r="P698" s="1">
        <f t="shared" si="28"/>
        <v>0</v>
      </c>
    </row>
    <row r="699" spans="2:16" x14ac:dyDescent="0.35">
      <c r="B699" s="3">
        <v>44467</v>
      </c>
      <c r="C699" s="4">
        <v>691</v>
      </c>
      <c r="D699" s="4"/>
      <c r="E699" s="1">
        <v>-1.6765675449293496E-3</v>
      </c>
      <c r="F699" s="1">
        <v>-1676.567544929334</v>
      </c>
      <c r="G699" s="8">
        <f t="shared" si="29"/>
        <v>37011.120404404246</v>
      </c>
      <c r="H699" s="8">
        <f t="shared" si="20"/>
        <v>41469.259535590136</v>
      </c>
      <c r="I699" s="9">
        <f t="shared" si="21"/>
        <v>42404.296666276787</v>
      </c>
      <c r="J699" s="9">
        <f t="shared" si="23"/>
        <v>41598.242674695459</v>
      </c>
      <c r="K699" s="9">
        <f t="shared" si="22"/>
        <v>-1676.5675449293497</v>
      </c>
      <c r="L699" s="9">
        <f t="shared" si="24"/>
        <v>1676.5675449293497</v>
      </c>
      <c r="M699" s="1">
        <f t="shared" si="25"/>
        <v>0</v>
      </c>
      <c r="N699" s="1">
        <f t="shared" si="26"/>
        <v>0</v>
      </c>
      <c r="O699" s="1">
        <f t="shared" si="27"/>
        <v>0</v>
      </c>
      <c r="P699" s="1">
        <f t="shared" si="28"/>
        <v>0</v>
      </c>
    </row>
    <row r="700" spans="2:16" x14ac:dyDescent="0.35">
      <c r="B700" s="3">
        <v>44468</v>
      </c>
      <c r="C700" s="4">
        <v>692</v>
      </c>
      <c r="D700" s="4"/>
      <c r="E700" s="1">
        <v>-4.8302875545023257E-4</v>
      </c>
      <c r="F700" s="1">
        <v>-483.028755450272</v>
      </c>
      <c r="G700" s="8">
        <f t="shared" si="29"/>
        <v>37009.743957910905</v>
      </c>
      <c r="H700" s="8">
        <f t="shared" si="20"/>
        <v>41467.865041824756</v>
      </c>
      <c r="I700" s="9">
        <f t="shared" si="21"/>
        <v>42402.898387329071</v>
      </c>
      <c r="J700" s="9">
        <f t="shared" si="23"/>
        <v>41596.847658785358</v>
      </c>
      <c r="K700" s="9">
        <f t="shared" si="22"/>
        <v>-483.02875545023255</v>
      </c>
      <c r="L700" s="9">
        <f t="shared" si="24"/>
        <v>483.02875545023255</v>
      </c>
      <c r="M700" s="1">
        <f t="shared" si="25"/>
        <v>0</v>
      </c>
      <c r="N700" s="1">
        <f t="shared" si="26"/>
        <v>0</v>
      </c>
      <c r="O700" s="1">
        <f t="shared" si="27"/>
        <v>0</v>
      </c>
      <c r="P700" s="1">
        <f t="shared" si="28"/>
        <v>0</v>
      </c>
    </row>
    <row r="701" spans="2:16" x14ac:dyDescent="0.35">
      <c r="B701" s="3">
        <v>44469</v>
      </c>
      <c r="C701" s="4">
        <v>693</v>
      </c>
      <c r="D701" s="4"/>
      <c r="E701" s="1">
        <v>7.3945258607175145E-3</v>
      </c>
      <c r="F701" s="1">
        <v>7394.5258607175201</v>
      </c>
      <c r="G701" s="8">
        <f t="shared" si="29"/>
        <v>36971.800758255667</v>
      </c>
      <c r="H701" s="8">
        <f t="shared" si="20"/>
        <v>41429.168120814844</v>
      </c>
      <c r="I701" s="9">
        <f t="shared" si="21"/>
        <v>42364.043382995136</v>
      </c>
      <c r="J701" s="9">
        <f t="shared" si="23"/>
        <v>41558.128931065636</v>
      </c>
      <c r="K701" s="9">
        <f t="shared" si="22"/>
        <v>7394.5258607175147</v>
      </c>
      <c r="L701" s="9">
        <f t="shared" si="24"/>
        <v>-7394.5258607175147</v>
      </c>
      <c r="M701" s="1">
        <f t="shared" si="25"/>
        <v>0</v>
      </c>
      <c r="N701" s="1">
        <f t="shared" si="26"/>
        <v>0</v>
      </c>
      <c r="O701" s="1">
        <f t="shared" si="27"/>
        <v>0</v>
      </c>
      <c r="P701" s="1">
        <f t="shared" si="28"/>
        <v>0</v>
      </c>
    </row>
    <row r="702" spans="2:16" x14ac:dyDescent="0.35">
      <c r="B702" s="3">
        <v>44470</v>
      </c>
      <c r="C702" s="4">
        <v>694</v>
      </c>
      <c r="D702" s="4"/>
      <c r="E702" s="1">
        <v>-6.2363926631261643E-4</v>
      </c>
      <c r="F702" s="1">
        <v>-623.63926631258801</v>
      </c>
      <c r="G702" s="8">
        <f t="shared" si="29"/>
        <v>36974.087422547382</v>
      </c>
      <c r="H702" s="8">
        <f t="shared" si="20"/>
        <v>41431.456553612581</v>
      </c>
      <c r="I702" s="9">
        <f t="shared" si="21"/>
        <v>42366.332186714179</v>
      </c>
      <c r="J702" s="9">
        <f t="shared" si="23"/>
        <v>41560.417415029886</v>
      </c>
      <c r="K702" s="9">
        <f t="shared" si="22"/>
        <v>-623.63926631261643</v>
      </c>
      <c r="L702" s="9">
        <f t="shared" si="24"/>
        <v>623.63926631261643</v>
      </c>
      <c r="M702" s="1">
        <f t="shared" si="25"/>
        <v>0</v>
      </c>
      <c r="N702" s="1">
        <f t="shared" si="26"/>
        <v>0</v>
      </c>
      <c r="O702" s="1">
        <f t="shared" si="27"/>
        <v>0</v>
      </c>
      <c r="P702" s="1">
        <f t="shared" si="28"/>
        <v>0</v>
      </c>
    </row>
    <row r="703" spans="2:16" x14ac:dyDescent="0.35">
      <c r="B703" s="3">
        <v>44473</v>
      </c>
      <c r="C703" s="4">
        <v>695</v>
      </c>
      <c r="D703" s="4"/>
      <c r="E703" s="1">
        <v>8.0606805721813168E-3</v>
      </c>
      <c r="F703" s="1">
        <v>8060.680572181358</v>
      </c>
      <c r="G703" s="8">
        <f t="shared" si="29"/>
        <v>36966.834379589469</v>
      </c>
      <c r="H703" s="8">
        <f t="shared" si="20"/>
        <v>41421.955347958225</v>
      </c>
      <c r="I703" s="9">
        <f t="shared" si="21"/>
        <v>42356.359457956765</v>
      </c>
      <c r="J703" s="9">
        <f t="shared" si="23"/>
        <v>41550.851165402411</v>
      </c>
      <c r="K703" s="9">
        <f t="shared" si="22"/>
        <v>8060.6805721813171</v>
      </c>
      <c r="L703" s="9">
        <f t="shared" si="24"/>
        <v>-8060.6805721813171</v>
      </c>
      <c r="M703" s="1">
        <f t="shared" si="25"/>
        <v>0</v>
      </c>
      <c r="N703" s="1">
        <f t="shared" si="26"/>
        <v>0</v>
      </c>
      <c r="O703" s="1">
        <f t="shared" si="27"/>
        <v>0</v>
      </c>
      <c r="P703" s="1">
        <f t="shared" si="28"/>
        <v>0</v>
      </c>
    </row>
    <row r="704" spans="2:16" x14ac:dyDescent="0.35">
      <c r="B704" s="3">
        <v>44474</v>
      </c>
      <c r="C704" s="4">
        <v>696</v>
      </c>
      <c r="D704" s="4"/>
      <c r="E704" s="1">
        <v>-2.6342726360598198E-4</v>
      </c>
      <c r="F704" s="1">
        <v>-263.42726360599045</v>
      </c>
      <c r="G704" s="8">
        <f t="shared" si="29"/>
        <v>36964.75436471276</v>
      </c>
      <c r="H704" s="8">
        <f t="shared" si="20"/>
        <v>41416.290097786215</v>
      </c>
      <c r="I704" s="9">
        <f t="shared" si="21"/>
        <v>42349.942250964945</v>
      </c>
      <c r="J704" s="9">
        <f t="shared" si="23"/>
        <v>41545.082186995554</v>
      </c>
      <c r="K704" s="9">
        <f t="shared" si="22"/>
        <v>-263.42726360598198</v>
      </c>
      <c r="L704" s="9">
        <f t="shared" si="24"/>
        <v>263.42726360598198</v>
      </c>
      <c r="M704" s="1">
        <f t="shared" si="25"/>
        <v>0</v>
      </c>
      <c r="N704" s="1">
        <f t="shared" si="26"/>
        <v>0</v>
      </c>
      <c r="O704" s="1">
        <f t="shared" si="27"/>
        <v>0</v>
      </c>
      <c r="P704" s="1">
        <f t="shared" si="28"/>
        <v>0</v>
      </c>
    </row>
    <row r="705" spans="2:16" x14ac:dyDescent="0.35">
      <c r="B705" s="3">
        <v>44475</v>
      </c>
      <c r="C705" s="4">
        <v>697</v>
      </c>
      <c r="D705" s="4"/>
      <c r="E705" s="1">
        <v>2.5894803185025224E-3</v>
      </c>
      <c r="F705" s="1">
        <v>2589.480318502523</v>
      </c>
      <c r="G705" s="8">
        <f t="shared" si="29"/>
        <v>36954.569606136873</v>
      </c>
      <c r="H705" s="8">
        <f t="shared" si="20"/>
        <v>41406.077576462609</v>
      </c>
      <c r="I705" s="9">
        <f t="shared" si="21"/>
        <v>42339.723906763407</v>
      </c>
      <c r="J705" s="9">
        <f t="shared" si="23"/>
        <v>41534.868862438518</v>
      </c>
      <c r="K705" s="9">
        <f t="shared" si="22"/>
        <v>2589.4803185025226</v>
      </c>
      <c r="L705" s="9">
        <f t="shared" si="24"/>
        <v>-2589.4803185025226</v>
      </c>
      <c r="M705" s="1">
        <f t="shared" si="25"/>
        <v>0</v>
      </c>
      <c r="N705" s="1">
        <f t="shared" si="26"/>
        <v>0</v>
      </c>
      <c r="O705" s="1">
        <f t="shared" si="27"/>
        <v>0</v>
      </c>
      <c r="P705" s="1">
        <f t="shared" si="28"/>
        <v>0</v>
      </c>
    </row>
    <row r="706" spans="2:16" x14ac:dyDescent="0.35">
      <c r="B706" s="3">
        <v>44476</v>
      </c>
      <c r="C706" s="4">
        <v>698</v>
      </c>
      <c r="D706" s="4"/>
      <c r="E706" s="1">
        <v>8.2759220596474638E-3</v>
      </c>
      <c r="F706" s="1">
        <v>8275.9220596475061</v>
      </c>
      <c r="G706" s="8">
        <f t="shared" si="29"/>
        <v>36951.953123399784</v>
      </c>
      <c r="H706" s="8">
        <f t="shared" si="20"/>
        <v>41404.479971847162</v>
      </c>
      <c r="I706" s="9">
        <f t="shared" si="21"/>
        <v>42338.339998680829</v>
      </c>
      <c r="J706" s="9">
        <f t="shared" si="23"/>
        <v>41533.3007360638</v>
      </c>
      <c r="K706" s="9">
        <f t="shared" si="22"/>
        <v>8275.9220596474643</v>
      </c>
      <c r="L706" s="9">
        <f t="shared" si="24"/>
        <v>-8275.9220596474643</v>
      </c>
      <c r="M706" s="1">
        <f t="shared" si="25"/>
        <v>0</v>
      </c>
      <c r="N706" s="1">
        <f t="shared" si="26"/>
        <v>0</v>
      </c>
      <c r="O706" s="1">
        <f t="shared" si="27"/>
        <v>0</v>
      </c>
      <c r="P706" s="1">
        <f t="shared" si="28"/>
        <v>0</v>
      </c>
    </row>
    <row r="707" spans="2:16" x14ac:dyDescent="0.35">
      <c r="B707" s="3">
        <v>44477</v>
      </c>
      <c r="C707" s="4">
        <v>699</v>
      </c>
      <c r="D707" s="4"/>
      <c r="E707" s="1">
        <v>-6.7227074056334258E-3</v>
      </c>
      <c r="F707" s="1">
        <v>-6722.7074056334095</v>
      </c>
      <c r="G707" s="8">
        <f t="shared" si="29"/>
        <v>36959.076533575921</v>
      </c>
      <c r="H707" s="8">
        <f t="shared" si="20"/>
        <v>41411.993033805877</v>
      </c>
      <c r="I707" s="9">
        <f t="shared" si="21"/>
        <v>42345.934785070749</v>
      </c>
      <c r="J707" s="9">
        <f t="shared" si="23"/>
        <v>41540.82507145041</v>
      </c>
      <c r="K707" s="9">
        <f t="shared" si="22"/>
        <v>-6722.7074056334259</v>
      </c>
      <c r="L707" s="9">
        <f t="shared" si="24"/>
        <v>6722.7074056334259</v>
      </c>
      <c r="M707" s="1">
        <f t="shared" si="25"/>
        <v>0</v>
      </c>
      <c r="N707" s="1">
        <f t="shared" si="26"/>
        <v>0</v>
      </c>
      <c r="O707" s="1">
        <f t="shared" si="27"/>
        <v>0</v>
      </c>
      <c r="P707" s="1">
        <f t="shared" si="28"/>
        <v>0</v>
      </c>
    </row>
    <row r="708" spans="2:16" x14ac:dyDescent="0.35">
      <c r="B708" s="3">
        <v>44480</v>
      </c>
      <c r="C708" s="4">
        <v>700</v>
      </c>
      <c r="D708" s="4"/>
      <c r="E708" s="1">
        <v>-1.7123291041184072E-2</v>
      </c>
      <c r="F708" s="1">
        <v>-17123.2910411841</v>
      </c>
      <c r="G708" s="8">
        <f t="shared" si="29"/>
        <v>37007.398224918441</v>
      </c>
      <c r="H708" s="8">
        <f t="shared" si="20"/>
        <v>41457.720503688986</v>
      </c>
      <c r="I708" s="9">
        <f t="shared" si="21"/>
        <v>42391.118150492694</v>
      </c>
      <c r="J708" s="9">
        <f t="shared" si="23"/>
        <v>41586.477485168267</v>
      </c>
      <c r="K708" s="9">
        <f t="shared" si="22"/>
        <v>-17123.291041184071</v>
      </c>
      <c r="L708" s="9">
        <f t="shared" si="24"/>
        <v>17123.291041184071</v>
      </c>
      <c r="M708" s="1">
        <f t="shared" si="25"/>
        <v>0</v>
      </c>
      <c r="N708" s="1">
        <f t="shared" si="26"/>
        <v>0</v>
      </c>
      <c r="O708" s="1">
        <f t="shared" si="27"/>
        <v>0</v>
      </c>
      <c r="P708" s="1">
        <f t="shared" si="28"/>
        <v>0</v>
      </c>
    </row>
    <row r="709" spans="2:16" x14ac:dyDescent="0.35">
      <c r="B709" s="3">
        <v>44481</v>
      </c>
      <c r="C709" s="4">
        <v>701</v>
      </c>
      <c r="D709" s="4"/>
      <c r="E709" s="1">
        <v>-1.9404504380783255E-2</v>
      </c>
      <c r="F709" s="1">
        <v>-19404.504380783299</v>
      </c>
      <c r="G709" s="8">
        <f t="shared" si="29"/>
        <v>37097.173882956064</v>
      </c>
      <c r="H709" s="8">
        <f t="shared" si="20"/>
        <v>41553.291451984747</v>
      </c>
      <c r="I709" s="9">
        <f t="shared" si="21"/>
        <v>42487.904586106146</v>
      </c>
      <c r="J709" s="9">
        <f t="shared" si="23"/>
        <v>41682.216103136845</v>
      </c>
      <c r="K709" s="9">
        <f t="shared" si="22"/>
        <v>-19404.504380783255</v>
      </c>
      <c r="L709" s="9">
        <f t="shared" si="24"/>
        <v>19404.504380783255</v>
      </c>
      <c r="M709" s="1">
        <f t="shared" si="25"/>
        <v>0</v>
      </c>
      <c r="N709" s="1">
        <f t="shared" si="26"/>
        <v>0</v>
      </c>
      <c r="O709" s="1">
        <f t="shared" si="27"/>
        <v>0</v>
      </c>
      <c r="P709" s="1">
        <f t="shared" si="28"/>
        <v>0</v>
      </c>
    </row>
    <row r="710" spans="2:16" x14ac:dyDescent="0.35">
      <c r="B710" s="3">
        <v>44482</v>
      </c>
      <c r="C710" s="4">
        <v>702</v>
      </c>
      <c r="D710" s="4"/>
      <c r="E710" s="1">
        <v>-3.7988031013222283E-2</v>
      </c>
      <c r="F710" s="1">
        <v>-37988.031013222295</v>
      </c>
      <c r="G710" s="8">
        <f t="shared" si="29"/>
        <v>37357.997405441114</v>
      </c>
      <c r="H710" s="8">
        <f t="shared" si="20"/>
        <v>41834.445800410955</v>
      </c>
      <c r="I710" s="9">
        <f t="shared" si="21"/>
        <v>42773.323062813935</v>
      </c>
      <c r="J710" s="9">
        <f t="shared" si="23"/>
        <v>41963.958664194681</v>
      </c>
      <c r="K710" s="9">
        <f t="shared" si="22"/>
        <v>-37988.03101322228</v>
      </c>
      <c r="L710" s="9">
        <f t="shared" si="24"/>
        <v>37988.03101322228</v>
      </c>
      <c r="M710" s="1">
        <f t="shared" si="25"/>
        <v>1</v>
      </c>
      <c r="N710" s="1">
        <f t="shared" si="26"/>
        <v>0</v>
      </c>
      <c r="O710" s="1">
        <f t="shared" si="27"/>
        <v>22899019.999885105</v>
      </c>
      <c r="P710" s="1">
        <f t="shared" si="28"/>
        <v>0</v>
      </c>
    </row>
    <row r="711" spans="2:16" x14ac:dyDescent="0.35">
      <c r="B711" s="3">
        <v>44483</v>
      </c>
      <c r="C711" s="4">
        <v>703</v>
      </c>
      <c r="D711" s="4"/>
      <c r="E711" s="1">
        <v>2.4030529958060633E-2</v>
      </c>
      <c r="F711" s="1">
        <v>24030.529958060593</v>
      </c>
      <c r="G711" s="8">
        <f t="shared" si="29"/>
        <v>37355.764091661062</v>
      </c>
      <c r="H711" s="8">
        <f t="shared" si="20"/>
        <v>41839.631134558927</v>
      </c>
      <c r="I711" s="9">
        <f t="shared" si="21"/>
        <v>42780.064362594225</v>
      </c>
      <c r="J711" s="9">
        <f t="shared" si="23"/>
        <v>41969.358635093435</v>
      </c>
      <c r="K711" s="9">
        <f t="shared" si="22"/>
        <v>24030.529958060633</v>
      </c>
      <c r="L711" s="9">
        <f t="shared" si="24"/>
        <v>-24030.529958060633</v>
      </c>
      <c r="M711" s="1">
        <f t="shared" si="25"/>
        <v>0</v>
      </c>
      <c r="N711" s="1">
        <f t="shared" si="26"/>
        <v>0</v>
      </c>
      <c r="O711" s="1">
        <f t="shared" si="27"/>
        <v>0</v>
      </c>
      <c r="P711" s="1">
        <f t="shared" si="28"/>
        <v>0</v>
      </c>
    </row>
    <row r="712" spans="2:16" x14ac:dyDescent="0.35">
      <c r="B712" s="3">
        <v>44484</v>
      </c>
      <c r="C712" s="4">
        <v>704</v>
      </c>
      <c r="D712" s="4"/>
      <c r="E712" s="1">
        <v>1.4105246719488419E-3</v>
      </c>
      <c r="F712" s="1">
        <v>1410.5246719488641</v>
      </c>
      <c r="G712" s="8">
        <f t="shared" si="29"/>
        <v>37358.906947764342</v>
      </c>
      <c r="H712" s="8">
        <f t="shared" si="20"/>
        <v>41841.510625441646</v>
      </c>
      <c r="I712" s="9">
        <f t="shared" si="21"/>
        <v>42781.67887893127</v>
      </c>
      <c r="J712" s="9">
        <f t="shared" si="23"/>
        <v>41971.201574220555</v>
      </c>
      <c r="K712" s="9">
        <f t="shared" si="22"/>
        <v>1410.5246719488418</v>
      </c>
      <c r="L712" s="9">
        <f t="shared" si="24"/>
        <v>-1410.5246719488418</v>
      </c>
      <c r="M712" s="1">
        <f t="shared" si="25"/>
        <v>0</v>
      </c>
      <c r="N712" s="1">
        <f t="shared" si="26"/>
        <v>0</v>
      </c>
      <c r="O712" s="1">
        <f t="shared" si="27"/>
        <v>0</v>
      </c>
      <c r="P712" s="1">
        <f t="shared" si="28"/>
        <v>0</v>
      </c>
    </row>
    <row r="713" spans="2:16" x14ac:dyDescent="0.35">
      <c r="B713" s="3">
        <v>44487</v>
      </c>
      <c r="C713" s="4">
        <v>705</v>
      </c>
      <c r="D713" s="4"/>
      <c r="E713" s="1">
        <v>-2.7434953481969584E-2</v>
      </c>
      <c r="F713" s="1">
        <v>-27434.95348196954</v>
      </c>
      <c r="G713" s="8">
        <f t="shared" si="29"/>
        <v>37513.048636530242</v>
      </c>
      <c r="H713" s="8">
        <f t="shared" si="20"/>
        <v>42006.604898944701</v>
      </c>
      <c r="I713" s="9">
        <f t="shared" si="21"/>
        <v>42949.070315691199</v>
      </c>
      <c r="J713" s="9">
        <f t="shared" si="23"/>
        <v>42136.612728538479</v>
      </c>
      <c r="K713" s="9">
        <f t="shared" si="22"/>
        <v>-27434.953481969584</v>
      </c>
      <c r="L713" s="9">
        <f t="shared" si="24"/>
        <v>27434.953481969584</v>
      </c>
      <c r="M713" s="1">
        <f t="shared" si="25"/>
        <v>0</v>
      </c>
      <c r="N713" s="1">
        <f t="shared" si="26"/>
        <v>0</v>
      </c>
      <c r="O713" s="1">
        <f t="shared" si="27"/>
        <v>0</v>
      </c>
      <c r="P713" s="1">
        <f t="shared" si="28"/>
        <v>0</v>
      </c>
    </row>
    <row r="714" spans="2:16" x14ac:dyDescent="0.35">
      <c r="B714" s="3">
        <v>44488</v>
      </c>
      <c r="C714" s="4">
        <v>706</v>
      </c>
      <c r="D714" s="4"/>
      <c r="E714" s="1">
        <v>-3.6607765370943651E-2</v>
      </c>
      <c r="F714" s="1">
        <v>-36607.7653709437</v>
      </c>
      <c r="G714" s="8">
        <f t="shared" si="29"/>
        <v>37608.968241420072</v>
      </c>
      <c r="H714" s="8">
        <f t="shared" si="20"/>
        <v>42112.011662878846</v>
      </c>
      <c r="I714" s="9">
        <f t="shared" si="21"/>
        <v>43056.466888760988</v>
      </c>
      <c r="J714" s="9">
        <f t="shared" si="23"/>
        <v>42242.293975506633</v>
      </c>
      <c r="K714" s="9">
        <f t="shared" si="22"/>
        <v>-36607.765370943649</v>
      </c>
      <c r="L714" s="9">
        <f t="shared" si="24"/>
        <v>36607.765370943649</v>
      </c>
      <c r="M714" s="1">
        <f t="shared" si="25"/>
        <v>0</v>
      </c>
      <c r="N714" s="1">
        <f t="shared" si="26"/>
        <v>0</v>
      </c>
      <c r="O714" s="1">
        <f t="shared" si="27"/>
        <v>0</v>
      </c>
      <c r="P714" s="1">
        <f t="shared" si="28"/>
        <v>0</v>
      </c>
    </row>
    <row r="715" spans="2:16" x14ac:dyDescent="0.35">
      <c r="B715" s="3">
        <v>44489</v>
      </c>
      <c r="C715" s="4">
        <v>707</v>
      </c>
      <c r="D715" s="4"/>
      <c r="E715" s="1">
        <v>-1.6254882228326585E-2</v>
      </c>
      <c r="F715" s="1">
        <v>-16254.882228326635</v>
      </c>
      <c r="G715" s="8">
        <f t="shared" si="29"/>
        <v>37677.524307990454</v>
      </c>
      <c r="H715" s="8">
        <f t="shared" si="20"/>
        <v>42184.302137759652</v>
      </c>
      <c r="I715" s="9">
        <f t="shared" si="21"/>
        <v>43129.540607575778</v>
      </c>
      <c r="J715" s="9">
        <f t="shared" si="23"/>
        <v>42314.692494504583</v>
      </c>
      <c r="K715" s="9">
        <f t="shared" si="22"/>
        <v>-16254.882228326585</v>
      </c>
      <c r="L715" s="9">
        <f t="shared" si="24"/>
        <v>16254.882228326585</v>
      </c>
      <c r="M715" s="1">
        <f t="shared" si="25"/>
        <v>0</v>
      </c>
      <c r="N715" s="1">
        <f t="shared" si="26"/>
        <v>0</v>
      </c>
      <c r="O715" s="1">
        <f t="shared" si="27"/>
        <v>0</v>
      </c>
      <c r="P715" s="1">
        <f t="shared" si="28"/>
        <v>0</v>
      </c>
    </row>
    <row r="716" spans="2:16" x14ac:dyDescent="0.35">
      <c r="B716" s="3">
        <v>44490</v>
      </c>
      <c r="C716" s="4">
        <v>708</v>
      </c>
      <c r="D716" s="4"/>
      <c r="E716" s="1">
        <v>1.8181326821593794E-2</v>
      </c>
      <c r="F716" s="1">
        <v>18181.326821593801</v>
      </c>
      <c r="G716" s="8">
        <f t="shared" si="29"/>
        <v>37658.259654618618</v>
      </c>
      <c r="H716" s="8">
        <f t="shared" si="20"/>
        <v>42168.889065583557</v>
      </c>
      <c r="I716" s="9">
        <f t="shared" si="21"/>
        <v>43114.935354833739</v>
      </c>
      <c r="J716" s="9">
        <f t="shared" si="23"/>
        <v>42299.390856498336</v>
      </c>
      <c r="K716" s="9">
        <f t="shared" si="22"/>
        <v>18181.326821593793</v>
      </c>
      <c r="L716" s="9">
        <f t="shared" si="24"/>
        <v>-18181.326821593793</v>
      </c>
      <c r="M716" s="1">
        <f t="shared" si="25"/>
        <v>0</v>
      </c>
      <c r="N716" s="1">
        <f t="shared" si="26"/>
        <v>0</v>
      </c>
      <c r="O716" s="1">
        <f t="shared" si="27"/>
        <v>0</v>
      </c>
      <c r="P716" s="1">
        <f t="shared" si="28"/>
        <v>0</v>
      </c>
    </row>
    <row r="717" spans="2:16" x14ac:dyDescent="0.35">
      <c r="B717" s="3">
        <v>44491</v>
      </c>
      <c r="C717" s="4">
        <v>709</v>
      </c>
      <c r="D717" s="4"/>
      <c r="E717" s="1">
        <v>3.8092450198382741E-2</v>
      </c>
      <c r="F717" s="1">
        <v>38092.450198382721</v>
      </c>
      <c r="G717" s="8">
        <f t="shared" si="29"/>
        <v>37786.013505380783</v>
      </c>
      <c r="H717" s="8">
        <f t="shared" si="20"/>
        <v>42319.515424317149</v>
      </c>
      <c r="I717" s="9">
        <f t="shared" si="21"/>
        <v>43270.358926843066</v>
      </c>
      <c r="J717" s="9">
        <f t="shared" si="23"/>
        <v>42450.678963955012</v>
      </c>
      <c r="K717" s="9">
        <f t="shared" si="22"/>
        <v>38092.450198382743</v>
      </c>
      <c r="L717" s="9">
        <f t="shared" si="24"/>
        <v>-38092.450198382743</v>
      </c>
      <c r="M717" s="1">
        <f t="shared" si="25"/>
        <v>0</v>
      </c>
      <c r="N717" s="1">
        <f t="shared" si="26"/>
        <v>0</v>
      </c>
      <c r="O717" s="1">
        <f t="shared" si="27"/>
        <v>0</v>
      </c>
      <c r="P717" s="1">
        <f t="shared" si="28"/>
        <v>0</v>
      </c>
    </row>
    <row r="718" spans="2:16" x14ac:dyDescent="0.35">
      <c r="B718" s="3">
        <v>44494</v>
      </c>
      <c r="C718" s="4">
        <v>710</v>
      </c>
      <c r="D718" s="4"/>
      <c r="E718" s="1">
        <v>9.2121908604946828E-3</v>
      </c>
      <c r="F718" s="1">
        <v>9212.1908604947384</v>
      </c>
      <c r="G718" s="8">
        <f t="shared" si="29"/>
        <v>37776.111689464531</v>
      </c>
      <c r="H718" s="8">
        <f t="shared" si="20"/>
        <v>42310.919839109629</v>
      </c>
      <c r="I718" s="9">
        <f t="shared" si="21"/>
        <v>43262.037306663995</v>
      </c>
      <c r="J718" s="9">
        <f t="shared" si="23"/>
        <v>42442.121170689876</v>
      </c>
      <c r="K718" s="9">
        <f t="shared" si="22"/>
        <v>9212.1908604946821</v>
      </c>
      <c r="L718" s="9">
        <f t="shared" si="24"/>
        <v>-9212.1908604946821</v>
      </c>
      <c r="M718" s="1">
        <f t="shared" si="25"/>
        <v>0</v>
      </c>
      <c r="N718" s="1">
        <f t="shared" si="26"/>
        <v>0</v>
      </c>
      <c r="O718" s="1">
        <f t="shared" si="27"/>
        <v>0</v>
      </c>
      <c r="P718" s="1">
        <f t="shared" si="28"/>
        <v>0</v>
      </c>
    </row>
    <row r="719" spans="2:16" x14ac:dyDescent="0.35">
      <c r="B719" s="3">
        <v>44495</v>
      </c>
      <c r="C719" s="4">
        <v>711</v>
      </c>
      <c r="D719" s="4"/>
      <c r="E719" s="1">
        <v>2.3952475397557727E-2</v>
      </c>
      <c r="F719" s="1">
        <v>23952.475397557719</v>
      </c>
      <c r="G719" s="8">
        <f t="shared" si="29"/>
        <v>37810.188395002093</v>
      </c>
      <c r="H719" s="8">
        <f t="shared" si="20"/>
        <v>42354.071415042563</v>
      </c>
      <c r="I719" s="9">
        <f t="shared" si="21"/>
        <v>43307.092219510858</v>
      </c>
      <c r="J719" s="9">
        <f t="shared" si="23"/>
        <v>42485.535301297787</v>
      </c>
      <c r="K719" s="9">
        <f t="shared" si="22"/>
        <v>23952.475397557726</v>
      </c>
      <c r="L719" s="9">
        <f t="shared" si="24"/>
        <v>-23952.475397557726</v>
      </c>
      <c r="M719" s="1">
        <f t="shared" si="25"/>
        <v>0</v>
      </c>
      <c r="N719" s="1">
        <f t="shared" si="26"/>
        <v>0</v>
      </c>
      <c r="O719" s="1">
        <f t="shared" si="27"/>
        <v>0</v>
      </c>
      <c r="P719" s="1">
        <f t="shared" si="28"/>
        <v>0</v>
      </c>
    </row>
    <row r="720" spans="2:16" x14ac:dyDescent="0.35">
      <c r="B720" s="3">
        <v>44496</v>
      </c>
      <c r="C720" s="4">
        <v>712</v>
      </c>
      <c r="D720" s="4"/>
      <c r="E720" s="1">
        <v>5.1119055518997602E-3</v>
      </c>
      <c r="F720" s="1">
        <v>5111.9055518998066</v>
      </c>
      <c r="G720" s="8">
        <f t="shared" si="29"/>
        <v>37806.289095358909</v>
      </c>
      <c r="H720" s="8">
        <f t="shared" si="20"/>
        <v>42350.571186210283</v>
      </c>
      <c r="I720" s="9">
        <f t="shared" si="21"/>
        <v>43303.675690629396</v>
      </c>
      <c r="J720" s="9">
        <f t="shared" si="23"/>
        <v>42482.046618405278</v>
      </c>
      <c r="K720" s="9">
        <f t="shared" si="22"/>
        <v>5111.9055518997602</v>
      </c>
      <c r="L720" s="9">
        <f t="shared" si="24"/>
        <v>-5111.9055518997602</v>
      </c>
      <c r="M720" s="1">
        <f t="shared" si="25"/>
        <v>0</v>
      </c>
      <c r="N720" s="1">
        <f t="shared" si="26"/>
        <v>0</v>
      </c>
      <c r="O720" s="1">
        <f t="shared" si="27"/>
        <v>0</v>
      </c>
      <c r="P720" s="1">
        <f t="shared" si="28"/>
        <v>0</v>
      </c>
    </row>
    <row r="721" spans="2:16" x14ac:dyDescent="0.35">
      <c r="B721" s="3">
        <v>44497</v>
      </c>
      <c r="C721" s="4">
        <v>713</v>
      </c>
      <c r="D721" s="4"/>
      <c r="E721" s="1">
        <v>2.5620044256658612E-3</v>
      </c>
      <c r="F721" s="1">
        <v>2562.0044256658293</v>
      </c>
      <c r="G721" s="8">
        <f t="shared" si="29"/>
        <v>37806.164186098344</v>
      </c>
      <c r="H721" s="8">
        <f t="shared" si="20"/>
        <v>42350.455099937477</v>
      </c>
      <c r="I721" s="9">
        <f t="shared" si="21"/>
        <v>43303.561454864364</v>
      </c>
      <c r="J721" s="9">
        <f t="shared" si="23"/>
        <v>42481.930787399666</v>
      </c>
      <c r="K721" s="9">
        <f t="shared" si="22"/>
        <v>2562.0044256658612</v>
      </c>
      <c r="L721" s="9">
        <f t="shared" si="24"/>
        <v>-2562.0044256658612</v>
      </c>
      <c r="M721" s="1">
        <f t="shared" si="25"/>
        <v>0</v>
      </c>
      <c r="N721" s="1">
        <f t="shared" si="26"/>
        <v>0</v>
      </c>
      <c r="O721" s="1">
        <f t="shared" si="27"/>
        <v>0</v>
      </c>
      <c r="P721" s="1">
        <f t="shared" si="28"/>
        <v>0</v>
      </c>
    </row>
    <row r="722" spans="2:16" x14ac:dyDescent="0.35">
      <c r="B722" s="3">
        <v>44498</v>
      </c>
      <c r="C722" s="4">
        <v>714</v>
      </c>
      <c r="D722" s="4"/>
      <c r="E722" s="1">
        <v>2.3421993149730898E-3</v>
      </c>
      <c r="F722" s="1">
        <v>2342.1993149730843</v>
      </c>
      <c r="G722" s="8">
        <f t="shared" si="29"/>
        <v>37749.797333591079</v>
      </c>
      <c r="H722" s="8">
        <f t="shared" si="20"/>
        <v>42290.957584656244</v>
      </c>
      <c r="I722" s="9">
        <f t="shared" si="21"/>
        <v>43243.407323481399</v>
      </c>
      <c r="J722" s="9">
        <f t="shared" si="23"/>
        <v>42422.342695602048</v>
      </c>
      <c r="K722" s="9">
        <f t="shared" si="22"/>
        <v>2342.1993149730897</v>
      </c>
      <c r="L722" s="9">
        <f t="shared" si="24"/>
        <v>-2342.1993149730897</v>
      </c>
      <c r="M722" s="1">
        <f t="shared" si="25"/>
        <v>0</v>
      </c>
      <c r="N722" s="1">
        <f t="shared" si="26"/>
        <v>0</v>
      </c>
      <c r="O722" s="1">
        <f t="shared" si="27"/>
        <v>0</v>
      </c>
      <c r="P722" s="1">
        <f t="shared" si="28"/>
        <v>0</v>
      </c>
    </row>
    <row r="723" spans="2:16" x14ac:dyDescent="0.35">
      <c r="B723" s="3">
        <v>44501</v>
      </c>
      <c r="C723" s="4">
        <v>715</v>
      </c>
      <c r="D723" s="4"/>
      <c r="E723" s="1">
        <v>-3.3635919834210676E-3</v>
      </c>
      <c r="F723" s="1">
        <v>-3363.5919834211236</v>
      </c>
      <c r="G723" s="8">
        <f t="shared" si="29"/>
        <v>37728.46273517183</v>
      </c>
      <c r="H723" s="8">
        <f t="shared" si="20"/>
        <v>42268.392830427569</v>
      </c>
      <c r="I723" s="9">
        <f t="shared" si="21"/>
        <v>43220.584559952316</v>
      </c>
      <c r="J723" s="9">
        <f t="shared" si="23"/>
        <v>42399.742350434368</v>
      </c>
      <c r="K723" s="9">
        <f t="shared" si="22"/>
        <v>-3363.5919834210677</v>
      </c>
      <c r="L723" s="9">
        <f t="shared" si="24"/>
        <v>3363.5919834210677</v>
      </c>
      <c r="M723" s="1">
        <f t="shared" si="25"/>
        <v>0</v>
      </c>
      <c r="N723" s="1">
        <f t="shared" si="26"/>
        <v>0</v>
      </c>
      <c r="O723" s="1">
        <f t="shared" si="27"/>
        <v>0</v>
      </c>
      <c r="P723" s="1">
        <f t="shared" si="28"/>
        <v>0</v>
      </c>
    </row>
    <row r="724" spans="2:16" x14ac:dyDescent="0.35">
      <c r="B724" s="3">
        <v>44502</v>
      </c>
      <c r="C724" s="4">
        <v>716</v>
      </c>
      <c r="D724" s="4"/>
      <c r="E724" s="1">
        <v>-5.515109439083574E-3</v>
      </c>
      <c r="F724" s="1">
        <v>-5515.1094390836079</v>
      </c>
      <c r="G724" s="8">
        <f t="shared" si="29"/>
        <v>37736.762335599233</v>
      </c>
      <c r="H724" s="8">
        <f t="shared" si="20"/>
        <v>42277.059930676631</v>
      </c>
      <c r="I724" s="9">
        <f t="shared" si="21"/>
        <v>43229.328738544762</v>
      </c>
      <c r="J724" s="9">
        <f t="shared" si="23"/>
        <v>42408.420083209516</v>
      </c>
      <c r="K724" s="9">
        <f t="shared" si="22"/>
        <v>-5515.1094390835742</v>
      </c>
      <c r="L724" s="9">
        <f t="shared" si="24"/>
        <v>5515.1094390835742</v>
      </c>
      <c r="M724" s="1">
        <f t="shared" si="25"/>
        <v>0</v>
      </c>
      <c r="N724" s="1">
        <f t="shared" si="26"/>
        <v>0</v>
      </c>
      <c r="O724" s="1">
        <f t="shared" si="27"/>
        <v>0</v>
      </c>
      <c r="P724" s="1">
        <f t="shared" si="28"/>
        <v>0</v>
      </c>
    </row>
    <row r="725" spans="2:16" x14ac:dyDescent="0.35">
      <c r="B725" s="3">
        <v>44503</v>
      </c>
      <c r="C725" s="4">
        <v>717</v>
      </c>
      <c r="D725" s="4"/>
      <c r="E725" s="1">
        <v>1.6402184858454595E-3</v>
      </c>
      <c r="F725" s="1">
        <v>1640.2184858454857</v>
      </c>
      <c r="G725" s="8">
        <f t="shared" si="29"/>
        <v>37740.371567710361</v>
      </c>
      <c r="H725" s="8">
        <f t="shared" si="20"/>
        <v>42280.061198233983</v>
      </c>
      <c r="I725" s="9">
        <f t="shared" si="21"/>
        <v>43232.202493385434</v>
      </c>
      <c r="J725" s="9">
        <f t="shared" si="23"/>
        <v>42411.403761101246</v>
      </c>
      <c r="K725" s="9">
        <f t="shared" si="22"/>
        <v>1640.2184858454596</v>
      </c>
      <c r="L725" s="9">
        <f t="shared" si="24"/>
        <v>-1640.2184858454596</v>
      </c>
      <c r="M725" s="1">
        <f t="shared" si="25"/>
        <v>0</v>
      </c>
      <c r="N725" s="1">
        <f t="shared" si="26"/>
        <v>0</v>
      </c>
      <c r="O725" s="1">
        <f t="shared" si="27"/>
        <v>0</v>
      </c>
      <c r="P725" s="1">
        <f t="shared" si="28"/>
        <v>0</v>
      </c>
    </row>
    <row r="726" spans="2:16" x14ac:dyDescent="0.35">
      <c r="B726" s="3">
        <v>44504</v>
      </c>
      <c r="C726" s="4">
        <v>718</v>
      </c>
      <c r="D726" s="4"/>
      <c r="E726" s="1">
        <v>-7.3058158297195674E-4</v>
      </c>
      <c r="F726" s="1">
        <v>-730.58158297196496</v>
      </c>
      <c r="G726" s="8">
        <f t="shared" si="29"/>
        <v>37732.835010551382</v>
      </c>
      <c r="H726" s="8">
        <f t="shared" si="20"/>
        <v>42267.592212923111</v>
      </c>
      <c r="I726" s="9">
        <f t="shared" si="21"/>
        <v>43218.698994944585</v>
      </c>
      <c r="J726" s="9">
        <f t="shared" si="23"/>
        <v>42398.792070493902</v>
      </c>
      <c r="K726" s="9">
        <f t="shared" si="22"/>
        <v>-730.58158297195678</v>
      </c>
      <c r="L726" s="9">
        <f t="shared" si="24"/>
        <v>730.58158297195678</v>
      </c>
      <c r="M726" s="1">
        <f t="shared" si="25"/>
        <v>0</v>
      </c>
      <c r="N726" s="1">
        <f t="shared" si="26"/>
        <v>0</v>
      </c>
      <c r="O726" s="1">
        <f t="shared" si="27"/>
        <v>0</v>
      </c>
      <c r="P726" s="1">
        <f t="shared" si="28"/>
        <v>0</v>
      </c>
    </row>
    <row r="727" spans="2:16" x14ac:dyDescent="0.35">
      <c r="B727" s="3">
        <v>44505</v>
      </c>
      <c r="C727" s="4">
        <v>719</v>
      </c>
      <c r="D727" s="4"/>
      <c r="E727" s="1">
        <v>8.213237186975279E-3</v>
      </c>
      <c r="F727" s="1">
        <v>8213.2371869753115</v>
      </c>
      <c r="G727" s="8">
        <f t="shared" si="29"/>
        <v>37721.662635750203</v>
      </c>
      <c r="H727" s="8">
        <f t="shared" si="20"/>
        <v>42253.32594062874</v>
      </c>
      <c r="I727" s="9">
        <f t="shared" si="21"/>
        <v>43203.783817591509</v>
      </c>
      <c r="J727" s="9">
        <f t="shared" si="23"/>
        <v>42384.436285378375</v>
      </c>
      <c r="K727" s="9">
        <f t="shared" si="22"/>
        <v>8213.2371869752787</v>
      </c>
      <c r="L727" s="9">
        <f t="shared" si="24"/>
        <v>-8213.2371869752787</v>
      </c>
      <c r="M727" s="1">
        <f t="shared" si="25"/>
        <v>0</v>
      </c>
      <c r="N727" s="1">
        <f t="shared" si="26"/>
        <v>0</v>
      </c>
      <c r="O727" s="1">
        <f t="shared" si="27"/>
        <v>0</v>
      </c>
      <c r="P727" s="1">
        <f t="shared" si="28"/>
        <v>0</v>
      </c>
    </row>
    <row r="728" spans="2:16" x14ac:dyDescent="0.35">
      <c r="B728" s="3">
        <v>44508</v>
      </c>
      <c r="C728" s="4">
        <v>720</v>
      </c>
      <c r="D728" s="4"/>
      <c r="E728" s="1">
        <v>1.1764833338759164E-3</v>
      </c>
      <c r="F728" s="1">
        <v>1176.4833338758908</v>
      </c>
      <c r="G728" s="8">
        <f t="shared" si="29"/>
        <v>37720.651344641134</v>
      </c>
      <c r="H728" s="8">
        <f t="shared" si="20"/>
        <v>42249.571029573803</v>
      </c>
      <c r="I728" s="9">
        <f t="shared" si="21"/>
        <v>43199.453467671527</v>
      </c>
      <c r="J728" s="9">
        <f t="shared" si="23"/>
        <v>42380.601995752535</v>
      </c>
      <c r="K728" s="9">
        <f t="shared" si="22"/>
        <v>1176.4833338759163</v>
      </c>
      <c r="L728" s="9">
        <f t="shared" si="24"/>
        <v>-1176.4833338759163</v>
      </c>
      <c r="M728" s="1">
        <f t="shared" si="25"/>
        <v>0</v>
      </c>
      <c r="N728" s="1">
        <f t="shared" si="26"/>
        <v>0</v>
      </c>
      <c r="O728" s="1">
        <f t="shared" si="27"/>
        <v>0</v>
      </c>
      <c r="P728" s="1">
        <f t="shared" si="28"/>
        <v>0</v>
      </c>
    </row>
    <row r="729" spans="2:16" x14ac:dyDescent="0.35">
      <c r="B729" s="3">
        <v>44509</v>
      </c>
      <c r="C729" s="4">
        <v>721</v>
      </c>
      <c r="D729" s="4"/>
      <c r="E729" s="1">
        <v>5.8524526539120306E-3</v>
      </c>
      <c r="F729" s="1">
        <v>5852.4526539120125</v>
      </c>
      <c r="G729" s="8">
        <f t="shared" si="29"/>
        <v>37682.208626332038</v>
      </c>
      <c r="H729" s="8">
        <f t="shared" si="20"/>
        <v>42210.038328865725</v>
      </c>
      <c r="I729" s="9">
        <f t="shared" si="21"/>
        <v>43159.692157226316</v>
      </c>
      <c r="J729" s="9">
        <f t="shared" si="23"/>
        <v>42341.03775961067</v>
      </c>
      <c r="K729" s="9">
        <f t="shared" si="22"/>
        <v>5852.4526539120307</v>
      </c>
      <c r="L729" s="9">
        <f t="shared" si="24"/>
        <v>-5852.4526539120307</v>
      </c>
      <c r="M729" s="1">
        <f t="shared" si="25"/>
        <v>0</v>
      </c>
      <c r="N729" s="1">
        <f t="shared" si="26"/>
        <v>0</v>
      </c>
      <c r="O729" s="1">
        <f t="shared" si="27"/>
        <v>0</v>
      </c>
      <c r="P729" s="1">
        <f t="shared" si="28"/>
        <v>0</v>
      </c>
    </row>
    <row r="730" spans="2:16" x14ac:dyDescent="0.35">
      <c r="B730" s="3">
        <v>44510</v>
      </c>
      <c r="C730" s="4">
        <v>722</v>
      </c>
      <c r="D730" s="4"/>
      <c r="E730" s="1">
        <v>1.9397181945829674E-2</v>
      </c>
      <c r="F730" s="1">
        <v>19397.181945829652</v>
      </c>
      <c r="G730" s="8">
        <f t="shared" si="29"/>
        <v>37689.066870524352</v>
      </c>
      <c r="H730" s="8">
        <f t="shared" si="20"/>
        <v>42222.697866513845</v>
      </c>
      <c r="I730" s="9">
        <f t="shared" si="21"/>
        <v>43173.568441285352</v>
      </c>
      <c r="J730" s="9">
        <f t="shared" si="23"/>
        <v>42353.865140616472</v>
      </c>
      <c r="K730" s="9">
        <f t="shared" si="22"/>
        <v>19397.181945829674</v>
      </c>
      <c r="L730" s="9">
        <f t="shared" si="24"/>
        <v>-19397.181945829674</v>
      </c>
      <c r="M730" s="1">
        <f t="shared" si="25"/>
        <v>0</v>
      </c>
      <c r="N730" s="1">
        <f t="shared" si="26"/>
        <v>0</v>
      </c>
      <c r="O730" s="1">
        <f t="shared" si="27"/>
        <v>0</v>
      </c>
      <c r="P730" s="1">
        <f t="shared" si="28"/>
        <v>0</v>
      </c>
    </row>
    <row r="731" spans="2:16" x14ac:dyDescent="0.35">
      <c r="B731" s="3">
        <v>44511</v>
      </c>
      <c r="C731" s="4">
        <v>723</v>
      </c>
      <c r="D731" s="4"/>
      <c r="E731" s="1">
        <v>-4.8144641705251236E-3</v>
      </c>
      <c r="F731" s="1">
        <v>-4814.4641705250833</v>
      </c>
      <c r="G731" s="8">
        <f t="shared" si="29"/>
        <v>37687.389480326485</v>
      </c>
      <c r="H731" s="8">
        <f t="shared" si="20"/>
        <v>42220.935491533921</v>
      </c>
      <c r="I731" s="9">
        <f t="shared" si="21"/>
        <v>43171.788241844486</v>
      </c>
      <c r="J731" s="9">
        <f t="shared" si="23"/>
        <v>42352.10030685192</v>
      </c>
      <c r="K731" s="9">
        <f t="shared" si="22"/>
        <v>-4814.4641705251233</v>
      </c>
      <c r="L731" s="9">
        <f t="shared" si="24"/>
        <v>4814.4641705251233</v>
      </c>
      <c r="M731" s="1">
        <f t="shared" si="25"/>
        <v>0</v>
      </c>
      <c r="N731" s="1">
        <f t="shared" si="26"/>
        <v>0</v>
      </c>
      <c r="O731" s="1">
        <f t="shared" si="27"/>
        <v>0</v>
      </c>
      <c r="P731" s="1">
        <f t="shared" si="28"/>
        <v>0</v>
      </c>
    </row>
    <row r="732" spans="2:16" x14ac:dyDescent="0.35">
      <c r="B732" s="3">
        <v>44512</v>
      </c>
      <c r="C732" s="4">
        <v>724</v>
      </c>
      <c r="D732" s="4"/>
      <c r="E732" s="1">
        <v>-6.4951877528524841E-4</v>
      </c>
      <c r="F732" s="1">
        <v>-649.51877528522164</v>
      </c>
      <c r="G732" s="8">
        <f t="shared" si="29"/>
        <v>37605.035284845791</v>
      </c>
      <c r="H732" s="8">
        <f t="shared" si="20"/>
        <v>42132.741782564175</v>
      </c>
      <c r="I732" s="9">
        <f t="shared" si="21"/>
        <v>43082.369770305268</v>
      </c>
      <c r="J732" s="9">
        <f t="shared" si="23"/>
        <v>42263.73764874028</v>
      </c>
      <c r="K732" s="9">
        <f t="shared" si="22"/>
        <v>-649.51877528524835</v>
      </c>
      <c r="L732" s="9">
        <f t="shared" si="24"/>
        <v>649.51877528524835</v>
      </c>
      <c r="M732" s="1">
        <f t="shared" si="25"/>
        <v>0</v>
      </c>
      <c r="N732" s="1">
        <f t="shared" si="26"/>
        <v>0</v>
      </c>
      <c r="O732" s="1">
        <f t="shared" si="27"/>
        <v>0</v>
      </c>
      <c r="P732" s="1">
        <f t="shared" si="28"/>
        <v>0</v>
      </c>
    </row>
    <row r="733" spans="2:16" x14ac:dyDescent="0.35">
      <c r="B733" s="3">
        <v>44515</v>
      </c>
      <c r="C733" s="4">
        <v>725</v>
      </c>
      <c r="D733" s="4"/>
      <c r="E733" s="1">
        <v>5.0494991477468276E-3</v>
      </c>
      <c r="F733" s="1">
        <v>5049.4991477468284</v>
      </c>
      <c r="G733" s="8">
        <f t="shared" si="29"/>
        <v>37563.968255651766</v>
      </c>
      <c r="H733" s="8">
        <f t="shared" si="20"/>
        <v>42090.211593021406</v>
      </c>
      <c r="I733" s="9">
        <f t="shared" si="21"/>
        <v>43039.532701767923</v>
      </c>
      <c r="J733" s="9">
        <f t="shared" si="23"/>
        <v>42221.165126957698</v>
      </c>
      <c r="K733" s="9">
        <f t="shared" si="22"/>
        <v>5049.4991477468275</v>
      </c>
      <c r="L733" s="9">
        <f t="shared" si="24"/>
        <v>-5049.4991477468275</v>
      </c>
      <c r="M733" s="1">
        <f t="shared" si="25"/>
        <v>0</v>
      </c>
      <c r="N733" s="1">
        <f t="shared" si="26"/>
        <v>0</v>
      </c>
      <c r="O733" s="1">
        <f t="shared" si="27"/>
        <v>0</v>
      </c>
      <c r="P733" s="1">
        <f t="shared" si="28"/>
        <v>0</v>
      </c>
    </row>
    <row r="734" spans="2:16" x14ac:dyDescent="0.35">
      <c r="B734" s="3">
        <v>44516</v>
      </c>
      <c r="C734" s="4">
        <v>726</v>
      </c>
      <c r="D734" s="4"/>
      <c r="E734" s="1">
        <v>-1.3254489202278892E-3</v>
      </c>
      <c r="F734" s="1">
        <v>-1325.4489202279365</v>
      </c>
      <c r="G734" s="8">
        <f t="shared" si="29"/>
        <v>37556.943699751268</v>
      </c>
      <c r="H734" s="8">
        <f t="shared" si="20"/>
        <v>42078.115663931116</v>
      </c>
      <c r="I734" s="9">
        <f t="shared" si="21"/>
        <v>43026.373117619667</v>
      </c>
      <c r="J734" s="9">
        <f t="shared" si="23"/>
        <v>42208.92247260506</v>
      </c>
      <c r="K734" s="9">
        <f t="shared" si="22"/>
        <v>-1325.4489202278892</v>
      </c>
      <c r="L734" s="9">
        <f t="shared" si="24"/>
        <v>1325.4489202278892</v>
      </c>
      <c r="M734" s="1">
        <f t="shared" si="25"/>
        <v>0</v>
      </c>
      <c r="N734" s="1">
        <f t="shared" si="26"/>
        <v>0</v>
      </c>
      <c r="O734" s="1">
        <f t="shared" si="27"/>
        <v>0</v>
      </c>
      <c r="P734" s="1">
        <f t="shared" si="28"/>
        <v>0</v>
      </c>
    </row>
    <row r="735" spans="2:16" x14ac:dyDescent="0.35">
      <c r="B735" s="3">
        <v>44517</v>
      </c>
      <c r="C735" s="4">
        <v>727</v>
      </c>
      <c r="D735" s="4"/>
      <c r="E735" s="1">
        <v>-9.2934363085950332E-5</v>
      </c>
      <c r="F735" s="1">
        <v>-92.934363085892983</v>
      </c>
      <c r="G735" s="8">
        <f t="shared" si="29"/>
        <v>37563.255748066607</v>
      </c>
      <c r="H735" s="8">
        <f t="shared" si="20"/>
        <v>42083.86998037609</v>
      </c>
      <c r="I735" s="9">
        <f t="shared" si="21"/>
        <v>43032.010457004835</v>
      </c>
      <c r="J735" s="9">
        <f t="shared" si="23"/>
        <v>42214.660652719322</v>
      </c>
      <c r="K735" s="9">
        <f t="shared" si="22"/>
        <v>-92.934363085950338</v>
      </c>
      <c r="L735" s="9">
        <f t="shared" si="24"/>
        <v>92.934363085950338</v>
      </c>
      <c r="M735" s="1">
        <f t="shared" si="25"/>
        <v>0</v>
      </c>
      <c r="N735" s="1">
        <f t="shared" si="26"/>
        <v>0</v>
      </c>
      <c r="O735" s="1">
        <f t="shared" si="27"/>
        <v>0</v>
      </c>
      <c r="P735" s="1">
        <f t="shared" si="28"/>
        <v>0</v>
      </c>
    </row>
    <row r="736" spans="2:16" x14ac:dyDescent="0.35">
      <c r="B736" s="3">
        <v>44518</v>
      </c>
      <c r="C736" s="4">
        <v>728</v>
      </c>
      <c r="D736" s="4"/>
      <c r="E736" s="1">
        <v>-2.1540624989989025E-3</v>
      </c>
      <c r="F736" s="1">
        <v>-2154.0624989989446</v>
      </c>
      <c r="G736" s="8">
        <f t="shared" si="29"/>
        <v>37572.892663953637</v>
      </c>
      <c r="H736" s="8">
        <f t="shared" si="20"/>
        <v>42093.325691308652</v>
      </c>
      <c r="I736" s="9">
        <f t="shared" si="21"/>
        <v>43041.428162537457</v>
      </c>
      <c r="J736" s="9">
        <f t="shared" si="23"/>
        <v>42224.111121019661</v>
      </c>
      <c r="K736" s="9">
        <f t="shared" si="22"/>
        <v>-2154.0624989989024</v>
      </c>
      <c r="L736" s="9">
        <f t="shared" si="24"/>
        <v>2154.0624989989024</v>
      </c>
      <c r="M736" s="1">
        <f t="shared" si="25"/>
        <v>0</v>
      </c>
      <c r="N736" s="1">
        <f t="shared" si="26"/>
        <v>0</v>
      </c>
      <c r="O736" s="1">
        <f t="shared" si="27"/>
        <v>0</v>
      </c>
      <c r="P736" s="1">
        <f t="shared" si="28"/>
        <v>0</v>
      </c>
    </row>
    <row r="737" spans="2:16" x14ac:dyDescent="0.35">
      <c r="B737" s="3">
        <v>44519</v>
      </c>
      <c r="C737" s="4">
        <v>729</v>
      </c>
      <c r="D737" s="4"/>
      <c r="E737" s="1">
        <v>-2.546059480625307E-4</v>
      </c>
      <c r="F737" s="1">
        <v>-254.60594806249719</v>
      </c>
      <c r="G737" s="8">
        <f t="shared" si="29"/>
        <v>37571.34408773914</v>
      </c>
      <c r="H737" s="8">
        <f t="shared" si="20"/>
        <v>42091.761893291892</v>
      </c>
      <c r="I737" s="9">
        <f t="shared" si="21"/>
        <v>43039.861171944183</v>
      </c>
      <c r="J737" s="9">
        <f t="shared" si="23"/>
        <v>42222.546882604838</v>
      </c>
      <c r="K737" s="9">
        <f t="shared" si="22"/>
        <v>-254.6059480625307</v>
      </c>
      <c r="L737" s="9">
        <f t="shared" si="24"/>
        <v>254.6059480625307</v>
      </c>
      <c r="M737" s="1">
        <f t="shared" si="25"/>
        <v>0</v>
      </c>
      <c r="N737" s="1">
        <f t="shared" si="26"/>
        <v>0</v>
      </c>
      <c r="O737" s="1">
        <f t="shared" si="27"/>
        <v>0</v>
      </c>
      <c r="P737" s="1">
        <f t="shared" si="28"/>
        <v>0</v>
      </c>
    </row>
    <row r="738" spans="2:16" x14ac:dyDescent="0.35">
      <c r="B738" s="3">
        <v>44522</v>
      </c>
      <c r="C738" s="4">
        <v>730</v>
      </c>
      <c r="D738" s="4"/>
      <c r="E738" s="1">
        <v>-6.5259511629050019E-4</v>
      </c>
      <c r="F738" s="1">
        <v>-652.59511629049666</v>
      </c>
      <c r="G738" s="8">
        <f t="shared" si="29"/>
        <v>37575.66706916425</v>
      </c>
      <c r="H738" s="8">
        <f t="shared" si="20"/>
        <v>42096.026120001152</v>
      </c>
      <c r="I738" s="9">
        <f t="shared" si="21"/>
        <v>43044.113075610272</v>
      </c>
      <c r="J738" s="9">
        <f t="shared" si="23"/>
        <v>42226.809409419257</v>
      </c>
      <c r="K738" s="9">
        <f t="shared" si="22"/>
        <v>-652.59511629050019</v>
      </c>
      <c r="L738" s="9">
        <f t="shared" si="24"/>
        <v>652.59511629050019</v>
      </c>
      <c r="M738" s="1">
        <f t="shared" si="25"/>
        <v>0</v>
      </c>
      <c r="N738" s="1">
        <f t="shared" si="26"/>
        <v>0</v>
      </c>
      <c r="O738" s="1">
        <f t="shared" si="27"/>
        <v>0</v>
      </c>
      <c r="P738" s="1">
        <f t="shared" si="28"/>
        <v>0</v>
      </c>
    </row>
    <row r="739" spans="2:16" x14ac:dyDescent="0.35">
      <c r="B739" s="3">
        <v>44523</v>
      </c>
      <c r="C739" s="4">
        <v>731</v>
      </c>
      <c r="D739" s="4"/>
      <c r="E739" s="1">
        <v>1.9615614897336513E-3</v>
      </c>
      <c r="F739" s="1">
        <v>1961.5614897336345</v>
      </c>
      <c r="G739" s="8">
        <f t="shared" si="29"/>
        <v>37578.625574835576</v>
      </c>
      <c r="H739" s="8">
        <f t="shared" si="20"/>
        <v>42097.97836874448</v>
      </c>
      <c r="I739" s="9">
        <f t="shared" si="21"/>
        <v>43045.85427495317</v>
      </c>
      <c r="J739" s="9">
        <f t="shared" si="23"/>
        <v>42228.732545078965</v>
      </c>
      <c r="K739" s="9">
        <f t="shared" si="22"/>
        <v>1961.5614897336513</v>
      </c>
      <c r="L739" s="9">
        <f t="shared" si="24"/>
        <v>-1961.5614897336513</v>
      </c>
      <c r="M739" s="1">
        <f t="shared" si="25"/>
        <v>0</v>
      </c>
      <c r="N739" s="1">
        <f t="shared" si="26"/>
        <v>0</v>
      </c>
      <c r="O739" s="1">
        <f t="shared" si="27"/>
        <v>0</v>
      </c>
      <c r="P739" s="1">
        <f t="shared" si="28"/>
        <v>0</v>
      </c>
    </row>
    <row r="740" spans="2:16" x14ac:dyDescent="0.35">
      <c r="B740" s="3">
        <v>44524</v>
      </c>
      <c r="C740" s="4">
        <v>732</v>
      </c>
      <c r="D740" s="4"/>
      <c r="E740" s="1">
        <v>-7.686052417153642E-4</v>
      </c>
      <c r="F740" s="1">
        <v>-768.60524171532597</v>
      </c>
      <c r="G740" s="8">
        <f t="shared" si="29"/>
        <v>37586.168791028627</v>
      </c>
      <c r="H740" s="8">
        <f t="shared" si="20"/>
        <v>42104.551272634824</v>
      </c>
      <c r="I740" s="9">
        <f t="shared" si="21"/>
        <v>43052.223668364211</v>
      </c>
      <c r="J740" s="9">
        <f t="shared" si="23"/>
        <v>42235.277375837672</v>
      </c>
      <c r="K740" s="9">
        <f t="shared" si="22"/>
        <v>-768.60524171536417</v>
      </c>
      <c r="L740" s="9">
        <f t="shared" si="24"/>
        <v>768.60524171536417</v>
      </c>
      <c r="M740" s="1">
        <f t="shared" si="25"/>
        <v>0</v>
      </c>
      <c r="N740" s="1">
        <f t="shared" si="26"/>
        <v>0</v>
      </c>
      <c r="O740" s="1">
        <f t="shared" si="27"/>
        <v>0</v>
      </c>
      <c r="P740" s="1">
        <f t="shared" si="28"/>
        <v>0</v>
      </c>
    </row>
    <row r="741" spans="2:16" x14ac:dyDescent="0.35">
      <c r="B741" s="3">
        <v>44526</v>
      </c>
      <c r="C741" s="4">
        <v>733</v>
      </c>
      <c r="D741" s="4"/>
      <c r="E741" s="1">
        <v>-4.5980676597277125E-3</v>
      </c>
      <c r="F741" s="1">
        <v>-4598.0676597277634</v>
      </c>
      <c r="G741" s="8">
        <f t="shared" si="29"/>
        <v>37566.715538382035</v>
      </c>
      <c r="H741" s="8">
        <f t="shared" si="20"/>
        <v>42083.906144476059</v>
      </c>
      <c r="I741" s="9">
        <f t="shared" si="21"/>
        <v>43031.328559703215</v>
      </c>
      <c r="J741" s="9">
        <f t="shared" si="23"/>
        <v>42214.597764267673</v>
      </c>
      <c r="K741" s="9">
        <f t="shared" si="22"/>
        <v>-4598.0676597277125</v>
      </c>
      <c r="L741" s="9">
        <f t="shared" si="24"/>
        <v>4598.0676597277125</v>
      </c>
      <c r="M741" s="1">
        <f t="shared" si="25"/>
        <v>0</v>
      </c>
      <c r="N741" s="1">
        <f t="shared" si="26"/>
        <v>0</v>
      </c>
      <c r="O741" s="1">
        <f t="shared" si="27"/>
        <v>0</v>
      </c>
      <c r="P741" s="1">
        <f t="shared" si="28"/>
        <v>0</v>
      </c>
    </row>
    <row r="742" spans="2:16" x14ac:dyDescent="0.35">
      <c r="B742" s="3">
        <v>44529</v>
      </c>
      <c r="C742" s="4">
        <v>734</v>
      </c>
      <c r="D742" s="4"/>
      <c r="E742" s="1">
        <v>2.3477983940443817E-3</v>
      </c>
      <c r="F742" s="1">
        <v>2347.7983940443955</v>
      </c>
      <c r="G742" s="8">
        <f t="shared" si="29"/>
        <v>37503.914792757168</v>
      </c>
      <c r="H742" s="8">
        <f t="shared" si="20"/>
        <v>42017.438389290801</v>
      </c>
      <c r="I742" s="9">
        <f t="shared" si="21"/>
        <v>42964.091696601696</v>
      </c>
      <c r="J742" s="9">
        <f t="shared" si="23"/>
        <v>42148.023914949794</v>
      </c>
      <c r="K742" s="9">
        <f t="shared" si="22"/>
        <v>2347.7983940443814</v>
      </c>
      <c r="L742" s="9">
        <f t="shared" si="24"/>
        <v>-2347.7983940443814</v>
      </c>
      <c r="M742" s="1">
        <f t="shared" si="25"/>
        <v>0</v>
      </c>
      <c r="N742" s="1">
        <f t="shared" si="26"/>
        <v>0</v>
      </c>
      <c r="O742" s="1">
        <f t="shared" si="27"/>
        <v>0</v>
      </c>
      <c r="P742" s="1">
        <f t="shared" si="28"/>
        <v>0</v>
      </c>
    </row>
    <row r="743" spans="2:16" x14ac:dyDescent="0.35">
      <c r="B743" s="3">
        <v>44530</v>
      </c>
      <c r="C743" s="4">
        <v>735</v>
      </c>
      <c r="D743" s="4"/>
      <c r="E743" s="1">
        <v>1.5890958553970191E-3</v>
      </c>
      <c r="F743" s="1">
        <v>1589.0958553970559</v>
      </c>
      <c r="G743" s="8">
        <f t="shared" si="29"/>
        <v>37504.413553269718</v>
      </c>
      <c r="H743" s="8">
        <f t="shared" si="20"/>
        <v>42017.91610629097</v>
      </c>
      <c r="I743" s="9">
        <f t="shared" si="21"/>
        <v>42964.564999996815</v>
      </c>
      <c r="J743" s="9">
        <f t="shared" si="23"/>
        <v>42148.501023117846</v>
      </c>
      <c r="K743" s="9">
        <f t="shared" si="22"/>
        <v>1589.095855397019</v>
      </c>
      <c r="L743" s="9">
        <f t="shared" si="24"/>
        <v>-1589.095855397019</v>
      </c>
      <c r="M743" s="1">
        <f t="shared" si="25"/>
        <v>0</v>
      </c>
      <c r="N743" s="1">
        <f t="shared" si="26"/>
        <v>0</v>
      </c>
      <c r="O743" s="1">
        <f t="shared" si="27"/>
        <v>0</v>
      </c>
      <c r="P743" s="1">
        <f t="shared" si="28"/>
        <v>0</v>
      </c>
    </row>
    <row r="744" spans="2:16" x14ac:dyDescent="0.35">
      <c r="B744" s="3">
        <v>44531</v>
      </c>
      <c r="C744" s="4">
        <v>736</v>
      </c>
      <c r="D744" s="4"/>
      <c r="E744" s="1">
        <v>-3.5323522449761903E-3</v>
      </c>
      <c r="F744" s="1">
        <v>-3532.3522449762095</v>
      </c>
      <c r="G744" s="8">
        <f t="shared" si="29"/>
        <v>37480.725269775539</v>
      </c>
      <c r="H744" s="8">
        <f t="shared" si="20"/>
        <v>41992.813193978138</v>
      </c>
      <c r="I744" s="9">
        <f t="shared" si="21"/>
        <v>42939.165387551329</v>
      </c>
      <c r="J744" s="9">
        <f t="shared" si="23"/>
        <v>42123.357182682244</v>
      </c>
      <c r="K744" s="9">
        <f t="shared" si="22"/>
        <v>-3532.3522449761904</v>
      </c>
      <c r="L744" s="9">
        <f t="shared" si="24"/>
        <v>3532.3522449761904</v>
      </c>
      <c r="M744" s="1">
        <f t="shared" si="25"/>
        <v>0</v>
      </c>
      <c r="N744" s="1">
        <f t="shared" si="26"/>
        <v>0</v>
      </c>
      <c r="O744" s="1">
        <f t="shared" si="27"/>
        <v>0</v>
      </c>
      <c r="P744" s="1">
        <f t="shared" si="28"/>
        <v>0</v>
      </c>
    </row>
    <row r="745" spans="2:16" x14ac:dyDescent="0.35">
      <c r="B745" s="3">
        <v>44532</v>
      </c>
      <c r="C745" s="4">
        <v>737</v>
      </c>
      <c r="D745" s="4"/>
      <c r="E745" s="1">
        <v>-4.1472216398580689E-4</v>
      </c>
      <c r="F745" s="1">
        <v>-414.72216398583259</v>
      </c>
      <c r="G745" s="8">
        <f t="shared" si="29"/>
        <v>37467.310019256031</v>
      </c>
      <c r="H745" s="8">
        <f t="shared" si="20"/>
        <v>41978.910457061917</v>
      </c>
      <c r="I745" s="9">
        <f t="shared" si="21"/>
        <v>42925.160406656578</v>
      </c>
      <c r="J745" s="9">
        <f t="shared" si="23"/>
        <v>42109.44034178141</v>
      </c>
      <c r="K745" s="9">
        <f t="shared" si="22"/>
        <v>-414.7221639858069</v>
      </c>
      <c r="L745" s="9">
        <f t="shared" si="24"/>
        <v>414.7221639858069</v>
      </c>
      <c r="M745" s="1">
        <f t="shared" si="25"/>
        <v>0</v>
      </c>
      <c r="N745" s="1">
        <f t="shared" si="26"/>
        <v>0</v>
      </c>
      <c r="O745" s="1">
        <f t="shared" si="27"/>
        <v>0</v>
      </c>
      <c r="P745" s="1">
        <f t="shared" si="28"/>
        <v>0</v>
      </c>
    </row>
    <row r="746" spans="2:16" x14ac:dyDescent="0.35">
      <c r="B746" s="3">
        <v>44533</v>
      </c>
      <c r="C746" s="4">
        <v>738</v>
      </c>
      <c r="D746" s="4"/>
      <c r="E746" s="1">
        <v>1.0345738185715432E-3</v>
      </c>
      <c r="F746" s="1">
        <v>1034.5738185715163</v>
      </c>
      <c r="G746" s="8">
        <f t="shared" si="29"/>
        <v>37471.30511518909</v>
      </c>
      <c r="H746" s="8">
        <f t="shared" si="20"/>
        <v>41982.545706509023</v>
      </c>
      <c r="I746" s="9">
        <f t="shared" si="21"/>
        <v>42928.720182948666</v>
      </c>
      <c r="J746" s="9">
        <f t="shared" si="23"/>
        <v>42113.065180129175</v>
      </c>
      <c r="K746" s="9">
        <f t="shared" si="22"/>
        <v>1034.5738185715431</v>
      </c>
      <c r="L746" s="9">
        <f t="shared" si="24"/>
        <v>-1034.5738185715431</v>
      </c>
      <c r="M746" s="1">
        <f t="shared" si="25"/>
        <v>0</v>
      </c>
      <c r="N746" s="1">
        <f t="shared" si="26"/>
        <v>0</v>
      </c>
      <c r="O746" s="1">
        <f t="shared" si="27"/>
        <v>0</v>
      </c>
      <c r="P746" s="1">
        <f t="shared" si="28"/>
        <v>0</v>
      </c>
    </row>
    <row r="747" spans="2:16" x14ac:dyDescent="0.35">
      <c r="B747" s="3">
        <v>44536</v>
      </c>
      <c r="C747" s="4">
        <v>739</v>
      </c>
      <c r="D747" s="4"/>
      <c r="E747" s="1">
        <v>-4.7552836107232478E-4</v>
      </c>
      <c r="F747" s="1">
        <v>-475.52836107229814</v>
      </c>
      <c r="G747" s="8">
        <f t="shared" si="29"/>
        <v>37373.264158338214</v>
      </c>
      <c r="H747" s="8">
        <f t="shared" si="20"/>
        <v>41877.270484009765</v>
      </c>
      <c r="I747" s="9">
        <f t="shared" si="21"/>
        <v>42821.927666619973</v>
      </c>
      <c r="J747" s="9">
        <f t="shared" si="23"/>
        <v>42007.580655437901</v>
      </c>
      <c r="K747" s="9">
        <f t="shared" si="22"/>
        <v>-475.5283610723248</v>
      </c>
      <c r="L747" s="9">
        <f t="shared" si="24"/>
        <v>475.5283610723248</v>
      </c>
      <c r="M747" s="1">
        <f t="shared" si="25"/>
        <v>0</v>
      </c>
      <c r="N747" s="1">
        <f t="shared" si="26"/>
        <v>0</v>
      </c>
      <c r="O747" s="1">
        <f t="shared" si="27"/>
        <v>0</v>
      </c>
      <c r="P747" s="1">
        <f t="shared" si="28"/>
        <v>0</v>
      </c>
    </row>
    <row r="748" spans="2:16" x14ac:dyDescent="0.35">
      <c r="B748" s="3">
        <v>44537</v>
      </c>
      <c r="C748" s="4">
        <v>740</v>
      </c>
      <c r="D748" s="4"/>
      <c r="E748" s="1">
        <v>-6.0686855819275191E-3</v>
      </c>
      <c r="F748" s="1">
        <v>-6068.685581927537</v>
      </c>
      <c r="G748" s="8">
        <f t="shared" si="29"/>
        <v>37379.472068096919</v>
      </c>
      <c r="H748" s="8">
        <f t="shared" si="20"/>
        <v>41883.796780596327</v>
      </c>
      <c r="I748" s="9">
        <f t="shared" si="21"/>
        <v>42828.520740733496</v>
      </c>
      <c r="J748" s="9">
        <f t="shared" si="23"/>
        <v>42014.116163610583</v>
      </c>
      <c r="K748" s="9">
        <f t="shared" si="22"/>
        <v>-6068.6855819275188</v>
      </c>
      <c r="L748" s="9">
        <f t="shared" si="24"/>
        <v>6068.6855819275188</v>
      </c>
      <c r="M748" s="1">
        <f t="shared" si="25"/>
        <v>0</v>
      </c>
      <c r="N748" s="1">
        <f t="shared" si="26"/>
        <v>0</v>
      </c>
      <c r="O748" s="1">
        <f t="shared" si="27"/>
        <v>0</v>
      </c>
      <c r="P748" s="1">
        <f t="shared" si="28"/>
        <v>0</v>
      </c>
    </row>
    <row r="749" spans="2:16" x14ac:dyDescent="0.35">
      <c r="B749" s="3">
        <v>44538</v>
      </c>
      <c r="C749" s="4">
        <v>741</v>
      </c>
      <c r="D749" s="4"/>
      <c r="E749" s="1">
        <v>3.2525591681069302E-3</v>
      </c>
      <c r="F749" s="1">
        <v>3252.5591681068763</v>
      </c>
      <c r="G749" s="8">
        <f t="shared" si="29"/>
        <v>37378.041722864189</v>
      </c>
      <c r="H749" s="8">
        <f t="shared" si="20"/>
        <v>41880.312406132318</v>
      </c>
      <c r="I749" s="9">
        <f t="shared" si="21"/>
        <v>42824.605560154581</v>
      </c>
      <c r="J749" s="9">
        <f t="shared" si="23"/>
        <v>42010.572361854087</v>
      </c>
      <c r="K749" s="9">
        <f t="shared" si="22"/>
        <v>3252.5591681069304</v>
      </c>
      <c r="L749" s="9">
        <f t="shared" si="24"/>
        <v>-3252.5591681069304</v>
      </c>
      <c r="M749" s="1">
        <f t="shared" si="25"/>
        <v>0</v>
      </c>
      <c r="N749" s="1">
        <f t="shared" si="26"/>
        <v>0</v>
      </c>
      <c r="O749" s="1">
        <f t="shared" si="27"/>
        <v>0</v>
      </c>
      <c r="P749" s="1">
        <f t="shared" si="28"/>
        <v>0</v>
      </c>
    </row>
    <row r="750" spans="2:16" x14ac:dyDescent="0.35">
      <c r="B750" s="3">
        <v>44539</v>
      </c>
      <c r="C750" s="4">
        <v>742</v>
      </c>
      <c r="D750" s="4"/>
      <c r="E750" s="1">
        <v>-2.8789803015569358E-3</v>
      </c>
      <c r="F750" s="1">
        <v>-2878.9803015569923</v>
      </c>
      <c r="G750" s="8">
        <f t="shared" si="29"/>
        <v>37390.243530064858</v>
      </c>
      <c r="H750" s="8">
        <f t="shared" ref="H750:H813" si="30">-AVERAGE(F201:F750)+_xlfn.STDEV.S(F201:F750)*SQRT(($C$5-2)/$C$5)*_xlfn.T.INV((1-$C$3),$C$5)</f>
        <v>41892.228029683312</v>
      </c>
      <c r="I750" s="9">
        <f t="shared" ref="I750:I813" si="31">-AVERAGE(F201:F750)+(_xlfn.STDEV.S(F201:F750)*_xlfn.NORM.DIST(_xlfn.NORM.INV((1-$C$3),0,1),0,1,FALSE))/(1-(1-$C$3))</f>
        <v>42836.461160379535</v>
      </c>
      <c r="J750" s="9">
        <f t="shared" si="23"/>
        <v>42022.47970552319</v>
      </c>
      <c r="K750" s="9">
        <f t="shared" ref="K750:K813" si="32">E750*$C$4</f>
        <v>-2878.980301556936</v>
      </c>
      <c r="L750" s="9">
        <f t="shared" si="24"/>
        <v>2878.980301556936</v>
      </c>
      <c r="M750" s="1">
        <f t="shared" si="25"/>
        <v>0</v>
      </c>
      <c r="N750" s="1">
        <f t="shared" si="26"/>
        <v>0</v>
      </c>
      <c r="O750" s="1">
        <f t="shared" si="27"/>
        <v>0</v>
      </c>
      <c r="P750" s="1">
        <f t="shared" si="28"/>
        <v>0</v>
      </c>
    </row>
    <row r="751" spans="2:16" x14ac:dyDescent="0.35">
      <c r="B751" s="3">
        <v>44540</v>
      </c>
      <c r="C751" s="4">
        <v>743</v>
      </c>
      <c r="D751" s="4"/>
      <c r="E751" s="1">
        <v>-4.4055431739985062E-3</v>
      </c>
      <c r="F751" s="1">
        <v>-4405.5431739984779</v>
      </c>
      <c r="G751" s="8">
        <f t="shared" si="29"/>
        <v>37360.292336547973</v>
      </c>
      <c r="H751" s="8">
        <f t="shared" si="30"/>
        <v>41860.320032735552</v>
      </c>
      <c r="I751" s="9">
        <f t="shared" si="31"/>
        <v>42804.142749173378</v>
      </c>
      <c r="J751" s="9">
        <f t="shared" ref="J751:J814" si="33">-AVERAGE(F202:F751)+(_xlfn.STDEV.S(F202:F751)*SQRT(($C$5-2)/$C$5)*(_xlfn.T.INV((1-$C$3),$C$5)+_xlfn.T.DIST(_xlfn.T.INV((1-$C$3),$C$5)/(1-$C$3),$C$5,FALSE)))</f>
        <v>41990.515094225419</v>
      </c>
      <c r="K751" s="9">
        <f t="shared" si="32"/>
        <v>-4405.5431739985061</v>
      </c>
      <c r="L751" s="9">
        <f t="shared" ref="L751:L814" si="34">K751*-1</f>
        <v>4405.5431739985061</v>
      </c>
      <c r="M751" s="1">
        <f t="shared" ref="M751:M814" si="35">IF(L751&gt;G751,1,0)</f>
        <v>0</v>
      </c>
      <c r="N751" s="1">
        <f t="shared" ref="N751:N814" si="36">IF(L751&gt;H751,1,0)</f>
        <v>0</v>
      </c>
      <c r="O751" s="1">
        <f t="shared" ref="O751:O814" si="37">IF($L751&gt;G751,($L751-I751)^2,0)</f>
        <v>0</v>
      </c>
      <c r="P751" s="1">
        <f t="shared" ref="P751:P814" si="38">IF($L751&gt;H751,(N751-J751)^2,0)</f>
        <v>0</v>
      </c>
    </row>
    <row r="752" spans="2:16" x14ac:dyDescent="0.35">
      <c r="B752" s="3">
        <v>44543</v>
      </c>
      <c r="C752" s="4">
        <v>744</v>
      </c>
      <c r="D752" s="4"/>
      <c r="E752" s="1">
        <v>4.6610657011719233E-3</v>
      </c>
      <c r="F752" s="1">
        <v>4661.0657011718722</v>
      </c>
      <c r="G752" s="8">
        <f t="shared" si="29"/>
        <v>37318.218302502202</v>
      </c>
      <c r="H752" s="8">
        <f t="shared" si="30"/>
        <v>41816.62672858368</v>
      </c>
      <c r="I752" s="9">
        <f t="shared" si="31"/>
        <v>42760.109824020619</v>
      </c>
      <c r="J752" s="9">
        <f t="shared" si="33"/>
        <v>41946.774941257216</v>
      </c>
      <c r="K752" s="9">
        <f t="shared" si="32"/>
        <v>4661.0657011719231</v>
      </c>
      <c r="L752" s="9">
        <f t="shared" si="34"/>
        <v>-4661.0657011719231</v>
      </c>
      <c r="M752" s="1">
        <f t="shared" si="35"/>
        <v>0</v>
      </c>
      <c r="N752" s="1">
        <f t="shared" si="36"/>
        <v>0</v>
      </c>
      <c r="O752" s="1">
        <f t="shared" si="37"/>
        <v>0</v>
      </c>
      <c r="P752" s="1">
        <f t="shared" si="38"/>
        <v>0</v>
      </c>
    </row>
    <row r="753" spans="2:16" x14ac:dyDescent="0.35">
      <c r="B753" s="3">
        <v>44544</v>
      </c>
      <c r="C753" s="4">
        <v>745</v>
      </c>
      <c r="D753" s="4"/>
      <c r="E753" s="1">
        <v>1.9274038463624565E-3</v>
      </c>
      <c r="F753" s="1">
        <v>1927.4038463624893</v>
      </c>
      <c r="G753" s="8">
        <f t="shared" ref="G753:G816" si="39">-AVERAGE(F204:F753)+_xlfn.STDEV.S(F204:F753)*_xlfn.NORM.INV((1-$C$3),0,1)</f>
        <v>37311.65771477652</v>
      </c>
      <c r="H753" s="8">
        <f t="shared" si="30"/>
        <v>41810.073377407025</v>
      </c>
      <c r="I753" s="9">
        <f t="shared" si="31"/>
        <v>42753.557990616704</v>
      </c>
      <c r="J753" s="9">
        <f t="shared" si="33"/>
        <v>41940.221799448816</v>
      </c>
      <c r="K753" s="9">
        <f t="shared" si="32"/>
        <v>1927.4038463624565</v>
      </c>
      <c r="L753" s="9">
        <f t="shared" si="34"/>
        <v>-1927.4038463624565</v>
      </c>
      <c r="M753" s="1">
        <f t="shared" si="35"/>
        <v>0</v>
      </c>
      <c r="N753" s="1">
        <f t="shared" si="36"/>
        <v>0</v>
      </c>
      <c r="O753" s="1">
        <f t="shared" si="37"/>
        <v>0</v>
      </c>
      <c r="P753" s="1">
        <f t="shared" si="38"/>
        <v>0</v>
      </c>
    </row>
    <row r="754" spans="2:16" x14ac:dyDescent="0.35">
      <c r="B754" s="3">
        <v>44545</v>
      </c>
      <c r="C754" s="4">
        <v>746</v>
      </c>
      <c r="D754" s="4"/>
      <c r="E754" s="1">
        <v>4.22661969490258E-3</v>
      </c>
      <c r="F754" s="1">
        <v>4226.6196949025616</v>
      </c>
      <c r="G754" s="8">
        <f t="shared" si="39"/>
        <v>37279.268649142701</v>
      </c>
      <c r="H754" s="8">
        <f t="shared" si="30"/>
        <v>41776.669727499757</v>
      </c>
      <c r="I754" s="9">
        <f t="shared" si="31"/>
        <v>42719.941544755799</v>
      </c>
      <c r="J754" s="9">
        <f t="shared" si="33"/>
        <v>41906.788795530687</v>
      </c>
      <c r="K754" s="9">
        <f t="shared" si="32"/>
        <v>4226.6196949025798</v>
      </c>
      <c r="L754" s="9">
        <f t="shared" si="34"/>
        <v>-4226.6196949025798</v>
      </c>
      <c r="M754" s="1">
        <f t="shared" si="35"/>
        <v>0</v>
      </c>
      <c r="N754" s="1">
        <f t="shared" si="36"/>
        <v>0</v>
      </c>
      <c r="O754" s="1">
        <f t="shared" si="37"/>
        <v>0</v>
      </c>
      <c r="P754" s="1">
        <f t="shared" si="38"/>
        <v>0</v>
      </c>
    </row>
    <row r="755" spans="2:16" x14ac:dyDescent="0.35">
      <c r="B755" s="3">
        <v>44546</v>
      </c>
      <c r="C755" s="4">
        <v>747</v>
      </c>
      <c r="D755" s="4"/>
      <c r="E755" s="1">
        <v>1.5132008468589509E-3</v>
      </c>
      <c r="F755" s="1">
        <v>1513.2008468589047</v>
      </c>
      <c r="G755" s="8">
        <f t="shared" si="39"/>
        <v>37283.173823032594</v>
      </c>
      <c r="H755" s="8">
        <f t="shared" si="30"/>
        <v>41779.887566750898</v>
      </c>
      <c r="I755" s="9">
        <f t="shared" si="31"/>
        <v>42723.015224439565</v>
      </c>
      <c r="J755" s="9">
        <f t="shared" si="33"/>
        <v>41909.986748776319</v>
      </c>
      <c r="K755" s="9">
        <f t="shared" si="32"/>
        <v>1513.2008468589509</v>
      </c>
      <c r="L755" s="9">
        <f t="shared" si="34"/>
        <v>-1513.2008468589509</v>
      </c>
      <c r="M755" s="1">
        <f t="shared" si="35"/>
        <v>0</v>
      </c>
      <c r="N755" s="1">
        <f t="shared" si="36"/>
        <v>0</v>
      </c>
      <c r="O755" s="1">
        <f t="shared" si="37"/>
        <v>0</v>
      </c>
      <c r="P755" s="1">
        <f t="shared" si="38"/>
        <v>0</v>
      </c>
    </row>
    <row r="756" spans="2:16" x14ac:dyDescent="0.35">
      <c r="B756" s="3">
        <v>44547</v>
      </c>
      <c r="C756" s="4">
        <v>748</v>
      </c>
      <c r="D756" s="4"/>
      <c r="E756" s="1">
        <v>1.220099439017826E-4</v>
      </c>
      <c r="F756" s="1">
        <v>122.00994390179403</v>
      </c>
      <c r="G756" s="8">
        <f t="shared" si="39"/>
        <v>37287.500004974245</v>
      </c>
      <c r="H756" s="8">
        <f t="shared" si="30"/>
        <v>41782.431999669272</v>
      </c>
      <c r="I756" s="9">
        <f t="shared" si="31"/>
        <v>42725.185958501694</v>
      </c>
      <c r="J756" s="9">
        <f t="shared" si="33"/>
        <v>41912.479632028939</v>
      </c>
      <c r="K756" s="9">
        <f t="shared" si="32"/>
        <v>122.00994390178261</v>
      </c>
      <c r="L756" s="9">
        <f t="shared" si="34"/>
        <v>-122.00994390178261</v>
      </c>
      <c r="M756" s="1">
        <f t="shared" si="35"/>
        <v>0</v>
      </c>
      <c r="N756" s="1">
        <f t="shared" si="36"/>
        <v>0</v>
      </c>
      <c r="O756" s="1">
        <f t="shared" si="37"/>
        <v>0</v>
      </c>
      <c r="P756" s="1">
        <f t="shared" si="38"/>
        <v>0</v>
      </c>
    </row>
    <row r="757" spans="2:16" x14ac:dyDescent="0.35">
      <c r="B757" s="3">
        <v>44550</v>
      </c>
      <c r="C757" s="4">
        <v>749</v>
      </c>
      <c r="D757" s="4"/>
      <c r="E757" s="1">
        <v>1.1364942006161277E-3</v>
      </c>
      <c r="F757" s="1">
        <v>1136.4942006161436</v>
      </c>
      <c r="G757" s="8">
        <f t="shared" si="39"/>
        <v>37289.815668421244</v>
      </c>
      <c r="H757" s="8">
        <f t="shared" si="30"/>
        <v>41784.634204383517</v>
      </c>
      <c r="I757" s="9">
        <f t="shared" si="31"/>
        <v>42727.364366711437</v>
      </c>
      <c r="J757" s="9">
        <f t="shared" si="33"/>
        <v>41914.678554148566</v>
      </c>
      <c r="K757" s="9">
        <f t="shared" si="32"/>
        <v>1136.4942006161277</v>
      </c>
      <c r="L757" s="9">
        <f t="shared" si="34"/>
        <v>-1136.4942006161277</v>
      </c>
      <c r="M757" s="1">
        <f t="shared" si="35"/>
        <v>0</v>
      </c>
      <c r="N757" s="1">
        <f t="shared" si="36"/>
        <v>0</v>
      </c>
      <c r="O757" s="1">
        <f t="shared" si="37"/>
        <v>0</v>
      </c>
      <c r="P757" s="1">
        <f t="shared" si="38"/>
        <v>0</v>
      </c>
    </row>
    <row r="758" spans="2:16" x14ac:dyDescent="0.35">
      <c r="B758" s="3">
        <v>44551</v>
      </c>
      <c r="C758" s="4">
        <v>750</v>
      </c>
      <c r="D758" s="4"/>
      <c r="E758" s="1">
        <v>4.8161765988316623E-3</v>
      </c>
      <c r="F758" s="1">
        <v>4816.176598831662</v>
      </c>
      <c r="G758" s="8">
        <f t="shared" si="39"/>
        <v>37273.663702798571</v>
      </c>
      <c r="H758" s="8">
        <f t="shared" si="30"/>
        <v>41768.539310716078</v>
      </c>
      <c r="I758" s="9">
        <f t="shared" si="31"/>
        <v>42711.281443149834</v>
      </c>
      <c r="J758" s="9">
        <f t="shared" si="33"/>
        <v>41898.585311690236</v>
      </c>
      <c r="K758" s="9">
        <f t="shared" si="32"/>
        <v>4816.176598831662</v>
      </c>
      <c r="L758" s="9">
        <f t="shared" si="34"/>
        <v>-4816.176598831662</v>
      </c>
      <c r="M758" s="1">
        <f t="shared" si="35"/>
        <v>0</v>
      </c>
      <c r="N758" s="1">
        <f t="shared" si="36"/>
        <v>0</v>
      </c>
      <c r="O758" s="1">
        <f t="shared" si="37"/>
        <v>0</v>
      </c>
      <c r="P758" s="1">
        <f t="shared" si="38"/>
        <v>0</v>
      </c>
    </row>
    <row r="759" spans="2:16" x14ac:dyDescent="0.35">
      <c r="B759" s="3">
        <v>44552</v>
      </c>
      <c r="C759" s="4">
        <v>751</v>
      </c>
      <c r="D759" s="4"/>
      <c r="E759" s="1">
        <v>4.6026686040376644E-4</v>
      </c>
      <c r="F759" s="1">
        <v>460.26686040381901</v>
      </c>
      <c r="G759" s="8">
        <f t="shared" si="39"/>
        <v>37276.583711914376</v>
      </c>
      <c r="H759" s="8">
        <f t="shared" si="30"/>
        <v>41771.368194360526</v>
      </c>
      <c r="I759" s="9">
        <f t="shared" si="31"/>
        <v>42714.091214403052</v>
      </c>
      <c r="J759" s="9">
        <f t="shared" si="33"/>
        <v>41901.411558887281</v>
      </c>
      <c r="K759" s="9">
        <f t="shared" si="32"/>
        <v>460.26686040376643</v>
      </c>
      <c r="L759" s="9">
        <f t="shared" si="34"/>
        <v>-460.26686040376643</v>
      </c>
      <c r="M759" s="1">
        <f t="shared" si="35"/>
        <v>0</v>
      </c>
      <c r="N759" s="1">
        <f t="shared" si="36"/>
        <v>0</v>
      </c>
      <c r="O759" s="1">
        <f t="shared" si="37"/>
        <v>0</v>
      </c>
      <c r="P759" s="1">
        <f t="shared" si="38"/>
        <v>0</v>
      </c>
    </row>
    <row r="760" spans="2:16" x14ac:dyDescent="0.35">
      <c r="B760" s="3">
        <v>44553</v>
      </c>
      <c r="C760" s="4">
        <v>752</v>
      </c>
      <c r="D760" s="4"/>
      <c r="E760" s="1">
        <v>7.2811367835605803E-4</v>
      </c>
      <c r="F760" s="1">
        <v>728.11367835605051</v>
      </c>
      <c r="G760" s="8">
        <f t="shared" si="39"/>
        <v>37268.533215172014</v>
      </c>
      <c r="H760" s="8">
        <f t="shared" si="30"/>
        <v>41763.172746123346</v>
      </c>
      <c r="I760" s="9">
        <f t="shared" si="31"/>
        <v>42705.865364461068</v>
      </c>
      <c r="J760" s="9">
        <f t="shared" si="33"/>
        <v>41893.211916905071</v>
      </c>
      <c r="K760" s="9">
        <f t="shared" si="32"/>
        <v>728.11367835605802</v>
      </c>
      <c r="L760" s="9">
        <f t="shared" si="34"/>
        <v>-728.11367835605802</v>
      </c>
      <c r="M760" s="1">
        <f t="shared" si="35"/>
        <v>0</v>
      </c>
      <c r="N760" s="1">
        <f t="shared" si="36"/>
        <v>0</v>
      </c>
      <c r="O760" s="1">
        <f t="shared" si="37"/>
        <v>0</v>
      </c>
      <c r="P760" s="1">
        <f t="shared" si="38"/>
        <v>0</v>
      </c>
    </row>
    <row r="761" spans="2:16" x14ac:dyDescent="0.35">
      <c r="B761" s="3">
        <v>44557</v>
      </c>
      <c r="C761" s="4">
        <v>753</v>
      </c>
      <c r="D761" s="4"/>
      <c r="E761" s="1">
        <v>-1.3157487745184592E-3</v>
      </c>
      <c r="F761" s="1">
        <v>-1315.7487745184917</v>
      </c>
      <c r="G761" s="8">
        <f t="shared" si="39"/>
        <v>37269.385864480202</v>
      </c>
      <c r="H761" s="8">
        <f t="shared" si="30"/>
        <v>41760.606878178653</v>
      </c>
      <c r="I761" s="9">
        <f t="shared" si="31"/>
        <v>42702.582506653729</v>
      </c>
      <c r="J761" s="9">
        <f t="shared" si="33"/>
        <v>41890.547144221564</v>
      </c>
      <c r="K761" s="9">
        <f t="shared" si="32"/>
        <v>-1315.7487745184592</v>
      </c>
      <c r="L761" s="9">
        <f t="shared" si="34"/>
        <v>1315.7487745184592</v>
      </c>
      <c r="M761" s="1">
        <f t="shared" si="35"/>
        <v>0</v>
      </c>
      <c r="N761" s="1">
        <f t="shared" si="36"/>
        <v>0</v>
      </c>
      <c r="O761" s="1">
        <f t="shared" si="37"/>
        <v>0</v>
      </c>
      <c r="P761" s="1">
        <f t="shared" si="38"/>
        <v>0</v>
      </c>
    </row>
    <row r="762" spans="2:16" x14ac:dyDescent="0.35">
      <c r="B762" s="3">
        <v>44558</v>
      </c>
      <c r="C762" s="4">
        <v>754</v>
      </c>
      <c r="D762" s="4"/>
      <c r="E762" s="1">
        <v>1.6993305459718023E-3</v>
      </c>
      <c r="F762" s="1">
        <v>1699.3305459717521</v>
      </c>
      <c r="G762" s="8">
        <f t="shared" si="39"/>
        <v>37256.169031605292</v>
      </c>
      <c r="H762" s="8">
        <f t="shared" si="30"/>
        <v>41747.126080236791</v>
      </c>
      <c r="I762" s="9">
        <f t="shared" si="31"/>
        <v>42689.04634544671</v>
      </c>
      <c r="J762" s="9">
        <f t="shared" si="33"/>
        <v>41877.058709227123</v>
      </c>
      <c r="K762" s="9">
        <f t="shared" si="32"/>
        <v>1699.3305459718022</v>
      </c>
      <c r="L762" s="9">
        <f t="shared" si="34"/>
        <v>-1699.3305459718022</v>
      </c>
      <c r="M762" s="1">
        <f t="shared" si="35"/>
        <v>0</v>
      </c>
      <c r="N762" s="1">
        <f t="shared" si="36"/>
        <v>0</v>
      </c>
      <c r="O762" s="1">
        <f t="shared" si="37"/>
        <v>0</v>
      </c>
      <c r="P762" s="1">
        <f t="shared" si="38"/>
        <v>0</v>
      </c>
    </row>
    <row r="763" spans="2:16" x14ac:dyDescent="0.35">
      <c r="B763" s="3">
        <v>44559</v>
      </c>
      <c r="C763" s="4">
        <v>755</v>
      </c>
      <c r="D763" s="4"/>
      <c r="E763" s="1">
        <v>6.6753163896658631E-5</v>
      </c>
      <c r="F763" s="1">
        <v>66.75316389661748</v>
      </c>
      <c r="G763" s="8">
        <f t="shared" si="39"/>
        <v>37262.318048227913</v>
      </c>
      <c r="H763" s="8">
        <f t="shared" si="30"/>
        <v>41752.647497948936</v>
      </c>
      <c r="I763" s="9">
        <f t="shared" si="31"/>
        <v>42694.436132389332</v>
      </c>
      <c r="J763" s="9">
        <f t="shared" si="33"/>
        <v>41882.561969211303</v>
      </c>
      <c r="K763" s="9">
        <f t="shared" si="32"/>
        <v>66.753163896658634</v>
      </c>
      <c r="L763" s="9">
        <f t="shared" si="34"/>
        <v>-66.753163896658634</v>
      </c>
      <c r="M763" s="1">
        <f t="shared" si="35"/>
        <v>0</v>
      </c>
      <c r="N763" s="1">
        <f t="shared" si="36"/>
        <v>0</v>
      </c>
      <c r="O763" s="1">
        <f t="shared" si="37"/>
        <v>0</v>
      </c>
      <c r="P763" s="1">
        <f t="shared" si="38"/>
        <v>0</v>
      </c>
    </row>
    <row r="764" spans="2:16" x14ac:dyDescent="0.35">
      <c r="B764" s="3">
        <v>44560</v>
      </c>
      <c r="C764" s="4">
        <v>756</v>
      </c>
      <c r="D764" s="4"/>
      <c r="E764" s="1">
        <v>3.478945180181285E-3</v>
      </c>
      <c r="F764" s="1">
        <v>3478.9451801812975</v>
      </c>
      <c r="G764" s="8">
        <f t="shared" si="39"/>
        <v>37238.08398322697</v>
      </c>
      <c r="H764" s="8">
        <f t="shared" si="30"/>
        <v>41727.801162780197</v>
      </c>
      <c r="I764" s="9">
        <f t="shared" si="31"/>
        <v>42669.461381456968</v>
      </c>
      <c r="J764" s="9">
        <f t="shared" si="33"/>
        <v>41857.697919806669</v>
      </c>
      <c r="K764" s="9">
        <f t="shared" si="32"/>
        <v>3478.9451801812852</v>
      </c>
      <c r="L764" s="9">
        <f t="shared" si="34"/>
        <v>-3478.9451801812852</v>
      </c>
      <c r="M764" s="1">
        <f t="shared" si="35"/>
        <v>0</v>
      </c>
      <c r="N764" s="1">
        <f t="shared" si="36"/>
        <v>0</v>
      </c>
      <c r="O764" s="1">
        <f t="shared" si="37"/>
        <v>0</v>
      </c>
      <c r="P764" s="1">
        <f t="shared" si="38"/>
        <v>0</v>
      </c>
    </row>
    <row r="765" spans="2:16" x14ac:dyDescent="0.35">
      <c r="B765" s="3">
        <v>44561</v>
      </c>
      <c r="C765" s="4">
        <v>757</v>
      </c>
      <c r="D765" s="4"/>
      <c r="E765" s="1">
        <v>-4.4171481197880923E-4</v>
      </c>
      <c r="F765" s="1">
        <v>-441.71481197886169</v>
      </c>
      <c r="G765" s="8">
        <f t="shared" si="39"/>
        <v>37207.170787733907</v>
      </c>
      <c r="H765" s="8">
        <f t="shared" si="30"/>
        <v>41695.267737515664</v>
      </c>
      <c r="I765" s="9">
        <f t="shared" si="31"/>
        <v>42636.588133914127</v>
      </c>
      <c r="J765" s="9">
        <f t="shared" si="33"/>
        <v>41825.117617960706</v>
      </c>
      <c r="K765" s="9">
        <f t="shared" si="32"/>
        <v>-441.71481197880922</v>
      </c>
      <c r="L765" s="9">
        <f t="shared" si="34"/>
        <v>441.71481197880922</v>
      </c>
      <c r="M765" s="1">
        <f t="shared" si="35"/>
        <v>0</v>
      </c>
      <c r="N765" s="1">
        <f t="shared" si="36"/>
        <v>0</v>
      </c>
      <c r="O765" s="1">
        <f t="shared" si="37"/>
        <v>0</v>
      </c>
      <c r="P765" s="1">
        <f t="shared" si="38"/>
        <v>0</v>
      </c>
    </row>
    <row r="766" spans="2:16" x14ac:dyDescent="0.35">
      <c r="B766" s="3">
        <v>44564</v>
      </c>
      <c r="C766" s="4">
        <v>758</v>
      </c>
      <c r="D766" s="4"/>
      <c r="E766" s="1">
        <v>8.7713559301950039E-4</v>
      </c>
      <c r="F766" s="1">
        <v>877.13559301954228</v>
      </c>
      <c r="G766" s="8">
        <f t="shared" si="39"/>
        <v>37180.956198774271</v>
      </c>
      <c r="H766" s="8">
        <f t="shared" si="30"/>
        <v>41667.92409845013</v>
      </c>
      <c r="I766" s="9">
        <f t="shared" si="31"/>
        <v>42609.007691164283</v>
      </c>
      <c r="J766" s="9">
        <f t="shared" si="33"/>
        <v>41797.741313152226</v>
      </c>
      <c r="K766" s="9">
        <f t="shared" si="32"/>
        <v>877.13559301950045</v>
      </c>
      <c r="L766" s="9">
        <f t="shared" si="34"/>
        <v>-877.13559301950045</v>
      </c>
      <c r="M766" s="1">
        <f t="shared" si="35"/>
        <v>0</v>
      </c>
      <c r="N766" s="1">
        <f t="shared" si="36"/>
        <v>0</v>
      </c>
      <c r="O766" s="1">
        <f t="shared" si="37"/>
        <v>0</v>
      </c>
      <c r="P766" s="1">
        <f t="shared" si="38"/>
        <v>0</v>
      </c>
    </row>
    <row r="767" spans="2:16" x14ac:dyDescent="0.35">
      <c r="B767" s="3">
        <v>44565</v>
      </c>
      <c r="C767" s="4">
        <v>759</v>
      </c>
      <c r="D767" s="4"/>
      <c r="E767" s="1">
        <v>-1.9819114346107101E-3</v>
      </c>
      <c r="F767" s="1">
        <v>-1981.9114346107235</v>
      </c>
      <c r="G767" s="8">
        <f t="shared" si="39"/>
        <v>37191.502104214291</v>
      </c>
      <c r="H767" s="8">
        <f t="shared" si="30"/>
        <v>41677.80877761278</v>
      </c>
      <c r="I767" s="9">
        <f t="shared" si="31"/>
        <v>42618.753686651318</v>
      </c>
      <c r="J767" s="9">
        <f t="shared" si="33"/>
        <v>41807.606861677996</v>
      </c>
      <c r="K767" s="9">
        <f t="shared" si="32"/>
        <v>-1981.9114346107101</v>
      </c>
      <c r="L767" s="9">
        <f t="shared" si="34"/>
        <v>1981.9114346107101</v>
      </c>
      <c r="M767" s="1">
        <f t="shared" si="35"/>
        <v>0</v>
      </c>
      <c r="N767" s="1">
        <f t="shared" si="36"/>
        <v>0</v>
      </c>
      <c r="O767" s="1">
        <f t="shared" si="37"/>
        <v>0</v>
      </c>
      <c r="P767" s="1">
        <f t="shared" si="38"/>
        <v>0</v>
      </c>
    </row>
    <row r="768" spans="2:16" x14ac:dyDescent="0.35">
      <c r="B768" s="3">
        <v>44566</v>
      </c>
      <c r="C768" s="4">
        <v>760</v>
      </c>
      <c r="D768" s="4"/>
      <c r="E768" s="1">
        <v>-2.7682244302537095E-3</v>
      </c>
      <c r="F768" s="1">
        <v>-2768.2244302537292</v>
      </c>
      <c r="G768" s="8">
        <f t="shared" si="39"/>
        <v>37143.67537526969</v>
      </c>
      <c r="H768" s="8">
        <f t="shared" si="30"/>
        <v>41626.770209358947</v>
      </c>
      <c r="I768" s="9">
        <f t="shared" si="31"/>
        <v>42567.04147656542</v>
      </c>
      <c r="J768" s="9">
        <f t="shared" si="33"/>
        <v>41756.47536830356</v>
      </c>
      <c r="K768" s="9">
        <f t="shared" si="32"/>
        <v>-2768.2244302537097</v>
      </c>
      <c r="L768" s="9">
        <f t="shared" si="34"/>
        <v>2768.2244302537097</v>
      </c>
      <c r="M768" s="1">
        <f t="shared" si="35"/>
        <v>0</v>
      </c>
      <c r="N768" s="1">
        <f t="shared" si="36"/>
        <v>0</v>
      </c>
      <c r="O768" s="1">
        <f t="shared" si="37"/>
        <v>0</v>
      </c>
      <c r="P768" s="1">
        <f t="shared" si="38"/>
        <v>0</v>
      </c>
    </row>
    <row r="769" spans="2:16" x14ac:dyDescent="0.35">
      <c r="B769" s="3">
        <v>44567</v>
      </c>
      <c r="C769" s="4">
        <v>761</v>
      </c>
      <c r="D769" s="4"/>
      <c r="E769" s="1">
        <v>9.880263097688908E-4</v>
      </c>
      <c r="F769" s="1">
        <v>988.02630976890214</v>
      </c>
      <c r="G769" s="8">
        <f t="shared" si="39"/>
        <v>37142.625182200034</v>
      </c>
      <c r="H769" s="8">
        <f t="shared" si="30"/>
        <v>41625.731761145013</v>
      </c>
      <c r="I769" s="9">
        <f t="shared" si="31"/>
        <v>42566.005491683354</v>
      </c>
      <c r="J769" s="9">
        <f t="shared" si="33"/>
        <v>41755.437259892475</v>
      </c>
      <c r="K769" s="9">
        <f t="shared" si="32"/>
        <v>988.02630976889077</v>
      </c>
      <c r="L769" s="9">
        <f t="shared" si="34"/>
        <v>-988.02630976889077</v>
      </c>
      <c r="M769" s="1">
        <f t="shared" si="35"/>
        <v>0</v>
      </c>
      <c r="N769" s="1">
        <f t="shared" si="36"/>
        <v>0</v>
      </c>
      <c r="O769" s="1">
        <f t="shared" si="37"/>
        <v>0</v>
      </c>
      <c r="P769" s="1">
        <f t="shared" si="38"/>
        <v>0</v>
      </c>
    </row>
    <row r="770" spans="2:16" x14ac:dyDescent="0.35">
      <c r="B770" s="3">
        <v>44568</v>
      </c>
      <c r="C770" s="4">
        <v>762</v>
      </c>
      <c r="D770" s="4"/>
      <c r="E770" s="1">
        <v>1.4446659084505283E-3</v>
      </c>
      <c r="F770" s="1">
        <v>1444.6659084504936</v>
      </c>
      <c r="G770" s="8">
        <f t="shared" si="39"/>
        <v>37095.128750296833</v>
      </c>
      <c r="H770" s="8">
        <f t="shared" si="30"/>
        <v>41567.00207635641</v>
      </c>
      <c r="I770" s="9">
        <f t="shared" si="31"/>
        <v>42504.919777117037</v>
      </c>
      <c r="J770" s="9">
        <f t="shared" si="33"/>
        <v>41696.3825739819</v>
      </c>
      <c r="K770" s="9">
        <f t="shared" si="32"/>
        <v>1444.6659084505284</v>
      </c>
      <c r="L770" s="9">
        <f t="shared" si="34"/>
        <v>-1444.6659084505284</v>
      </c>
      <c r="M770" s="1">
        <f t="shared" si="35"/>
        <v>0</v>
      </c>
      <c r="N770" s="1">
        <f t="shared" si="36"/>
        <v>0</v>
      </c>
      <c r="O770" s="1">
        <f t="shared" si="37"/>
        <v>0</v>
      </c>
      <c r="P770" s="1">
        <f t="shared" si="38"/>
        <v>0</v>
      </c>
    </row>
    <row r="771" spans="2:16" x14ac:dyDescent="0.35">
      <c r="B771" s="3">
        <v>44571</v>
      </c>
      <c r="C771" s="4">
        <v>763</v>
      </c>
      <c r="D771" s="4"/>
      <c r="E771" s="1">
        <v>1.0489188880757458E-3</v>
      </c>
      <c r="F771" s="1">
        <v>1048.9188880757429</v>
      </c>
      <c r="G771" s="8">
        <f t="shared" si="39"/>
        <v>37098.139862725999</v>
      </c>
      <c r="H771" s="8">
        <f t="shared" si="30"/>
        <v>41569.837326885907</v>
      </c>
      <c r="I771" s="9">
        <f t="shared" si="31"/>
        <v>42507.718142883365</v>
      </c>
      <c r="J771" s="9">
        <f t="shared" si="33"/>
        <v>41699.212736464746</v>
      </c>
      <c r="K771" s="9">
        <f t="shared" si="32"/>
        <v>1048.9188880757458</v>
      </c>
      <c r="L771" s="9">
        <f t="shared" si="34"/>
        <v>-1048.9188880757458</v>
      </c>
      <c r="M771" s="1">
        <f t="shared" si="35"/>
        <v>0</v>
      </c>
      <c r="N771" s="1">
        <f t="shared" si="36"/>
        <v>0</v>
      </c>
      <c r="O771" s="1">
        <f t="shared" si="37"/>
        <v>0</v>
      </c>
      <c r="P771" s="1">
        <f t="shared" si="38"/>
        <v>0</v>
      </c>
    </row>
    <row r="772" spans="2:16" x14ac:dyDescent="0.35">
      <c r="B772" s="3">
        <v>44572</v>
      </c>
      <c r="C772" s="4">
        <v>764</v>
      </c>
      <c r="D772" s="4"/>
      <c r="E772" s="1">
        <v>4.7004397101339974E-3</v>
      </c>
      <c r="F772" s="1">
        <v>4700.4397101339418</v>
      </c>
      <c r="G772" s="8">
        <f t="shared" si="39"/>
        <v>37084.055279587978</v>
      </c>
      <c r="H772" s="8">
        <f t="shared" si="30"/>
        <v>41555.882035866896</v>
      </c>
      <c r="I772" s="9">
        <f t="shared" si="31"/>
        <v>42493.789969217229</v>
      </c>
      <c r="J772" s="9">
        <f t="shared" si="33"/>
        <v>41685.261186132804</v>
      </c>
      <c r="K772" s="9">
        <f t="shared" si="32"/>
        <v>4700.4397101339973</v>
      </c>
      <c r="L772" s="9">
        <f t="shared" si="34"/>
        <v>-4700.4397101339973</v>
      </c>
      <c r="M772" s="1">
        <f t="shared" si="35"/>
        <v>0</v>
      </c>
      <c r="N772" s="1">
        <f t="shared" si="36"/>
        <v>0</v>
      </c>
      <c r="O772" s="1">
        <f t="shared" si="37"/>
        <v>0</v>
      </c>
      <c r="P772" s="1">
        <f t="shared" si="38"/>
        <v>0</v>
      </c>
    </row>
    <row r="773" spans="2:16" x14ac:dyDescent="0.35">
      <c r="B773" s="3">
        <v>44573</v>
      </c>
      <c r="C773" s="4">
        <v>765</v>
      </c>
      <c r="D773" s="4"/>
      <c r="E773" s="1">
        <v>-3.4605220063906404E-3</v>
      </c>
      <c r="F773" s="1">
        <v>-3460.5220063906163</v>
      </c>
      <c r="G773" s="8">
        <f t="shared" si="39"/>
        <v>37068.87374012138</v>
      </c>
      <c r="H773" s="8">
        <f t="shared" si="30"/>
        <v>41539.863668366583</v>
      </c>
      <c r="I773" s="9">
        <f t="shared" si="31"/>
        <v>42477.596087839818</v>
      </c>
      <c r="J773" s="9">
        <f t="shared" si="33"/>
        <v>41669.218607475428</v>
      </c>
      <c r="K773" s="9">
        <f t="shared" si="32"/>
        <v>-3460.5220063906404</v>
      </c>
      <c r="L773" s="9">
        <f t="shared" si="34"/>
        <v>3460.5220063906404</v>
      </c>
      <c r="M773" s="1">
        <f t="shared" si="35"/>
        <v>0</v>
      </c>
      <c r="N773" s="1">
        <f t="shared" si="36"/>
        <v>0</v>
      </c>
      <c r="O773" s="1">
        <f t="shared" si="37"/>
        <v>0</v>
      </c>
      <c r="P773" s="1">
        <f t="shared" si="38"/>
        <v>0</v>
      </c>
    </row>
    <row r="774" spans="2:16" x14ac:dyDescent="0.35">
      <c r="B774" s="3">
        <v>44574</v>
      </c>
      <c r="C774" s="4">
        <v>766</v>
      </c>
      <c r="D774" s="4"/>
      <c r="E774" s="1">
        <v>1.3622130653690792E-3</v>
      </c>
      <c r="F774" s="1">
        <v>1362.2130653690547</v>
      </c>
      <c r="G774" s="8">
        <f t="shared" si="39"/>
        <v>37072.930738324314</v>
      </c>
      <c r="H774" s="8">
        <f t="shared" si="30"/>
        <v>41543.286241471927</v>
      </c>
      <c r="I774" s="9">
        <f t="shared" si="31"/>
        <v>42480.885598471017</v>
      </c>
      <c r="J774" s="9">
        <f t="shared" si="33"/>
        <v>41672.622825357168</v>
      </c>
      <c r="K774" s="9">
        <f t="shared" si="32"/>
        <v>1362.2130653690792</v>
      </c>
      <c r="L774" s="9">
        <f t="shared" si="34"/>
        <v>-1362.2130653690792</v>
      </c>
      <c r="M774" s="1">
        <f t="shared" si="35"/>
        <v>0</v>
      </c>
      <c r="N774" s="1">
        <f t="shared" si="36"/>
        <v>0</v>
      </c>
      <c r="O774" s="1">
        <f t="shared" si="37"/>
        <v>0</v>
      </c>
      <c r="P774" s="1">
        <f t="shared" si="38"/>
        <v>0</v>
      </c>
    </row>
    <row r="775" spans="2:16" x14ac:dyDescent="0.35">
      <c r="B775" s="3">
        <v>44575</v>
      </c>
      <c r="C775" s="4">
        <v>767</v>
      </c>
      <c r="D775" s="4"/>
      <c r="E775" s="1">
        <v>5.4915541176965635E-3</v>
      </c>
      <c r="F775" s="1">
        <v>5491.5541176965926</v>
      </c>
      <c r="G775" s="8">
        <f t="shared" si="39"/>
        <v>37036.387712137104</v>
      </c>
      <c r="H775" s="8">
        <f t="shared" si="30"/>
        <v>41505.676991595843</v>
      </c>
      <c r="I775" s="9">
        <f t="shared" si="31"/>
        <v>42443.052721940549</v>
      </c>
      <c r="J775" s="9">
        <f t="shared" si="33"/>
        <v>41634.982727435672</v>
      </c>
      <c r="K775" s="9">
        <f t="shared" si="32"/>
        <v>5491.5541176965635</v>
      </c>
      <c r="L775" s="9">
        <f t="shared" si="34"/>
        <v>-5491.5541176965635</v>
      </c>
      <c r="M775" s="1">
        <f t="shared" si="35"/>
        <v>0</v>
      </c>
      <c r="N775" s="1">
        <f t="shared" si="36"/>
        <v>0</v>
      </c>
      <c r="O775" s="1">
        <f t="shared" si="37"/>
        <v>0</v>
      </c>
      <c r="P775" s="1">
        <f t="shared" si="38"/>
        <v>0</v>
      </c>
    </row>
    <row r="776" spans="2:16" x14ac:dyDescent="0.35">
      <c r="B776" s="3">
        <v>44579</v>
      </c>
      <c r="C776" s="4">
        <v>768</v>
      </c>
      <c r="D776" s="4"/>
      <c r="E776" s="1">
        <v>-2.0989277619011103E-3</v>
      </c>
      <c r="F776" s="1">
        <v>-2098.9277619010536</v>
      </c>
      <c r="G776" s="8">
        <f t="shared" si="39"/>
        <v>37047.142849857693</v>
      </c>
      <c r="H776" s="8">
        <f t="shared" si="30"/>
        <v>41515.8788719273</v>
      </c>
      <c r="I776" s="9">
        <f t="shared" si="31"/>
        <v>42453.138563676875</v>
      </c>
      <c r="J776" s="9">
        <f t="shared" si="33"/>
        <v>41645.168600892364</v>
      </c>
      <c r="K776" s="9">
        <f t="shared" si="32"/>
        <v>-2098.9277619011104</v>
      </c>
      <c r="L776" s="9">
        <f t="shared" si="34"/>
        <v>2098.9277619011104</v>
      </c>
      <c r="M776" s="1">
        <f t="shared" si="35"/>
        <v>0</v>
      </c>
      <c r="N776" s="1">
        <f t="shared" si="36"/>
        <v>0</v>
      </c>
      <c r="O776" s="1">
        <f t="shared" si="37"/>
        <v>0</v>
      </c>
      <c r="P776" s="1">
        <f t="shared" si="38"/>
        <v>0</v>
      </c>
    </row>
    <row r="777" spans="2:16" x14ac:dyDescent="0.35">
      <c r="B777" s="3">
        <v>44580</v>
      </c>
      <c r="C777" s="4">
        <v>769</v>
      </c>
      <c r="D777" s="4"/>
      <c r="E777" s="1">
        <v>-5.7749682587425401E-4</v>
      </c>
      <c r="F777" s="1">
        <v>-577.49682587420102</v>
      </c>
      <c r="G777" s="8">
        <f t="shared" si="39"/>
        <v>37054.499109842276</v>
      </c>
      <c r="H777" s="8">
        <f t="shared" si="30"/>
        <v>41522.31873015673</v>
      </c>
      <c r="I777" s="9">
        <f t="shared" si="31"/>
        <v>42459.386218468397</v>
      </c>
      <c r="J777" s="9">
        <f t="shared" si="33"/>
        <v>41651.581945733233</v>
      </c>
      <c r="K777" s="9">
        <f t="shared" si="32"/>
        <v>-577.496825874254</v>
      </c>
      <c r="L777" s="9">
        <f t="shared" si="34"/>
        <v>577.496825874254</v>
      </c>
      <c r="M777" s="1">
        <f t="shared" si="35"/>
        <v>0</v>
      </c>
      <c r="N777" s="1">
        <f t="shared" si="36"/>
        <v>0</v>
      </c>
      <c r="O777" s="1">
        <f t="shared" si="37"/>
        <v>0</v>
      </c>
      <c r="P777" s="1">
        <f t="shared" si="38"/>
        <v>0</v>
      </c>
    </row>
    <row r="778" spans="2:16" x14ac:dyDescent="0.35">
      <c r="B778" s="3">
        <v>44581</v>
      </c>
      <c r="C778" s="4">
        <v>770</v>
      </c>
      <c r="D778" s="4"/>
      <c r="E778" s="1">
        <v>1.8055526895666689E-3</v>
      </c>
      <c r="F778" s="1">
        <v>1805.5526895666262</v>
      </c>
      <c r="G778" s="8">
        <f t="shared" si="39"/>
        <v>37015.653798612526</v>
      </c>
      <c r="H778" s="8">
        <f t="shared" si="30"/>
        <v>41481.58606757829</v>
      </c>
      <c r="I778" s="9">
        <f t="shared" si="31"/>
        <v>42418.257708309211</v>
      </c>
      <c r="J778" s="9">
        <f t="shared" si="33"/>
        <v>41610.794678196442</v>
      </c>
      <c r="K778" s="9">
        <f t="shared" si="32"/>
        <v>1805.552689566669</v>
      </c>
      <c r="L778" s="9">
        <f t="shared" si="34"/>
        <v>-1805.552689566669</v>
      </c>
      <c r="M778" s="1">
        <f t="shared" si="35"/>
        <v>0</v>
      </c>
      <c r="N778" s="1">
        <f t="shared" si="36"/>
        <v>0</v>
      </c>
      <c r="O778" s="1">
        <f t="shared" si="37"/>
        <v>0</v>
      </c>
      <c r="P778" s="1">
        <f t="shared" si="38"/>
        <v>0</v>
      </c>
    </row>
    <row r="779" spans="2:16" x14ac:dyDescent="0.35">
      <c r="B779" s="3">
        <v>44582</v>
      </c>
      <c r="C779" s="4">
        <v>771</v>
      </c>
      <c r="D779" s="4"/>
      <c r="E779" s="1">
        <v>5.1204997456190176E-4</v>
      </c>
      <c r="F779" s="1">
        <v>512.04997456190176</v>
      </c>
      <c r="G779" s="8">
        <f t="shared" si="39"/>
        <v>37019.556054456938</v>
      </c>
      <c r="H779" s="8">
        <f t="shared" si="30"/>
        <v>41483.816219247528</v>
      </c>
      <c r="I779" s="9">
        <f t="shared" si="31"/>
        <v>42420.137157713645</v>
      </c>
      <c r="J779" s="9">
        <f t="shared" si="33"/>
        <v>41612.97645245101</v>
      </c>
      <c r="K779" s="9">
        <f t="shared" si="32"/>
        <v>512.04997456190176</v>
      </c>
      <c r="L779" s="9">
        <f t="shared" si="34"/>
        <v>-512.04997456190176</v>
      </c>
      <c r="M779" s="1">
        <f t="shared" si="35"/>
        <v>0</v>
      </c>
      <c r="N779" s="1">
        <f t="shared" si="36"/>
        <v>0</v>
      </c>
      <c r="O779" s="1">
        <f t="shared" si="37"/>
        <v>0</v>
      </c>
      <c r="P779" s="1">
        <f t="shared" si="38"/>
        <v>0</v>
      </c>
    </row>
    <row r="780" spans="2:16" x14ac:dyDescent="0.35">
      <c r="B780" s="3">
        <v>44585</v>
      </c>
      <c r="C780" s="4">
        <v>772</v>
      </c>
      <c r="D780" s="4"/>
      <c r="E780" s="1">
        <v>-2.5477870821184496E-4</v>
      </c>
      <c r="F780" s="1">
        <v>-254.77870821184479</v>
      </c>
      <c r="G780" s="8">
        <f t="shared" si="39"/>
        <v>37011.025839136535</v>
      </c>
      <c r="H780" s="8">
        <f t="shared" si="30"/>
        <v>41475.044051202771</v>
      </c>
      <c r="I780" s="9">
        <f t="shared" si="31"/>
        <v>42411.314243208428</v>
      </c>
      <c r="J780" s="9">
        <f t="shared" si="33"/>
        <v>41604.197284216039</v>
      </c>
      <c r="K780" s="9">
        <f t="shared" si="32"/>
        <v>-254.77870821184496</v>
      </c>
      <c r="L780" s="9">
        <f t="shared" si="34"/>
        <v>254.77870821184496</v>
      </c>
      <c r="M780" s="1">
        <f t="shared" si="35"/>
        <v>0</v>
      </c>
      <c r="N780" s="1">
        <f t="shared" si="36"/>
        <v>0</v>
      </c>
      <c r="O780" s="1">
        <f t="shared" si="37"/>
        <v>0</v>
      </c>
      <c r="P780" s="1">
        <f t="shared" si="38"/>
        <v>0</v>
      </c>
    </row>
    <row r="781" spans="2:16" x14ac:dyDescent="0.35">
      <c r="B781" s="3">
        <v>44586</v>
      </c>
      <c r="C781" s="4">
        <v>773</v>
      </c>
      <c r="D781" s="4"/>
      <c r="E781" s="1">
        <v>-7.8122453649328574E-4</v>
      </c>
      <c r="F781" s="1">
        <v>-781.22453649330419</v>
      </c>
      <c r="G781" s="8">
        <f t="shared" si="39"/>
        <v>37004.585400219294</v>
      </c>
      <c r="H781" s="8">
        <f t="shared" si="30"/>
        <v>41468.415626567286</v>
      </c>
      <c r="I781" s="9">
        <f t="shared" si="31"/>
        <v>42404.646390995338</v>
      </c>
      <c r="J781" s="9">
        <f t="shared" si="33"/>
        <v>41597.563420766885</v>
      </c>
      <c r="K781" s="9">
        <f t="shared" si="32"/>
        <v>-781.22453649328577</v>
      </c>
      <c r="L781" s="9">
        <f t="shared" si="34"/>
        <v>781.22453649328577</v>
      </c>
      <c r="M781" s="1">
        <f t="shared" si="35"/>
        <v>0</v>
      </c>
      <c r="N781" s="1">
        <f t="shared" si="36"/>
        <v>0</v>
      </c>
      <c r="O781" s="1">
        <f t="shared" si="37"/>
        <v>0</v>
      </c>
      <c r="P781" s="1">
        <f t="shared" si="38"/>
        <v>0</v>
      </c>
    </row>
    <row r="782" spans="2:16" x14ac:dyDescent="0.35">
      <c r="B782" s="3">
        <v>44587</v>
      </c>
      <c r="C782" s="4">
        <v>774</v>
      </c>
      <c r="D782" s="4"/>
      <c r="E782" s="1">
        <v>-4.3151579139300163E-4</v>
      </c>
      <c r="F782" s="1">
        <v>-431.51579139300156</v>
      </c>
      <c r="G782" s="8">
        <f t="shared" si="39"/>
        <v>37005.974717148878</v>
      </c>
      <c r="H782" s="8">
        <f t="shared" si="30"/>
        <v>41469.807895627215</v>
      </c>
      <c r="I782" s="9">
        <f t="shared" si="31"/>
        <v>42406.039279226483</v>
      </c>
      <c r="J782" s="9">
        <f t="shared" si="33"/>
        <v>41598.955775238021</v>
      </c>
      <c r="K782" s="9">
        <f t="shared" si="32"/>
        <v>-431.51579139300162</v>
      </c>
      <c r="L782" s="9">
        <f t="shared" si="34"/>
        <v>431.51579139300162</v>
      </c>
      <c r="M782" s="1">
        <f t="shared" si="35"/>
        <v>0</v>
      </c>
      <c r="N782" s="1">
        <f t="shared" si="36"/>
        <v>0</v>
      </c>
      <c r="O782" s="1">
        <f t="shared" si="37"/>
        <v>0</v>
      </c>
      <c r="P782" s="1">
        <f t="shared" si="38"/>
        <v>0</v>
      </c>
    </row>
    <row r="783" spans="2:16" x14ac:dyDescent="0.35">
      <c r="B783" s="3">
        <v>44588</v>
      </c>
      <c r="C783" s="4">
        <v>775</v>
      </c>
      <c r="D783" s="4"/>
      <c r="E783" s="1">
        <v>8.5894099821796357E-4</v>
      </c>
      <c r="F783" s="1">
        <v>858.94099821790587</v>
      </c>
      <c r="G783" s="8">
        <f t="shared" si="39"/>
        <v>37010.064500709377</v>
      </c>
      <c r="H783" s="8">
        <f t="shared" si="30"/>
        <v>41473.591853135731</v>
      </c>
      <c r="I783" s="9">
        <f t="shared" si="31"/>
        <v>42409.759093668639</v>
      </c>
      <c r="J783" s="9">
        <f t="shared" si="33"/>
        <v>41602.730884569515</v>
      </c>
      <c r="K783" s="9">
        <f t="shared" si="32"/>
        <v>858.94099821796362</v>
      </c>
      <c r="L783" s="9">
        <f t="shared" si="34"/>
        <v>-858.94099821796362</v>
      </c>
      <c r="M783" s="1">
        <f t="shared" si="35"/>
        <v>0</v>
      </c>
      <c r="N783" s="1">
        <f t="shared" si="36"/>
        <v>0</v>
      </c>
      <c r="O783" s="1">
        <f t="shared" si="37"/>
        <v>0</v>
      </c>
      <c r="P783" s="1">
        <f t="shared" si="38"/>
        <v>0</v>
      </c>
    </row>
    <row r="784" spans="2:16" x14ac:dyDescent="0.35">
      <c r="B784" s="3">
        <v>44589</v>
      </c>
      <c r="C784" s="4">
        <v>776</v>
      </c>
      <c r="D784" s="4"/>
      <c r="E784" s="1">
        <v>1.2714443960539486E-3</v>
      </c>
      <c r="F784" s="1">
        <v>1271.4443960539065</v>
      </c>
      <c r="G784" s="8">
        <f t="shared" si="39"/>
        <v>36986.082621681679</v>
      </c>
      <c r="H784" s="8">
        <f t="shared" si="30"/>
        <v>41448.677377929525</v>
      </c>
      <c r="I784" s="9">
        <f t="shared" si="31"/>
        <v>42384.649018453296</v>
      </c>
      <c r="J784" s="9">
        <f t="shared" si="33"/>
        <v>41577.789427436757</v>
      </c>
      <c r="K784" s="9">
        <f t="shared" si="32"/>
        <v>1271.4443960539486</v>
      </c>
      <c r="L784" s="9">
        <f t="shared" si="34"/>
        <v>-1271.4443960539486</v>
      </c>
      <c r="M784" s="1">
        <f t="shared" si="35"/>
        <v>0</v>
      </c>
      <c r="N784" s="1">
        <f t="shared" si="36"/>
        <v>0</v>
      </c>
      <c r="O784" s="1">
        <f t="shared" si="37"/>
        <v>0</v>
      </c>
      <c r="P784" s="1">
        <f t="shared" si="38"/>
        <v>0</v>
      </c>
    </row>
    <row r="785" spans="2:16" x14ac:dyDescent="0.35">
      <c r="B785" s="3">
        <v>44592</v>
      </c>
      <c r="C785" s="4">
        <v>777</v>
      </c>
      <c r="D785" s="4"/>
      <c r="E785" s="1">
        <v>1.9604229255370713E-3</v>
      </c>
      <c r="F785" s="1">
        <v>1960.4229255371029</v>
      </c>
      <c r="G785" s="8">
        <f t="shared" si="39"/>
        <v>36972.195867053488</v>
      </c>
      <c r="H785" s="8">
        <f t="shared" si="30"/>
        <v>41434.519775287299</v>
      </c>
      <c r="I785" s="9">
        <f t="shared" si="31"/>
        <v>42370.434608936608</v>
      </c>
      <c r="J785" s="9">
        <f t="shared" si="33"/>
        <v>41563.623988604122</v>
      </c>
      <c r="K785" s="9">
        <f t="shared" si="32"/>
        <v>1960.4229255370713</v>
      </c>
      <c r="L785" s="9">
        <f t="shared" si="34"/>
        <v>-1960.4229255370713</v>
      </c>
      <c r="M785" s="1">
        <f t="shared" si="35"/>
        <v>0</v>
      </c>
      <c r="N785" s="1">
        <f t="shared" si="36"/>
        <v>0</v>
      </c>
      <c r="O785" s="1">
        <f t="shared" si="37"/>
        <v>0</v>
      </c>
      <c r="P785" s="1">
        <f t="shared" si="38"/>
        <v>0</v>
      </c>
    </row>
    <row r="786" spans="2:16" x14ac:dyDescent="0.35">
      <c r="B786" s="3">
        <v>44593</v>
      </c>
      <c r="C786" s="4">
        <v>778</v>
      </c>
      <c r="D786" s="4"/>
      <c r="E786" s="1">
        <v>8.1180860811417416E-4</v>
      </c>
      <c r="F786" s="1">
        <v>811.80860811413731</v>
      </c>
      <c r="G786" s="8">
        <f t="shared" si="39"/>
        <v>36944.723297790151</v>
      </c>
      <c r="H786" s="8">
        <f t="shared" si="30"/>
        <v>41405.819280797281</v>
      </c>
      <c r="I786" s="9">
        <f t="shared" si="31"/>
        <v>42341.476572982123</v>
      </c>
      <c r="J786" s="9">
        <f t="shared" si="33"/>
        <v>41534.887967710449</v>
      </c>
      <c r="K786" s="9">
        <f t="shared" si="32"/>
        <v>811.80860811417415</v>
      </c>
      <c r="L786" s="9">
        <f t="shared" si="34"/>
        <v>-811.80860811417415</v>
      </c>
      <c r="M786" s="1">
        <f t="shared" si="35"/>
        <v>0</v>
      </c>
      <c r="N786" s="1">
        <f t="shared" si="36"/>
        <v>0</v>
      </c>
      <c r="O786" s="1">
        <f t="shared" si="37"/>
        <v>0</v>
      </c>
      <c r="P786" s="1">
        <f t="shared" si="38"/>
        <v>0</v>
      </c>
    </row>
    <row r="787" spans="2:16" x14ac:dyDescent="0.35">
      <c r="B787" s="3">
        <v>44594</v>
      </c>
      <c r="C787" s="4">
        <v>779</v>
      </c>
      <c r="D787" s="4"/>
      <c r="E787" s="1">
        <v>1.2242343537827377E-3</v>
      </c>
      <c r="F787" s="1">
        <v>1224.2343537827255</v>
      </c>
      <c r="G787" s="8">
        <f t="shared" si="39"/>
        <v>36948.25895223493</v>
      </c>
      <c r="H787" s="8">
        <f t="shared" si="30"/>
        <v>41407.996406975661</v>
      </c>
      <c r="I787" s="9">
        <f t="shared" si="31"/>
        <v>42343.368765394465</v>
      </c>
      <c r="J787" s="9">
        <f t="shared" si="33"/>
        <v>41537.02578887048</v>
      </c>
      <c r="K787" s="9">
        <f t="shared" si="32"/>
        <v>1224.2343537827378</v>
      </c>
      <c r="L787" s="9">
        <f t="shared" si="34"/>
        <v>-1224.2343537827378</v>
      </c>
      <c r="M787" s="1">
        <f t="shared" si="35"/>
        <v>0</v>
      </c>
      <c r="N787" s="1">
        <f t="shared" si="36"/>
        <v>0</v>
      </c>
      <c r="O787" s="1">
        <f t="shared" si="37"/>
        <v>0</v>
      </c>
      <c r="P787" s="1">
        <f t="shared" si="38"/>
        <v>0</v>
      </c>
    </row>
    <row r="788" spans="2:16" x14ac:dyDescent="0.35">
      <c r="B788" s="3">
        <v>44595</v>
      </c>
      <c r="C788" s="4">
        <v>780</v>
      </c>
      <c r="D788" s="4"/>
      <c r="E788" s="1">
        <v>2.2643983494620157E-3</v>
      </c>
      <c r="F788" s="1">
        <v>2264.3983494619606</v>
      </c>
      <c r="G788" s="8">
        <f t="shared" si="39"/>
        <v>36908.329189046985</v>
      </c>
      <c r="H788" s="8">
        <f t="shared" si="30"/>
        <v>41358.322047536189</v>
      </c>
      <c r="I788" s="9">
        <f t="shared" si="31"/>
        <v>42291.650602688518</v>
      </c>
      <c r="J788" s="9">
        <f t="shared" si="33"/>
        <v>41487.069498208846</v>
      </c>
      <c r="K788" s="9">
        <f t="shared" si="32"/>
        <v>2264.3983494620156</v>
      </c>
      <c r="L788" s="9">
        <f t="shared" si="34"/>
        <v>-2264.3983494620156</v>
      </c>
      <c r="M788" s="1">
        <f t="shared" si="35"/>
        <v>0</v>
      </c>
      <c r="N788" s="1">
        <f t="shared" si="36"/>
        <v>0</v>
      </c>
      <c r="O788" s="1">
        <f t="shared" si="37"/>
        <v>0</v>
      </c>
      <c r="P788" s="1">
        <f t="shared" si="38"/>
        <v>0</v>
      </c>
    </row>
    <row r="789" spans="2:16" x14ac:dyDescent="0.35">
      <c r="B789" s="3">
        <v>44596</v>
      </c>
      <c r="C789" s="4">
        <v>781</v>
      </c>
      <c r="D789" s="4"/>
      <c r="E789" s="1">
        <v>-1.1322651632033953E-4</v>
      </c>
      <c r="F789" s="1">
        <v>-113.22651632037014</v>
      </c>
      <c r="G789" s="8">
        <f t="shared" si="39"/>
        <v>36877.061135078809</v>
      </c>
      <c r="H789" s="8">
        <f t="shared" si="30"/>
        <v>41325.443882366919</v>
      </c>
      <c r="I789" s="9">
        <f t="shared" si="31"/>
        <v>42258.434737480449</v>
      </c>
      <c r="J789" s="9">
        <f t="shared" si="33"/>
        <v>41454.144749209205</v>
      </c>
      <c r="K789" s="9">
        <f t="shared" si="32"/>
        <v>-113.22651632033953</v>
      </c>
      <c r="L789" s="9">
        <f t="shared" si="34"/>
        <v>113.22651632033953</v>
      </c>
      <c r="M789" s="1">
        <f t="shared" si="35"/>
        <v>0</v>
      </c>
      <c r="N789" s="1">
        <f t="shared" si="36"/>
        <v>0</v>
      </c>
      <c r="O789" s="1">
        <f t="shared" si="37"/>
        <v>0</v>
      </c>
      <c r="P789" s="1">
        <f t="shared" si="38"/>
        <v>0</v>
      </c>
    </row>
    <row r="790" spans="2:16" x14ac:dyDescent="0.35">
      <c r="B790" s="3">
        <v>44599</v>
      </c>
      <c r="C790" s="4">
        <v>782</v>
      </c>
      <c r="D790" s="4"/>
      <c r="E790" s="1">
        <v>1.7686518978990643E-3</v>
      </c>
      <c r="F790" s="1">
        <v>1768.651897899108</v>
      </c>
      <c r="G790" s="8">
        <f t="shared" si="39"/>
        <v>36870.984581943514</v>
      </c>
      <c r="H790" s="8">
        <f t="shared" si="30"/>
        <v>41319.369750127764</v>
      </c>
      <c r="I790" s="9">
        <f t="shared" si="31"/>
        <v>42252.361112993014</v>
      </c>
      <c r="J790" s="9">
        <f t="shared" si="33"/>
        <v>41448.070687011561</v>
      </c>
      <c r="K790" s="9">
        <f t="shared" si="32"/>
        <v>1768.6518978990644</v>
      </c>
      <c r="L790" s="9">
        <f t="shared" si="34"/>
        <v>-1768.6518978990644</v>
      </c>
      <c r="M790" s="1">
        <f t="shared" si="35"/>
        <v>0</v>
      </c>
      <c r="N790" s="1">
        <f t="shared" si="36"/>
        <v>0</v>
      </c>
      <c r="O790" s="1">
        <f t="shared" si="37"/>
        <v>0</v>
      </c>
      <c r="P790" s="1">
        <f t="shared" si="38"/>
        <v>0</v>
      </c>
    </row>
    <row r="791" spans="2:16" x14ac:dyDescent="0.35">
      <c r="B791" s="3">
        <v>44600</v>
      </c>
      <c r="C791" s="4">
        <v>783</v>
      </c>
      <c r="D791" s="4"/>
      <c r="E791" s="1">
        <v>-8.668573912785025E-4</v>
      </c>
      <c r="F791" s="1">
        <v>-866.85739127849229</v>
      </c>
      <c r="G791" s="8">
        <f t="shared" si="39"/>
        <v>36845.251127321659</v>
      </c>
      <c r="H791" s="8">
        <f t="shared" si="30"/>
        <v>41292.321605971134</v>
      </c>
      <c r="I791" s="9">
        <f t="shared" si="31"/>
        <v>42225.037229678375</v>
      </c>
      <c r="J791" s="9">
        <f t="shared" si="33"/>
        <v>41420.984506181303</v>
      </c>
      <c r="K791" s="9">
        <f t="shared" si="32"/>
        <v>-866.85739127850252</v>
      </c>
      <c r="L791" s="9">
        <f t="shared" si="34"/>
        <v>866.85739127850252</v>
      </c>
      <c r="M791" s="1">
        <f t="shared" si="35"/>
        <v>0</v>
      </c>
      <c r="N791" s="1">
        <f t="shared" si="36"/>
        <v>0</v>
      </c>
      <c r="O791" s="1">
        <f t="shared" si="37"/>
        <v>0</v>
      </c>
      <c r="P791" s="1">
        <f t="shared" si="38"/>
        <v>0</v>
      </c>
    </row>
    <row r="792" spans="2:16" x14ac:dyDescent="0.35">
      <c r="B792" s="3">
        <v>44601</v>
      </c>
      <c r="C792" s="4">
        <v>784</v>
      </c>
      <c r="D792" s="4"/>
      <c r="E792" s="1">
        <v>3.5805534887169547E-3</v>
      </c>
      <c r="F792" s="1">
        <v>3580.5534887169488</v>
      </c>
      <c r="G792" s="8">
        <f t="shared" si="39"/>
        <v>36846.681004909959</v>
      </c>
      <c r="H792" s="8">
        <f t="shared" si="30"/>
        <v>41293.31396500452</v>
      </c>
      <c r="I792" s="9">
        <f t="shared" si="31"/>
        <v>42225.937824842986</v>
      </c>
      <c r="J792" s="9">
        <f t="shared" si="33"/>
        <v>41421.964206902558</v>
      </c>
      <c r="K792" s="9">
        <f t="shared" si="32"/>
        <v>3580.5534887169547</v>
      </c>
      <c r="L792" s="9">
        <f t="shared" si="34"/>
        <v>-3580.5534887169547</v>
      </c>
      <c r="M792" s="1">
        <f t="shared" si="35"/>
        <v>0</v>
      </c>
      <c r="N792" s="1">
        <f t="shared" si="36"/>
        <v>0</v>
      </c>
      <c r="O792" s="1">
        <f t="shared" si="37"/>
        <v>0</v>
      </c>
      <c r="P792" s="1">
        <f t="shared" si="38"/>
        <v>0</v>
      </c>
    </row>
    <row r="793" spans="2:16" x14ac:dyDescent="0.35">
      <c r="B793" s="3">
        <v>44602</v>
      </c>
      <c r="C793" s="4">
        <v>785</v>
      </c>
      <c r="D793" s="4"/>
      <c r="E793" s="1">
        <v>-1.1578349395532945E-3</v>
      </c>
      <c r="F793" s="1">
        <v>-1157.8349395532859</v>
      </c>
      <c r="G793" s="8">
        <f t="shared" si="39"/>
        <v>36845.917085389527</v>
      </c>
      <c r="H793" s="8">
        <f t="shared" si="30"/>
        <v>41292.534227986107</v>
      </c>
      <c r="I793" s="9">
        <f t="shared" si="31"/>
        <v>42225.154770308553</v>
      </c>
      <c r="J793" s="9">
        <f t="shared" si="33"/>
        <v>41421.184012251375</v>
      </c>
      <c r="K793" s="9">
        <f t="shared" si="32"/>
        <v>-1157.8349395532946</v>
      </c>
      <c r="L793" s="9">
        <f t="shared" si="34"/>
        <v>1157.8349395532946</v>
      </c>
      <c r="M793" s="1">
        <f t="shared" si="35"/>
        <v>0</v>
      </c>
      <c r="N793" s="1">
        <f t="shared" si="36"/>
        <v>0</v>
      </c>
      <c r="O793" s="1">
        <f t="shared" si="37"/>
        <v>0</v>
      </c>
      <c r="P793" s="1">
        <f t="shared" si="38"/>
        <v>0</v>
      </c>
    </row>
    <row r="794" spans="2:16" x14ac:dyDescent="0.35">
      <c r="B794" s="3">
        <v>44603</v>
      </c>
      <c r="C794" s="4">
        <v>786</v>
      </c>
      <c r="D794" s="4"/>
      <c r="E794" s="1">
        <v>-5.267942259036992E-4</v>
      </c>
      <c r="F794" s="1">
        <v>-526.79422590369359</v>
      </c>
      <c r="G794" s="8">
        <f t="shared" si="39"/>
        <v>36852.015053550072</v>
      </c>
      <c r="H794" s="8">
        <f t="shared" si="30"/>
        <v>41297.078862543618</v>
      </c>
      <c r="I794" s="9">
        <f t="shared" si="31"/>
        <v>42229.373613195508</v>
      </c>
      <c r="J794" s="9">
        <f t="shared" si="33"/>
        <v>41425.683705671276</v>
      </c>
      <c r="K794" s="9">
        <f t="shared" si="32"/>
        <v>-526.79422590369916</v>
      </c>
      <c r="L794" s="9">
        <f t="shared" si="34"/>
        <v>526.79422590369916</v>
      </c>
      <c r="M794" s="1">
        <f t="shared" si="35"/>
        <v>0</v>
      </c>
      <c r="N794" s="1">
        <f t="shared" si="36"/>
        <v>0</v>
      </c>
      <c r="O794" s="1">
        <f t="shared" si="37"/>
        <v>0</v>
      </c>
      <c r="P794" s="1">
        <f t="shared" si="38"/>
        <v>0</v>
      </c>
    </row>
    <row r="795" spans="2:16" x14ac:dyDescent="0.35">
      <c r="B795" s="3">
        <v>44606</v>
      </c>
      <c r="C795" s="4">
        <v>787</v>
      </c>
      <c r="D795" s="4"/>
      <c r="E795" s="1">
        <v>2.5280571186582284E-3</v>
      </c>
      <c r="F795" s="1">
        <v>2528.0571186582092</v>
      </c>
      <c r="G795" s="8">
        <f t="shared" si="39"/>
        <v>36827.149897548341</v>
      </c>
      <c r="H795" s="8">
        <f t="shared" si="30"/>
        <v>41271.402485842271</v>
      </c>
      <c r="I795" s="9">
        <f t="shared" si="31"/>
        <v>42203.527093424826</v>
      </c>
      <c r="J795" s="9">
        <f t="shared" si="33"/>
        <v>41399.983858685744</v>
      </c>
      <c r="K795" s="9">
        <f t="shared" si="32"/>
        <v>2528.0571186582283</v>
      </c>
      <c r="L795" s="9">
        <f t="shared" si="34"/>
        <v>-2528.0571186582283</v>
      </c>
      <c r="M795" s="1">
        <f t="shared" si="35"/>
        <v>0</v>
      </c>
      <c r="N795" s="1">
        <f t="shared" si="36"/>
        <v>0</v>
      </c>
      <c r="O795" s="1">
        <f t="shared" si="37"/>
        <v>0</v>
      </c>
      <c r="P795" s="1">
        <f t="shared" si="38"/>
        <v>0</v>
      </c>
    </row>
    <row r="796" spans="2:16" x14ac:dyDescent="0.35">
      <c r="B796" s="3">
        <v>44607</v>
      </c>
      <c r="C796" s="4">
        <v>788</v>
      </c>
      <c r="D796" s="4"/>
      <c r="E796" s="1">
        <v>5.6251349783219176E-4</v>
      </c>
      <c r="F796" s="1">
        <v>562.51349783223122</v>
      </c>
      <c r="G796" s="8">
        <f t="shared" si="39"/>
        <v>36789.614153265124</v>
      </c>
      <c r="H796" s="8">
        <f t="shared" si="30"/>
        <v>41231.883307673779</v>
      </c>
      <c r="I796" s="9">
        <f t="shared" si="31"/>
        <v>42163.591915603909</v>
      </c>
      <c r="J796" s="9">
        <f t="shared" si="33"/>
        <v>41360.407295693411</v>
      </c>
      <c r="K796" s="9">
        <f t="shared" si="32"/>
        <v>562.51349783219177</v>
      </c>
      <c r="L796" s="9">
        <f t="shared" si="34"/>
        <v>-562.51349783219177</v>
      </c>
      <c r="M796" s="1">
        <f t="shared" si="35"/>
        <v>0</v>
      </c>
      <c r="N796" s="1">
        <f t="shared" si="36"/>
        <v>0</v>
      </c>
      <c r="O796" s="1">
        <f t="shared" si="37"/>
        <v>0</v>
      </c>
      <c r="P796" s="1">
        <f t="shared" si="38"/>
        <v>0</v>
      </c>
    </row>
    <row r="797" spans="2:16" x14ac:dyDescent="0.35">
      <c r="B797" s="3">
        <v>44608</v>
      </c>
      <c r="C797" s="4">
        <v>789</v>
      </c>
      <c r="D797" s="4"/>
      <c r="E797" s="1">
        <v>1.5042977664494761E-3</v>
      </c>
      <c r="F797" s="1">
        <v>1504.297766449512</v>
      </c>
      <c r="G797" s="8">
        <f t="shared" si="39"/>
        <v>36793.414464529589</v>
      </c>
      <c r="H797" s="8">
        <f t="shared" si="30"/>
        <v>41234.778191812642</v>
      </c>
      <c r="I797" s="9">
        <f t="shared" si="31"/>
        <v>42166.296898091736</v>
      </c>
      <c r="J797" s="9">
        <f t="shared" si="33"/>
        <v>41363.275983962318</v>
      </c>
      <c r="K797" s="9">
        <f t="shared" si="32"/>
        <v>1504.2977664494761</v>
      </c>
      <c r="L797" s="9">
        <f t="shared" si="34"/>
        <v>-1504.2977664494761</v>
      </c>
      <c r="M797" s="1">
        <f t="shared" si="35"/>
        <v>0</v>
      </c>
      <c r="N797" s="1">
        <f t="shared" si="36"/>
        <v>0</v>
      </c>
      <c r="O797" s="1">
        <f t="shared" si="37"/>
        <v>0</v>
      </c>
      <c r="P797" s="1">
        <f t="shared" si="38"/>
        <v>0</v>
      </c>
    </row>
    <row r="798" spans="2:16" x14ac:dyDescent="0.35">
      <c r="B798" s="3">
        <v>44609</v>
      </c>
      <c r="C798" s="4">
        <v>790</v>
      </c>
      <c r="D798" s="4"/>
      <c r="E798" s="1">
        <v>1.2726812784242592E-3</v>
      </c>
      <c r="F798" s="1">
        <v>1272.6812784242211</v>
      </c>
      <c r="G798" s="8">
        <f t="shared" si="39"/>
        <v>36797.621516810614</v>
      </c>
      <c r="H798" s="8">
        <f t="shared" si="30"/>
        <v>41238.206718321926</v>
      </c>
      <c r="I798" s="9">
        <f t="shared" si="31"/>
        <v>42169.56213887073</v>
      </c>
      <c r="J798" s="9">
        <f t="shared" si="33"/>
        <v>41366.681986118965</v>
      </c>
      <c r="K798" s="9">
        <f t="shared" si="32"/>
        <v>1272.6812784242593</v>
      </c>
      <c r="L798" s="9">
        <f t="shared" si="34"/>
        <v>-1272.6812784242593</v>
      </c>
      <c r="M798" s="1">
        <f t="shared" si="35"/>
        <v>0</v>
      </c>
      <c r="N798" s="1">
        <f t="shared" si="36"/>
        <v>0</v>
      </c>
      <c r="O798" s="1">
        <f t="shared" si="37"/>
        <v>0</v>
      </c>
      <c r="P798" s="1">
        <f t="shared" si="38"/>
        <v>0</v>
      </c>
    </row>
    <row r="799" spans="2:16" x14ac:dyDescent="0.35">
      <c r="B799" s="3">
        <v>44610</v>
      </c>
      <c r="C799" s="4">
        <v>791</v>
      </c>
      <c r="D799" s="4"/>
      <c r="E799" s="1">
        <v>1.5034758009711752E-3</v>
      </c>
      <c r="F799" s="1">
        <v>1503.4758009711513</v>
      </c>
      <c r="G799" s="8">
        <f t="shared" si="39"/>
        <v>36766.061458486263</v>
      </c>
      <c r="H799" s="8">
        <f t="shared" si="30"/>
        <v>41205.231611972689</v>
      </c>
      <c r="I799" s="9">
        <f t="shared" si="31"/>
        <v>42136.290244465737</v>
      </c>
      <c r="J799" s="9">
        <f t="shared" si="33"/>
        <v>41333.665939518454</v>
      </c>
      <c r="K799" s="9">
        <f t="shared" si="32"/>
        <v>1503.4758009711752</v>
      </c>
      <c r="L799" s="9">
        <f t="shared" si="34"/>
        <v>-1503.4758009711752</v>
      </c>
      <c r="M799" s="1">
        <f t="shared" si="35"/>
        <v>0</v>
      </c>
      <c r="N799" s="1">
        <f t="shared" si="36"/>
        <v>0</v>
      </c>
      <c r="O799" s="1">
        <f t="shared" si="37"/>
        <v>0</v>
      </c>
      <c r="P799" s="1">
        <f t="shared" si="38"/>
        <v>0</v>
      </c>
    </row>
    <row r="800" spans="2:16" x14ac:dyDescent="0.35">
      <c r="B800" s="3">
        <v>44614</v>
      </c>
      <c r="C800" s="4">
        <v>792</v>
      </c>
      <c r="D800" s="4"/>
      <c r="E800" s="1">
        <v>9.3236315374324867E-4</v>
      </c>
      <c r="F800" s="1">
        <v>932.36315374320839</v>
      </c>
      <c r="G800" s="8">
        <f t="shared" si="39"/>
        <v>36770.477476336957</v>
      </c>
      <c r="H800" s="8">
        <f t="shared" si="30"/>
        <v>41209.222716504242</v>
      </c>
      <c r="I800" s="9">
        <f t="shared" si="31"/>
        <v>42140.192228914006</v>
      </c>
      <c r="J800" s="9">
        <f t="shared" si="33"/>
        <v>41337.64475043329</v>
      </c>
      <c r="K800" s="9">
        <f t="shared" si="32"/>
        <v>932.36315374324863</v>
      </c>
      <c r="L800" s="9">
        <f t="shared" si="34"/>
        <v>-932.36315374324863</v>
      </c>
      <c r="M800" s="1">
        <f t="shared" si="35"/>
        <v>0</v>
      </c>
      <c r="N800" s="1">
        <f t="shared" si="36"/>
        <v>0</v>
      </c>
      <c r="O800" s="1">
        <f t="shared" si="37"/>
        <v>0</v>
      </c>
      <c r="P800" s="1">
        <f t="shared" si="38"/>
        <v>0</v>
      </c>
    </row>
    <row r="801" spans="2:16" x14ac:dyDescent="0.35">
      <c r="B801" s="3">
        <v>44615</v>
      </c>
      <c r="C801" s="4">
        <v>793</v>
      </c>
      <c r="D801" s="4"/>
      <c r="E801" s="1">
        <v>1.5897132770878258E-3</v>
      </c>
      <c r="F801" s="1">
        <v>1589.7132770877797</v>
      </c>
      <c r="G801" s="8">
        <f t="shared" si="39"/>
        <v>36768.366223554687</v>
      </c>
      <c r="H801" s="8">
        <f t="shared" si="30"/>
        <v>41204.250903442698</v>
      </c>
      <c r="I801" s="9">
        <f t="shared" si="31"/>
        <v>42134.620450262119</v>
      </c>
      <c r="J801" s="9">
        <f t="shared" si="33"/>
        <v>41332.590175476354</v>
      </c>
      <c r="K801" s="9">
        <f t="shared" si="32"/>
        <v>1589.7132770878256</v>
      </c>
      <c r="L801" s="9">
        <f t="shared" si="34"/>
        <v>-1589.7132770878256</v>
      </c>
      <c r="M801" s="1">
        <f t="shared" si="35"/>
        <v>0</v>
      </c>
      <c r="N801" s="1">
        <f t="shared" si="36"/>
        <v>0</v>
      </c>
      <c r="O801" s="1">
        <f t="shared" si="37"/>
        <v>0</v>
      </c>
      <c r="P801" s="1">
        <f t="shared" si="38"/>
        <v>0</v>
      </c>
    </row>
    <row r="802" spans="2:16" x14ac:dyDescent="0.35">
      <c r="B802" s="3">
        <v>44616</v>
      </c>
      <c r="C802" s="4">
        <v>794</v>
      </c>
      <c r="D802" s="4"/>
      <c r="E802" s="1">
        <v>1.0694349569723394E-3</v>
      </c>
      <c r="F802" s="1">
        <v>1069.4349569723709</v>
      </c>
      <c r="G802" s="8">
        <f t="shared" si="39"/>
        <v>36758.097791677807</v>
      </c>
      <c r="H802" s="8">
        <f t="shared" si="30"/>
        <v>41189.18386097224</v>
      </c>
      <c r="I802" s="9">
        <f t="shared" si="31"/>
        <v>42118.54696116702</v>
      </c>
      <c r="J802" s="9">
        <f t="shared" si="33"/>
        <v>41317.384299326754</v>
      </c>
      <c r="K802" s="9">
        <f t="shared" si="32"/>
        <v>1069.4349569723395</v>
      </c>
      <c r="L802" s="9">
        <f t="shared" si="34"/>
        <v>-1069.4349569723395</v>
      </c>
      <c r="M802" s="1">
        <f t="shared" si="35"/>
        <v>0</v>
      </c>
      <c r="N802" s="1">
        <f t="shared" si="36"/>
        <v>0</v>
      </c>
      <c r="O802" s="1">
        <f t="shared" si="37"/>
        <v>0</v>
      </c>
      <c r="P802" s="1">
        <f t="shared" si="38"/>
        <v>0</v>
      </c>
    </row>
    <row r="803" spans="2:16" x14ac:dyDescent="0.35">
      <c r="B803" s="3">
        <v>44617</v>
      </c>
      <c r="C803" s="4">
        <v>795</v>
      </c>
      <c r="D803" s="4"/>
      <c r="E803" s="1">
        <v>-6.7224415353940646E-4</v>
      </c>
      <c r="F803" s="1">
        <v>-672.24415353941731</v>
      </c>
      <c r="G803" s="8">
        <f t="shared" si="39"/>
        <v>36765.488018426629</v>
      </c>
      <c r="H803" s="8">
        <f t="shared" si="30"/>
        <v>41195.607214025826</v>
      </c>
      <c r="I803" s="9">
        <f t="shared" si="31"/>
        <v>42124.767524944837</v>
      </c>
      <c r="J803" s="9">
        <f t="shared" si="33"/>
        <v>41323.779678734689</v>
      </c>
      <c r="K803" s="9">
        <f t="shared" si="32"/>
        <v>-672.24415353940651</v>
      </c>
      <c r="L803" s="9">
        <f t="shared" si="34"/>
        <v>672.24415353940651</v>
      </c>
      <c r="M803" s="1">
        <f t="shared" si="35"/>
        <v>0</v>
      </c>
      <c r="N803" s="1">
        <f t="shared" si="36"/>
        <v>0</v>
      </c>
      <c r="O803" s="1">
        <f t="shared" si="37"/>
        <v>0</v>
      </c>
      <c r="P803" s="1">
        <f t="shared" si="38"/>
        <v>0</v>
      </c>
    </row>
    <row r="804" spans="2:16" x14ac:dyDescent="0.35">
      <c r="B804" s="3">
        <v>44620</v>
      </c>
      <c r="C804" s="4">
        <v>796</v>
      </c>
      <c r="D804" s="4"/>
      <c r="E804" s="1">
        <v>-1.598908770209486E-3</v>
      </c>
      <c r="F804" s="1">
        <v>-1598.9087702095276</v>
      </c>
      <c r="G804" s="8">
        <f t="shared" si="39"/>
        <v>36769.255772919314</v>
      </c>
      <c r="H804" s="8">
        <f t="shared" si="30"/>
        <v>41199.416407864221</v>
      </c>
      <c r="I804" s="9">
        <f t="shared" si="31"/>
        <v>42128.585410151041</v>
      </c>
      <c r="J804" s="9">
        <f t="shared" si="33"/>
        <v>41327.590071498627</v>
      </c>
      <c r="K804" s="9">
        <f t="shared" si="32"/>
        <v>-1598.908770209486</v>
      </c>
      <c r="L804" s="9">
        <f t="shared" si="34"/>
        <v>1598.908770209486</v>
      </c>
      <c r="M804" s="1">
        <f t="shared" si="35"/>
        <v>0</v>
      </c>
      <c r="N804" s="1">
        <f t="shared" si="36"/>
        <v>0</v>
      </c>
      <c r="O804" s="1">
        <f t="shared" si="37"/>
        <v>0</v>
      </c>
      <c r="P804" s="1">
        <f t="shared" si="38"/>
        <v>0</v>
      </c>
    </row>
    <row r="805" spans="2:16" x14ac:dyDescent="0.35">
      <c r="B805" s="3">
        <v>44621</v>
      </c>
      <c r="C805" s="4">
        <v>797</v>
      </c>
      <c r="D805" s="4"/>
      <c r="E805" s="1">
        <v>5.7493959243861401E-4</v>
      </c>
      <c r="F805" s="1">
        <v>574.93959243863355</v>
      </c>
      <c r="G805" s="8">
        <f t="shared" si="39"/>
        <v>36770.273467221719</v>
      </c>
      <c r="H805" s="8">
        <f t="shared" si="30"/>
        <v>41200.415993027898</v>
      </c>
      <c r="I805" s="9">
        <f t="shared" si="31"/>
        <v>42129.581197156651</v>
      </c>
      <c r="J805" s="9">
        <f t="shared" si="33"/>
        <v>41328.589132727655</v>
      </c>
      <c r="K805" s="9">
        <f t="shared" si="32"/>
        <v>574.939592438614</v>
      </c>
      <c r="L805" s="9">
        <f t="shared" si="34"/>
        <v>-574.939592438614</v>
      </c>
      <c r="M805" s="1">
        <f t="shared" si="35"/>
        <v>0</v>
      </c>
      <c r="N805" s="1">
        <f t="shared" si="36"/>
        <v>0</v>
      </c>
      <c r="O805" s="1">
        <f t="shared" si="37"/>
        <v>0</v>
      </c>
      <c r="P805" s="1">
        <f t="shared" si="38"/>
        <v>0</v>
      </c>
    </row>
    <row r="806" spans="2:16" x14ac:dyDescent="0.35">
      <c r="B806" s="3">
        <v>44622</v>
      </c>
      <c r="C806" s="4">
        <v>798</v>
      </c>
      <c r="D806" s="4"/>
      <c r="E806" s="1">
        <v>2.3557831914803682E-3</v>
      </c>
      <c r="F806" s="1">
        <v>2355.7831914803246</v>
      </c>
      <c r="G806" s="8">
        <f t="shared" si="39"/>
        <v>36769.687608254397</v>
      </c>
      <c r="H806" s="8">
        <f t="shared" si="30"/>
        <v>41199.861751270262</v>
      </c>
      <c r="I806" s="9">
        <f t="shared" si="31"/>
        <v>42129.033586700578</v>
      </c>
      <c r="J806" s="9">
        <f t="shared" si="33"/>
        <v>41328.03580572096</v>
      </c>
      <c r="K806" s="9">
        <f t="shared" si="32"/>
        <v>2355.7831914803683</v>
      </c>
      <c r="L806" s="9">
        <f t="shared" si="34"/>
        <v>-2355.7831914803683</v>
      </c>
      <c r="M806" s="1">
        <f t="shared" si="35"/>
        <v>0</v>
      </c>
      <c r="N806" s="1">
        <f t="shared" si="36"/>
        <v>0</v>
      </c>
      <c r="O806" s="1">
        <f t="shared" si="37"/>
        <v>0</v>
      </c>
      <c r="P806" s="1">
        <f t="shared" si="38"/>
        <v>0</v>
      </c>
    </row>
    <row r="807" spans="2:16" x14ac:dyDescent="0.35">
      <c r="B807" s="3">
        <v>44623</v>
      </c>
      <c r="C807" s="4">
        <v>799</v>
      </c>
      <c r="D807" s="4"/>
      <c r="E807" s="1">
        <v>5.0064820710179342E-4</v>
      </c>
      <c r="F807" s="1">
        <v>500.64820710173808</v>
      </c>
      <c r="G807" s="8">
        <f t="shared" si="39"/>
        <v>36774.901622738995</v>
      </c>
      <c r="H807" s="8">
        <f t="shared" si="30"/>
        <v>41204.520356687914</v>
      </c>
      <c r="I807" s="9">
        <f t="shared" si="31"/>
        <v>42133.575702236456</v>
      </c>
      <c r="J807" s="9">
        <f t="shared" si="33"/>
        <v>41332.678342011372</v>
      </c>
      <c r="K807" s="9">
        <f t="shared" si="32"/>
        <v>500.64820710179345</v>
      </c>
      <c r="L807" s="9">
        <f t="shared" si="34"/>
        <v>-500.64820710179345</v>
      </c>
      <c r="M807" s="1">
        <f t="shared" si="35"/>
        <v>0</v>
      </c>
      <c r="N807" s="1">
        <f t="shared" si="36"/>
        <v>0</v>
      </c>
      <c r="O807" s="1">
        <f t="shared" si="37"/>
        <v>0</v>
      </c>
      <c r="P807" s="1">
        <f t="shared" si="38"/>
        <v>0</v>
      </c>
    </row>
    <row r="808" spans="2:16" x14ac:dyDescent="0.35">
      <c r="B808" s="3">
        <v>44624</v>
      </c>
      <c r="C808" s="4">
        <v>800</v>
      </c>
      <c r="D808" s="4"/>
      <c r="E808" s="1">
        <v>8.5655155845959128E-4</v>
      </c>
      <c r="F808" s="1">
        <v>856.55155845964327</v>
      </c>
      <c r="G808" s="8">
        <f t="shared" si="39"/>
        <v>36760.945583048553</v>
      </c>
      <c r="H808" s="8">
        <f t="shared" si="30"/>
        <v>41190.167953403216</v>
      </c>
      <c r="I808" s="9">
        <f t="shared" si="31"/>
        <v>42119.140166804696</v>
      </c>
      <c r="J808" s="9">
        <f t="shared" si="33"/>
        <v>41318.314471112251</v>
      </c>
      <c r="K808" s="9">
        <f t="shared" si="32"/>
        <v>856.55155845959132</v>
      </c>
      <c r="L808" s="9">
        <f t="shared" si="34"/>
        <v>-856.55155845959132</v>
      </c>
      <c r="M808" s="1">
        <f t="shared" si="35"/>
        <v>0</v>
      </c>
      <c r="N808" s="1">
        <f t="shared" si="36"/>
        <v>0</v>
      </c>
      <c r="O808" s="1">
        <f t="shared" si="37"/>
        <v>0</v>
      </c>
      <c r="P808" s="1">
        <f t="shared" si="38"/>
        <v>0</v>
      </c>
    </row>
    <row r="809" spans="2:16" x14ac:dyDescent="0.35">
      <c r="B809" s="3">
        <v>44627</v>
      </c>
      <c r="C809" s="4">
        <v>801</v>
      </c>
      <c r="D809" s="4"/>
      <c r="E809" s="1">
        <v>3.6426572833666594E-4</v>
      </c>
      <c r="F809" s="1">
        <v>364.2657283366425</v>
      </c>
      <c r="G809" s="8">
        <f t="shared" si="39"/>
        <v>36737.686874383449</v>
      </c>
      <c r="H809" s="8">
        <f t="shared" si="30"/>
        <v>41165.907840126638</v>
      </c>
      <c r="I809" s="9">
        <f t="shared" si="31"/>
        <v>42094.670021838429</v>
      </c>
      <c r="J809" s="9">
        <f t="shared" si="33"/>
        <v>41294.025385139554</v>
      </c>
      <c r="K809" s="9">
        <f t="shared" si="32"/>
        <v>364.26572833666597</v>
      </c>
      <c r="L809" s="9">
        <f t="shared" si="34"/>
        <v>-364.26572833666597</v>
      </c>
      <c r="M809" s="1">
        <f t="shared" si="35"/>
        <v>0</v>
      </c>
      <c r="N809" s="1">
        <f t="shared" si="36"/>
        <v>0</v>
      </c>
      <c r="O809" s="1">
        <f t="shared" si="37"/>
        <v>0</v>
      </c>
      <c r="P809" s="1">
        <f t="shared" si="38"/>
        <v>0</v>
      </c>
    </row>
    <row r="810" spans="2:16" x14ac:dyDescent="0.35">
      <c r="B810" s="3">
        <v>44628</v>
      </c>
      <c r="C810" s="4">
        <v>802</v>
      </c>
      <c r="D810" s="4"/>
      <c r="E810" s="1">
        <v>2.6029712012607263E-3</v>
      </c>
      <c r="F810" s="1">
        <v>2602.9712012606906</v>
      </c>
      <c r="G810" s="8">
        <f t="shared" si="39"/>
        <v>36720.443348447472</v>
      </c>
      <c r="H810" s="8">
        <f t="shared" si="30"/>
        <v>41143.021395348296</v>
      </c>
      <c r="I810" s="9">
        <f t="shared" si="31"/>
        <v>42070.600047679836</v>
      </c>
      <c r="J810" s="9">
        <f t="shared" si="33"/>
        <v>41270.975679107003</v>
      </c>
      <c r="K810" s="9">
        <f t="shared" si="32"/>
        <v>2602.9712012607265</v>
      </c>
      <c r="L810" s="9">
        <f t="shared" si="34"/>
        <v>-2602.9712012607265</v>
      </c>
      <c r="M810" s="1">
        <f t="shared" si="35"/>
        <v>0</v>
      </c>
      <c r="N810" s="1">
        <f t="shared" si="36"/>
        <v>0</v>
      </c>
      <c r="O810" s="1">
        <f t="shared" si="37"/>
        <v>0</v>
      </c>
      <c r="P810" s="1">
        <f t="shared" si="38"/>
        <v>0</v>
      </c>
    </row>
    <row r="811" spans="2:16" x14ac:dyDescent="0.35">
      <c r="B811" s="3">
        <v>44629</v>
      </c>
      <c r="C811" s="4">
        <v>803</v>
      </c>
      <c r="D811" s="4"/>
      <c r="E811" s="1">
        <v>-1.4136138523259754E-3</v>
      </c>
      <c r="F811" s="1">
        <v>-1413.6138523259433</v>
      </c>
      <c r="G811" s="8">
        <f t="shared" si="39"/>
        <v>36702.351513258094</v>
      </c>
      <c r="H811" s="8">
        <f t="shared" si="30"/>
        <v>41124.067646934309</v>
      </c>
      <c r="I811" s="9">
        <f t="shared" si="31"/>
        <v>42051.465524093794</v>
      </c>
      <c r="J811" s="9">
        <f t="shared" si="33"/>
        <v>41251.996993769768</v>
      </c>
      <c r="K811" s="9">
        <f t="shared" si="32"/>
        <v>-1413.6138523259754</v>
      </c>
      <c r="L811" s="9">
        <f t="shared" si="34"/>
        <v>1413.6138523259754</v>
      </c>
      <c r="M811" s="1">
        <f t="shared" si="35"/>
        <v>0</v>
      </c>
      <c r="N811" s="1">
        <f t="shared" si="36"/>
        <v>0</v>
      </c>
      <c r="O811" s="1">
        <f t="shared" si="37"/>
        <v>0</v>
      </c>
      <c r="P811" s="1">
        <f t="shared" si="38"/>
        <v>0</v>
      </c>
    </row>
    <row r="812" spans="2:16" x14ac:dyDescent="0.35">
      <c r="B812" s="3">
        <v>44630</v>
      </c>
      <c r="C812" s="4">
        <v>804</v>
      </c>
      <c r="D812" s="4"/>
      <c r="E812" s="1">
        <v>2.2582235032617172E-3</v>
      </c>
      <c r="F812" s="1">
        <v>2258.2235032616882</v>
      </c>
      <c r="G812" s="8">
        <f t="shared" si="39"/>
        <v>36673.836276340604</v>
      </c>
      <c r="H812" s="8">
        <f t="shared" si="30"/>
        <v>41094.466444903243</v>
      </c>
      <c r="I812" s="9">
        <f t="shared" si="31"/>
        <v>42021.636554899356</v>
      </c>
      <c r="J812" s="9">
        <f t="shared" si="33"/>
        <v>41222.364372533237</v>
      </c>
      <c r="K812" s="9">
        <f t="shared" si="32"/>
        <v>2258.2235032617173</v>
      </c>
      <c r="L812" s="9">
        <f t="shared" si="34"/>
        <v>-2258.2235032617173</v>
      </c>
      <c r="M812" s="1">
        <f t="shared" si="35"/>
        <v>0</v>
      </c>
      <c r="N812" s="1">
        <f t="shared" si="36"/>
        <v>0</v>
      </c>
      <c r="O812" s="1">
        <f t="shared" si="37"/>
        <v>0</v>
      </c>
      <c r="P812" s="1">
        <f t="shared" si="38"/>
        <v>0</v>
      </c>
    </row>
    <row r="813" spans="2:16" x14ac:dyDescent="0.35">
      <c r="B813" s="3">
        <v>44631</v>
      </c>
      <c r="C813" s="4">
        <v>805</v>
      </c>
      <c r="D813" s="4"/>
      <c r="E813" s="1">
        <v>-1.7064604617433919E-3</v>
      </c>
      <c r="F813" s="1">
        <v>-1706.4604617434088</v>
      </c>
      <c r="G813" s="8">
        <f t="shared" si="39"/>
        <v>36663.937837105383</v>
      </c>
      <c r="H813" s="8">
        <f t="shared" si="30"/>
        <v>41084.159038541577</v>
      </c>
      <c r="I813" s="9">
        <f t="shared" si="31"/>
        <v>42011.243372962454</v>
      </c>
      <c r="J813" s="9">
        <f t="shared" si="33"/>
        <v>41212.045133911022</v>
      </c>
      <c r="K813" s="9">
        <f t="shared" si="32"/>
        <v>-1706.460461743392</v>
      </c>
      <c r="L813" s="9">
        <f t="shared" si="34"/>
        <v>1706.460461743392</v>
      </c>
      <c r="M813" s="1">
        <f t="shared" si="35"/>
        <v>0</v>
      </c>
      <c r="N813" s="1">
        <f t="shared" si="36"/>
        <v>0</v>
      </c>
      <c r="O813" s="1">
        <f t="shared" si="37"/>
        <v>0</v>
      </c>
      <c r="P813" s="1">
        <f t="shared" si="38"/>
        <v>0</v>
      </c>
    </row>
    <row r="814" spans="2:16" x14ac:dyDescent="0.35">
      <c r="B814" s="3">
        <v>44634</v>
      </c>
      <c r="C814" s="4">
        <v>806</v>
      </c>
      <c r="D814" s="4"/>
      <c r="E814" s="1">
        <v>-1.1872183317194636E-3</v>
      </c>
      <c r="F814" s="1">
        <v>-1187.2183317195158</v>
      </c>
      <c r="G814" s="8">
        <f t="shared" si="39"/>
        <v>36630.673731631607</v>
      </c>
      <c r="H814" s="8">
        <f t="shared" ref="H814:H877" si="40">-AVERAGE(F265:F814)+_xlfn.STDEV.S(F265:F814)*SQRT(($C$5-2)/$C$5)*_xlfn.T.INV((1-$C$3),$C$5)</f>
        <v>41049.001983048169</v>
      </c>
      <c r="I814" s="9">
        <f t="shared" ref="I814:I877" si="41">-AVERAGE(F265:F814)+(_xlfn.STDEV.S(F265:F814)*_xlfn.NORM.DIST(_xlfn.NORM.INV((1-$C$3),0,1),0,1,FALSE))/(1-(1-$C$3))</f>
        <v>41975.689295639364</v>
      </c>
      <c r="J814" s="9">
        <f t="shared" si="33"/>
        <v>41176.833311478207</v>
      </c>
      <c r="K814" s="9">
        <f t="shared" ref="K814:K877" si="42">E814*$C$4</f>
        <v>-1187.2183317194635</v>
      </c>
      <c r="L814" s="9">
        <f t="shared" si="34"/>
        <v>1187.2183317194635</v>
      </c>
      <c r="M814" s="1">
        <f t="shared" si="35"/>
        <v>0</v>
      </c>
      <c r="N814" s="1">
        <f t="shared" si="36"/>
        <v>0</v>
      </c>
      <c r="O814" s="1">
        <f t="shared" si="37"/>
        <v>0</v>
      </c>
      <c r="P814" s="1">
        <f t="shared" si="38"/>
        <v>0</v>
      </c>
    </row>
    <row r="815" spans="2:16" x14ac:dyDescent="0.35">
      <c r="B815" s="3">
        <v>44635</v>
      </c>
      <c r="C815" s="4">
        <v>807</v>
      </c>
      <c r="D815" s="4"/>
      <c r="E815" s="1">
        <v>-4.0049965204643637E-3</v>
      </c>
      <c r="F815" s="1">
        <v>-4004.9965204643086</v>
      </c>
      <c r="G815" s="8">
        <f t="shared" si="39"/>
        <v>36645.578328898933</v>
      </c>
      <c r="H815" s="8">
        <f t="shared" si="40"/>
        <v>41063.880055584814</v>
      </c>
      <c r="I815" s="9">
        <f t="shared" si="41"/>
        <v>41990.56180495616</v>
      </c>
      <c r="J815" s="9">
        <f t="shared" ref="J815:J878" si="43">-AVERAGE(F266:F815)+(_xlfn.STDEV.S(F266:F815)*SQRT(($C$5-2)/$C$5)*(_xlfn.T.INV((1-$C$3),$C$5)+_xlfn.T.DIST(_xlfn.T.INV((1-$C$3),$C$5)/(1-$C$3),$C$5,FALSE)))</f>
        <v>41191.710616599812</v>
      </c>
      <c r="K815" s="9">
        <f t="shared" si="42"/>
        <v>-4004.9965204643636</v>
      </c>
      <c r="L815" s="9">
        <f t="shared" ref="L815:L878" si="44">K815*-1</f>
        <v>4004.9965204643636</v>
      </c>
      <c r="M815" s="1">
        <f t="shared" ref="M815:M878" si="45">IF(L815&gt;G815,1,0)</f>
        <v>0</v>
      </c>
      <c r="N815" s="1">
        <f t="shared" ref="N815:N878" si="46">IF(L815&gt;H815,1,0)</f>
        <v>0</v>
      </c>
      <c r="O815" s="1">
        <f t="shared" ref="O815:O878" si="47">IF($L815&gt;G815,($L815-I815)^2,0)</f>
        <v>0</v>
      </c>
      <c r="P815" s="1">
        <f t="shared" ref="P815:P878" si="48">IF($L815&gt;H815,(N815-J815)^2,0)</f>
        <v>0</v>
      </c>
    </row>
    <row r="816" spans="2:16" x14ac:dyDescent="0.35">
      <c r="B816" s="3">
        <v>44636</v>
      </c>
      <c r="C816" s="4">
        <v>808</v>
      </c>
      <c r="D816" s="4"/>
      <c r="E816" s="1">
        <v>-1.8773416534510947E-3</v>
      </c>
      <c r="F816" s="1">
        <v>-1877.3416534510907</v>
      </c>
      <c r="G816" s="8">
        <f t="shared" si="39"/>
        <v>36638.179022609016</v>
      </c>
      <c r="H816" s="8">
        <f t="shared" si="40"/>
        <v>41056.188927419884</v>
      </c>
      <c r="I816" s="9">
        <f t="shared" si="41"/>
        <v>41982.809470920205</v>
      </c>
      <c r="J816" s="9">
        <f t="shared" si="43"/>
        <v>41184.01104542752</v>
      </c>
      <c r="K816" s="9">
        <f t="shared" si="42"/>
        <v>-1877.3416534510948</v>
      </c>
      <c r="L816" s="9">
        <f t="shared" si="44"/>
        <v>1877.3416534510948</v>
      </c>
      <c r="M816" s="1">
        <f t="shared" si="45"/>
        <v>0</v>
      </c>
      <c r="N816" s="1">
        <f t="shared" si="46"/>
        <v>0</v>
      </c>
      <c r="O816" s="1">
        <f t="shared" si="47"/>
        <v>0</v>
      </c>
      <c r="P816" s="1">
        <f t="shared" si="48"/>
        <v>0</v>
      </c>
    </row>
    <row r="817" spans="2:16" x14ac:dyDescent="0.35">
      <c r="B817" s="3">
        <v>44637</v>
      </c>
      <c r="C817" s="4">
        <v>809</v>
      </c>
      <c r="D817" s="4"/>
      <c r="E817" s="1">
        <v>-4.7769588262261175E-3</v>
      </c>
      <c r="F817" s="1">
        <v>-4776.9588262260659</v>
      </c>
      <c r="G817" s="8">
        <f t="shared" ref="G817:G880" si="49">-AVERAGE(F268:F817)+_xlfn.STDEV.S(F268:F817)*_xlfn.NORM.INV((1-$C$3),0,1)</f>
        <v>36656.070973144866</v>
      </c>
      <c r="H817" s="8">
        <f t="shared" si="40"/>
        <v>41073.474956949125</v>
      </c>
      <c r="I817" s="9">
        <f t="shared" si="41"/>
        <v>41999.968416340416</v>
      </c>
      <c r="J817" s="9">
        <f t="shared" si="43"/>
        <v>41201.279544415171</v>
      </c>
      <c r="K817" s="9">
        <f t="shared" si="42"/>
        <v>-4776.9588262261177</v>
      </c>
      <c r="L817" s="9">
        <f t="shared" si="44"/>
        <v>4776.9588262261177</v>
      </c>
      <c r="M817" s="1">
        <f t="shared" si="45"/>
        <v>0</v>
      </c>
      <c r="N817" s="1">
        <f t="shared" si="46"/>
        <v>0</v>
      </c>
      <c r="O817" s="1">
        <f t="shared" si="47"/>
        <v>0</v>
      </c>
      <c r="P817" s="1">
        <f t="shared" si="48"/>
        <v>0</v>
      </c>
    </row>
    <row r="818" spans="2:16" x14ac:dyDescent="0.35">
      <c r="B818" s="3">
        <v>44638</v>
      </c>
      <c r="C818" s="4">
        <v>810</v>
      </c>
      <c r="D818" s="4"/>
      <c r="E818" s="1">
        <v>-1.9894635975383538E-3</v>
      </c>
      <c r="F818" s="1">
        <v>-1989.4635975382989</v>
      </c>
      <c r="G818" s="8">
        <f t="shared" si="49"/>
        <v>36661.941022924868</v>
      </c>
      <c r="H818" s="8">
        <f t="shared" si="40"/>
        <v>41076.869123523888</v>
      </c>
      <c r="I818" s="9">
        <f t="shared" si="41"/>
        <v>42002.843298375141</v>
      </c>
      <c r="J818" s="9">
        <f t="shared" si="43"/>
        <v>41204.602078593882</v>
      </c>
      <c r="K818" s="9">
        <f t="shared" si="42"/>
        <v>-1989.4635975383537</v>
      </c>
      <c r="L818" s="9">
        <f t="shared" si="44"/>
        <v>1989.4635975383537</v>
      </c>
      <c r="M818" s="1">
        <f t="shared" si="45"/>
        <v>0</v>
      </c>
      <c r="N818" s="1">
        <f t="shared" si="46"/>
        <v>0</v>
      </c>
      <c r="O818" s="1">
        <f t="shared" si="47"/>
        <v>0</v>
      </c>
      <c r="P818" s="1">
        <f t="shared" si="48"/>
        <v>0</v>
      </c>
    </row>
    <row r="819" spans="2:16" x14ac:dyDescent="0.35">
      <c r="B819" s="3">
        <v>44641</v>
      </c>
      <c r="C819" s="4">
        <v>811</v>
      </c>
      <c r="D819" s="4"/>
      <c r="E819" s="1">
        <v>1.2374007314461402E-3</v>
      </c>
      <c r="F819" s="1">
        <v>1237.4007314461051</v>
      </c>
      <c r="G819" s="8">
        <f t="shared" si="49"/>
        <v>36660.475809777017</v>
      </c>
      <c r="H819" s="8">
        <f t="shared" si="40"/>
        <v>41075.426827607291</v>
      </c>
      <c r="I819" s="9">
        <f t="shared" si="41"/>
        <v>42001.405809051947</v>
      </c>
      <c r="J819" s="9">
        <f t="shared" si="43"/>
        <v>41203.160445719943</v>
      </c>
      <c r="K819" s="9">
        <f t="shared" si="42"/>
        <v>1237.4007314461403</v>
      </c>
      <c r="L819" s="9">
        <f t="shared" si="44"/>
        <v>-1237.4007314461403</v>
      </c>
      <c r="M819" s="1">
        <f t="shared" si="45"/>
        <v>0</v>
      </c>
      <c r="N819" s="1">
        <f t="shared" si="46"/>
        <v>0</v>
      </c>
      <c r="O819" s="1">
        <f t="shared" si="47"/>
        <v>0</v>
      </c>
      <c r="P819" s="1">
        <f t="shared" si="48"/>
        <v>0</v>
      </c>
    </row>
    <row r="820" spans="2:16" x14ac:dyDescent="0.35">
      <c r="B820" s="3">
        <v>44642</v>
      </c>
      <c r="C820" s="4">
        <v>812</v>
      </c>
      <c r="D820" s="4"/>
      <c r="E820" s="1">
        <v>1.8440316069244468E-3</v>
      </c>
      <c r="F820" s="1">
        <v>1844.0316069244873</v>
      </c>
      <c r="G820" s="8">
        <f t="shared" si="49"/>
        <v>36663.601956769053</v>
      </c>
      <c r="H820" s="8">
        <f t="shared" si="40"/>
        <v>41078.066122723052</v>
      </c>
      <c r="I820" s="9">
        <f t="shared" si="41"/>
        <v>42003.942993271652</v>
      </c>
      <c r="J820" s="9">
        <f t="shared" si="43"/>
        <v>41205.785655209074</v>
      </c>
      <c r="K820" s="9">
        <f t="shared" si="42"/>
        <v>1844.0316069244468</v>
      </c>
      <c r="L820" s="9">
        <f t="shared" si="44"/>
        <v>-1844.0316069244468</v>
      </c>
      <c r="M820" s="1">
        <f t="shared" si="45"/>
        <v>0</v>
      </c>
      <c r="N820" s="1">
        <f t="shared" si="46"/>
        <v>0</v>
      </c>
      <c r="O820" s="1">
        <f t="shared" si="47"/>
        <v>0</v>
      </c>
      <c r="P820" s="1">
        <f t="shared" si="48"/>
        <v>0</v>
      </c>
    </row>
    <row r="821" spans="2:16" x14ac:dyDescent="0.35">
      <c r="B821" s="3">
        <v>44643</v>
      </c>
      <c r="C821" s="4">
        <v>813</v>
      </c>
      <c r="D821" s="4"/>
      <c r="E821" s="1">
        <v>-1.8067668110065399E-3</v>
      </c>
      <c r="F821" s="1">
        <v>-1806.7668110065861</v>
      </c>
      <c r="G821" s="8">
        <f t="shared" si="49"/>
        <v>36635.264688333722</v>
      </c>
      <c r="H821" s="8">
        <f t="shared" si="40"/>
        <v>41048.130821095845</v>
      </c>
      <c r="I821" s="9">
        <f t="shared" si="41"/>
        <v>41973.672524812158</v>
      </c>
      <c r="J821" s="9">
        <f t="shared" si="43"/>
        <v>41175.804119193162</v>
      </c>
      <c r="K821" s="9">
        <f t="shared" si="42"/>
        <v>-1806.7668110065399</v>
      </c>
      <c r="L821" s="9">
        <f t="shared" si="44"/>
        <v>1806.7668110065399</v>
      </c>
      <c r="M821" s="1">
        <f t="shared" si="45"/>
        <v>0</v>
      </c>
      <c r="N821" s="1">
        <f t="shared" si="46"/>
        <v>0</v>
      </c>
      <c r="O821" s="1">
        <f t="shared" si="47"/>
        <v>0</v>
      </c>
      <c r="P821" s="1">
        <f t="shared" si="48"/>
        <v>0</v>
      </c>
    </row>
    <row r="822" spans="2:16" x14ac:dyDescent="0.35">
      <c r="B822" s="3">
        <v>44644</v>
      </c>
      <c r="C822" s="4">
        <v>814</v>
      </c>
      <c r="D822" s="4"/>
      <c r="E822" s="1">
        <v>1.7533288570005762E-3</v>
      </c>
      <c r="F822" s="1">
        <v>1753.328857000568</v>
      </c>
      <c r="G822" s="8">
        <f t="shared" si="49"/>
        <v>36626.029870129707</v>
      </c>
      <c r="H822" s="8">
        <f t="shared" si="40"/>
        <v>41038.805681642902</v>
      </c>
      <c r="I822" s="9">
        <f t="shared" si="41"/>
        <v>41964.328441643251</v>
      </c>
      <c r="J822" s="9">
        <f t="shared" si="43"/>
        <v>41166.476366560622</v>
      </c>
      <c r="K822" s="9">
        <f t="shared" si="42"/>
        <v>1753.3288570005761</v>
      </c>
      <c r="L822" s="9">
        <f t="shared" si="44"/>
        <v>-1753.3288570005761</v>
      </c>
      <c r="M822" s="1">
        <f t="shared" si="45"/>
        <v>0</v>
      </c>
      <c r="N822" s="1">
        <f t="shared" si="46"/>
        <v>0</v>
      </c>
      <c r="O822" s="1">
        <f t="shared" si="47"/>
        <v>0</v>
      </c>
      <c r="P822" s="1">
        <f t="shared" si="48"/>
        <v>0</v>
      </c>
    </row>
    <row r="823" spans="2:16" x14ac:dyDescent="0.35">
      <c r="B823" s="3">
        <v>44645</v>
      </c>
      <c r="C823" s="4">
        <v>815</v>
      </c>
      <c r="D823" s="4"/>
      <c r="E823" s="1">
        <v>1.4903392558148663E-3</v>
      </c>
      <c r="F823" s="1">
        <v>1490.3392558149062</v>
      </c>
      <c r="G823" s="8">
        <f t="shared" si="49"/>
        <v>36627.524589715089</v>
      </c>
      <c r="H823" s="8">
        <f t="shared" si="40"/>
        <v>41038.427494611155</v>
      </c>
      <c r="I823" s="9">
        <f t="shared" si="41"/>
        <v>41963.557436626732</v>
      </c>
      <c r="J823" s="9">
        <f t="shared" si="43"/>
        <v>41166.043992486339</v>
      </c>
      <c r="K823" s="9">
        <f t="shared" si="42"/>
        <v>1490.3392558148662</v>
      </c>
      <c r="L823" s="9">
        <f t="shared" si="44"/>
        <v>-1490.3392558148662</v>
      </c>
      <c r="M823" s="1">
        <f t="shared" si="45"/>
        <v>0</v>
      </c>
      <c r="N823" s="1">
        <f t="shared" si="46"/>
        <v>0</v>
      </c>
      <c r="O823" s="1">
        <f t="shared" si="47"/>
        <v>0</v>
      </c>
      <c r="P823" s="1">
        <f t="shared" si="48"/>
        <v>0</v>
      </c>
    </row>
    <row r="824" spans="2:16" x14ac:dyDescent="0.35">
      <c r="B824" s="3">
        <v>44648</v>
      </c>
      <c r="C824" s="4">
        <v>816</v>
      </c>
      <c r="D824" s="4"/>
      <c r="E824" s="1">
        <v>-6.1733394905946217E-4</v>
      </c>
      <c r="F824" s="1">
        <v>-617.3339490594808</v>
      </c>
      <c r="G824" s="8">
        <f t="shared" si="49"/>
        <v>36608.010184911058</v>
      </c>
      <c r="H824" s="8">
        <f t="shared" si="40"/>
        <v>41018.039352616332</v>
      </c>
      <c r="I824" s="9">
        <f t="shared" si="41"/>
        <v>41942.986039535601</v>
      </c>
      <c r="J824" s="9">
        <f t="shared" si="43"/>
        <v>41145.630571476599</v>
      </c>
      <c r="K824" s="9">
        <f t="shared" si="42"/>
        <v>-617.33394905946216</v>
      </c>
      <c r="L824" s="9">
        <f t="shared" si="44"/>
        <v>617.33394905946216</v>
      </c>
      <c r="M824" s="1">
        <f t="shared" si="45"/>
        <v>0</v>
      </c>
      <c r="N824" s="1">
        <f t="shared" si="46"/>
        <v>0</v>
      </c>
      <c r="O824" s="1">
        <f t="shared" si="47"/>
        <v>0</v>
      </c>
      <c r="P824" s="1">
        <f t="shared" si="48"/>
        <v>0</v>
      </c>
    </row>
    <row r="825" spans="2:16" x14ac:dyDescent="0.35">
      <c r="B825" s="3">
        <v>44649</v>
      </c>
      <c r="C825" s="4">
        <v>817</v>
      </c>
      <c r="D825" s="4"/>
      <c r="E825" s="1">
        <v>-2.6691380835670141E-3</v>
      </c>
      <c r="F825" s="1">
        <v>-2669.1380835670279</v>
      </c>
      <c r="G825" s="8">
        <f t="shared" si="49"/>
        <v>36612.916658434049</v>
      </c>
      <c r="H825" s="8">
        <f t="shared" si="40"/>
        <v>41023.058520420644</v>
      </c>
      <c r="I825" s="9">
        <f t="shared" si="41"/>
        <v>41948.028843510598</v>
      </c>
      <c r="J825" s="9">
        <f t="shared" si="43"/>
        <v>41150.652999758371</v>
      </c>
      <c r="K825" s="9">
        <f t="shared" si="42"/>
        <v>-2669.1380835670143</v>
      </c>
      <c r="L825" s="9">
        <f t="shared" si="44"/>
        <v>2669.1380835670143</v>
      </c>
      <c r="M825" s="1">
        <f t="shared" si="45"/>
        <v>0</v>
      </c>
      <c r="N825" s="1">
        <f t="shared" si="46"/>
        <v>0</v>
      </c>
      <c r="O825" s="1">
        <f t="shared" si="47"/>
        <v>0</v>
      </c>
      <c r="P825" s="1">
        <f t="shared" si="48"/>
        <v>0</v>
      </c>
    </row>
    <row r="826" spans="2:16" x14ac:dyDescent="0.35">
      <c r="B826" s="3">
        <v>44650</v>
      </c>
      <c r="C826" s="4">
        <v>818</v>
      </c>
      <c r="D826" s="4"/>
      <c r="E826" s="1">
        <v>-1.4357255508411822E-4</v>
      </c>
      <c r="F826" s="1">
        <v>-143.57255508413073</v>
      </c>
      <c r="G826" s="8">
        <f t="shared" si="49"/>
        <v>36526.543364830475</v>
      </c>
      <c r="H826" s="8">
        <f t="shared" si="40"/>
        <v>40930.516956310865</v>
      </c>
      <c r="I826" s="9">
        <f t="shared" si="41"/>
        <v>41854.193564291061</v>
      </c>
      <c r="J826" s="9">
        <f t="shared" si="43"/>
        <v>41057.932974889663</v>
      </c>
      <c r="K826" s="9">
        <f t="shared" si="42"/>
        <v>-143.57255508411822</v>
      </c>
      <c r="L826" s="9">
        <f t="shared" si="44"/>
        <v>143.57255508411822</v>
      </c>
      <c r="M826" s="1">
        <f t="shared" si="45"/>
        <v>0</v>
      </c>
      <c r="N826" s="1">
        <f t="shared" si="46"/>
        <v>0</v>
      </c>
      <c r="O826" s="1">
        <f t="shared" si="47"/>
        <v>0</v>
      </c>
      <c r="P826" s="1">
        <f t="shared" si="48"/>
        <v>0</v>
      </c>
    </row>
    <row r="827" spans="2:16" x14ac:dyDescent="0.35">
      <c r="B827" s="3">
        <v>44651</v>
      </c>
      <c r="C827" s="4">
        <v>819</v>
      </c>
      <c r="D827" s="4"/>
      <c r="E827" s="1">
        <v>-4.7992240075134945E-3</v>
      </c>
      <c r="F827" s="1">
        <v>-4799.2240075134905</v>
      </c>
      <c r="G827" s="8">
        <f t="shared" si="49"/>
        <v>36540.763149731429</v>
      </c>
      <c r="H827" s="8">
        <f t="shared" si="40"/>
        <v>40945.086076923515</v>
      </c>
      <c r="I827" s="9">
        <f t="shared" si="41"/>
        <v>41868.835953559515</v>
      </c>
      <c r="J827" s="9">
        <f t="shared" si="43"/>
        <v>41072.512202503327</v>
      </c>
      <c r="K827" s="9">
        <f t="shared" si="42"/>
        <v>-4799.2240075134941</v>
      </c>
      <c r="L827" s="9">
        <f t="shared" si="44"/>
        <v>4799.2240075134941</v>
      </c>
      <c r="M827" s="1">
        <f t="shared" si="45"/>
        <v>0</v>
      </c>
      <c r="N827" s="1">
        <f t="shared" si="46"/>
        <v>0</v>
      </c>
      <c r="O827" s="1">
        <f t="shared" si="47"/>
        <v>0</v>
      </c>
      <c r="P827" s="1">
        <f t="shared" si="48"/>
        <v>0</v>
      </c>
    </row>
    <row r="828" spans="2:16" x14ac:dyDescent="0.35">
      <c r="B828" s="3">
        <v>44652</v>
      </c>
      <c r="C828" s="4">
        <v>820</v>
      </c>
      <c r="D828" s="4"/>
      <c r="E828" s="1">
        <v>1.6202252778080338E-3</v>
      </c>
      <c r="F828" s="1">
        <v>1620.2252778080292</v>
      </c>
      <c r="G828" s="8">
        <f t="shared" si="49"/>
        <v>36543.325122509174</v>
      </c>
      <c r="H828" s="8">
        <f t="shared" si="40"/>
        <v>40947.431101876355</v>
      </c>
      <c r="I828" s="9">
        <f t="shared" si="41"/>
        <v>41871.135476506752</v>
      </c>
      <c r="J828" s="9">
        <f t="shared" si="43"/>
        <v>41074.850950709151</v>
      </c>
      <c r="K828" s="9">
        <f t="shared" si="42"/>
        <v>1620.2252778080338</v>
      </c>
      <c r="L828" s="9">
        <f t="shared" si="44"/>
        <v>-1620.2252778080338</v>
      </c>
      <c r="M828" s="1">
        <f t="shared" si="45"/>
        <v>0</v>
      </c>
      <c r="N828" s="1">
        <f t="shared" si="46"/>
        <v>0</v>
      </c>
      <c r="O828" s="1">
        <f t="shared" si="47"/>
        <v>0</v>
      </c>
      <c r="P828" s="1">
        <f t="shared" si="48"/>
        <v>0</v>
      </c>
    </row>
    <row r="829" spans="2:16" x14ac:dyDescent="0.35">
      <c r="B829" s="3">
        <v>44655</v>
      </c>
      <c r="C829" s="4">
        <v>821</v>
      </c>
      <c r="D829" s="4"/>
      <c r="E829" s="1">
        <v>2.5645214046716141E-3</v>
      </c>
      <c r="F829" s="1">
        <v>2564.5214046715992</v>
      </c>
      <c r="G829" s="8">
        <f t="shared" si="49"/>
        <v>36543.632162125185</v>
      </c>
      <c r="H829" s="8">
        <f t="shared" si="40"/>
        <v>40947.713894123277</v>
      </c>
      <c r="I829" s="9">
        <f t="shared" si="41"/>
        <v>41871.413183181037</v>
      </c>
      <c r="J829" s="9">
        <f t="shared" si="43"/>
        <v>41075.133041429792</v>
      </c>
      <c r="K829" s="9">
        <f t="shared" si="42"/>
        <v>2564.5214046716142</v>
      </c>
      <c r="L829" s="9">
        <f t="shared" si="44"/>
        <v>-2564.5214046716142</v>
      </c>
      <c r="M829" s="1">
        <f t="shared" si="45"/>
        <v>0</v>
      </c>
      <c r="N829" s="1">
        <f t="shared" si="46"/>
        <v>0</v>
      </c>
      <c r="O829" s="1">
        <f t="shared" si="47"/>
        <v>0</v>
      </c>
      <c r="P829" s="1">
        <f t="shared" si="48"/>
        <v>0</v>
      </c>
    </row>
    <row r="830" spans="2:16" x14ac:dyDescent="0.35">
      <c r="B830" s="3">
        <v>44656</v>
      </c>
      <c r="C830" s="4">
        <v>822</v>
      </c>
      <c r="D830" s="4"/>
      <c r="E830" s="1">
        <v>3.6205010780472348E-3</v>
      </c>
      <c r="F830" s="1">
        <v>3620.5010780472076</v>
      </c>
      <c r="G830" s="8">
        <f t="shared" si="49"/>
        <v>36226.089072123978</v>
      </c>
      <c r="H830" s="8">
        <f t="shared" si="40"/>
        <v>40601.87285521294</v>
      </c>
      <c r="I830" s="9">
        <f t="shared" si="41"/>
        <v>41519.637014797678</v>
      </c>
      <c r="J830" s="9">
        <f t="shared" si="43"/>
        <v>40728.473284625477</v>
      </c>
      <c r="K830" s="9">
        <f t="shared" si="42"/>
        <v>3620.5010780472348</v>
      </c>
      <c r="L830" s="9">
        <f t="shared" si="44"/>
        <v>-3620.5010780472348</v>
      </c>
      <c r="M830" s="1">
        <f t="shared" si="45"/>
        <v>0</v>
      </c>
      <c r="N830" s="1">
        <f t="shared" si="46"/>
        <v>0</v>
      </c>
      <c r="O830" s="1">
        <f t="shared" si="47"/>
        <v>0</v>
      </c>
      <c r="P830" s="1">
        <f t="shared" si="48"/>
        <v>0</v>
      </c>
    </row>
    <row r="831" spans="2:16" x14ac:dyDescent="0.35">
      <c r="B831" s="3">
        <v>44657</v>
      </c>
      <c r="C831" s="4">
        <v>823</v>
      </c>
      <c r="D831" s="4"/>
      <c r="E831" s="1">
        <v>2.2968607942301807E-3</v>
      </c>
      <c r="F831" s="1">
        <v>2296.8607942301314</v>
      </c>
      <c r="G831" s="8">
        <f t="shared" si="49"/>
        <v>36066.274011410045</v>
      </c>
      <c r="H831" s="8">
        <f t="shared" si="40"/>
        <v>40429.395983832947</v>
      </c>
      <c r="I831" s="9">
        <f t="shared" si="41"/>
        <v>41344.504492087355</v>
      </c>
      <c r="J831" s="9">
        <f t="shared" si="43"/>
        <v>40555.630081007206</v>
      </c>
      <c r="K831" s="9">
        <f t="shared" si="42"/>
        <v>2296.8607942301805</v>
      </c>
      <c r="L831" s="9">
        <f t="shared" si="44"/>
        <v>-2296.8607942301805</v>
      </c>
      <c r="M831" s="1">
        <f t="shared" si="45"/>
        <v>0</v>
      </c>
      <c r="N831" s="1">
        <f t="shared" si="46"/>
        <v>0</v>
      </c>
      <c r="O831" s="1">
        <f t="shared" si="47"/>
        <v>0</v>
      </c>
      <c r="P831" s="1">
        <f t="shared" si="48"/>
        <v>0</v>
      </c>
    </row>
    <row r="832" spans="2:16" x14ac:dyDescent="0.35">
      <c r="B832" s="3">
        <v>44658</v>
      </c>
      <c r="C832" s="4">
        <v>824</v>
      </c>
      <c r="D832" s="4"/>
      <c r="E832" s="1">
        <v>-6.0724864401542737E-4</v>
      </c>
      <c r="F832" s="1">
        <v>-607.24864401540253</v>
      </c>
      <c r="G832" s="8">
        <f t="shared" si="49"/>
        <v>36073.826560663576</v>
      </c>
      <c r="H832" s="8">
        <f t="shared" si="40"/>
        <v>40436.196397807493</v>
      </c>
      <c r="I832" s="9">
        <f t="shared" si="41"/>
        <v>41351.147155396779</v>
      </c>
      <c r="J832" s="9">
        <f t="shared" si="43"/>
        <v>40562.408734160374</v>
      </c>
      <c r="K832" s="9">
        <f t="shared" si="42"/>
        <v>-607.24864401542732</v>
      </c>
      <c r="L832" s="9">
        <f t="shared" si="44"/>
        <v>607.24864401542732</v>
      </c>
      <c r="M832" s="1">
        <f t="shared" si="45"/>
        <v>0</v>
      </c>
      <c r="N832" s="1">
        <f t="shared" si="46"/>
        <v>0</v>
      </c>
      <c r="O832" s="1">
        <f t="shared" si="47"/>
        <v>0</v>
      </c>
      <c r="P832" s="1">
        <f t="shared" si="48"/>
        <v>0</v>
      </c>
    </row>
    <row r="833" spans="2:16" x14ac:dyDescent="0.35">
      <c r="B833" s="3">
        <v>44659</v>
      </c>
      <c r="C833" s="4">
        <v>825</v>
      </c>
      <c r="D833" s="4"/>
      <c r="E833" s="1">
        <v>-6.3506900305683161E-3</v>
      </c>
      <c r="F833" s="1">
        <v>-6350.6900305682793</v>
      </c>
      <c r="G833" s="8">
        <f t="shared" si="49"/>
        <v>36089.368355067367</v>
      </c>
      <c r="H833" s="8">
        <f t="shared" si="40"/>
        <v>40452.412945285629</v>
      </c>
      <c r="I833" s="9">
        <f t="shared" si="41"/>
        <v>41367.505223621585</v>
      </c>
      <c r="J833" s="9">
        <f t="shared" si="43"/>
        <v>40578.64480363347</v>
      </c>
      <c r="K833" s="9">
        <f t="shared" si="42"/>
        <v>-6350.6900305683157</v>
      </c>
      <c r="L833" s="9">
        <f t="shared" si="44"/>
        <v>6350.6900305683157</v>
      </c>
      <c r="M833" s="1">
        <f t="shared" si="45"/>
        <v>0</v>
      </c>
      <c r="N833" s="1">
        <f t="shared" si="46"/>
        <v>0</v>
      </c>
      <c r="O833" s="1">
        <f t="shared" si="47"/>
        <v>0</v>
      </c>
      <c r="P833" s="1">
        <f t="shared" si="48"/>
        <v>0</v>
      </c>
    </row>
    <row r="834" spans="2:16" x14ac:dyDescent="0.35">
      <c r="B834" s="3">
        <v>44662</v>
      </c>
      <c r="C834" s="4">
        <v>826</v>
      </c>
      <c r="D834" s="4"/>
      <c r="E834" s="1">
        <v>1.0694084838734131E-3</v>
      </c>
      <c r="F834" s="1">
        <v>1069.4084838734707</v>
      </c>
      <c r="G834" s="8">
        <f t="shared" si="49"/>
        <v>36092.470898170104</v>
      </c>
      <c r="H834" s="8">
        <f t="shared" si="40"/>
        <v>40453.929050228668</v>
      </c>
      <c r="I834" s="9">
        <f t="shared" si="41"/>
        <v>41368.688593640647</v>
      </c>
      <c r="J834" s="9">
        <f t="shared" si="43"/>
        <v>40580.11500965595</v>
      </c>
      <c r="K834" s="9">
        <f t="shared" si="42"/>
        <v>1069.4084838734132</v>
      </c>
      <c r="L834" s="9">
        <f t="shared" si="44"/>
        <v>-1069.4084838734132</v>
      </c>
      <c r="M834" s="1">
        <f t="shared" si="45"/>
        <v>0</v>
      </c>
      <c r="N834" s="1">
        <f t="shared" si="46"/>
        <v>0</v>
      </c>
      <c r="O834" s="1">
        <f t="shared" si="47"/>
        <v>0</v>
      </c>
      <c r="P834" s="1">
        <f t="shared" si="48"/>
        <v>0</v>
      </c>
    </row>
    <row r="835" spans="2:16" x14ac:dyDescent="0.35">
      <c r="B835" s="3">
        <v>44663</v>
      </c>
      <c r="C835" s="4">
        <v>827</v>
      </c>
      <c r="D835" s="4"/>
      <c r="E835" s="1">
        <v>7.1456608686603225E-5</v>
      </c>
      <c r="F835" s="1">
        <v>71.456608686596155</v>
      </c>
      <c r="G835" s="8">
        <f t="shared" si="49"/>
        <v>36071.550209617402</v>
      </c>
      <c r="H835" s="8">
        <f t="shared" si="40"/>
        <v>40432.102761441849</v>
      </c>
      <c r="I835" s="9">
        <f t="shared" si="41"/>
        <v>41346.672366895524</v>
      </c>
      <c r="J835" s="9">
        <f t="shared" si="43"/>
        <v>40558.2625199908</v>
      </c>
      <c r="K835" s="9">
        <f t="shared" si="42"/>
        <v>71.456608686603218</v>
      </c>
      <c r="L835" s="9">
        <f t="shared" si="44"/>
        <v>-71.456608686603218</v>
      </c>
      <c r="M835" s="1">
        <f t="shared" si="45"/>
        <v>0</v>
      </c>
      <c r="N835" s="1">
        <f t="shared" si="46"/>
        <v>0</v>
      </c>
      <c r="O835" s="1">
        <f t="shared" si="47"/>
        <v>0</v>
      </c>
      <c r="P835" s="1">
        <f t="shared" si="48"/>
        <v>0</v>
      </c>
    </row>
    <row r="836" spans="2:16" x14ac:dyDescent="0.35">
      <c r="B836" s="3">
        <v>44664</v>
      </c>
      <c r="C836" s="4">
        <v>828</v>
      </c>
      <c r="D836" s="4"/>
      <c r="E836" s="1">
        <v>5.8915987276767542E-4</v>
      </c>
      <c r="F836" s="1">
        <v>589.1598727676319</v>
      </c>
      <c r="G836" s="8">
        <f t="shared" si="49"/>
        <v>36062.485051332042</v>
      </c>
      <c r="H836" s="8">
        <f t="shared" si="40"/>
        <v>40422.829379232164</v>
      </c>
      <c r="I836" s="9">
        <f t="shared" si="41"/>
        <v>41337.355312405758</v>
      </c>
      <c r="J836" s="9">
        <f t="shared" si="43"/>
        <v>40548.983113434493</v>
      </c>
      <c r="K836" s="9">
        <f t="shared" si="42"/>
        <v>589.15987276767544</v>
      </c>
      <c r="L836" s="9">
        <f t="shared" si="44"/>
        <v>-589.15987276767544</v>
      </c>
      <c r="M836" s="1">
        <f t="shared" si="45"/>
        <v>0</v>
      </c>
      <c r="N836" s="1">
        <f t="shared" si="46"/>
        <v>0</v>
      </c>
      <c r="O836" s="1">
        <f t="shared" si="47"/>
        <v>0</v>
      </c>
      <c r="P836" s="1">
        <f t="shared" si="48"/>
        <v>0</v>
      </c>
    </row>
    <row r="837" spans="2:16" x14ac:dyDescent="0.35">
      <c r="B837" s="3">
        <v>44665</v>
      </c>
      <c r="C837" s="4">
        <v>829</v>
      </c>
      <c r="D837" s="4"/>
      <c r="E837" s="1">
        <v>7.1619843045470533E-4</v>
      </c>
      <c r="F837" s="1">
        <v>716.1984304547077</v>
      </c>
      <c r="G837" s="8">
        <f t="shared" si="49"/>
        <v>36062.819185796019</v>
      </c>
      <c r="H837" s="8">
        <f t="shared" si="40"/>
        <v>40423.159038822581</v>
      </c>
      <c r="I837" s="9">
        <f t="shared" si="41"/>
        <v>41337.684033449215</v>
      </c>
      <c r="J837" s="9">
        <f t="shared" si="43"/>
        <v>40549.312643557612</v>
      </c>
      <c r="K837" s="9">
        <f t="shared" si="42"/>
        <v>716.19843045470532</v>
      </c>
      <c r="L837" s="9">
        <f t="shared" si="44"/>
        <v>-716.19843045470532</v>
      </c>
      <c r="M837" s="1">
        <f t="shared" si="45"/>
        <v>0</v>
      </c>
      <c r="N837" s="1">
        <f t="shared" si="46"/>
        <v>0</v>
      </c>
      <c r="O837" s="1">
        <f t="shared" si="47"/>
        <v>0</v>
      </c>
      <c r="P837" s="1">
        <f t="shared" si="48"/>
        <v>0</v>
      </c>
    </row>
    <row r="838" spans="2:16" x14ac:dyDescent="0.35">
      <c r="B838" s="3">
        <v>44669</v>
      </c>
      <c r="C838" s="4">
        <v>830</v>
      </c>
      <c r="D838" s="4"/>
      <c r="E838" s="1">
        <v>7.2337691316524803E-4</v>
      </c>
      <c r="F838" s="1">
        <v>723.37691316520795</v>
      </c>
      <c r="G838" s="8">
        <f t="shared" si="49"/>
        <v>36020.497190343551</v>
      </c>
      <c r="H838" s="8">
        <f t="shared" si="40"/>
        <v>40370.330188375745</v>
      </c>
      <c r="I838" s="9">
        <f t="shared" si="41"/>
        <v>41282.651505804934</v>
      </c>
      <c r="J838" s="9">
        <f t="shared" si="43"/>
        <v>40496.179808174595</v>
      </c>
      <c r="K838" s="9">
        <f t="shared" si="42"/>
        <v>723.37691316524808</v>
      </c>
      <c r="L838" s="9">
        <f t="shared" si="44"/>
        <v>-723.37691316524808</v>
      </c>
      <c r="M838" s="1">
        <f t="shared" si="45"/>
        <v>0</v>
      </c>
      <c r="N838" s="1">
        <f t="shared" si="46"/>
        <v>0</v>
      </c>
      <c r="O838" s="1">
        <f t="shared" si="47"/>
        <v>0</v>
      </c>
      <c r="P838" s="1">
        <f t="shared" si="48"/>
        <v>0</v>
      </c>
    </row>
    <row r="839" spans="2:16" x14ac:dyDescent="0.35">
      <c r="B839" s="3">
        <v>44670</v>
      </c>
      <c r="C839" s="4">
        <v>831</v>
      </c>
      <c r="D839" s="4"/>
      <c r="E839" s="1">
        <v>4.3224672228724299E-4</v>
      </c>
      <c r="F839" s="1">
        <v>432.24672228726558</v>
      </c>
      <c r="G839" s="8">
        <f t="shared" si="49"/>
        <v>36022.416079517505</v>
      </c>
      <c r="H839" s="8">
        <f t="shared" si="40"/>
        <v>40369.981108337954</v>
      </c>
      <c r="I839" s="9">
        <f t="shared" si="41"/>
        <v>41281.826748503183</v>
      </c>
      <c r="J839" s="9">
        <f t="shared" si="43"/>
        <v>40495.765111120432</v>
      </c>
      <c r="K839" s="9">
        <f t="shared" si="42"/>
        <v>432.24672228724302</v>
      </c>
      <c r="L839" s="9">
        <f t="shared" si="44"/>
        <v>-432.24672228724302</v>
      </c>
      <c r="M839" s="1">
        <f t="shared" si="45"/>
        <v>0</v>
      </c>
      <c r="N839" s="1">
        <f t="shared" si="46"/>
        <v>0</v>
      </c>
      <c r="O839" s="1">
        <f t="shared" si="47"/>
        <v>0</v>
      </c>
      <c r="P839" s="1">
        <f t="shared" si="48"/>
        <v>0</v>
      </c>
    </row>
    <row r="840" spans="2:16" x14ac:dyDescent="0.35">
      <c r="B840" s="3">
        <v>44671</v>
      </c>
      <c r="C840" s="4">
        <v>832</v>
      </c>
      <c r="D840" s="4"/>
      <c r="E840" s="1">
        <v>-1.5522928599043788E-4</v>
      </c>
      <c r="F840" s="1">
        <v>-155.22928599047009</v>
      </c>
      <c r="G840" s="8">
        <f t="shared" si="49"/>
        <v>36023.268174136429</v>
      </c>
      <c r="H840" s="8">
        <f t="shared" si="40"/>
        <v>40370.833272970667</v>
      </c>
      <c r="I840" s="9">
        <f t="shared" si="41"/>
        <v>41282.678927820387</v>
      </c>
      <c r="J840" s="9">
        <f t="shared" si="43"/>
        <v>40496.617277778794</v>
      </c>
      <c r="K840" s="9">
        <f t="shared" si="42"/>
        <v>-155.22928599043789</v>
      </c>
      <c r="L840" s="9">
        <f t="shared" si="44"/>
        <v>155.22928599043789</v>
      </c>
      <c r="M840" s="1">
        <f t="shared" si="45"/>
        <v>0</v>
      </c>
      <c r="N840" s="1">
        <f t="shared" si="46"/>
        <v>0</v>
      </c>
      <c r="O840" s="1">
        <f t="shared" si="47"/>
        <v>0</v>
      </c>
      <c r="P840" s="1">
        <f t="shared" si="48"/>
        <v>0</v>
      </c>
    </row>
    <row r="841" spans="2:16" x14ac:dyDescent="0.35">
      <c r="B841" s="3">
        <v>44672</v>
      </c>
      <c r="C841" s="4">
        <v>833</v>
      </c>
      <c r="D841" s="4"/>
      <c r="E841" s="1">
        <v>2.673443579327514E-4</v>
      </c>
      <c r="F841" s="1">
        <v>267.34435793280136</v>
      </c>
      <c r="G841" s="8">
        <f t="shared" si="49"/>
        <v>36027.229064980798</v>
      </c>
      <c r="H841" s="8">
        <f t="shared" si="40"/>
        <v>40374.639739666258</v>
      </c>
      <c r="I841" s="9">
        <f t="shared" si="41"/>
        <v>41286.453006044307</v>
      </c>
      <c r="J841" s="9">
        <f t="shared" si="43"/>
        <v>40500.419276665983</v>
      </c>
      <c r="K841" s="9">
        <f t="shared" si="42"/>
        <v>267.34435793275139</v>
      </c>
      <c r="L841" s="9">
        <f t="shared" si="44"/>
        <v>-267.34435793275139</v>
      </c>
      <c r="M841" s="1">
        <f t="shared" si="45"/>
        <v>0</v>
      </c>
      <c r="N841" s="1">
        <f t="shared" si="46"/>
        <v>0</v>
      </c>
      <c r="O841" s="1">
        <f t="shared" si="47"/>
        <v>0</v>
      </c>
      <c r="P841" s="1">
        <f t="shared" si="48"/>
        <v>0</v>
      </c>
    </row>
    <row r="842" spans="2:16" x14ac:dyDescent="0.35">
      <c r="B842" s="3">
        <v>44673</v>
      </c>
      <c r="C842" s="4">
        <v>834</v>
      </c>
      <c r="D842" s="4"/>
      <c r="E842" s="1">
        <v>-1.0911342046372645E-3</v>
      </c>
      <c r="F842" s="1">
        <v>-1091.1342046372592</v>
      </c>
      <c r="G842" s="8">
        <f t="shared" si="49"/>
        <v>36012.838736034959</v>
      </c>
      <c r="H842" s="8">
        <f t="shared" si="40"/>
        <v>40359.629002855989</v>
      </c>
      <c r="I842" s="9">
        <f t="shared" si="41"/>
        <v>41271.312146693592</v>
      </c>
      <c r="J842" s="9">
        <f t="shared" si="43"/>
        <v>40485.390590179508</v>
      </c>
      <c r="K842" s="9">
        <f t="shared" si="42"/>
        <v>-1091.1342046372645</v>
      </c>
      <c r="L842" s="9">
        <f t="shared" si="44"/>
        <v>1091.1342046372645</v>
      </c>
      <c r="M842" s="1">
        <f t="shared" si="45"/>
        <v>0</v>
      </c>
      <c r="N842" s="1">
        <f t="shared" si="46"/>
        <v>0</v>
      </c>
      <c r="O842" s="1">
        <f t="shared" si="47"/>
        <v>0</v>
      </c>
      <c r="P842" s="1">
        <f t="shared" si="48"/>
        <v>0</v>
      </c>
    </row>
    <row r="843" spans="2:16" x14ac:dyDescent="0.35">
      <c r="B843" s="3">
        <v>44676</v>
      </c>
      <c r="C843" s="4">
        <v>835</v>
      </c>
      <c r="D843" s="4"/>
      <c r="E843" s="1">
        <v>-1.0418603687047916E-4</v>
      </c>
      <c r="F843" s="1">
        <v>-104.18603687046561</v>
      </c>
      <c r="G843" s="8">
        <f t="shared" si="49"/>
        <v>36017.213675056126</v>
      </c>
      <c r="H843" s="8">
        <f t="shared" si="40"/>
        <v>40363.87503303586</v>
      </c>
      <c r="I843" s="9">
        <f t="shared" si="41"/>
        <v>41275.531139908133</v>
      </c>
      <c r="J843" s="9">
        <f t="shared" si="43"/>
        <v>40489.632890761328</v>
      </c>
      <c r="K843" s="9">
        <f t="shared" si="42"/>
        <v>-104.18603687047916</v>
      </c>
      <c r="L843" s="9">
        <f t="shared" si="44"/>
        <v>104.18603687047916</v>
      </c>
      <c r="M843" s="1">
        <f t="shared" si="45"/>
        <v>0</v>
      </c>
      <c r="N843" s="1">
        <f t="shared" si="46"/>
        <v>0</v>
      </c>
      <c r="O843" s="1">
        <f t="shared" si="47"/>
        <v>0</v>
      </c>
      <c r="P843" s="1">
        <f t="shared" si="48"/>
        <v>0</v>
      </c>
    </row>
    <row r="844" spans="2:16" x14ac:dyDescent="0.35">
      <c r="B844" s="3">
        <v>44677</v>
      </c>
      <c r="C844" s="4">
        <v>836</v>
      </c>
      <c r="D844" s="4"/>
      <c r="E844" s="1">
        <v>5.1373435506007245E-4</v>
      </c>
      <c r="F844" s="1">
        <v>513.73435506003443</v>
      </c>
      <c r="G844" s="8">
        <f t="shared" si="49"/>
        <v>35967.250503977994</v>
      </c>
      <c r="H844" s="8">
        <f t="shared" si="40"/>
        <v>40310.934654073528</v>
      </c>
      <c r="I844" s="9">
        <f t="shared" si="41"/>
        <v>41221.966330026182</v>
      </c>
      <c r="J844" s="9">
        <f t="shared" si="43"/>
        <v>40436.606375048359</v>
      </c>
      <c r="K844" s="9">
        <f t="shared" si="42"/>
        <v>513.7343550600724</v>
      </c>
      <c r="L844" s="9">
        <f t="shared" si="44"/>
        <v>-513.7343550600724</v>
      </c>
      <c r="M844" s="1">
        <f t="shared" si="45"/>
        <v>0</v>
      </c>
      <c r="N844" s="1">
        <f t="shared" si="46"/>
        <v>0</v>
      </c>
      <c r="O844" s="1">
        <f t="shared" si="47"/>
        <v>0</v>
      </c>
      <c r="P844" s="1">
        <f t="shared" si="48"/>
        <v>0</v>
      </c>
    </row>
    <row r="845" spans="2:16" x14ac:dyDescent="0.35">
      <c r="B845" s="3">
        <v>44678</v>
      </c>
      <c r="C845" s="4">
        <v>837</v>
      </c>
      <c r="D845" s="4"/>
      <c r="E845" s="1">
        <v>-2.9880940611231163E-3</v>
      </c>
      <c r="F845" s="1">
        <v>-2988.0940611230908</v>
      </c>
      <c r="G845" s="8">
        <f t="shared" si="49"/>
        <v>35749.678464322205</v>
      </c>
      <c r="H845" s="8">
        <f t="shared" si="40"/>
        <v>40074.011981265154</v>
      </c>
      <c r="I845" s="9">
        <f t="shared" si="41"/>
        <v>40980.985111719892</v>
      </c>
      <c r="J845" s="9">
        <f t="shared" si="43"/>
        <v>40199.123848602787</v>
      </c>
      <c r="K845" s="9">
        <f t="shared" si="42"/>
        <v>-2988.0940611231163</v>
      </c>
      <c r="L845" s="9">
        <f t="shared" si="44"/>
        <v>2988.0940611231163</v>
      </c>
      <c r="M845" s="1">
        <f t="shared" si="45"/>
        <v>0</v>
      </c>
      <c r="N845" s="1">
        <f t="shared" si="46"/>
        <v>0</v>
      </c>
      <c r="O845" s="1">
        <f t="shared" si="47"/>
        <v>0</v>
      </c>
      <c r="P845" s="1">
        <f t="shared" si="48"/>
        <v>0</v>
      </c>
    </row>
    <row r="846" spans="2:16" x14ac:dyDescent="0.35">
      <c r="B846" s="3">
        <v>44679</v>
      </c>
      <c r="C846" s="4">
        <v>838</v>
      </c>
      <c r="D846" s="4"/>
      <c r="E846" s="1">
        <v>-5.5121090968399361E-4</v>
      </c>
      <c r="F846" s="1">
        <v>-551.21090968395583</v>
      </c>
      <c r="G846" s="8">
        <f t="shared" si="49"/>
        <v>35699.658692210891</v>
      </c>
      <c r="H846" s="8">
        <f t="shared" si="40"/>
        <v>40020.838296254769</v>
      </c>
      <c r="I846" s="9">
        <f t="shared" si="41"/>
        <v>40927.149934194174</v>
      </c>
      <c r="J846" s="9">
        <f t="shared" si="43"/>
        <v>40145.858914402052</v>
      </c>
      <c r="K846" s="9">
        <f t="shared" si="42"/>
        <v>-551.21090968399358</v>
      </c>
      <c r="L846" s="9">
        <f t="shared" si="44"/>
        <v>551.21090968399358</v>
      </c>
      <c r="M846" s="1">
        <f t="shared" si="45"/>
        <v>0</v>
      </c>
      <c r="N846" s="1">
        <f t="shared" si="46"/>
        <v>0</v>
      </c>
      <c r="O846" s="1">
        <f t="shared" si="47"/>
        <v>0</v>
      </c>
      <c r="P846" s="1">
        <f t="shared" si="48"/>
        <v>0</v>
      </c>
    </row>
    <row r="847" spans="2:16" x14ac:dyDescent="0.35">
      <c r="B847" s="3">
        <v>44680</v>
      </c>
      <c r="C847" s="4">
        <v>839</v>
      </c>
      <c r="D847" s="4"/>
      <c r="E847" s="1">
        <v>-1.8687594917851392E-4</v>
      </c>
      <c r="F847" s="1">
        <v>-186.87594917847309</v>
      </c>
      <c r="G847" s="8">
        <f t="shared" si="49"/>
        <v>35573.215204413536</v>
      </c>
      <c r="H847" s="8">
        <f t="shared" si="40"/>
        <v>39884.449377117307</v>
      </c>
      <c r="I847" s="9">
        <f t="shared" si="41"/>
        <v>40788.675089223078</v>
      </c>
      <c r="J847" s="9">
        <f t="shared" si="43"/>
        <v>40009.182253470033</v>
      </c>
      <c r="K847" s="9">
        <f t="shared" si="42"/>
        <v>-186.87594917851391</v>
      </c>
      <c r="L847" s="9">
        <f t="shared" si="44"/>
        <v>186.87594917851391</v>
      </c>
      <c r="M847" s="1">
        <f t="shared" si="45"/>
        <v>0</v>
      </c>
      <c r="N847" s="1">
        <f t="shared" si="46"/>
        <v>0</v>
      </c>
      <c r="O847" s="1">
        <f t="shared" si="47"/>
        <v>0</v>
      </c>
      <c r="P847" s="1">
        <f t="shared" si="48"/>
        <v>0</v>
      </c>
    </row>
    <row r="848" spans="2:16" x14ac:dyDescent="0.35">
      <c r="B848" s="3">
        <v>44683</v>
      </c>
      <c r="C848" s="4">
        <v>840</v>
      </c>
      <c r="D848" s="4"/>
      <c r="E848" s="1">
        <v>1.7968435354454137E-3</v>
      </c>
      <c r="F848" s="1">
        <v>1796.8435354453977</v>
      </c>
      <c r="G848" s="8">
        <f t="shared" si="49"/>
        <v>35533.798228837353</v>
      </c>
      <c r="H848" s="8">
        <f t="shared" si="40"/>
        <v>39843.046489310087</v>
      </c>
      <c r="I848" s="9">
        <f t="shared" si="41"/>
        <v>40746.855681962414</v>
      </c>
      <c r="J848" s="9">
        <f t="shared" si="43"/>
        <v>39967.721909135325</v>
      </c>
      <c r="K848" s="9">
        <f t="shared" si="42"/>
        <v>1796.8435354454136</v>
      </c>
      <c r="L848" s="9">
        <f t="shared" si="44"/>
        <v>-1796.8435354454136</v>
      </c>
      <c r="M848" s="1">
        <f t="shared" si="45"/>
        <v>0</v>
      </c>
      <c r="N848" s="1">
        <f t="shared" si="46"/>
        <v>0</v>
      </c>
      <c r="O848" s="1">
        <f t="shared" si="47"/>
        <v>0</v>
      </c>
      <c r="P848" s="1">
        <f t="shared" si="48"/>
        <v>0</v>
      </c>
    </row>
    <row r="849" spans="2:16" x14ac:dyDescent="0.35">
      <c r="B849" s="3">
        <v>44684</v>
      </c>
      <c r="C849" s="4">
        <v>841</v>
      </c>
      <c r="D849" s="4"/>
      <c r="E849" s="1">
        <v>-8.1168682870380216E-5</v>
      </c>
      <c r="F849" s="1">
        <v>-81.168682870338671</v>
      </c>
      <c r="G849" s="8">
        <f t="shared" si="49"/>
        <v>35312.815913824874</v>
      </c>
      <c r="H849" s="8">
        <f t="shared" si="40"/>
        <v>39602.824605975977</v>
      </c>
      <c r="I849" s="9">
        <f t="shared" si="41"/>
        <v>40502.598547544883</v>
      </c>
      <c r="J849" s="9">
        <f t="shared" si="43"/>
        <v>39726.943385498133</v>
      </c>
      <c r="K849" s="9">
        <f t="shared" si="42"/>
        <v>-81.168682870380209</v>
      </c>
      <c r="L849" s="9">
        <f t="shared" si="44"/>
        <v>81.168682870380209</v>
      </c>
      <c r="M849" s="1">
        <f t="shared" si="45"/>
        <v>0</v>
      </c>
      <c r="N849" s="1">
        <f t="shared" si="46"/>
        <v>0</v>
      </c>
      <c r="O849" s="1">
        <f t="shared" si="47"/>
        <v>0</v>
      </c>
      <c r="P849" s="1">
        <f t="shared" si="48"/>
        <v>0</v>
      </c>
    </row>
    <row r="850" spans="2:16" x14ac:dyDescent="0.35">
      <c r="B850" s="3">
        <v>44685</v>
      </c>
      <c r="C850" s="4">
        <v>842</v>
      </c>
      <c r="D850" s="4"/>
      <c r="E850" s="1">
        <v>-1.1213477835536074E-3</v>
      </c>
      <c r="F850" s="1">
        <v>-1121.3477835536469</v>
      </c>
      <c r="G850" s="8">
        <f t="shared" si="49"/>
        <v>35252.832722135798</v>
      </c>
      <c r="H850" s="8">
        <f t="shared" si="40"/>
        <v>39538.747410095399</v>
      </c>
      <c r="I850" s="9">
        <f t="shared" si="41"/>
        <v>40437.662687136442</v>
      </c>
      <c r="J850" s="9">
        <f t="shared" si="43"/>
        <v>39662.747741651576</v>
      </c>
      <c r="K850" s="9">
        <f t="shared" si="42"/>
        <v>-1121.3477835536073</v>
      </c>
      <c r="L850" s="9">
        <f t="shared" si="44"/>
        <v>1121.3477835536073</v>
      </c>
      <c r="M850" s="1">
        <f t="shared" si="45"/>
        <v>0</v>
      </c>
      <c r="N850" s="1">
        <f t="shared" si="46"/>
        <v>0</v>
      </c>
      <c r="O850" s="1">
        <f t="shared" si="47"/>
        <v>0</v>
      </c>
      <c r="P850" s="1">
        <f t="shared" si="48"/>
        <v>0</v>
      </c>
    </row>
    <row r="851" spans="2:16" x14ac:dyDescent="0.35">
      <c r="B851" s="3">
        <v>44686</v>
      </c>
      <c r="C851" s="4">
        <v>843</v>
      </c>
      <c r="D851" s="4"/>
      <c r="E851" s="1">
        <v>1.2466518403063663E-3</v>
      </c>
      <c r="F851" s="1">
        <v>1246.6518403063528</v>
      </c>
      <c r="G851" s="8">
        <f t="shared" si="49"/>
        <v>35124.114938898849</v>
      </c>
      <c r="H851" s="8">
        <f t="shared" si="40"/>
        <v>39386.525049274976</v>
      </c>
      <c r="I851" s="9">
        <f t="shared" si="41"/>
        <v>40280.510544598823</v>
      </c>
      <c r="J851" s="9">
        <f t="shared" si="43"/>
        <v>39509.845345033515</v>
      </c>
      <c r="K851" s="9">
        <f t="shared" si="42"/>
        <v>1246.6518403063662</v>
      </c>
      <c r="L851" s="9">
        <f t="shared" si="44"/>
        <v>-1246.6518403063662</v>
      </c>
      <c r="M851" s="1">
        <f t="shared" si="45"/>
        <v>0</v>
      </c>
      <c r="N851" s="1">
        <f t="shared" si="46"/>
        <v>0</v>
      </c>
      <c r="O851" s="1">
        <f t="shared" si="47"/>
        <v>0</v>
      </c>
      <c r="P851" s="1">
        <f t="shared" si="48"/>
        <v>0</v>
      </c>
    </row>
    <row r="852" spans="2:16" x14ac:dyDescent="0.35">
      <c r="B852" s="3">
        <v>44687</v>
      </c>
      <c r="C852" s="4">
        <v>844</v>
      </c>
      <c r="D852" s="4"/>
      <c r="E852" s="1">
        <v>-5.9179946452349546E-4</v>
      </c>
      <c r="F852" s="1">
        <v>-591.79946452344302</v>
      </c>
      <c r="G852" s="8">
        <f t="shared" si="49"/>
        <v>35095.233082028077</v>
      </c>
      <c r="H852" s="8">
        <f t="shared" si="40"/>
        <v>39356.089818419314</v>
      </c>
      <c r="I852" s="9">
        <f t="shared" si="41"/>
        <v>40249.749513603019</v>
      </c>
      <c r="J852" s="9">
        <f t="shared" si="43"/>
        <v>39479.365171871912</v>
      </c>
      <c r="K852" s="9">
        <f t="shared" si="42"/>
        <v>-591.79946452349543</v>
      </c>
      <c r="L852" s="9">
        <f t="shared" si="44"/>
        <v>591.79946452349543</v>
      </c>
      <c r="M852" s="1">
        <f t="shared" si="45"/>
        <v>0</v>
      </c>
      <c r="N852" s="1">
        <f t="shared" si="46"/>
        <v>0</v>
      </c>
      <c r="O852" s="1">
        <f t="shared" si="47"/>
        <v>0</v>
      </c>
      <c r="P852" s="1">
        <f t="shared" si="48"/>
        <v>0</v>
      </c>
    </row>
    <row r="853" spans="2:16" x14ac:dyDescent="0.35">
      <c r="B853" s="3">
        <v>44690</v>
      </c>
      <c r="C853" s="4">
        <v>845</v>
      </c>
      <c r="D853" s="4"/>
      <c r="E853" s="1">
        <v>-3.4024852572066295E-3</v>
      </c>
      <c r="F853" s="1">
        <v>-3402.4852572066011</v>
      </c>
      <c r="G853" s="8">
        <f t="shared" si="49"/>
        <v>35109.746987150123</v>
      </c>
      <c r="H853" s="8">
        <f t="shared" si="40"/>
        <v>39370.171665145564</v>
      </c>
      <c r="I853" s="9">
        <f t="shared" si="41"/>
        <v>40263.740741658381</v>
      </c>
      <c r="J853" s="9">
        <f t="shared" si="43"/>
        <v>39493.434518259673</v>
      </c>
      <c r="K853" s="9">
        <f t="shared" si="42"/>
        <v>-3402.4852572066293</v>
      </c>
      <c r="L853" s="9">
        <f t="shared" si="44"/>
        <v>3402.4852572066293</v>
      </c>
      <c r="M853" s="1">
        <f t="shared" si="45"/>
        <v>0</v>
      </c>
      <c r="N853" s="1">
        <f t="shared" si="46"/>
        <v>0</v>
      </c>
      <c r="O853" s="1">
        <f t="shared" si="47"/>
        <v>0</v>
      </c>
      <c r="P853" s="1">
        <f t="shared" si="48"/>
        <v>0</v>
      </c>
    </row>
    <row r="854" spans="2:16" x14ac:dyDescent="0.35">
      <c r="B854" s="3">
        <v>44691</v>
      </c>
      <c r="C854" s="4">
        <v>846</v>
      </c>
      <c r="D854" s="4"/>
      <c r="E854" s="1">
        <v>3.6504645442476751E-4</v>
      </c>
      <c r="F854" s="1">
        <v>365.04645442473702</v>
      </c>
      <c r="G854" s="8">
        <f t="shared" si="49"/>
        <v>34887.727990107553</v>
      </c>
      <c r="H854" s="8">
        <f t="shared" si="40"/>
        <v>39128.850935921451</v>
      </c>
      <c r="I854" s="9">
        <f t="shared" si="41"/>
        <v>40018.371723283744</v>
      </c>
      <c r="J854" s="9">
        <f t="shared" si="43"/>
        <v>39251.555350204086</v>
      </c>
      <c r="K854" s="9">
        <f t="shared" si="42"/>
        <v>365.04645442476749</v>
      </c>
      <c r="L854" s="9">
        <f t="shared" si="44"/>
        <v>-365.04645442476749</v>
      </c>
      <c r="M854" s="1">
        <f t="shared" si="45"/>
        <v>0</v>
      </c>
      <c r="N854" s="1">
        <f t="shared" si="46"/>
        <v>0</v>
      </c>
      <c r="O854" s="1">
        <f t="shared" si="47"/>
        <v>0</v>
      </c>
      <c r="P854" s="1">
        <f t="shared" si="48"/>
        <v>0</v>
      </c>
    </row>
    <row r="855" spans="2:16" x14ac:dyDescent="0.35">
      <c r="B855" s="3">
        <v>44692</v>
      </c>
      <c r="C855" s="4">
        <v>847</v>
      </c>
      <c r="D855" s="4"/>
      <c r="E855" s="1">
        <v>-9.6884859599747773E-4</v>
      </c>
      <c r="F855" s="1">
        <v>-968.84859599743504</v>
      </c>
      <c r="G855" s="8">
        <f t="shared" si="49"/>
        <v>34416.917297158529</v>
      </c>
      <c r="H855" s="8">
        <f t="shared" si="40"/>
        <v>38612.419283584073</v>
      </c>
      <c r="I855" s="9">
        <f t="shared" si="41"/>
        <v>39492.371663655693</v>
      </c>
      <c r="J855" s="9">
        <f t="shared" si="43"/>
        <v>38733.803789631966</v>
      </c>
      <c r="K855" s="9">
        <f t="shared" si="42"/>
        <v>-968.84859599747779</v>
      </c>
      <c r="L855" s="9">
        <f t="shared" si="44"/>
        <v>968.84859599747779</v>
      </c>
      <c r="M855" s="1">
        <f t="shared" si="45"/>
        <v>0</v>
      </c>
      <c r="N855" s="1">
        <f t="shared" si="46"/>
        <v>0</v>
      </c>
      <c r="O855" s="1">
        <f t="shared" si="47"/>
        <v>0</v>
      </c>
      <c r="P855" s="1">
        <f t="shared" si="48"/>
        <v>0</v>
      </c>
    </row>
    <row r="856" spans="2:16" x14ac:dyDescent="0.35">
      <c r="B856" s="3">
        <v>44693</v>
      </c>
      <c r="C856" s="4">
        <v>848</v>
      </c>
      <c r="D856" s="4"/>
      <c r="E856" s="1">
        <v>1.7955237927441113E-3</v>
      </c>
      <c r="F856" s="1">
        <v>1795.5237927441485</v>
      </c>
      <c r="G856" s="8">
        <f t="shared" si="49"/>
        <v>32764.14427773402</v>
      </c>
      <c r="H856" s="8">
        <f t="shared" si="40"/>
        <v>36782.977411752036</v>
      </c>
      <c r="I856" s="9">
        <f t="shared" si="41"/>
        <v>37625.875780727118</v>
      </c>
      <c r="J856" s="9">
        <f t="shared" si="43"/>
        <v>36899.250524347386</v>
      </c>
      <c r="K856" s="9">
        <f t="shared" si="42"/>
        <v>1795.5237927441112</v>
      </c>
      <c r="L856" s="9">
        <f t="shared" si="44"/>
        <v>-1795.5237927441112</v>
      </c>
      <c r="M856" s="1">
        <f t="shared" si="45"/>
        <v>0</v>
      </c>
      <c r="N856" s="1">
        <f t="shared" si="46"/>
        <v>0</v>
      </c>
      <c r="O856" s="1">
        <f t="shared" si="47"/>
        <v>0</v>
      </c>
      <c r="P856" s="1">
        <f t="shared" si="48"/>
        <v>0</v>
      </c>
    </row>
    <row r="857" spans="2:16" x14ac:dyDescent="0.35">
      <c r="B857" s="3">
        <v>44694</v>
      </c>
      <c r="C857" s="4">
        <v>849</v>
      </c>
      <c r="D857" s="4"/>
      <c r="E857" s="1">
        <v>7.8054039470879064E-4</v>
      </c>
      <c r="F857" s="1">
        <v>780.54039470874704</v>
      </c>
      <c r="G857" s="8">
        <f t="shared" si="49"/>
        <v>32373.67286611475</v>
      </c>
      <c r="H857" s="8">
        <f t="shared" si="40"/>
        <v>36332.910400354289</v>
      </c>
      <c r="I857" s="9">
        <f t="shared" si="41"/>
        <v>37163.309361621657</v>
      </c>
      <c r="J857" s="9">
        <f t="shared" si="43"/>
        <v>36447.459289611135</v>
      </c>
      <c r="K857" s="9">
        <f t="shared" si="42"/>
        <v>780.54039470879059</v>
      </c>
      <c r="L857" s="9">
        <f t="shared" si="44"/>
        <v>-780.54039470879059</v>
      </c>
      <c r="M857" s="1">
        <f t="shared" si="45"/>
        <v>0</v>
      </c>
      <c r="N857" s="1">
        <f t="shared" si="46"/>
        <v>0</v>
      </c>
      <c r="O857" s="1">
        <f t="shared" si="47"/>
        <v>0</v>
      </c>
      <c r="P857" s="1">
        <f t="shared" si="48"/>
        <v>0</v>
      </c>
    </row>
    <row r="858" spans="2:16" x14ac:dyDescent="0.35">
      <c r="B858" s="3">
        <v>44697</v>
      </c>
      <c r="C858" s="4">
        <v>850</v>
      </c>
      <c r="D858" s="4"/>
      <c r="E858" s="1">
        <v>2.5193532221276719E-3</v>
      </c>
      <c r="F858" s="1">
        <v>2519.3532221276546</v>
      </c>
      <c r="G858" s="8">
        <f t="shared" si="49"/>
        <v>32248.148420558373</v>
      </c>
      <c r="H858" s="8">
        <f t="shared" si="40"/>
        <v>36197.774622253361</v>
      </c>
      <c r="I858" s="9">
        <f t="shared" si="41"/>
        <v>37026.157730596446</v>
      </c>
      <c r="J858" s="9">
        <f t="shared" si="43"/>
        <v>36312.045435881322</v>
      </c>
      <c r="K858" s="9">
        <f t="shared" si="42"/>
        <v>2519.3532221276719</v>
      </c>
      <c r="L858" s="9">
        <f t="shared" si="44"/>
        <v>-2519.3532221276719</v>
      </c>
      <c r="M858" s="1">
        <f t="shared" si="45"/>
        <v>0</v>
      </c>
      <c r="N858" s="1">
        <f t="shared" si="46"/>
        <v>0</v>
      </c>
      <c r="O858" s="1">
        <f t="shared" si="47"/>
        <v>0</v>
      </c>
      <c r="P858" s="1">
        <f t="shared" si="48"/>
        <v>0</v>
      </c>
    </row>
    <row r="859" spans="2:16" x14ac:dyDescent="0.35">
      <c r="B859" s="3">
        <v>44698</v>
      </c>
      <c r="C859" s="4">
        <v>851</v>
      </c>
      <c r="D859" s="4"/>
      <c r="E859" s="1">
        <v>3.8705431417719491E-4</v>
      </c>
      <c r="F859" s="1">
        <v>387.05431417725049</v>
      </c>
      <c r="G859" s="8">
        <f t="shared" si="49"/>
        <v>31459.476262678465</v>
      </c>
      <c r="H859" s="8">
        <f t="shared" si="40"/>
        <v>35328.61603516293</v>
      </c>
      <c r="I859" s="9">
        <f t="shared" si="41"/>
        <v>36140.118154013828</v>
      </c>
      <c r="J859" s="9">
        <f t="shared" si="43"/>
        <v>35440.558210767384</v>
      </c>
      <c r="K859" s="9">
        <f t="shared" si="42"/>
        <v>387.0543141771949</v>
      </c>
      <c r="L859" s="9">
        <f t="shared" si="44"/>
        <v>-387.0543141771949</v>
      </c>
      <c r="M859" s="1">
        <f t="shared" si="45"/>
        <v>0</v>
      </c>
      <c r="N859" s="1">
        <f t="shared" si="46"/>
        <v>0</v>
      </c>
      <c r="O859" s="1">
        <f t="shared" si="47"/>
        <v>0</v>
      </c>
      <c r="P859" s="1">
        <f t="shared" si="48"/>
        <v>0</v>
      </c>
    </row>
    <row r="860" spans="2:16" x14ac:dyDescent="0.35">
      <c r="B860" s="3">
        <v>44699</v>
      </c>
      <c r="C860" s="4">
        <v>852</v>
      </c>
      <c r="D860" s="4"/>
      <c r="E860" s="1">
        <v>5.4315463895935744E-4</v>
      </c>
      <c r="F860" s="1">
        <v>543.15463895932771</v>
      </c>
      <c r="G860" s="8">
        <f t="shared" si="49"/>
        <v>29784.981887763013</v>
      </c>
      <c r="H860" s="8">
        <f t="shared" si="40"/>
        <v>33428.655128318343</v>
      </c>
      <c r="I860" s="9">
        <f t="shared" si="41"/>
        <v>34192.86855274377</v>
      </c>
      <c r="J860" s="9">
        <f t="shared" si="43"/>
        <v>33534.074093184936</v>
      </c>
      <c r="K860" s="9">
        <f t="shared" si="42"/>
        <v>543.15463895935738</v>
      </c>
      <c r="L860" s="9">
        <f t="shared" si="44"/>
        <v>-543.15463895935738</v>
      </c>
      <c r="M860" s="1">
        <f t="shared" si="45"/>
        <v>0</v>
      </c>
      <c r="N860" s="1">
        <f t="shared" si="46"/>
        <v>0</v>
      </c>
      <c r="O860" s="1">
        <f t="shared" si="47"/>
        <v>0</v>
      </c>
      <c r="P860" s="1">
        <f t="shared" si="48"/>
        <v>0</v>
      </c>
    </row>
    <row r="861" spans="2:16" x14ac:dyDescent="0.35">
      <c r="B861" s="3">
        <v>44700</v>
      </c>
      <c r="C861" s="4">
        <v>853</v>
      </c>
      <c r="D861" s="4"/>
      <c r="E861" s="1">
        <v>-6.4287956645158785E-4</v>
      </c>
      <c r="F861" s="1">
        <v>-642.87956645153463</v>
      </c>
      <c r="G861" s="8">
        <f t="shared" si="49"/>
        <v>28565.112927338279</v>
      </c>
      <c r="H861" s="8">
        <f t="shared" si="40"/>
        <v>32079.27463351038</v>
      </c>
      <c r="I861" s="9">
        <f t="shared" si="41"/>
        <v>32816.324685520311</v>
      </c>
      <c r="J861" s="9">
        <f t="shared" si="43"/>
        <v>32180.946563176072</v>
      </c>
      <c r="K861" s="9">
        <f t="shared" si="42"/>
        <v>-642.87956645158783</v>
      </c>
      <c r="L861" s="9">
        <f t="shared" si="44"/>
        <v>642.87956645158783</v>
      </c>
      <c r="M861" s="1">
        <f t="shared" si="45"/>
        <v>0</v>
      </c>
      <c r="N861" s="1">
        <f t="shared" si="46"/>
        <v>0</v>
      </c>
      <c r="O861" s="1">
        <f t="shared" si="47"/>
        <v>0</v>
      </c>
      <c r="P861" s="1">
        <f t="shared" si="48"/>
        <v>0</v>
      </c>
    </row>
    <row r="862" spans="2:16" x14ac:dyDescent="0.35">
      <c r="B862" s="3">
        <v>44701</v>
      </c>
      <c r="C862" s="4">
        <v>854</v>
      </c>
      <c r="D862" s="4"/>
      <c r="E862" s="1">
        <v>-7.9275251442185296E-4</v>
      </c>
      <c r="F862" s="1">
        <v>-792.75251442182343</v>
      </c>
      <c r="G862" s="8">
        <f t="shared" si="49"/>
        <v>28467.436586549768</v>
      </c>
      <c r="H862" s="8">
        <f t="shared" si="40"/>
        <v>31962.896920453612</v>
      </c>
      <c r="I862" s="9">
        <f t="shared" si="41"/>
        <v>32696.024601054509</v>
      </c>
      <c r="J862" s="9">
        <f t="shared" si="43"/>
        <v>32064.027780935554</v>
      </c>
      <c r="K862" s="9">
        <f t="shared" si="42"/>
        <v>-792.75251442185299</v>
      </c>
      <c r="L862" s="9">
        <f t="shared" si="44"/>
        <v>792.75251442185299</v>
      </c>
      <c r="M862" s="1">
        <f t="shared" si="45"/>
        <v>0</v>
      </c>
      <c r="N862" s="1">
        <f t="shared" si="46"/>
        <v>0</v>
      </c>
      <c r="O862" s="1">
        <f t="shared" si="47"/>
        <v>0</v>
      </c>
      <c r="P862" s="1">
        <f t="shared" si="48"/>
        <v>0</v>
      </c>
    </row>
    <row r="863" spans="2:16" x14ac:dyDescent="0.35">
      <c r="B863" s="3">
        <v>44704</v>
      </c>
      <c r="C863" s="4">
        <v>855</v>
      </c>
      <c r="D863" s="4"/>
      <c r="E863" s="1">
        <v>-1.4002969022228447E-3</v>
      </c>
      <c r="F863" s="1">
        <v>-1400.2969022227917</v>
      </c>
      <c r="G863" s="8">
        <f t="shared" si="49"/>
        <v>27086.473824679884</v>
      </c>
      <c r="H863" s="8">
        <f t="shared" si="40"/>
        <v>30433.657510080262</v>
      </c>
      <c r="I863" s="9">
        <f t="shared" si="41"/>
        <v>31135.686077826056</v>
      </c>
      <c r="J863" s="9">
        <f t="shared" si="43"/>
        <v>30530.498421994602</v>
      </c>
      <c r="K863" s="9">
        <f t="shared" si="42"/>
        <v>-1400.2969022228447</v>
      </c>
      <c r="L863" s="9">
        <f t="shared" si="44"/>
        <v>1400.2969022228447</v>
      </c>
      <c r="M863" s="1">
        <f t="shared" si="45"/>
        <v>0</v>
      </c>
      <c r="N863" s="1">
        <f t="shared" si="46"/>
        <v>0</v>
      </c>
      <c r="O863" s="1">
        <f t="shared" si="47"/>
        <v>0</v>
      </c>
      <c r="P863" s="1">
        <f t="shared" si="48"/>
        <v>0</v>
      </c>
    </row>
    <row r="864" spans="2:16" x14ac:dyDescent="0.35">
      <c r="B864" s="3">
        <v>44705</v>
      </c>
      <c r="C864" s="4">
        <v>856</v>
      </c>
      <c r="D864" s="4"/>
      <c r="E864" s="1">
        <v>-1.554594781357044E-3</v>
      </c>
      <c r="F864" s="1">
        <v>-1554.5947813570965</v>
      </c>
      <c r="G864" s="8">
        <f t="shared" si="49"/>
        <v>26715.583392243399</v>
      </c>
      <c r="H864" s="8">
        <f t="shared" si="40"/>
        <v>30026.604211810336</v>
      </c>
      <c r="I864" s="9">
        <f t="shared" si="41"/>
        <v>30721.048085289909</v>
      </c>
      <c r="J864" s="9">
        <f t="shared" si="43"/>
        <v>30122.39885759951</v>
      </c>
      <c r="K864" s="9">
        <f t="shared" si="42"/>
        <v>-1554.594781357044</v>
      </c>
      <c r="L864" s="9">
        <f t="shared" si="44"/>
        <v>1554.594781357044</v>
      </c>
      <c r="M864" s="1">
        <f t="shared" si="45"/>
        <v>0</v>
      </c>
      <c r="N864" s="1">
        <f t="shared" si="46"/>
        <v>0</v>
      </c>
      <c r="O864" s="1">
        <f t="shared" si="47"/>
        <v>0</v>
      </c>
      <c r="P864" s="1">
        <f t="shared" si="48"/>
        <v>0</v>
      </c>
    </row>
    <row r="865" spans="2:16" x14ac:dyDescent="0.35">
      <c r="B865" s="3">
        <v>44706</v>
      </c>
      <c r="C865" s="4">
        <v>857</v>
      </c>
      <c r="D865" s="4"/>
      <c r="E865" s="1">
        <v>-1.1908169652739733E-3</v>
      </c>
      <c r="F865" s="1">
        <v>-1190.8169652739307</v>
      </c>
      <c r="G865" s="8">
        <f t="shared" si="49"/>
        <v>26719.627459528896</v>
      </c>
      <c r="H865" s="8">
        <f t="shared" si="40"/>
        <v>30028.460316977409</v>
      </c>
      <c r="I865" s="9">
        <f t="shared" si="41"/>
        <v>30722.445293648012</v>
      </c>
      <c r="J865" s="9">
        <f t="shared" si="43"/>
        <v>30124.191660520068</v>
      </c>
      <c r="K865" s="9">
        <f t="shared" si="42"/>
        <v>-1190.8169652739732</v>
      </c>
      <c r="L865" s="9">
        <f t="shared" si="44"/>
        <v>1190.8169652739732</v>
      </c>
      <c r="M865" s="1">
        <f t="shared" si="45"/>
        <v>0</v>
      </c>
      <c r="N865" s="1">
        <f t="shared" si="46"/>
        <v>0</v>
      </c>
      <c r="O865" s="1">
        <f t="shared" si="47"/>
        <v>0</v>
      </c>
      <c r="P865" s="1">
        <f t="shared" si="48"/>
        <v>0</v>
      </c>
    </row>
    <row r="866" spans="2:16" x14ac:dyDescent="0.35">
      <c r="B866" s="3">
        <v>44707</v>
      </c>
      <c r="C866" s="4">
        <v>858</v>
      </c>
      <c r="D866" s="4"/>
      <c r="E866" s="1">
        <v>-1.9611240686147908E-3</v>
      </c>
      <c r="F866" s="1">
        <v>-1961.1240686147939</v>
      </c>
      <c r="G866" s="8">
        <f t="shared" si="49"/>
        <v>25718.58113899624</v>
      </c>
      <c r="H866" s="8">
        <f t="shared" si="40"/>
        <v>28921.489900148114</v>
      </c>
      <c r="I866" s="9">
        <f t="shared" si="41"/>
        <v>29593.258665041263</v>
      </c>
      <c r="J866" s="9">
        <f t="shared" si="43"/>
        <v>29014.156641612371</v>
      </c>
      <c r="K866" s="9">
        <f t="shared" si="42"/>
        <v>-1961.1240686147908</v>
      </c>
      <c r="L866" s="9">
        <f t="shared" si="44"/>
        <v>1961.1240686147908</v>
      </c>
      <c r="M866" s="1">
        <f t="shared" si="45"/>
        <v>0</v>
      </c>
      <c r="N866" s="1">
        <f t="shared" si="46"/>
        <v>0</v>
      </c>
      <c r="O866" s="1">
        <f t="shared" si="47"/>
        <v>0</v>
      </c>
      <c r="P866" s="1">
        <f t="shared" si="48"/>
        <v>0</v>
      </c>
    </row>
    <row r="867" spans="2:16" x14ac:dyDescent="0.35">
      <c r="B867" s="3">
        <v>44708</v>
      </c>
      <c r="C867" s="4">
        <v>859</v>
      </c>
      <c r="D867" s="4"/>
      <c r="E867" s="1">
        <v>1.5922207229272769E-3</v>
      </c>
      <c r="F867" s="1">
        <v>1592.2207229272462</v>
      </c>
      <c r="G867" s="8">
        <f t="shared" si="49"/>
        <v>25033.760822487395</v>
      </c>
      <c r="H867" s="8">
        <f t="shared" si="40"/>
        <v>28140.082371913031</v>
      </c>
      <c r="I867" s="9">
        <f t="shared" si="41"/>
        <v>28791.59321603342</v>
      </c>
      <c r="J867" s="9">
        <f t="shared" si="43"/>
        <v>28229.954646583123</v>
      </c>
      <c r="K867" s="9">
        <f t="shared" si="42"/>
        <v>1592.2207229272769</v>
      </c>
      <c r="L867" s="9">
        <f t="shared" si="44"/>
        <v>-1592.2207229272769</v>
      </c>
      <c r="M867" s="1">
        <f t="shared" si="45"/>
        <v>0</v>
      </c>
      <c r="N867" s="1">
        <f t="shared" si="46"/>
        <v>0</v>
      </c>
      <c r="O867" s="1">
        <f t="shared" si="47"/>
        <v>0</v>
      </c>
      <c r="P867" s="1">
        <f t="shared" si="48"/>
        <v>0</v>
      </c>
    </row>
    <row r="868" spans="2:16" x14ac:dyDescent="0.35">
      <c r="B868" s="3">
        <v>44712</v>
      </c>
      <c r="C868" s="4">
        <v>860</v>
      </c>
      <c r="D868" s="4"/>
      <c r="E868" s="1">
        <v>1.6320126611584194E-3</v>
      </c>
      <c r="F868" s="1">
        <v>1632.0126611584565</v>
      </c>
      <c r="G868" s="8">
        <f t="shared" si="49"/>
        <v>24547.110797017336</v>
      </c>
      <c r="H868" s="8">
        <f t="shared" si="40"/>
        <v>27582.988156896601</v>
      </c>
      <c r="I868" s="9">
        <f t="shared" si="41"/>
        <v>28219.724241654669</v>
      </c>
      <c r="J868" s="9">
        <f t="shared" si="43"/>
        <v>27670.822336201774</v>
      </c>
      <c r="K868" s="9">
        <f t="shared" si="42"/>
        <v>1632.0126611584194</v>
      </c>
      <c r="L868" s="9">
        <f t="shared" si="44"/>
        <v>-1632.0126611584194</v>
      </c>
      <c r="M868" s="1">
        <f t="shared" si="45"/>
        <v>0</v>
      </c>
      <c r="N868" s="1">
        <f t="shared" si="46"/>
        <v>0</v>
      </c>
      <c r="O868" s="1">
        <f t="shared" si="47"/>
        <v>0</v>
      </c>
      <c r="P868" s="1">
        <f t="shared" si="48"/>
        <v>0</v>
      </c>
    </row>
    <row r="869" spans="2:16" x14ac:dyDescent="0.35">
      <c r="B869" s="3">
        <v>44713</v>
      </c>
      <c r="C869" s="4">
        <v>861</v>
      </c>
      <c r="D869" s="4"/>
      <c r="E869" s="1">
        <v>2.6919340725047049E-3</v>
      </c>
      <c r="F869" s="1">
        <v>2691.9340725047514</v>
      </c>
      <c r="G869" s="8">
        <f t="shared" si="49"/>
        <v>23859.488590249159</v>
      </c>
      <c r="H869" s="8">
        <f t="shared" si="40"/>
        <v>26799.130808233509</v>
      </c>
      <c r="I869" s="9">
        <f t="shared" si="41"/>
        <v>27415.682814320913</v>
      </c>
      <c r="J869" s="9">
        <f t="shared" si="43"/>
        <v>26884.180706849234</v>
      </c>
      <c r="K869" s="9">
        <f t="shared" si="42"/>
        <v>2691.934072504705</v>
      </c>
      <c r="L869" s="9">
        <f t="shared" si="44"/>
        <v>-2691.934072504705</v>
      </c>
      <c r="M869" s="1">
        <f t="shared" si="45"/>
        <v>0</v>
      </c>
      <c r="N869" s="1">
        <f t="shared" si="46"/>
        <v>0</v>
      </c>
      <c r="O869" s="1">
        <f t="shared" si="47"/>
        <v>0</v>
      </c>
      <c r="P869" s="1">
        <f t="shared" si="48"/>
        <v>0</v>
      </c>
    </row>
    <row r="870" spans="2:16" x14ac:dyDescent="0.35">
      <c r="B870" s="3">
        <v>44714</v>
      </c>
      <c r="C870" s="4">
        <v>862</v>
      </c>
      <c r="D870" s="4"/>
      <c r="E870" s="1">
        <v>-2.1820364149552187E-3</v>
      </c>
      <c r="F870" s="1">
        <v>-2182.036414955277</v>
      </c>
      <c r="G870" s="8">
        <f t="shared" si="49"/>
        <v>23289.03321239795</v>
      </c>
      <c r="H870" s="8">
        <f t="shared" si="40"/>
        <v>26170.089745174071</v>
      </c>
      <c r="I870" s="9">
        <f t="shared" si="41"/>
        <v>26774.354160097431</v>
      </c>
      <c r="J870" s="9">
        <f t="shared" si="43"/>
        <v>26253.444639358026</v>
      </c>
      <c r="K870" s="9">
        <f t="shared" si="42"/>
        <v>-2182.0364149552188</v>
      </c>
      <c r="L870" s="9">
        <f t="shared" si="44"/>
        <v>2182.0364149552188</v>
      </c>
      <c r="M870" s="1">
        <f t="shared" si="45"/>
        <v>0</v>
      </c>
      <c r="N870" s="1">
        <f t="shared" si="46"/>
        <v>0</v>
      </c>
      <c r="O870" s="1">
        <f t="shared" si="47"/>
        <v>0</v>
      </c>
      <c r="P870" s="1">
        <f t="shared" si="48"/>
        <v>0</v>
      </c>
    </row>
    <row r="871" spans="2:16" x14ac:dyDescent="0.35">
      <c r="B871" s="3">
        <v>44715</v>
      </c>
      <c r="C871" s="4">
        <v>863</v>
      </c>
      <c r="D871" s="4"/>
      <c r="E871" s="1">
        <v>-2.196683320774143E-3</v>
      </c>
      <c r="F871" s="1">
        <v>-2196.6833207741147</v>
      </c>
      <c r="G871" s="8">
        <f t="shared" si="49"/>
        <v>23299.297355862906</v>
      </c>
      <c r="H871" s="8">
        <f t="shared" si="40"/>
        <v>26180.359218643458</v>
      </c>
      <c r="I871" s="9">
        <f t="shared" si="41"/>
        <v>26784.624751466443</v>
      </c>
      <c r="J871" s="9">
        <f t="shared" si="43"/>
        <v>26263.714267035411</v>
      </c>
      <c r="K871" s="9">
        <f t="shared" si="42"/>
        <v>-2196.6833207741429</v>
      </c>
      <c r="L871" s="9">
        <f t="shared" si="44"/>
        <v>2196.6833207741429</v>
      </c>
      <c r="M871" s="1">
        <f t="shared" si="45"/>
        <v>0</v>
      </c>
      <c r="N871" s="1">
        <f t="shared" si="46"/>
        <v>0</v>
      </c>
      <c r="O871" s="1">
        <f t="shared" si="47"/>
        <v>0</v>
      </c>
      <c r="P871" s="1">
        <f t="shared" si="48"/>
        <v>0</v>
      </c>
    </row>
    <row r="872" spans="2:16" x14ac:dyDescent="0.35">
      <c r="B872" s="3">
        <v>44718</v>
      </c>
      <c r="C872" s="4">
        <v>864</v>
      </c>
      <c r="D872" s="4"/>
      <c r="E872" s="1">
        <v>-3.1191525294665501E-3</v>
      </c>
      <c r="F872" s="1">
        <v>-3119.152529466548</v>
      </c>
      <c r="G872" s="8">
        <f t="shared" si="49"/>
        <v>23195.968244177395</v>
      </c>
      <c r="H872" s="8">
        <f t="shared" si="40"/>
        <v>26068.015656603504</v>
      </c>
      <c r="I872" s="9">
        <f t="shared" si="41"/>
        <v>26670.390524836152</v>
      </c>
      <c r="J872" s="9">
        <f t="shared" si="43"/>
        <v>26151.1098983966</v>
      </c>
      <c r="K872" s="9">
        <f t="shared" si="42"/>
        <v>-3119.1525294665503</v>
      </c>
      <c r="L872" s="9">
        <f t="shared" si="44"/>
        <v>3119.1525294665503</v>
      </c>
      <c r="M872" s="1">
        <f t="shared" si="45"/>
        <v>0</v>
      </c>
      <c r="N872" s="1">
        <f t="shared" si="46"/>
        <v>0</v>
      </c>
      <c r="O872" s="1">
        <f t="shared" si="47"/>
        <v>0</v>
      </c>
      <c r="P872" s="1">
        <f t="shared" si="48"/>
        <v>0</v>
      </c>
    </row>
    <row r="873" spans="2:16" x14ac:dyDescent="0.35">
      <c r="B873" s="3">
        <v>44719</v>
      </c>
      <c r="C873" s="4">
        <v>865</v>
      </c>
      <c r="D873" s="4"/>
      <c r="E873" s="1">
        <v>2.2974896265817802E-3</v>
      </c>
      <c r="F873" s="1">
        <v>2297.4896265817806</v>
      </c>
      <c r="G873" s="8">
        <f t="shared" si="49"/>
        <v>22699.605959360382</v>
      </c>
      <c r="H873" s="8">
        <f t="shared" si="40"/>
        <v>25521.982056102883</v>
      </c>
      <c r="I873" s="9">
        <f t="shared" si="41"/>
        <v>26113.939007099758</v>
      </c>
      <c r="J873" s="9">
        <f t="shared" si="43"/>
        <v>25603.639204518713</v>
      </c>
      <c r="K873" s="9">
        <f t="shared" si="42"/>
        <v>2297.4896265817802</v>
      </c>
      <c r="L873" s="9">
        <f t="shared" si="44"/>
        <v>-2297.4896265817802</v>
      </c>
      <c r="M873" s="1">
        <f t="shared" si="45"/>
        <v>0</v>
      </c>
      <c r="N873" s="1">
        <f t="shared" si="46"/>
        <v>0</v>
      </c>
      <c r="O873" s="1">
        <f t="shared" si="47"/>
        <v>0</v>
      </c>
      <c r="P873" s="1">
        <f t="shared" si="48"/>
        <v>0</v>
      </c>
    </row>
    <row r="874" spans="2:16" x14ac:dyDescent="0.35">
      <c r="B874" s="3">
        <v>44720</v>
      </c>
      <c r="C874" s="4">
        <v>866</v>
      </c>
      <c r="D874" s="4"/>
      <c r="E874" s="1">
        <v>-7.974849137349911E-5</v>
      </c>
      <c r="F874" s="1">
        <v>-79.748491373495199</v>
      </c>
      <c r="G874" s="8">
        <f t="shared" si="49"/>
        <v>22569.762947215655</v>
      </c>
      <c r="H874" s="8">
        <f t="shared" si="40"/>
        <v>25369.845506923495</v>
      </c>
      <c r="I874" s="9">
        <f t="shared" si="41"/>
        <v>25957.126676324431</v>
      </c>
      <c r="J874" s="9">
        <f t="shared" si="43"/>
        <v>25450.857657436864</v>
      </c>
      <c r="K874" s="9">
        <f t="shared" si="42"/>
        <v>-79.748491373499107</v>
      </c>
      <c r="L874" s="9">
        <f t="shared" si="44"/>
        <v>79.748491373499107</v>
      </c>
      <c r="M874" s="1">
        <f t="shared" si="45"/>
        <v>0</v>
      </c>
      <c r="N874" s="1">
        <f t="shared" si="46"/>
        <v>0</v>
      </c>
      <c r="O874" s="1">
        <f t="shared" si="47"/>
        <v>0</v>
      </c>
      <c r="P874" s="1">
        <f t="shared" si="48"/>
        <v>0</v>
      </c>
    </row>
    <row r="875" spans="2:16" x14ac:dyDescent="0.35">
      <c r="B875" s="3">
        <v>44721</v>
      </c>
      <c r="C875" s="4">
        <v>867</v>
      </c>
      <c r="D875" s="4"/>
      <c r="E875" s="1">
        <v>8.5541642777795749E-3</v>
      </c>
      <c r="F875" s="1">
        <v>8554.1642777795205</v>
      </c>
      <c r="G875" s="8">
        <f t="shared" si="49"/>
        <v>22568.114717304401</v>
      </c>
      <c r="H875" s="8">
        <f t="shared" si="40"/>
        <v>25369.772844146592</v>
      </c>
      <c r="I875" s="9">
        <f t="shared" si="41"/>
        <v>25957.384468414268</v>
      </c>
      <c r="J875" s="9">
        <f t="shared" si="43"/>
        <v>25450.830579059388</v>
      </c>
      <c r="K875" s="9">
        <f t="shared" si="42"/>
        <v>8554.1642777795751</v>
      </c>
      <c r="L875" s="9">
        <f t="shared" si="44"/>
        <v>-8554.1642777795751</v>
      </c>
      <c r="M875" s="1">
        <f t="shared" si="45"/>
        <v>0</v>
      </c>
      <c r="N875" s="1">
        <f t="shared" si="46"/>
        <v>0</v>
      </c>
      <c r="O875" s="1">
        <f t="shared" si="47"/>
        <v>0</v>
      </c>
      <c r="P875" s="1">
        <f t="shared" si="48"/>
        <v>0</v>
      </c>
    </row>
    <row r="876" spans="2:16" x14ac:dyDescent="0.35">
      <c r="B876" s="3">
        <v>44722</v>
      </c>
      <c r="C876" s="4">
        <v>868</v>
      </c>
      <c r="D876" s="4"/>
      <c r="E876" s="1">
        <v>1.9409334602433297E-3</v>
      </c>
      <c r="F876" s="1">
        <v>1940.9334602432791</v>
      </c>
      <c r="G876" s="8">
        <f t="shared" si="49"/>
        <v>21870.176831648627</v>
      </c>
      <c r="H876" s="8">
        <f t="shared" si="40"/>
        <v>24574.683268704866</v>
      </c>
      <c r="I876" s="9">
        <f t="shared" si="41"/>
        <v>25141.918580213853</v>
      </c>
      <c r="J876" s="9">
        <f t="shared" si="43"/>
        <v>24652.930205311633</v>
      </c>
      <c r="K876" s="9">
        <f t="shared" si="42"/>
        <v>1940.9334602433298</v>
      </c>
      <c r="L876" s="9">
        <f t="shared" si="44"/>
        <v>-1940.9334602433298</v>
      </c>
      <c r="M876" s="1">
        <f t="shared" si="45"/>
        <v>0</v>
      </c>
      <c r="N876" s="1">
        <f t="shared" si="46"/>
        <v>0</v>
      </c>
      <c r="O876" s="1">
        <f t="shared" si="47"/>
        <v>0</v>
      </c>
      <c r="P876" s="1">
        <f t="shared" si="48"/>
        <v>0</v>
      </c>
    </row>
    <row r="877" spans="2:16" x14ac:dyDescent="0.35">
      <c r="B877" s="3">
        <v>44725</v>
      </c>
      <c r="C877" s="4">
        <v>869</v>
      </c>
      <c r="D877" s="4"/>
      <c r="E877" s="1">
        <v>-2.4254802932115252E-3</v>
      </c>
      <c r="F877" s="1">
        <v>-2425.4802932115272</v>
      </c>
      <c r="G877" s="8">
        <f t="shared" si="49"/>
        <v>21831.160577058974</v>
      </c>
      <c r="H877" s="8">
        <f t="shared" si="40"/>
        <v>24526.099656761504</v>
      </c>
      <c r="I877" s="9">
        <f t="shared" si="41"/>
        <v>25091.328338574775</v>
      </c>
      <c r="J877" s="9">
        <f t="shared" si="43"/>
        <v>24604.069790032147</v>
      </c>
      <c r="K877" s="9">
        <f t="shared" si="42"/>
        <v>-2425.4802932115253</v>
      </c>
      <c r="L877" s="9">
        <f t="shared" si="44"/>
        <v>2425.4802932115253</v>
      </c>
      <c r="M877" s="1">
        <f t="shared" si="45"/>
        <v>0</v>
      </c>
      <c r="N877" s="1">
        <f t="shared" si="46"/>
        <v>0</v>
      </c>
      <c r="O877" s="1">
        <f t="shared" si="47"/>
        <v>0</v>
      </c>
      <c r="P877" s="1">
        <f t="shared" si="48"/>
        <v>0</v>
      </c>
    </row>
    <row r="878" spans="2:16" x14ac:dyDescent="0.35">
      <c r="B878" s="3">
        <v>44726</v>
      </c>
      <c r="C878" s="4">
        <v>870</v>
      </c>
      <c r="D878" s="4"/>
      <c r="E878" s="1">
        <v>-5.4945393395018881E-3</v>
      </c>
      <c r="F878" s="1">
        <v>-5494.5393395018764</v>
      </c>
      <c r="G878" s="8">
        <f t="shared" si="49"/>
        <v>20824.471239504353</v>
      </c>
      <c r="H878" s="8">
        <f t="shared" ref="H878:H941" si="50">-AVERAGE(F329:F878)+_xlfn.STDEV.S(F329:F878)*SQRT(($C$5-2)/$C$5)*_xlfn.T.INV((1-$C$3),$C$5)</f>
        <v>23381.232352703206</v>
      </c>
      <c r="I878" s="9">
        <f t="shared" ref="I878:I941" si="51">-AVERAGE(F329:F878)+(_xlfn.STDEV.S(F329:F878)*_xlfn.NORM.DIST(_xlfn.NORM.INV((1-$C$3),0,1),0,1,FALSE))/(1-(1-$C$3))</f>
        <v>23917.479989842497</v>
      </c>
      <c r="J878" s="9">
        <f t="shared" si="43"/>
        <v>23455.204713057756</v>
      </c>
      <c r="K878" s="9">
        <f t="shared" ref="K878:K941" si="52">E878*$C$4</f>
        <v>-5494.5393395018882</v>
      </c>
      <c r="L878" s="9">
        <f t="shared" si="44"/>
        <v>5494.5393395018882</v>
      </c>
      <c r="M878" s="1">
        <f t="shared" si="45"/>
        <v>0</v>
      </c>
      <c r="N878" s="1">
        <f t="shared" si="46"/>
        <v>0</v>
      </c>
      <c r="O878" s="1">
        <f t="shared" si="47"/>
        <v>0</v>
      </c>
      <c r="P878" s="1">
        <f t="shared" si="48"/>
        <v>0</v>
      </c>
    </row>
    <row r="879" spans="2:16" x14ac:dyDescent="0.35">
      <c r="B879" s="3">
        <v>44727</v>
      </c>
      <c r="C879" s="4">
        <v>871</v>
      </c>
      <c r="D879" s="4"/>
      <c r="E879" s="1">
        <v>-1.8146248455476791E-3</v>
      </c>
      <c r="F879" s="1">
        <v>-1814.624845547718</v>
      </c>
      <c r="G879" s="8">
        <f t="shared" si="49"/>
        <v>20068.65766637932</v>
      </c>
      <c r="H879" s="8">
        <f t="shared" si="50"/>
        <v>22520.663511964682</v>
      </c>
      <c r="I879" s="9">
        <f t="shared" si="51"/>
        <v>23034.940084053884</v>
      </c>
      <c r="J879" s="9">
        <f t="shared" ref="J879:J942" si="53">-AVERAGE(F330:F879)+(_xlfn.STDEV.S(F330:F879)*SQRT(($C$5-2)/$C$5)*(_xlfn.T.INV((1-$C$3),$C$5)+_xlfn.T.DIST(_xlfn.T.INV((1-$C$3),$C$5)/(1-$C$3),$C$5,FALSE)))</f>
        <v>22591.605086859869</v>
      </c>
      <c r="K879" s="9">
        <f t="shared" si="52"/>
        <v>-1814.6248455476791</v>
      </c>
      <c r="L879" s="9">
        <f t="shared" ref="L879:L942" si="54">K879*-1</f>
        <v>1814.6248455476791</v>
      </c>
      <c r="M879" s="1">
        <f t="shared" ref="M879:M942" si="55">IF(L879&gt;G879,1,0)</f>
        <v>0</v>
      </c>
      <c r="N879" s="1">
        <f t="shared" ref="N879:N942" si="56">IF(L879&gt;H879,1,0)</f>
        <v>0</v>
      </c>
      <c r="O879" s="1">
        <f t="shared" ref="O879:O942" si="57">IF($L879&gt;G879,($L879-I879)^2,0)</f>
        <v>0</v>
      </c>
      <c r="P879" s="1">
        <f t="shared" ref="P879:P942" si="58">IF($L879&gt;H879,(N879-J879)^2,0)</f>
        <v>0</v>
      </c>
    </row>
    <row r="880" spans="2:16" x14ac:dyDescent="0.35">
      <c r="B880" s="3">
        <v>44728</v>
      </c>
      <c r="C880" s="4">
        <v>872</v>
      </c>
      <c r="D880" s="4"/>
      <c r="E880" s="1">
        <v>1.0311614159743783E-3</v>
      </c>
      <c r="F880" s="1">
        <v>1031.1614159743767</v>
      </c>
      <c r="G880" s="8">
        <f t="shared" si="49"/>
        <v>19683.522721434594</v>
      </c>
      <c r="H880" s="8">
        <f t="shared" si="50"/>
        <v>22097.216352440209</v>
      </c>
      <c r="I880" s="9">
        <f t="shared" si="51"/>
        <v>22603.457432110543</v>
      </c>
      <c r="J880" s="9">
        <f t="shared" si="53"/>
        <v>22167.049476128032</v>
      </c>
      <c r="K880" s="9">
        <f t="shared" si="52"/>
        <v>1031.1614159743783</v>
      </c>
      <c r="L880" s="9">
        <f t="shared" si="54"/>
        <v>-1031.1614159743783</v>
      </c>
      <c r="M880" s="1">
        <f t="shared" si="55"/>
        <v>0</v>
      </c>
      <c r="N880" s="1">
        <f t="shared" si="56"/>
        <v>0</v>
      </c>
      <c r="O880" s="1">
        <f t="shared" si="57"/>
        <v>0</v>
      </c>
      <c r="P880" s="1">
        <f t="shared" si="58"/>
        <v>0</v>
      </c>
    </row>
    <row r="881" spans="2:16" x14ac:dyDescent="0.35">
      <c r="B881" s="3">
        <v>44729</v>
      </c>
      <c r="C881" s="4">
        <v>873</v>
      </c>
      <c r="D881" s="4"/>
      <c r="E881" s="1">
        <v>3.8333752723261776E-3</v>
      </c>
      <c r="F881" s="1">
        <v>3833.3752723261714</v>
      </c>
      <c r="G881" s="8">
        <f t="shared" ref="G881:G944" si="59">-AVERAGE(F332:F881)+_xlfn.STDEV.S(F332:F881)*_xlfn.NORM.INV((1-$C$3),0,1)</f>
        <v>19671.553589210289</v>
      </c>
      <c r="H881" s="8">
        <f t="shared" si="50"/>
        <v>22085.283498376535</v>
      </c>
      <c r="I881" s="9">
        <f t="shared" si="51"/>
        <v>22591.53218692273</v>
      </c>
      <c r="J881" s="9">
        <f t="shared" si="53"/>
        <v>22155.117671666194</v>
      </c>
      <c r="K881" s="9">
        <f t="shared" si="52"/>
        <v>3833.3752723261778</v>
      </c>
      <c r="L881" s="9">
        <f t="shared" si="54"/>
        <v>-3833.3752723261778</v>
      </c>
      <c r="M881" s="1">
        <f t="shared" si="55"/>
        <v>0</v>
      </c>
      <c r="N881" s="1">
        <f t="shared" si="56"/>
        <v>0</v>
      </c>
      <c r="O881" s="1">
        <f t="shared" si="57"/>
        <v>0</v>
      </c>
      <c r="P881" s="1">
        <f t="shared" si="58"/>
        <v>0</v>
      </c>
    </row>
    <row r="882" spans="2:16" x14ac:dyDescent="0.35">
      <c r="B882" s="3">
        <v>44733</v>
      </c>
      <c r="C882" s="4">
        <v>874</v>
      </c>
      <c r="D882" s="4"/>
      <c r="E882" s="1">
        <v>5.1678729051827404E-4</v>
      </c>
      <c r="F882" s="1">
        <v>516.7872905182885</v>
      </c>
      <c r="G882" s="8">
        <f t="shared" si="59"/>
        <v>18996.778623483915</v>
      </c>
      <c r="H882" s="8">
        <f t="shared" si="50"/>
        <v>21339.89380585085</v>
      </c>
      <c r="I882" s="9">
        <f t="shared" si="51"/>
        <v>21831.33196704747</v>
      </c>
      <c r="J882" s="9">
        <f t="shared" si="53"/>
        <v>21407.684949781935</v>
      </c>
      <c r="K882" s="9">
        <f t="shared" si="52"/>
        <v>516.78729051827406</v>
      </c>
      <c r="L882" s="9">
        <f t="shared" si="54"/>
        <v>-516.78729051827406</v>
      </c>
      <c r="M882" s="1">
        <f t="shared" si="55"/>
        <v>0</v>
      </c>
      <c r="N882" s="1">
        <f t="shared" si="56"/>
        <v>0</v>
      </c>
      <c r="O882" s="1">
        <f t="shared" si="57"/>
        <v>0</v>
      </c>
      <c r="P882" s="1">
        <f t="shared" si="58"/>
        <v>0</v>
      </c>
    </row>
    <row r="883" spans="2:16" x14ac:dyDescent="0.35">
      <c r="B883" s="3">
        <v>44734</v>
      </c>
      <c r="C883" s="4">
        <v>875</v>
      </c>
      <c r="D883" s="4"/>
      <c r="E883" s="1">
        <v>9.1999074410218241E-4</v>
      </c>
      <c r="F883" s="1">
        <v>919.99074410216417</v>
      </c>
      <c r="G883" s="8">
        <f t="shared" si="59"/>
        <v>18958.341371607145</v>
      </c>
      <c r="H883" s="8">
        <f t="shared" si="50"/>
        <v>21293.367829032843</v>
      </c>
      <c r="I883" s="9">
        <f t="shared" si="51"/>
        <v>21783.109484593944</v>
      </c>
      <c r="J883" s="9">
        <f t="shared" si="53"/>
        <v>21360.92494950625</v>
      </c>
      <c r="K883" s="9">
        <f t="shared" si="52"/>
        <v>919.99074410218236</v>
      </c>
      <c r="L883" s="9">
        <f t="shared" si="54"/>
        <v>-919.99074410218236</v>
      </c>
      <c r="M883" s="1">
        <f t="shared" si="55"/>
        <v>0</v>
      </c>
      <c r="N883" s="1">
        <f t="shared" si="56"/>
        <v>0</v>
      </c>
      <c r="O883" s="1">
        <f t="shared" si="57"/>
        <v>0</v>
      </c>
      <c r="P883" s="1">
        <f t="shared" si="58"/>
        <v>0</v>
      </c>
    </row>
    <row r="884" spans="2:16" x14ac:dyDescent="0.35">
      <c r="B884" s="3">
        <v>44735</v>
      </c>
      <c r="C884" s="4">
        <v>876</v>
      </c>
      <c r="D884" s="4"/>
      <c r="E884" s="1">
        <v>2.3340384011893635E-3</v>
      </c>
      <c r="F884" s="1">
        <v>2334.0384011893766</v>
      </c>
      <c r="G884" s="8">
        <f t="shared" si="59"/>
        <v>18682.938365362334</v>
      </c>
      <c r="H884" s="8">
        <f t="shared" si="50"/>
        <v>20977.266392967045</v>
      </c>
      <c r="I884" s="9">
        <f t="shared" si="51"/>
        <v>21458.472078267139</v>
      </c>
      <c r="J884" s="9">
        <f t="shared" si="53"/>
        <v>21043.646024115762</v>
      </c>
      <c r="K884" s="9">
        <f t="shared" si="52"/>
        <v>2334.0384011893634</v>
      </c>
      <c r="L884" s="9">
        <f t="shared" si="54"/>
        <v>-2334.0384011893634</v>
      </c>
      <c r="M884" s="1">
        <f t="shared" si="55"/>
        <v>0</v>
      </c>
      <c r="N884" s="1">
        <f t="shared" si="56"/>
        <v>0</v>
      </c>
      <c r="O884" s="1">
        <f t="shared" si="57"/>
        <v>0</v>
      </c>
      <c r="P884" s="1">
        <f t="shared" si="58"/>
        <v>0</v>
      </c>
    </row>
    <row r="885" spans="2:16" x14ac:dyDescent="0.35">
      <c r="B885" s="3">
        <v>44736</v>
      </c>
      <c r="C885" s="4">
        <v>877</v>
      </c>
      <c r="D885" s="4"/>
      <c r="E885" s="1">
        <v>1.0717711493810778E-3</v>
      </c>
      <c r="F885" s="1">
        <v>1071.7711493810639</v>
      </c>
      <c r="G885" s="8">
        <f t="shared" si="59"/>
        <v>18588.575363215743</v>
      </c>
      <c r="H885" s="8">
        <f t="shared" si="50"/>
        <v>20875.14644922542</v>
      </c>
      <c r="I885" s="9">
        <f t="shared" si="51"/>
        <v>21354.725216163723</v>
      </c>
      <c r="J885" s="9">
        <f t="shared" si="53"/>
        <v>20941.301656091411</v>
      </c>
      <c r="K885" s="9">
        <f t="shared" si="52"/>
        <v>1071.7711493810777</v>
      </c>
      <c r="L885" s="9">
        <f t="shared" si="54"/>
        <v>-1071.7711493810777</v>
      </c>
      <c r="M885" s="1">
        <f t="shared" si="55"/>
        <v>0</v>
      </c>
      <c r="N885" s="1">
        <f t="shared" si="56"/>
        <v>0</v>
      </c>
      <c r="O885" s="1">
        <f t="shared" si="57"/>
        <v>0</v>
      </c>
      <c r="P885" s="1">
        <f t="shared" si="58"/>
        <v>0</v>
      </c>
    </row>
    <row r="886" spans="2:16" x14ac:dyDescent="0.35">
      <c r="B886" s="3">
        <v>44739</v>
      </c>
      <c r="C886" s="4">
        <v>878</v>
      </c>
      <c r="D886" s="4"/>
      <c r="E886" s="1">
        <v>2.9221761339376581E-3</v>
      </c>
      <c r="F886" s="1">
        <v>2922.1761339376681</v>
      </c>
      <c r="G886" s="8">
        <f t="shared" si="59"/>
        <v>18517.036218707122</v>
      </c>
      <c r="H886" s="8">
        <f t="shared" si="50"/>
        <v>20798.415166179202</v>
      </c>
      <c r="I886" s="9">
        <f t="shared" si="51"/>
        <v>21276.904949086842</v>
      </c>
      <c r="J886" s="9">
        <f t="shared" si="53"/>
        <v>20864.420153792824</v>
      </c>
      <c r="K886" s="9">
        <f t="shared" si="52"/>
        <v>2922.1761339376581</v>
      </c>
      <c r="L886" s="9">
        <f t="shared" si="54"/>
        <v>-2922.1761339376581</v>
      </c>
      <c r="M886" s="1">
        <f t="shared" si="55"/>
        <v>0</v>
      </c>
      <c r="N886" s="1">
        <f t="shared" si="56"/>
        <v>0</v>
      </c>
      <c r="O886" s="1">
        <f t="shared" si="57"/>
        <v>0</v>
      </c>
      <c r="P886" s="1">
        <f t="shared" si="58"/>
        <v>0</v>
      </c>
    </row>
    <row r="887" spans="2:16" x14ac:dyDescent="0.35">
      <c r="B887" s="3">
        <v>44740</v>
      </c>
      <c r="C887" s="4">
        <v>879</v>
      </c>
      <c r="D887" s="4"/>
      <c r="E887" s="1">
        <v>7.7272093776256613E-4</v>
      </c>
      <c r="F887" s="1">
        <v>772.72093776252586</v>
      </c>
      <c r="G887" s="8">
        <f t="shared" si="59"/>
        <v>18344.811834349748</v>
      </c>
      <c r="H887" s="8">
        <f t="shared" si="50"/>
        <v>20599.116310570826</v>
      </c>
      <c r="I887" s="9">
        <f t="shared" si="51"/>
        <v>21071.927572649831</v>
      </c>
      <c r="J887" s="9">
        <f t="shared" si="53"/>
        <v>20664.337978016818</v>
      </c>
      <c r="K887" s="9">
        <f t="shared" si="52"/>
        <v>772.72093776256611</v>
      </c>
      <c r="L887" s="9">
        <f t="shared" si="54"/>
        <v>-772.72093776256611</v>
      </c>
      <c r="M887" s="1">
        <f t="shared" si="55"/>
        <v>0</v>
      </c>
      <c r="N887" s="1">
        <f t="shared" si="56"/>
        <v>0</v>
      </c>
      <c r="O887" s="1">
        <f t="shared" si="57"/>
        <v>0</v>
      </c>
      <c r="P887" s="1">
        <f t="shared" si="58"/>
        <v>0</v>
      </c>
    </row>
    <row r="888" spans="2:16" x14ac:dyDescent="0.35">
      <c r="B888" s="3">
        <v>44741</v>
      </c>
      <c r="C888" s="4">
        <v>880</v>
      </c>
      <c r="D888" s="4"/>
      <c r="E888" s="1">
        <v>1.1020264860995554E-4</v>
      </c>
      <c r="F888" s="1">
        <v>110.20264860999305</v>
      </c>
      <c r="G888" s="8">
        <f t="shared" si="59"/>
        <v>18272.114140071051</v>
      </c>
      <c r="H888" s="8">
        <f t="shared" si="50"/>
        <v>20513.135600604874</v>
      </c>
      <c r="I888" s="9">
        <f t="shared" si="51"/>
        <v>20983.160921619776</v>
      </c>
      <c r="J888" s="9">
        <f t="shared" si="53"/>
        <v>20577.972963073</v>
      </c>
      <c r="K888" s="9">
        <f t="shared" si="52"/>
        <v>110.20264860995555</v>
      </c>
      <c r="L888" s="9">
        <f t="shared" si="54"/>
        <v>-110.20264860995555</v>
      </c>
      <c r="M888" s="1">
        <f t="shared" si="55"/>
        <v>0</v>
      </c>
      <c r="N888" s="1">
        <f t="shared" si="56"/>
        <v>0</v>
      </c>
      <c r="O888" s="1">
        <f t="shared" si="57"/>
        <v>0</v>
      </c>
      <c r="P888" s="1">
        <f t="shared" si="58"/>
        <v>0</v>
      </c>
    </row>
    <row r="889" spans="2:16" x14ac:dyDescent="0.35">
      <c r="B889" s="3">
        <v>44742</v>
      </c>
      <c r="C889" s="4">
        <v>881</v>
      </c>
      <c r="D889" s="4"/>
      <c r="E889" s="1">
        <v>-1.650701589710419E-3</v>
      </c>
      <c r="F889" s="1">
        <v>-1650.7015897104284</v>
      </c>
      <c r="G889" s="8">
        <f t="shared" si="59"/>
        <v>18270.903558622569</v>
      </c>
      <c r="H889" s="8">
        <f t="shared" si="50"/>
        <v>20511.868186770629</v>
      </c>
      <c r="I889" s="9">
        <f t="shared" si="51"/>
        <v>20981.881587926291</v>
      </c>
      <c r="J889" s="9">
        <f t="shared" si="53"/>
        <v>20576.703904960883</v>
      </c>
      <c r="K889" s="9">
        <f t="shared" si="52"/>
        <v>-1650.7015897104191</v>
      </c>
      <c r="L889" s="9">
        <f t="shared" si="54"/>
        <v>1650.7015897104191</v>
      </c>
      <c r="M889" s="1">
        <f t="shared" si="55"/>
        <v>0</v>
      </c>
      <c r="N889" s="1">
        <f t="shared" si="56"/>
        <v>0</v>
      </c>
      <c r="O889" s="1">
        <f t="shared" si="57"/>
        <v>0</v>
      </c>
      <c r="P889" s="1">
        <f t="shared" si="58"/>
        <v>0</v>
      </c>
    </row>
    <row r="890" spans="2:16" x14ac:dyDescent="0.35">
      <c r="B890" s="3">
        <v>44743</v>
      </c>
      <c r="C890" s="4">
        <v>882</v>
      </c>
      <c r="D890" s="4"/>
      <c r="E890" s="1">
        <v>9.0231216239688777E-5</v>
      </c>
      <c r="F890" s="1">
        <v>90.231216239742935</v>
      </c>
      <c r="G890" s="8">
        <f t="shared" si="59"/>
        <v>17985.956812115612</v>
      </c>
      <c r="H890" s="8">
        <f t="shared" si="50"/>
        <v>20184.628168762116</v>
      </c>
      <c r="I890" s="9">
        <f t="shared" si="51"/>
        <v>20645.771102202776</v>
      </c>
      <c r="J890" s="9">
        <f t="shared" si="53"/>
        <v>20248.240255575965</v>
      </c>
      <c r="K890" s="9">
        <f t="shared" si="52"/>
        <v>90.231216239688777</v>
      </c>
      <c r="L890" s="9">
        <f t="shared" si="54"/>
        <v>-90.231216239688777</v>
      </c>
      <c r="M890" s="1">
        <f t="shared" si="55"/>
        <v>0</v>
      </c>
      <c r="N890" s="1">
        <f t="shared" si="56"/>
        <v>0</v>
      </c>
      <c r="O890" s="1">
        <f t="shared" si="57"/>
        <v>0</v>
      </c>
      <c r="P890" s="1">
        <f t="shared" si="58"/>
        <v>0</v>
      </c>
    </row>
    <row r="891" spans="2:16" x14ac:dyDescent="0.35">
      <c r="B891" s="3">
        <v>44747</v>
      </c>
      <c r="C891" s="4">
        <v>883</v>
      </c>
      <c r="D891" s="4"/>
      <c r="E891" s="1">
        <v>2.32711452936848E-3</v>
      </c>
      <c r="F891" s="1">
        <v>2327.1145293684676</v>
      </c>
      <c r="G891" s="8">
        <f t="shared" si="59"/>
        <v>17957.82112952321</v>
      </c>
      <c r="H891" s="8">
        <f t="shared" si="50"/>
        <v>20150.568466852656</v>
      </c>
      <c r="I891" s="9">
        <f t="shared" si="51"/>
        <v>20610.46891371733</v>
      </c>
      <c r="J891" s="9">
        <f t="shared" si="53"/>
        <v>20214.009159597106</v>
      </c>
      <c r="K891" s="9">
        <f t="shared" si="52"/>
        <v>2327.1145293684799</v>
      </c>
      <c r="L891" s="9">
        <f t="shared" si="54"/>
        <v>-2327.1145293684799</v>
      </c>
      <c r="M891" s="1">
        <f t="shared" si="55"/>
        <v>0</v>
      </c>
      <c r="N891" s="1">
        <f t="shared" si="56"/>
        <v>0</v>
      </c>
      <c r="O891" s="1">
        <f t="shared" si="57"/>
        <v>0</v>
      </c>
      <c r="P891" s="1">
        <f t="shared" si="58"/>
        <v>0</v>
      </c>
    </row>
    <row r="892" spans="2:16" x14ac:dyDescent="0.35">
      <c r="B892" s="3">
        <v>44748</v>
      </c>
      <c r="C892" s="4">
        <v>884</v>
      </c>
      <c r="D892" s="4"/>
      <c r="E892" s="1">
        <v>1.6767675867589596E-3</v>
      </c>
      <c r="F892" s="1">
        <v>1676.7675867589423</v>
      </c>
      <c r="G892" s="8">
        <f t="shared" si="59"/>
        <v>17955.736616986887</v>
      </c>
      <c r="H892" s="8">
        <f t="shared" si="50"/>
        <v>20148.549888867245</v>
      </c>
      <c r="I892" s="9">
        <f t="shared" si="51"/>
        <v>20608.464164652796</v>
      </c>
      <c r="J892" s="9">
        <f t="shared" si="53"/>
        <v>20211.992489233937</v>
      </c>
      <c r="K892" s="9">
        <f t="shared" si="52"/>
        <v>1676.7675867589596</v>
      </c>
      <c r="L892" s="9">
        <f t="shared" si="54"/>
        <v>-1676.7675867589596</v>
      </c>
      <c r="M892" s="1">
        <f t="shared" si="55"/>
        <v>0</v>
      </c>
      <c r="N892" s="1">
        <f t="shared" si="56"/>
        <v>0</v>
      </c>
      <c r="O892" s="1">
        <f t="shared" si="57"/>
        <v>0</v>
      </c>
      <c r="P892" s="1">
        <f t="shared" si="58"/>
        <v>0</v>
      </c>
    </row>
    <row r="893" spans="2:16" x14ac:dyDescent="0.35">
      <c r="B893" s="3">
        <v>44749</v>
      </c>
      <c r="C893" s="4">
        <v>885</v>
      </c>
      <c r="D893" s="4"/>
      <c r="E893" s="1">
        <v>-3.4388587090359059E-3</v>
      </c>
      <c r="F893" s="1">
        <v>-3438.8587090359069</v>
      </c>
      <c r="G893" s="8">
        <f t="shared" si="59"/>
        <v>17909.40632910137</v>
      </c>
      <c r="H893" s="8">
        <f t="shared" si="50"/>
        <v>20098.349303881419</v>
      </c>
      <c r="I893" s="9">
        <f t="shared" si="51"/>
        <v>20557.451834813553</v>
      </c>
      <c r="J893" s="9">
        <f t="shared" si="53"/>
        <v>20161.679928588634</v>
      </c>
      <c r="K893" s="9">
        <f t="shared" si="52"/>
        <v>-3438.858709035906</v>
      </c>
      <c r="L893" s="9">
        <f t="shared" si="54"/>
        <v>3438.858709035906</v>
      </c>
      <c r="M893" s="1">
        <f t="shared" si="55"/>
        <v>0</v>
      </c>
      <c r="N893" s="1">
        <f t="shared" si="56"/>
        <v>0</v>
      </c>
      <c r="O893" s="1">
        <f t="shared" si="57"/>
        <v>0</v>
      </c>
      <c r="P893" s="1">
        <f t="shared" si="58"/>
        <v>0</v>
      </c>
    </row>
    <row r="894" spans="2:16" x14ac:dyDescent="0.35">
      <c r="B894" s="3">
        <v>44750</v>
      </c>
      <c r="C894" s="4">
        <v>886</v>
      </c>
      <c r="D894" s="4"/>
      <c r="E894" s="1">
        <v>-1.7552774931373523E-3</v>
      </c>
      <c r="F894" s="1">
        <v>-1755.2774931374006</v>
      </c>
      <c r="G894" s="8">
        <f t="shared" si="59"/>
        <v>17696.205853967822</v>
      </c>
      <c r="H894" s="8">
        <f t="shared" si="50"/>
        <v>19864.535839257951</v>
      </c>
      <c r="I894" s="9">
        <f t="shared" si="51"/>
        <v>20319.315061746722</v>
      </c>
      <c r="J894" s="9">
        <f t="shared" si="53"/>
        <v>19927.27008776143</v>
      </c>
      <c r="K894" s="9">
        <f t="shared" si="52"/>
        <v>-1755.2774931373524</v>
      </c>
      <c r="L894" s="9">
        <f t="shared" si="54"/>
        <v>1755.2774931373524</v>
      </c>
      <c r="M894" s="1">
        <f t="shared" si="55"/>
        <v>0</v>
      </c>
      <c r="N894" s="1">
        <f t="shared" si="56"/>
        <v>0</v>
      </c>
      <c r="O894" s="1">
        <f t="shared" si="57"/>
        <v>0</v>
      </c>
      <c r="P894" s="1">
        <f t="shared" si="58"/>
        <v>0</v>
      </c>
    </row>
    <row r="895" spans="2:16" x14ac:dyDescent="0.35">
      <c r="B895" s="3">
        <v>44753</v>
      </c>
      <c r="C895" s="4">
        <v>887</v>
      </c>
      <c r="D895" s="4"/>
      <c r="E895" s="1">
        <v>2.6964908959244407E-3</v>
      </c>
      <c r="F895" s="1">
        <v>2696.4908959243912</v>
      </c>
      <c r="G895" s="8">
        <f t="shared" si="59"/>
        <v>17500.58762348548</v>
      </c>
      <c r="H895" s="8">
        <f t="shared" si="50"/>
        <v>19639.332569465398</v>
      </c>
      <c r="I895" s="9">
        <f t="shared" si="51"/>
        <v>20087.906711885142</v>
      </c>
      <c r="J895" s="9">
        <f t="shared" si="53"/>
        <v>19701.210861901003</v>
      </c>
      <c r="K895" s="9">
        <f t="shared" si="52"/>
        <v>2696.4908959244408</v>
      </c>
      <c r="L895" s="9">
        <f t="shared" si="54"/>
        <v>-2696.4908959244408</v>
      </c>
      <c r="M895" s="1">
        <f t="shared" si="55"/>
        <v>0</v>
      </c>
      <c r="N895" s="1">
        <f t="shared" si="56"/>
        <v>0</v>
      </c>
      <c r="O895" s="1">
        <f t="shared" si="57"/>
        <v>0</v>
      </c>
      <c r="P895" s="1">
        <f t="shared" si="58"/>
        <v>0</v>
      </c>
    </row>
    <row r="896" spans="2:16" x14ac:dyDescent="0.35">
      <c r="B896" s="3">
        <v>44754</v>
      </c>
      <c r="C896" s="4">
        <v>888</v>
      </c>
      <c r="D896" s="4"/>
      <c r="E896" s="1">
        <v>-3.4768189434238876E-3</v>
      </c>
      <c r="F896" s="1">
        <v>-3476.8189434239175</v>
      </c>
      <c r="G896" s="8">
        <f t="shared" si="59"/>
        <v>17513.397654088567</v>
      </c>
      <c r="H896" s="8">
        <f t="shared" si="50"/>
        <v>19652.527814926361</v>
      </c>
      <c r="I896" s="9">
        <f t="shared" si="51"/>
        <v>20101.182751189637</v>
      </c>
      <c r="J896" s="9">
        <f t="shared" si="53"/>
        <v>19714.417252420506</v>
      </c>
      <c r="K896" s="9">
        <f t="shared" si="52"/>
        <v>-3476.8189434238875</v>
      </c>
      <c r="L896" s="9">
        <f t="shared" si="54"/>
        <v>3476.8189434238875</v>
      </c>
      <c r="M896" s="1">
        <f t="shared" si="55"/>
        <v>0</v>
      </c>
      <c r="N896" s="1">
        <f t="shared" si="56"/>
        <v>0</v>
      </c>
      <c r="O896" s="1">
        <f t="shared" si="57"/>
        <v>0</v>
      </c>
      <c r="P896" s="1">
        <f t="shared" si="58"/>
        <v>0</v>
      </c>
    </row>
    <row r="897" spans="2:16" x14ac:dyDescent="0.35">
      <c r="B897" s="3">
        <v>44755</v>
      </c>
      <c r="C897" s="4">
        <v>889</v>
      </c>
      <c r="D897" s="4"/>
      <c r="E897" s="1">
        <v>1.5582056631373022E-3</v>
      </c>
      <c r="F897" s="1">
        <v>1558.2056631372543</v>
      </c>
      <c r="G897" s="8">
        <f t="shared" si="59"/>
        <v>17489.854490596288</v>
      </c>
      <c r="H897" s="8">
        <f t="shared" si="50"/>
        <v>19627.779485849096</v>
      </c>
      <c r="I897" s="9">
        <f t="shared" si="51"/>
        <v>20076.181654188938</v>
      </c>
      <c r="J897" s="9">
        <f t="shared" si="53"/>
        <v>19689.634055422855</v>
      </c>
      <c r="K897" s="9">
        <f t="shared" si="52"/>
        <v>1558.2056631373023</v>
      </c>
      <c r="L897" s="9">
        <f t="shared" si="54"/>
        <v>-1558.2056631373023</v>
      </c>
      <c r="M897" s="1">
        <f t="shared" si="55"/>
        <v>0</v>
      </c>
      <c r="N897" s="1">
        <f t="shared" si="56"/>
        <v>0</v>
      </c>
      <c r="O897" s="1">
        <f t="shared" si="57"/>
        <v>0</v>
      </c>
      <c r="P897" s="1">
        <f t="shared" si="58"/>
        <v>0</v>
      </c>
    </row>
    <row r="898" spans="2:16" x14ac:dyDescent="0.35">
      <c r="B898" s="3">
        <v>44756</v>
      </c>
      <c r="C898" s="4">
        <v>890</v>
      </c>
      <c r="D898" s="4"/>
      <c r="E898" s="1">
        <v>1.8803600081630556E-4</v>
      </c>
      <c r="F898" s="1">
        <v>188.03600081626792</v>
      </c>
      <c r="G898" s="8">
        <f t="shared" si="59"/>
        <v>17437.447354857533</v>
      </c>
      <c r="H898" s="8">
        <f t="shared" si="50"/>
        <v>19571.421906360509</v>
      </c>
      <c r="I898" s="9">
        <f t="shared" si="51"/>
        <v>20018.995520121836</v>
      </c>
      <c r="J898" s="9">
        <f t="shared" si="53"/>
        <v>19633.162181467287</v>
      </c>
      <c r="K898" s="9">
        <f t="shared" si="52"/>
        <v>188.03600081630557</v>
      </c>
      <c r="L898" s="9">
        <f t="shared" si="54"/>
        <v>-188.03600081630557</v>
      </c>
      <c r="M898" s="1">
        <f t="shared" si="55"/>
        <v>0</v>
      </c>
      <c r="N898" s="1">
        <f t="shared" si="56"/>
        <v>0</v>
      </c>
      <c r="O898" s="1">
        <f t="shared" si="57"/>
        <v>0</v>
      </c>
      <c r="P898" s="1">
        <f t="shared" si="58"/>
        <v>0</v>
      </c>
    </row>
    <row r="899" spans="2:16" x14ac:dyDescent="0.35">
      <c r="B899" s="3">
        <v>44757</v>
      </c>
      <c r="C899" s="4">
        <v>891</v>
      </c>
      <c r="D899" s="4"/>
      <c r="E899" s="1">
        <v>-1.9644634720776969E-3</v>
      </c>
      <c r="F899" s="1">
        <v>-1964.4634720777394</v>
      </c>
      <c r="G899" s="8">
        <f t="shared" si="59"/>
        <v>17278.462703463309</v>
      </c>
      <c r="H899" s="8">
        <f t="shared" si="50"/>
        <v>19386.741711275015</v>
      </c>
      <c r="I899" s="9">
        <f t="shared" si="51"/>
        <v>19828.926016462177</v>
      </c>
      <c r="J899" s="9">
        <f t="shared" si="53"/>
        <v>19447.738561426049</v>
      </c>
      <c r="K899" s="9">
        <f t="shared" si="52"/>
        <v>-1964.4634720776969</v>
      </c>
      <c r="L899" s="9">
        <f t="shared" si="54"/>
        <v>1964.4634720776969</v>
      </c>
      <c r="M899" s="1">
        <f t="shared" si="55"/>
        <v>0</v>
      </c>
      <c r="N899" s="1">
        <f t="shared" si="56"/>
        <v>0</v>
      </c>
      <c r="O899" s="1">
        <f t="shared" si="57"/>
        <v>0</v>
      </c>
      <c r="P899" s="1">
        <f t="shared" si="58"/>
        <v>0</v>
      </c>
    </row>
    <row r="900" spans="2:16" x14ac:dyDescent="0.35">
      <c r="B900" s="3">
        <v>44760</v>
      </c>
      <c r="C900" s="4">
        <v>892</v>
      </c>
      <c r="D900" s="4"/>
      <c r="E900" s="1">
        <v>2.8398707729525323E-3</v>
      </c>
      <c r="F900" s="1">
        <v>2839.8707729525631</v>
      </c>
      <c r="G900" s="8">
        <f t="shared" si="59"/>
        <v>17222.685341427092</v>
      </c>
      <c r="H900" s="8">
        <f t="shared" si="50"/>
        <v>19327.193746522265</v>
      </c>
      <c r="I900" s="9">
        <f t="shared" si="51"/>
        <v>19768.587216466003</v>
      </c>
      <c r="J900" s="9">
        <f t="shared" si="53"/>
        <v>19388.081505377493</v>
      </c>
      <c r="K900" s="9">
        <f t="shared" si="52"/>
        <v>2839.8707729525322</v>
      </c>
      <c r="L900" s="9">
        <f t="shared" si="54"/>
        <v>-2839.8707729525322</v>
      </c>
      <c r="M900" s="1">
        <f t="shared" si="55"/>
        <v>0</v>
      </c>
      <c r="N900" s="1">
        <f t="shared" si="56"/>
        <v>0</v>
      </c>
      <c r="O900" s="1">
        <f t="shared" si="57"/>
        <v>0</v>
      </c>
      <c r="P900" s="1">
        <f t="shared" si="58"/>
        <v>0</v>
      </c>
    </row>
    <row r="901" spans="2:16" x14ac:dyDescent="0.35">
      <c r="B901" s="3">
        <v>44761</v>
      </c>
      <c r="C901" s="4">
        <v>893</v>
      </c>
      <c r="D901" s="4"/>
      <c r="E901" s="1">
        <v>1.2391023069950786E-3</v>
      </c>
      <c r="F901" s="1">
        <v>1239.1023069950752</v>
      </c>
      <c r="G901" s="8">
        <f t="shared" si="59"/>
        <v>17170.961463616764</v>
      </c>
      <c r="H901" s="8">
        <f t="shared" si="50"/>
        <v>19271.753991505728</v>
      </c>
      <c r="I901" s="9">
        <f t="shared" si="51"/>
        <v>19712.368104175359</v>
      </c>
      <c r="J901" s="9">
        <f t="shared" si="53"/>
        <v>19332.534242386781</v>
      </c>
      <c r="K901" s="9">
        <f t="shared" si="52"/>
        <v>1239.1023069950786</v>
      </c>
      <c r="L901" s="9">
        <f t="shared" si="54"/>
        <v>-1239.1023069950786</v>
      </c>
      <c r="M901" s="1">
        <f t="shared" si="55"/>
        <v>0</v>
      </c>
      <c r="N901" s="1">
        <f t="shared" si="56"/>
        <v>0</v>
      </c>
      <c r="O901" s="1">
        <f t="shared" si="57"/>
        <v>0</v>
      </c>
      <c r="P901" s="1">
        <f t="shared" si="58"/>
        <v>0</v>
      </c>
    </row>
    <row r="902" spans="2:16" x14ac:dyDescent="0.35">
      <c r="B902" s="3">
        <v>44762</v>
      </c>
      <c r="C902" s="4">
        <v>894</v>
      </c>
      <c r="D902" s="4"/>
      <c r="E902" s="1">
        <v>-6.0842162553028452E-4</v>
      </c>
      <c r="F902" s="1">
        <v>-608.42162553023081</v>
      </c>
      <c r="G902" s="8">
        <f t="shared" si="59"/>
        <v>16987.923657833071</v>
      </c>
      <c r="H902" s="8">
        <f t="shared" si="50"/>
        <v>19071.410445992839</v>
      </c>
      <c r="I902" s="9">
        <f t="shared" si="51"/>
        <v>19508.394903161683</v>
      </c>
      <c r="J902" s="9">
        <f t="shared" si="53"/>
        <v>19131.690006211458</v>
      </c>
      <c r="K902" s="9">
        <f t="shared" si="52"/>
        <v>-608.42162553028447</v>
      </c>
      <c r="L902" s="9">
        <f t="shared" si="54"/>
        <v>608.42162553028447</v>
      </c>
      <c r="M902" s="1">
        <f t="shared" si="55"/>
        <v>0</v>
      </c>
      <c r="N902" s="1">
        <f t="shared" si="56"/>
        <v>0</v>
      </c>
      <c r="O902" s="1">
        <f t="shared" si="57"/>
        <v>0</v>
      </c>
      <c r="P902" s="1">
        <f t="shared" si="58"/>
        <v>0</v>
      </c>
    </row>
    <row r="903" spans="2:16" x14ac:dyDescent="0.35">
      <c r="B903" s="3">
        <v>44763</v>
      </c>
      <c r="C903" s="4">
        <v>895</v>
      </c>
      <c r="D903" s="4"/>
      <c r="E903" s="1">
        <v>7.7507041849304978E-4</v>
      </c>
      <c r="F903" s="1">
        <v>775.07041849300731</v>
      </c>
      <c r="G903" s="8">
        <f t="shared" si="59"/>
        <v>16891.031849443785</v>
      </c>
      <c r="H903" s="8">
        <f t="shared" si="50"/>
        <v>18958.187920964036</v>
      </c>
      <c r="I903" s="9">
        <f t="shared" si="51"/>
        <v>19391.747221138143</v>
      </c>
      <c r="J903" s="9">
        <f t="shared" si="53"/>
        <v>19017.994999944629</v>
      </c>
      <c r="K903" s="9">
        <f t="shared" si="52"/>
        <v>775.07041849304983</v>
      </c>
      <c r="L903" s="9">
        <f t="shared" si="54"/>
        <v>-775.07041849304983</v>
      </c>
      <c r="M903" s="1">
        <f t="shared" si="55"/>
        <v>0</v>
      </c>
      <c r="N903" s="1">
        <f t="shared" si="56"/>
        <v>0</v>
      </c>
      <c r="O903" s="1">
        <f t="shared" si="57"/>
        <v>0</v>
      </c>
      <c r="P903" s="1">
        <f t="shared" si="58"/>
        <v>0</v>
      </c>
    </row>
    <row r="904" spans="2:16" x14ac:dyDescent="0.35">
      <c r="B904" s="3">
        <v>44764</v>
      </c>
      <c r="C904" s="4">
        <v>896</v>
      </c>
      <c r="D904" s="4"/>
      <c r="E904" s="1">
        <v>-6.3152556147948961E-4</v>
      </c>
      <c r="F904" s="1">
        <v>-631.52556147950236</v>
      </c>
      <c r="G904" s="8">
        <f t="shared" si="59"/>
        <v>16890.225000063652</v>
      </c>
      <c r="H904" s="8">
        <f t="shared" si="50"/>
        <v>18957.356463116339</v>
      </c>
      <c r="I904" s="9">
        <f t="shared" si="51"/>
        <v>19390.910601982057</v>
      </c>
      <c r="J904" s="9">
        <f t="shared" si="53"/>
        <v>19017.162830123325</v>
      </c>
      <c r="K904" s="9">
        <f t="shared" si="52"/>
        <v>-631.52556147948962</v>
      </c>
      <c r="L904" s="9">
        <f t="shared" si="54"/>
        <v>631.52556147948962</v>
      </c>
      <c r="M904" s="1">
        <f t="shared" si="55"/>
        <v>0</v>
      </c>
      <c r="N904" s="1">
        <f t="shared" si="56"/>
        <v>0</v>
      </c>
      <c r="O904" s="1">
        <f t="shared" si="57"/>
        <v>0</v>
      </c>
      <c r="P904" s="1">
        <f t="shared" si="58"/>
        <v>0</v>
      </c>
    </row>
    <row r="905" spans="2:16" x14ac:dyDescent="0.35">
      <c r="B905" s="3">
        <v>44767</v>
      </c>
      <c r="C905" s="4">
        <v>897</v>
      </c>
      <c r="D905" s="4"/>
      <c r="E905" s="1">
        <v>1.7822192220356319E-4</v>
      </c>
      <c r="F905" s="1">
        <v>178.22192220354918</v>
      </c>
      <c r="G905" s="8">
        <f t="shared" si="59"/>
        <v>16839.200054373883</v>
      </c>
      <c r="H905" s="8">
        <f t="shared" si="50"/>
        <v>18896.477466933447</v>
      </c>
      <c r="I905" s="9">
        <f t="shared" si="51"/>
        <v>19327.964845918508</v>
      </c>
      <c r="J905" s="9">
        <f t="shared" si="53"/>
        <v>18955.998735981822</v>
      </c>
      <c r="K905" s="9">
        <f t="shared" si="52"/>
        <v>178.2219222035632</v>
      </c>
      <c r="L905" s="9">
        <f t="shared" si="54"/>
        <v>-178.2219222035632</v>
      </c>
      <c r="M905" s="1">
        <f t="shared" si="55"/>
        <v>0</v>
      </c>
      <c r="N905" s="1">
        <f t="shared" si="56"/>
        <v>0</v>
      </c>
      <c r="O905" s="1">
        <f t="shared" si="57"/>
        <v>0</v>
      </c>
      <c r="P905" s="1">
        <f t="shared" si="58"/>
        <v>0</v>
      </c>
    </row>
    <row r="906" spans="2:16" x14ac:dyDescent="0.35">
      <c r="B906" s="3">
        <v>44768</v>
      </c>
      <c r="C906" s="4">
        <v>898</v>
      </c>
      <c r="D906" s="4"/>
      <c r="E906" s="1">
        <v>-4.5881251907567395E-4</v>
      </c>
      <c r="F906" s="1">
        <v>-458.81251907569822</v>
      </c>
      <c r="G906" s="8">
        <f t="shared" si="59"/>
        <v>16793.710083163798</v>
      </c>
      <c r="H906" s="8">
        <f t="shared" si="50"/>
        <v>18847.539635640638</v>
      </c>
      <c r="I906" s="9">
        <f t="shared" si="51"/>
        <v>19278.303870483287</v>
      </c>
      <c r="J906" s="9">
        <f t="shared" si="53"/>
        <v>18906.961151001749</v>
      </c>
      <c r="K906" s="9">
        <f t="shared" si="52"/>
        <v>-458.81251907567395</v>
      </c>
      <c r="L906" s="9">
        <f t="shared" si="54"/>
        <v>458.81251907567395</v>
      </c>
      <c r="M906" s="1">
        <f t="shared" si="55"/>
        <v>0</v>
      </c>
      <c r="N906" s="1">
        <f t="shared" si="56"/>
        <v>0</v>
      </c>
      <c r="O906" s="1">
        <f t="shared" si="57"/>
        <v>0</v>
      </c>
      <c r="P906" s="1">
        <f t="shared" si="58"/>
        <v>0</v>
      </c>
    </row>
    <row r="907" spans="2:16" x14ac:dyDescent="0.35">
      <c r="B907" s="3">
        <v>44769</v>
      </c>
      <c r="C907" s="4">
        <v>899</v>
      </c>
      <c r="D907" s="4"/>
      <c r="E907" s="1">
        <v>-1.0593395024680014E-4</v>
      </c>
      <c r="F907" s="1">
        <v>-105.93395024677739</v>
      </c>
      <c r="G907" s="8">
        <f t="shared" si="59"/>
        <v>16795.700352759999</v>
      </c>
      <c r="H907" s="8">
        <f t="shared" si="50"/>
        <v>18849.511846573849</v>
      </c>
      <c r="I907" s="9">
        <f t="shared" si="51"/>
        <v>19280.272293845068</v>
      </c>
      <c r="J907" s="9">
        <f t="shared" si="53"/>
        <v>18908.932839460682</v>
      </c>
      <c r="K907" s="9">
        <f t="shared" si="52"/>
        <v>-105.93395024680014</v>
      </c>
      <c r="L907" s="9">
        <f t="shared" si="54"/>
        <v>105.93395024680014</v>
      </c>
      <c r="M907" s="1">
        <f t="shared" si="55"/>
        <v>0</v>
      </c>
      <c r="N907" s="1">
        <f t="shared" si="56"/>
        <v>0</v>
      </c>
      <c r="O907" s="1">
        <f t="shared" si="57"/>
        <v>0</v>
      </c>
      <c r="P907" s="1">
        <f t="shared" si="58"/>
        <v>0</v>
      </c>
    </row>
    <row r="908" spans="2:16" x14ac:dyDescent="0.35">
      <c r="B908" s="3">
        <v>44770</v>
      </c>
      <c r="C908" s="4">
        <v>900</v>
      </c>
      <c r="D908" s="4"/>
      <c r="E908" s="1">
        <v>1.6427158616194673E-3</v>
      </c>
      <c r="F908" s="1">
        <v>1642.7158616194502</v>
      </c>
      <c r="G908" s="8">
        <f t="shared" si="59"/>
        <v>16753.054821338104</v>
      </c>
      <c r="H908" s="8">
        <f t="shared" si="50"/>
        <v>18804.030280078096</v>
      </c>
      <c r="I908" s="9">
        <f t="shared" si="51"/>
        <v>19234.195905604196</v>
      </c>
      <c r="J908" s="9">
        <f t="shared" si="53"/>
        <v>18863.369220634195</v>
      </c>
      <c r="K908" s="9">
        <f t="shared" si="52"/>
        <v>1642.7158616194672</v>
      </c>
      <c r="L908" s="9">
        <f t="shared" si="54"/>
        <v>-1642.7158616194672</v>
      </c>
      <c r="M908" s="1">
        <f t="shared" si="55"/>
        <v>0</v>
      </c>
      <c r="N908" s="1">
        <f t="shared" si="56"/>
        <v>0</v>
      </c>
      <c r="O908" s="1">
        <f t="shared" si="57"/>
        <v>0</v>
      </c>
      <c r="P908" s="1">
        <f t="shared" si="58"/>
        <v>0</v>
      </c>
    </row>
    <row r="909" spans="2:16" x14ac:dyDescent="0.35">
      <c r="B909" s="3">
        <v>44771</v>
      </c>
      <c r="C909" s="4">
        <v>901</v>
      </c>
      <c r="D909" s="4"/>
      <c r="E909" s="1">
        <v>-4.6284315101489953E-4</v>
      </c>
      <c r="F909" s="1">
        <v>-462.84315101488028</v>
      </c>
      <c r="G909" s="8">
        <f t="shared" si="59"/>
        <v>16451.985122733473</v>
      </c>
      <c r="H909" s="8">
        <f t="shared" si="50"/>
        <v>18458.799744907061</v>
      </c>
      <c r="I909" s="9">
        <f t="shared" si="51"/>
        <v>18879.70320505503</v>
      </c>
      <c r="J909" s="9">
        <f t="shared" si="53"/>
        <v>18516.861021586319</v>
      </c>
      <c r="K909" s="9">
        <f t="shared" si="52"/>
        <v>-462.84315101489955</v>
      </c>
      <c r="L909" s="9">
        <f t="shared" si="54"/>
        <v>462.84315101489955</v>
      </c>
      <c r="M909" s="1">
        <f t="shared" si="55"/>
        <v>0</v>
      </c>
      <c r="N909" s="1">
        <f t="shared" si="56"/>
        <v>0</v>
      </c>
      <c r="O909" s="1">
        <f t="shared" si="57"/>
        <v>0</v>
      </c>
      <c r="P909" s="1">
        <f t="shared" si="58"/>
        <v>0</v>
      </c>
    </row>
    <row r="910" spans="2:16" x14ac:dyDescent="0.35">
      <c r="B910" s="3">
        <v>44774</v>
      </c>
      <c r="C910" s="4">
        <v>902</v>
      </c>
      <c r="D910" s="4"/>
      <c r="E910" s="1">
        <v>1.6433403582931029E-3</v>
      </c>
      <c r="F910" s="1">
        <v>1643.3403582931496</v>
      </c>
      <c r="G910" s="8">
        <f t="shared" si="59"/>
        <v>16418.697541065387</v>
      </c>
      <c r="H910" s="8">
        <f t="shared" si="50"/>
        <v>18418.799435825764</v>
      </c>
      <c r="I910" s="9">
        <f t="shared" si="51"/>
        <v>18838.294988056357</v>
      </c>
      <c r="J910" s="9">
        <f t="shared" si="53"/>
        <v>18476.666499487383</v>
      </c>
      <c r="K910" s="9">
        <f t="shared" si="52"/>
        <v>1643.340358293103</v>
      </c>
      <c r="L910" s="9">
        <f t="shared" si="54"/>
        <v>-1643.340358293103</v>
      </c>
      <c r="M910" s="1">
        <f t="shared" si="55"/>
        <v>0</v>
      </c>
      <c r="N910" s="1">
        <f t="shared" si="56"/>
        <v>0</v>
      </c>
      <c r="O910" s="1">
        <f t="shared" si="57"/>
        <v>0</v>
      </c>
      <c r="P910" s="1">
        <f t="shared" si="58"/>
        <v>0</v>
      </c>
    </row>
    <row r="911" spans="2:16" x14ac:dyDescent="0.35">
      <c r="B911" s="3">
        <v>44775</v>
      </c>
      <c r="C911" s="4">
        <v>903</v>
      </c>
      <c r="D911" s="4"/>
      <c r="E911" s="1">
        <v>3.3445184261091858E-4</v>
      </c>
      <c r="F911" s="1">
        <v>334.4518426109571</v>
      </c>
      <c r="G911" s="8">
        <f t="shared" si="59"/>
        <v>16421.182228243502</v>
      </c>
      <c r="H911" s="8">
        <f t="shared" si="50"/>
        <v>18421.028073986017</v>
      </c>
      <c r="I911" s="9">
        <f t="shared" si="51"/>
        <v>18840.469923240569</v>
      </c>
      <c r="J911" s="9">
        <f t="shared" si="53"/>
        <v>18478.887729622649</v>
      </c>
      <c r="K911" s="9">
        <f t="shared" si="52"/>
        <v>334.45184261091856</v>
      </c>
      <c r="L911" s="9">
        <f t="shared" si="54"/>
        <v>-334.45184261091856</v>
      </c>
      <c r="M911" s="1">
        <f t="shared" si="55"/>
        <v>0</v>
      </c>
      <c r="N911" s="1">
        <f t="shared" si="56"/>
        <v>0</v>
      </c>
      <c r="O911" s="1">
        <f t="shared" si="57"/>
        <v>0</v>
      </c>
      <c r="P911" s="1">
        <f t="shared" si="58"/>
        <v>0</v>
      </c>
    </row>
    <row r="912" spans="2:16" x14ac:dyDescent="0.35">
      <c r="B912" s="3">
        <v>44776</v>
      </c>
      <c r="C912" s="4">
        <v>904</v>
      </c>
      <c r="D912" s="4"/>
      <c r="E912" s="1">
        <v>1.8683087812280453E-4</v>
      </c>
      <c r="F912" s="1">
        <v>186.83087812282611</v>
      </c>
      <c r="G912" s="8">
        <f t="shared" si="59"/>
        <v>16423.204737574022</v>
      </c>
      <c r="H912" s="8">
        <f t="shared" si="50"/>
        <v>18422.275176001578</v>
      </c>
      <c r="I912" s="9">
        <f t="shared" si="51"/>
        <v>18841.55439358189</v>
      </c>
      <c r="J912" s="9">
        <f t="shared" si="53"/>
        <v>18480.112397508939</v>
      </c>
      <c r="K912" s="9">
        <f t="shared" si="52"/>
        <v>186.83087812280453</v>
      </c>
      <c r="L912" s="9">
        <f t="shared" si="54"/>
        <v>-186.83087812280453</v>
      </c>
      <c r="M912" s="1">
        <f t="shared" si="55"/>
        <v>0</v>
      </c>
      <c r="N912" s="1">
        <f t="shared" si="56"/>
        <v>0</v>
      </c>
      <c r="O912" s="1">
        <f t="shared" si="57"/>
        <v>0</v>
      </c>
      <c r="P912" s="1">
        <f t="shared" si="58"/>
        <v>0</v>
      </c>
    </row>
    <row r="913" spans="2:16" x14ac:dyDescent="0.35">
      <c r="B913" s="3">
        <v>44777</v>
      </c>
      <c r="C913" s="4">
        <v>905</v>
      </c>
      <c r="D913" s="4"/>
      <c r="E913" s="1">
        <v>7.4106092197754247E-4</v>
      </c>
      <c r="F913" s="1">
        <v>741.06092197750695</v>
      </c>
      <c r="G913" s="8">
        <f t="shared" si="59"/>
        <v>16418.107594285288</v>
      </c>
      <c r="H913" s="8">
        <f t="shared" si="50"/>
        <v>18417.076192826557</v>
      </c>
      <c r="I913" s="9">
        <f t="shared" si="51"/>
        <v>18836.334050805413</v>
      </c>
      <c r="J913" s="9">
        <f t="shared" si="53"/>
        <v>18474.91046789644</v>
      </c>
      <c r="K913" s="9">
        <f t="shared" si="52"/>
        <v>741.06092197754242</v>
      </c>
      <c r="L913" s="9">
        <f t="shared" si="54"/>
        <v>-741.06092197754242</v>
      </c>
      <c r="M913" s="1">
        <f t="shared" si="55"/>
        <v>0</v>
      </c>
      <c r="N913" s="1">
        <f t="shared" si="56"/>
        <v>0</v>
      </c>
      <c r="O913" s="1">
        <f t="shared" si="57"/>
        <v>0</v>
      </c>
      <c r="P913" s="1">
        <f t="shared" si="58"/>
        <v>0</v>
      </c>
    </row>
    <row r="914" spans="2:16" x14ac:dyDescent="0.35">
      <c r="B914" s="3">
        <v>44778</v>
      </c>
      <c r="C914" s="4">
        <v>906</v>
      </c>
      <c r="D914" s="4"/>
      <c r="E914" s="1">
        <v>-3.1374200768087248E-4</v>
      </c>
      <c r="F914" s="1">
        <v>-313.74200768081937</v>
      </c>
      <c r="G914" s="8">
        <f t="shared" si="59"/>
        <v>16248.44323756992</v>
      </c>
      <c r="H914" s="8">
        <f t="shared" si="50"/>
        <v>18220.940742456962</v>
      </c>
      <c r="I914" s="9">
        <f t="shared" si="51"/>
        <v>18634.646630268839</v>
      </c>
      <c r="J914" s="9">
        <f t="shared" si="53"/>
        <v>18278.009154314728</v>
      </c>
      <c r="K914" s="9">
        <f t="shared" si="52"/>
        <v>-313.74200768087246</v>
      </c>
      <c r="L914" s="9">
        <f t="shared" si="54"/>
        <v>313.74200768087246</v>
      </c>
      <c r="M914" s="1">
        <f t="shared" si="55"/>
        <v>0</v>
      </c>
      <c r="N914" s="1">
        <f t="shared" si="56"/>
        <v>0</v>
      </c>
      <c r="O914" s="1">
        <f t="shared" si="57"/>
        <v>0</v>
      </c>
      <c r="P914" s="1">
        <f t="shared" si="58"/>
        <v>0</v>
      </c>
    </row>
    <row r="915" spans="2:16" x14ac:dyDescent="0.35">
      <c r="B915" s="3">
        <v>44781</v>
      </c>
      <c r="C915" s="4">
        <v>907</v>
      </c>
      <c r="D915" s="4"/>
      <c r="E915" s="1">
        <v>-9.0763915740841477E-4</v>
      </c>
      <c r="F915" s="1">
        <v>-907.63915740838274</v>
      </c>
      <c r="G915" s="8">
        <f t="shared" si="59"/>
        <v>16250.155948176152</v>
      </c>
      <c r="H915" s="8">
        <f t="shared" si="50"/>
        <v>18221.25433267796</v>
      </c>
      <c r="I915" s="9">
        <f t="shared" si="51"/>
        <v>18634.666773050896</v>
      </c>
      <c r="J915" s="9">
        <f t="shared" si="53"/>
        <v>18278.282265103844</v>
      </c>
      <c r="K915" s="9">
        <f t="shared" si="52"/>
        <v>-907.6391574084148</v>
      </c>
      <c r="L915" s="9">
        <f t="shared" si="54"/>
        <v>907.6391574084148</v>
      </c>
      <c r="M915" s="1">
        <f t="shared" si="55"/>
        <v>0</v>
      </c>
      <c r="N915" s="1">
        <f t="shared" si="56"/>
        <v>0</v>
      </c>
      <c r="O915" s="1">
        <f t="shared" si="57"/>
        <v>0</v>
      </c>
      <c r="P915" s="1">
        <f t="shared" si="58"/>
        <v>0</v>
      </c>
    </row>
    <row r="916" spans="2:16" x14ac:dyDescent="0.35">
      <c r="B916" s="3">
        <v>44782</v>
      </c>
      <c r="C916" s="4">
        <v>908</v>
      </c>
      <c r="D916" s="4"/>
      <c r="E916" s="1">
        <v>-1.8779656545624703E-3</v>
      </c>
      <c r="F916" s="1">
        <v>-1877.9656545624603</v>
      </c>
      <c r="G916" s="8">
        <f t="shared" si="59"/>
        <v>16164.814314792899</v>
      </c>
      <c r="H916" s="8">
        <f t="shared" si="50"/>
        <v>18120.708247428964</v>
      </c>
      <c r="I916" s="9">
        <f t="shared" si="51"/>
        <v>18530.931750304022</v>
      </c>
      <c r="J916" s="9">
        <f t="shared" si="53"/>
        <v>18177.296283774373</v>
      </c>
      <c r="K916" s="9">
        <f t="shared" si="52"/>
        <v>-1877.9656545624703</v>
      </c>
      <c r="L916" s="9">
        <f t="shared" si="54"/>
        <v>1877.9656545624703</v>
      </c>
      <c r="M916" s="1">
        <f t="shared" si="55"/>
        <v>0</v>
      </c>
      <c r="N916" s="1">
        <f t="shared" si="56"/>
        <v>0</v>
      </c>
      <c r="O916" s="1">
        <f t="shared" si="57"/>
        <v>0</v>
      </c>
      <c r="P916" s="1">
        <f t="shared" si="58"/>
        <v>0</v>
      </c>
    </row>
    <row r="917" spans="2:16" x14ac:dyDescent="0.35">
      <c r="B917" s="3">
        <v>44783</v>
      </c>
      <c r="C917" s="4">
        <v>909</v>
      </c>
      <c r="D917" s="4"/>
      <c r="E917" s="1">
        <v>-5.3671079091865571E-3</v>
      </c>
      <c r="F917" s="1">
        <v>-5367.1079091865104</v>
      </c>
      <c r="G917" s="8">
        <f t="shared" si="59"/>
        <v>16062.844760647806</v>
      </c>
      <c r="H917" s="8">
        <f t="shared" si="50"/>
        <v>18009.025847074918</v>
      </c>
      <c r="I917" s="9">
        <f t="shared" si="51"/>
        <v>18417.212205845055</v>
      </c>
      <c r="J917" s="9">
        <f t="shared" si="53"/>
        <v>18065.332870792234</v>
      </c>
      <c r="K917" s="9">
        <f t="shared" si="52"/>
        <v>-5367.1079091865568</v>
      </c>
      <c r="L917" s="9">
        <f t="shared" si="54"/>
        <v>5367.1079091865568</v>
      </c>
      <c r="M917" s="1">
        <f t="shared" si="55"/>
        <v>0</v>
      </c>
      <c r="N917" s="1">
        <f t="shared" si="56"/>
        <v>0</v>
      </c>
      <c r="O917" s="1">
        <f t="shared" si="57"/>
        <v>0</v>
      </c>
      <c r="P917" s="1">
        <f t="shared" si="58"/>
        <v>0</v>
      </c>
    </row>
    <row r="918" spans="2:16" x14ac:dyDescent="0.35">
      <c r="B918" s="3">
        <v>44784</v>
      </c>
      <c r="C918" s="4">
        <v>910</v>
      </c>
      <c r="D918" s="4"/>
      <c r="E918" s="1">
        <v>-9.6248073221134813E-4</v>
      </c>
      <c r="F918" s="1">
        <v>-962.48073221137747</v>
      </c>
      <c r="G918" s="8">
        <f t="shared" si="59"/>
        <v>15837.189511115061</v>
      </c>
      <c r="H918" s="8">
        <f t="shared" si="50"/>
        <v>17749.332849253984</v>
      </c>
      <c r="I918" s="9">
        <f t="shared" si="51"/>
        <v>18150.380229728944</v>
      </c>
      <c r="J918" s="9">
        <f t="shared" si="53"/>
        <v>17804.655090869823</v>
      </c>
      <c r="K918" s="9">
        <f t="shared" si="52"/>
        <v>-962.48073221134814</v>
      </c>
      <c r="L918" s="9">
        <f t="shared" si="54"/>
        <v>962.48073221134814</v>
      </c>
      <c r="M918" s="1">
        <f t="shared" si="55"/>
        <v>0</v>
      </c>
      <c r="N918" s="1">
        <f t="shared" si="56"/>
        <v>0</v>
      </c>
      <c r="O918" s="1">
        <f t="shared" si="57"/>
        <v>0</v>
      </c>
      <c r="P918" s="1">
        <f t="shared" si="58"/>
        <v>0</v>
      </c>
    </row>
    <row r="919" spans="2:16" x14ac:dyDescent="0.35">
      <c r="B919" s="3">
        <v>44785</v>
      </c>
      <c r="C919" s="4">
        <v>911</v>
      </c>
      <c r="D919" s="4"/>
      <c r="E919" s="1">
        <v>-1.3931963518341737E-3</v>
      </c>
      <c r="F919" s="1">
        <v>-1393.1963518342236</v>
      </c>
      <c r="G919" s="8">
        <f t="shared" si="59"/>
        <v>15811.264239567568</v>
      </c>
      <c r="H919" s="8">
        <f t="shared" si="50"/>
        <v>17717.119972156463</v>
      </c>
      <c r="I919" s="9">
        <f t="shared" si="51"/>
        <v>18116.848608536762</v>
      </c>
      <c r="J919" s="9">
        <f t="shared" si="53"/>
        <v>17772.260300404989</v>
      </c>
      <c r="K919" s="9">
        <f t="shared" si="52"/>
        <v>-1393.1963518341738</v>
      </c>
      <c r="L919" s="9">
        <f t="shared" si="54"/>
        <v>1393.1963518341738</v>
      </c>
      <c r="M919" s="1">
        <f t="shared" si="55"/>
        <v>0</v>
      </c>
      <c r="N919" s="1">
        <f t="shared" si="56"/>
        <v>0</v>
      </c>
      <c r="O919" s="1">
        <f t="shared" si="57"/>
        <v>0</v>
      </c>
      <c r="P919" s="1">
        <f t="shared" si="58"/>
        <v>0</v>
      </c>
    </row>
    <row r="920" spans="2:16" x14ac:dyDescent="0.35">
      <c r="B920" s="3">
        <v>44788</v>
      </c>
      <c r="C920" s="4">
        <v>912</v>
      </c>
      <c r="D920" s="4"/>
      <c r="E920" s="1">
        <v>-2.0241562800180036E-3</v>
      </c>
      <c r="F920" s="1">
        <v>-2024.15628001804</v>
      </c>
      <c r="G920" s="8">
        <f t="shared" si="59"/>
        <v>15803.277761922818</v>
      </c>
      <c r="H920" s="8">
        <f t="shared" si="50"/>
        <v>17708.637682450702</v>
      </c>
      <c r="I920" s="9">
        <f t="shared" si="51"/>
        <v>18108.262328651865</v>
      </c>
      <c r="J920" s="9">
        <f t="shared" si="53"/>
        <v>17763.76366583601</v>
      </c>
      <c r="K920" s="9">
        <f t="shared" si="52"/>
        <v>-2024.1562800180036</v>
      </c>
      <c r="L920" s="9">
        <f t="shared" si="54"/>
        <v>2024.1562800180036</v>
      </c>
      <c r="M920" s="1">
        <f t="shared" si="55"/>
        <v>0</v>
      </c>
      <c r="N920" s="1">
        <f t="shared" si="56"/>
        <v>0</v>
      </c>
      <c r="O920" s="1">
        <f t="shared" si="57"/>
        <v>0</v>
      </c>
      <c r="P920" s="1">
        <f t="shared" si="58"/>
        <v>0</v>
      </c>
    </row>
    <row r="921" spans="2:16" x14ac:dyDescent="0.35">
      <c r="B921" s="3">
        <v>44789</v>
      </c>
      <c r="C921" s="4">
        <v>913</v>
      </c>
      <c r="D921" s="4"/>
      <c r="E921" s="1">
        <v>8.9052411804901345E-4</v>
      </c>
      <c r="F921" s="1">
        <v>890.52411804907024</v>
      </c>
      <c r="G921" s="8">
        <f t="shared" si="59"/>
        <v>15418.00066574308</v>
      </c>
      <c r="H921" s="8">
        <f t="shared" si="50"/>
        <v>17284.193912048107</v>
      </c>
      <c r="I921" s="9">
        <f t="shared" si="51"/>
        <v>17675.603853950855</v>
      </c>
      <c r="J921" s="9">
        <f t="shared" si="53"/>
        <v>17338.18672295025</v>
      </c>
      <c r="K921" s="9">
        <f t="shared" si="52"/>
        <v>890.5241180490134</v>
      </c>
      <c r="L921" s="9">
        <f t="shared" si="54"/>
        <v>-890.5241180490134</v>
      </c>
      <c r="M921" s="1">
        <f t="shared" si="55"/>
        <v>0</v>
      </c>
      <c r="N921" s="1">
        <f t="shared" si="56"/>
        <v>0</v>
      </c>
      <c r="O921" s="1">
        <f t="shared" si="57"/>
        <v>0</v>
      </c>
      <c r="P921" s="1">
        <f t="shared" si="58"/>
        <v>0</v>
      </c>
    </row>
    <row r="922" spans="2:16" x14ac:dyDescent="0.35">
      <c r="B922" s="3">
        <v>44790</v>
      </c>
      <c r="C922" s="4">
        <v>914</v>
      </c>
      <c r="D922" s="4"/>
      <c r="E922" s="1">
        <v>3.9337966409138548E-3</v>
      </c>
      <c r="F922" s="1">
        <v>3933.7966409138171</v>
      </c>
      <c r="G922" s="8">
        <f t="shared" si="59"/>
        <v>13987.068134046416</v>
      </c>
      <c r="H922" s="8">
        <f t="shared" si="50"/>
        <v>15695.56718796888</v>
      </c>
      <c r="I922" s="9">
        <f t="shared" si="51"/>
        <v>16053.9028087631</v>
      </c>
      <c r="J922" s="9">
        <f t="shared" si="53"/>
        <v>15744.997581379406</v>
      </c>
      <c r="K922" s="9">
        <f t="shared" si="52"/>
        <v>3933.7966409138548</v>
      </c>
      <c r="L922" s="9">
        <f t="shared" si="54"/>
        <v>-3933.7966409138548</v>
      </c>
      <c r="M922" s="1">
        <f t="shared" si="55"/>
        <v>0</v>
      </c>
      <c r="N922" s="1">
        <f t="shared" si="56"/>
        <v>0</v>
      </c>
      <c r="O922" s="1">
        <f t="shared" si="57"/>
        <v>0</v>
      </c>
      <c r="P922" s="1">
        <f t="shared" si="58"/>
        <v>0</v>
      </c>
    </row>
    <row r="923" spans="2:16" x14ac:dyDescent="0.35">
      <c r="B923" s="3">
        <v>44791</v>
      </c>
      <c r="C923" s="4">
        <v>915</v>
      </c>
      <c r="D923" s="4"/>
      <c r="E923" s="1">
        <v>-2.1870730553166804E-3</v>
      </c>
      <c r="F923" s="1">
        <v>-2187.0730553166941</v>
      </c>
      <c r="G923" s="8">
        <f t="shared" si="59"/>
        <v>13877.734726448576</v>
      </c>
      <c r="H923" s="8">
        <f t="shared" si="50"/>
        <v>15567.957123770759</v>
      </c>
      <c r="I923" s="9">
        <f t="shared" si="51"/>
        <v>15922.459451784473</v>
      </c>
      <c r="J923" s="9">
        <f t="shared" si="53"/>
        <v>15616.858735895803</v>
      </c>
      <c r="K923" s="9">
        <f t="shared" si="52"/>
        <v>-2187.0730553166804</v>
      </c>
      <c r="L923" s="9">
        <f t="shared" si="54"/>
        <v>2187.0730553166804</v>
      </c>
      <c r="M923" s="1">
        <f t="shared" si="55"/>
        <v>0</v>
      </c>
      <c r="N923" s="1">
        <f t="shared" si="56"/>
        <v>0</v>
      </c>
      <c r="O923" s="1">
        <f t="shared" si="57"/>
        <v>0</v>
      </c>
      <c r="P923" s="1">
        <f t="shared" si="58"/>
        <v>0</v>
      </c>
    </row>
    <row r="924" spans="2:16" x14ac:dyDescent="0.35">
      <c r="B924" s="3">
        <v>44792</v>
      </c>
      <c r="C924" s="4">
        <v>916</v>
      </c>
      <c r="D924" s="4"/>
      <c r="E924" s="1">
        <v>1.2204828806120181E-3</v>
      </c>
      <c r="F924" s="1">
        <v>1220.4828806120204</v>
      </c>
      <c r="G924" s="8">
        <f t="shared" si="59"/>
        <v>13787.642898153839</v>
      </c>
      <c r="H924" s="8">
        <f t="shared" si="50"/>
        <v>15463.174200967636</v>
      </c>
      <c r="I924" s="9">
        <f t="shared" si="51"/>
        <v>15814.595261562019</v>
      </c>
      <c r="J924" s="9">
        <f t="shared" si="53"/>
        <v>15511.65076949695</v>
      </c>
      <c r="K924" s="9">
        <f t="shared" si="52"/>
        <v>1220.4828806120181</v>
      </c>
      <c r="L924" s="9">
        <f t="shared" si="54"/>
        <v>-1220.4828806120181</v>
      </c>
      <c r="M924" s="1">
        <f t="shared" si="55"/>
        <v>0</v>
      </c>
      <c r="N924" s="1">
        <f t="shared" si="56"/>
        <v>0</v>
      </c>
      <c r="O924" s="1">
        <f t="shared" si="57"/>
        <v>0</v>
      </c>
      <c r="P924" s="1">
        <f t="shared" si="58"/>
        <v>0</v>
      </c>
    </row>
    <row r="925" spans="2:16" x14ac:dyDescent="0.35">
      <c r="B925" s="3">
        <v>44795</v>
      </c>
      <c r="C925" s="4">
        <v>917</v>
      </c>
      <c r="D925" s="4"/>
      <c r="E925" s="1">
        <v>1.342183689584127E-3</v>
      </c>
      <c r="F925" s="1">
        <v>1342.1836895841407</v>
      </c>
      <c r="G925" s="8">
        <f t="shared" si="59"/>
        <v>13786.81450496453</v>
      </c>
      <c r="H925" s="8">
        <f t="shared" si="50"/>
        <v>15461.504598959878</v>
      </c>
      <c r="I925" s="9">
        <f t="shared" si="51"/>
        <v>15812.749226864127</v>
      </c>
      <c r="J925" s="9">
        <f t="shared" si="53"/>
        <v>15509.956829587019</v>
      </c>
      <c r="K925" s="9">
        <f t="shared" si="52"/>
        <v>1342.183689584127</v>
      </c>
      <c r="L925" s="9">
        <f t="shared" si="54"/>
        <v>-1342.183689584127</v>
      </c>
      <c r="M925" s="1">
        <f t="shared" si="55"/>
        <v>0</v>
      </c>
      <c r="N925" s="1">
        <f t="shared" si="56"/>
        <v>0</v>
      </c>
      <c r="O925" s="1">
        <f t="shared" si="57"/>
        <v>0</v>
      </c>
      <c r="P925" s="1">
        <f t="shared" si="58"/>
        <v>0</v>
      </c>
    </row>
    <row r="926" spans="2:16" x14ac:dyDescent="0.35">
      <c r="B926" s="3">
        <v>44796</v>
      </c>
      <c r="C926" s="4">
        <v>918</v>
      </c>
      <c r="D926" s="4"/>
      <c r="E926" s="1">
        <v>1.1519385685439465E-4</v>
      </c>
      <c r="F926" s="1">
        <v>115.19385685434099</v>
      </c>
      <c r="G926" s="8">
        <f t="shared" si="59"/>
        <v>13698.981070656566</v>
      </c>
      <c r="H926" s="8">
        <f t="shared" si="50"/>
        <v>15366.019413780896</v>
      </c>
      <c r="I926" s="9">
        <f t="shared" si="51"/>
        <v>15715.659185719767</v>
      </c>
      <c r="J926" s="9">
        <f t="shared" si="53"/>
        <v>15414.250263509426</v>
      </c>
      <c r="K926" s="9">
        <f t="shared" si="52"/>
        <v>115.19385685439465</v>
      </c>
      <c r="L926" s="9">
        <f t="shared" si="54"/>
        <v>-115.19385685439465</v>
      </c>
      <c r="M926" s="1">
        <f t="shared" si="55"/>
        <v>0</v>
      </c>
      <c r="N926" s="1">
        <f t="shared" si="56"/>
        <v>0</v>
      </c>
      <c r="O926" s="1">
        <f t="shared" si="57"/>
        <v>0</v>
      </c>
      <c r="P926" s="1">
        <f t="shared" si="58"/>
        <v>0</v>
      </c>
    </row>
    <row r="927" spans="2:16" x14ac:dyDescent="0.35">
      <c r="B927" s="3">
        <v>44797</v>
      </c>
      <c r="C927" s="4">
        <v>919</v>
      </c>
      <c r="D927" s="4"/>
      <c r="E927" s="1">
        <v>-2.0420806446987427E-3</v>
      </c>
      <c r="F927" s="1">
        <v>-2042.0806446986971</v>
      </c>
      <c r="G927" s="8">
        <f t="shared" si="59"/>
        <v>13666.418692928684</v>
      </c>
      <c r="H927" s="8">
        <f t="shared" si="50"/>
        <v>15330.833979927651</v>
      </c>
      <c r="I927" s="9">
        <f t="shared" si="51"/>
        <v>15679.92359970641</v>
      </c>
      <c r="J927" s="9">
        <f t="shared" si="53"/>
        <v>15378.9889392447</v>
      </c>
      <c r="K927" s="9">
        <f t="shared" si="52"/>
        <v>-2042.0806446987426</v>
      </c>
      <c r="L927" s="9">
        <f t="shared" si="54"/>
        <v>2042.0806446987426</v>
      </c>
      <c r="M927" s="1">
        <f t="shared" si="55"/>
        <v>0</v>
      </c>
      <c r="N927" s="1">
        <f t="shared" si="56"/>
        <v>0</v>
      </c>
      <c r="O927" s="1">
        <f t="shared" si="57"/>
        <v>0</v>
      </c>
      <c r="P927" s="1">
        <f t="shared" si="58"/>
        <v>0</v>
      </c>
    </row>
    <row r="928" spans="2:16" x14ac:dyDescent="0.35">
      <c r="B928" s="3">
        <v>44798</v>
      </c>
      <c r="C928" s="4">
        <v>920</v>
      </c>
      <c r="D928" s="4"/>
      <c r="E928" s="1">
        <v>4.3128623583158008E-5</v>
      </c>
      <c r="F928" s="1">
        <v>43.128623583121225</v>
      </c>
      <c r="G928" s="8">
        <f t="shared" si="59"/>
        <v>13652.67973522194</v>
      </c>
      <c r="H928" s="8">
        <f t="shared" si="50"/>
        <v>15313.383193341175</v>
      </c>
      <c r="I928" s="9">
        <f t="shared" si="51"/>
        <v>15661.694304930043</v>
      </c>
      <c r="J928" s="9">
        <f t="shared" si="53"/>
        <v>15361.430761810465</v>
      </c>
      <c r="K928" s="9">
        <f t="shared" si="52"/>
        <v>43.12862358315801</v>
      </c>
      <c r="L928" s="9">
        <f t="shared" si="54"/>
        <v>-43.12862358315801</v>
      </c>
      <c r="M928" s="1">
        <f t="shared" si="55"/>
        <v>0</v>
      </c>
      <c r="N928" s="1">
        <f t="shared" si="56"/>
        <v>0</v>
      </c>
      <c r="O928" s="1">
        <f t="shared" si="57"/>
        <v>0</v>
      </c>
      <c r="P928" s="1">
        <f t="shared" si="58"/>
        <v>0</v>
      </c>
    </row>
    <row r="929" spans="2:16" x14ac:dyDescent="0.35">
      <c r="B929" s="3">
        <v>44799</v>
      </c>
      <c r="C929" s="4">
        <v>921</v>
      </c>
      <c r="D929" s="4"/>
      <c r="E929" s="1">
        <v>3.1248818470320443E-3</v>
      </c>
      <c r="F929" s="1">
        <v>3124.8818470319966</v>
      </c>
      <c r="G929" s="8">
        <f t="shared" si="59"/>
        <v>13652.722935498341</v>
      </c>
      <c r="H929" s="8">
        <f t="shared" si="50"/>
        <v>15313.468686339325</v>
      </c>
      <c r="I929" s="9">
        <f t="shared" si="51"/>
        <v>15661.788668280604</v>
      </c>
      <c r="J929" s="9">
        <f t="shared" si="53"/>
        <v>15361.517478424086</v>
      </c>
      <c r="K929" s="9">
        <f t="shared" si="52"/>
        <v>3124.8818470320443</v>
      </c>
      <c r="L929" s="9">
        <f t="shared" si="54"/>
        <v>-3124.8818470320443</v>
      </c>
      <c r="M929" s="1">
        <f t="shared" si="55"/>
        <v>0</v>
      </c>
      <c r="N929" s="1">
        <f t="shared" si="56"/>
        <v>0</v>
      </c>
      <c r="O929" s="1">
        <f t="shared" si="57"/>
        <v>0</v>
      </c>
      <c r="P929" s="1">
        <f t="shared" si="58"/>
        <v>0</v>
      </c>
    </row>
    <row r="930" spans="2:16" x14ac:dyDescent="0.35">
      <c r="B930" s="3">
        <v>44802</v>
      </c>
      <c r="C930" s="4">
        <v>922</v>
      </c>
      <c r="D930" s="4"/>
      <c r="E930" s="1">
        <v>-9.7795654584946815E-5</v>
      </c>
      <c r="F930" s="1">
        <v>-97.795654585002922</v>
      </c>
      <c r="G930" s="8">
        <f t="shared" si="59"/>
        <v>13651.473669824827</v>
      </c>
      <c r="H930" s="8">
        <f t="shared" si="50"/>
        <v>15310.72909468505</v>
      </c>
      <c r="I930" s="9">
        <f t="shared" si="51"/>
        <v>15658.736499991137</v>
      </c>
      <c r="J930" s="9">
        <f t="shared" si="53"/>
        <v>15358.734768572367</v>
      </c>
      <c r="K930" s="9">
        <f t="shared" si="52"/>
        <v>-97.795654584946817</v>
      </c>
      <c r="L930" s="9">
        <f t="shared" si="54"/>
        <v>97.795654584946817</v>
      </c>
      <c r="M930" s="1">
        <f t="shared" si="55"/>
        <v>0</v>
      </c>
      <c r="N930" s="1">
        <f t="shared" si="56"/>
        <v>0</v>
      </c>
      <c r="O930" s="1">
        <f t="shared" si="57"/>
        <v>0</v>
      </c>
      <c r="P930" s="1">
        <f t="shared" si="58"/>
        <v>0</v>
      </c>
    </row>
    <row r="931" spans="2:16" x14ac:dyDescent="0.35">
      <c r="B931" s="3">
        <v>44803</v>
      </c>
      <c r="C931" s="4">
        <v>923</v>
      </c>
      <c r="D931" s="4"/>
      <c r="E931" s="1">
        <v>-1.9727099345109866E-4</v>
      </c>
      <c r="F931" s="1">
        <v>-197.27099345112219</v>
      </c>
      <c r="G931" s="8">
        <f t="shared" si="59"/>
        <v>13084.310862192915</v>
      </c>
      <c r="H931" s="8">
        <f t="shared" si="50"/>
        <v>14683.310055161979</v>
      </c>
      <c r="I931" s="9">
        <f t="shared" si="51"/>
        <v>15018.679493703108</v>
      </c>
      <c r="J931" s="9">
        <f t="shared" si="53"/>
        <v>14729.572392264312</v>
      </c>
      <c r="K931" s="9">
        <f t="shared" si="52"/>
        <v>-197.27099345109866</v>
      </c>
      <c r="L931" s="9">
        <f t="shared" si="54"/>
        <v>197.27099345109866</v>
      </c>
      <c r="M931" s="1">
        <f t="shared" si="55"/>
        <v>0</v>
      </c>
      <c r="N931" s="1">
        <f t="shared" si="56"/>
        <v>0</v>
      </c>
      <c r="O931" s="1">
        <f t="shared" si="57"/>
        <v>0</v>
      </c>
      <c r="P931" s="1">
        <f t="shared" si="58"/>
        <v>0</v>
      </c>
    </row>
    <row r="932" spans="2:16" x14ac:dyDescent="0.35">
      <c r="B932" s="3">
        <v>44804</v>
      </c>
      <c r="C932" s="4">
        <v>924</v>
      </c>
      <c r="D932" s="4"/>
      <c r="E932" s="1">
        <v>-1.2135780395398216E-3</v>
      </c>
      <c r="F932" s="1">
        <v>-1213.5780395398615</v>
      </c>
      <c r="G932" s="8">
        <f t="shared" si="59"/>
        <v>13047.843115598373</v>
      </c>
      <c r="H932" s="8">
        <f t="shared" si="50"/>
        <v>14639.285933318957</v>
      </c>
      <c r="I932" s="9">
        <f t="shared" si="51"/>
        <v>14973.070519700288</v>
      </c>
      <c r="J932" s="9">
        <f t="shared" si="53"/>
        <v>14685.329648935705</v>
      </c>
      <c r="K932" s="9">
        <f t="shared" si="52"/>
        <v>-1213.5780395398217</v>
      </c>
      <c r="L932" s="9">
        <f t="shared" si="54"/>
        <v>1213.5780395398217</v>
      </c>
      <c r="M932" s="1">
        <f t="shared" si="55"/>
        <v>0</v>
      </c>
      <c r="N932" s="1">
        <f t="shared" si="56"/>
        <v>0</v>
      </c>
      <c r="O932" s="1">
        <f t="shared" si="57"/>
        <v>0</v>
      </c>
      <c r="P932" s="1">
        <f t="shared" si="58"/>
        <v>0</v>
      </c>
    </row>
    <row r="933" spans="2:16" x14ac:dyDescent="0.35">
      <c r="B933" s="3">
        <v>44805</v>
      </c>
      <c r="C933" s="4">
        <v>925</v>
      </c>
      <c r="D933" s="4"/>
      <c r="E933" s="1">
        <v>-1.0763668783629464E-3</v>
      </c>
      <c r="F933" s="1">
        <v>-1076.3668783629546</v>
      </c>
      <c r="G933" s="8">
        <f t="shared" si="59"/>
        <v>12564.774774442278</v>
      </c>
      <c r="H933" s="8">
        <f t="shared" si="50"/>
        <v>14105.104296154625</v>
      </c>
      <c r="I933" s="9">
        <f t="shared" si="51"/>
        <v>14428.168528542257</v>
      </c>
      <c r="J933" s="9">
        <f t="shared" si="53"/>
        <v>14149.669198935979</v>
      </c>
      <c r="K933" s="9">
        <f t="shared" si="52"/>
        <v>-1076.3668783629464</v>
      </c>
      <c r="L933" s="9">
        <f t="shared" si="54"/>
        <v>1076.3668783629464</v>
      </c>
      <c r="M933" s="1">
        <f t="shared" si="55"/>
        <v>0</v>
      </c>
      <c r="N933" s="1">
        <f t="shared" si="56"/>
        <v>0</v>
      </c>
      <c r="O933" s="1">
        <f t="shared" si="57"/>
        <v>0</v>
      </c>
      <c r="P933" s="1">
        <f t="shared" si="58"/>
        <v>0</v>
      </c>
    </row>
    <row r="934" spans="2:16" x14ac:dyDescent="0.35">
      <c r="B934" s="3">
        <v>44806</v>
      </c>
      <c r="C934" s="4">
        <v>926</v>
      </c>
      <c r="D934" s="4"/>
      <c r="E934" s="1">
        <v>9.8269613902177101E-4</v>
      </c>
      <c r="F934" s="1">
        <v>982.69613902177662</v>
      </c>
      <c r="G934" s="8">
        <f t="shared" si="59"/>
        <v>12489.654964472198</v>
      </c>
      <c r="H934" s="8">
        <f t="shared" si="50"/>
        <v>14017.523004644918</v>
      </c>
      <c r="I934" s="9">
        <f t="shared" si="51"/>
        <v>14337.97360215036</v>
      </c>
      <c r="J934" s="9">
        <f t="shared" si="53"/>
        <v>14061.727371121866</v>
      </c>
      <c r="K934" s="9">
        <f t="shared" si="52"/>
        <v>982.69613902177105</v>
      </c>
      <c r="L934" s="9">
        <f t="shared" si="54"/>
        <v>-982.69613902177105</v>
      </c>
      <c r="M934" s="1">
        <f t="shared" si="55"/>
        <v>0</v>
      </c>
      <c r="N934" s="1">
        <f t="shared" si="56"/>
        <v>0</v>
      </c>
      <c r="O934" s="1">
        <f t="shared" si="57"/>
        <v>0</v>
      </c>
      <c r="P934" s="1">
        <f t="shared" si="58"/>
        <v>0</v>
      </c>
    </row>
    <row r="935" spans="2:16" x14ac:dyDescent="0.35">
      <c r="B935" s="3">
        <v>44810</v>
      </c>
      <c r="C935" s="4">
        <v>927</v>
      </c>
      <c r="D935" s="4"/>
      <c r="E935" s="1">
        <v>-1.6854434401219313E-3</v>
      </c>
      <c r="F935" s="1">
        <v>-1685.4434401219478</v>
      </c>
      <c r="G935" s="8">
        <f t="shared" si="59"/>
        <v>12452.076798140939</v>
      </c>
      <c r="H935" s="8">
        <f t="shared" si="50"/>
        <v>13972.15998193093</v>
      </c>
      <c r="I935" s="9">
        <f t="shared" si="51"/>
        <v>14290.977806308238</v>
      </c>
      <c r="J935" s="9">
        <f t="shared" si="53"/>
        <v>14016.139116492908</v>
      </c>
      <c r="K935" s="9">
        <f t="shared" si="52"/>
        <v>-1685.4434401219314</v>
      </c>
      <c r="L935" s="9">
        <f t="shared" si="54"/>
        <v>1685.4434401219314</v>
      </c>
      <c r="M935" s="1">
        <f t="shared" si="55"/>
        <v>0</v>
      </c>
      <c r="N935" s="1">
        <f t="shared" si="56"/>
        <v>0</v>
      </c>
      <c r="O935" s="1">
        <f t="shared" si="57"/>
        <v>0</v>
      </c>
      <c r="P935" s="1">
        <f t="shared" si="58"/>
        <v>0</v>
      </c>
    </row>
    <row r="936" spans="2:16" x14ac:dyDescent="0.35">
      <c r="B936" s="3">
        <v>44811</v>
      </c>
      <c r="C936" s="4">
        <v>928</v>
      </c>
      <c r="D936" s="4"/>
      <c r="E936" s="1">
        <v>-1.7565630901670989E-3</v>
      </c>
      <c r="F936" s="1">
        <v>-1756.5630901671248</v>
      </c>
      <c r="G936" s="8">
        <f t="shared" si="59"/>
        <v>12454.102401664386</v>
      </c>
      <c r="H936" s="8">
        <f t="shared" si="50"/>
        <v>13974.284838957381</v>
      </c>
      <c r="I936" s="9">
        <f t="shared" si="51"/>
        <v>14293.123480475633</v>
      </c>
      <c r="J936" s="9">
        <f t="shared" si="53"/>
        <v>14018.266845127446</v>
      </c>
      <c r="K936" s="9">
        <f t="shared" si="52"/>
        <v>-1756.5630901670988</v>
      </c>
      <c r="L936" s="9">
        <f t="shared" si="54"/>
        <v>1756.5630901670988</v>
      </c>
      <c r="M936" s="1">
        <f t="shared" si="55"/>
        <v>0</v>
      </c>
      <c r="N936" s="1">
        <f t="shared" si="56"/>
        <v>0</v>
      </c>
      <c r="O936" s="1">
        <f t="shared" si="57"/>
        <v>0</v>
      </c>
      <c r="P936" s="1">
        <f t="shared" si="58"/>
        <v>0</v>
      </c>
    </row>
    <row r="937" spans="2:16" x14ac:dyDescent="0.35">
      <c r="B937" s="3">
        <v>44812</v>
      </c>
      <c r="C937" s="4">
        <v>929</v>
      </c>
      <c r="D937" s="4"/>
      <c r="E937" s="1">
        <v>3.8370148943860251E-4</v>
      </c>
      <c r="F937" s="1">
        <v>383.70148943865206</v>
      </c>
      <c r="G937" s="8">
        <f t="shared" si="59"/>
        <v>12452.611618782823</v>
      </c>
      <c r="H937" s="8">
        <f t="shared" si="50"/>
        <v>13971.522943013026</v>
      </c>
      <c r="I937" s="9">
        <f t="shared" si="51"/>
        <v>14290.094984975713</v>
      </c>
      <c r="J937" s="9">
        <f t="shared" si="53"/>
        <v>14015.468173266465</v>
      </c>
      <c r="K937" s="9">
        <f t="shared" si="52"/>
        <v>383.70148943860249</v>
      </c>
      <c r="L937" s="9">
        <f t="shared" si="54"/>
        <v>-383.70148943860249</v>
      </c>
      <c r="M937" s="1">
        <f t="shared" si="55"/>
        <v>0</v>
      </c>
      <c r="N937" s="1">
        <f t="shared" si="56"/>
        <v>0</v>
      </c>
      <c r="O937" s="1">
        <f t="shared" si="57"/>
        <v>0</v>
      </c>
      <c r="P937" s="1">
        <f t="shared" si="58"/>
        <v>0</v>
      </c>
    </row>
    <row r="938" spans="2:16" x14ac:dyDescent="0.35">
      <c r="B938" s="3">
        <v>44813</v>
      </c>
      <c r="C938" s="4">
        <v>930</v>
      </c>
      <c r="D938" s="4"/>
      <c r="E938" s="1">
        <v>-1.5859975733812719E-3</v>
      </c>
      <c r="F938" s="1">
        <v>-1585.9975733812898</v>
      </c>
      <c r="G938" s="8">
        <f t="shared" si="59"/>
        <v>12389.872365307248</v>
      </c>
      <c r="H938" s="8">
        <f t="shared" si="50"/>
        <v>13897.435109831653</v>
      </c>
      <c r="I938" s="9">
        <f t="shared" si="51"/>
        <v>14213.62693370486</v>
      </c>
      <c r="J938" s="9">
        <f t="shared" si="53"/>
        <v>13941.052002320888</v>
      </c>
      <c r="K938" s="9">
        <f t="shared" si="52"/>
        <v>-1585.9975733812719</v>
      </c>
      <c r="L938" s="9">
        <f t="shared" si="54"/>
        <v>1585.9975733812719</v>
      </c>
      <c r="M938" s="1">
        <f t="shared" si="55"/>
        <v>0</v>
      </c>
      <c r="N938" s="1">
        <f t="shared" si="56"/>
        <v>0</v>
      </c>
      <c r="O938" s="1">
        <f t="shared" si="57"/>
        <v>0</v>
      </c>
      <c r="P938" s="1">
        <f t="shared" si="58"/>
        <v>0</v>
      </c>
    </row>
    <row r="939" spans="2:16" x14ac:dyDescent="0.35">
      <c r="B939" s="3">
        <v>44816</v>
      </c>
      <c r="C939" s="4">
        <v>931</v>
      </c>
      <c r="D939" s="4"/>
      <c r="E939" s="1">
        <v>1.8639394594954918E-3</v>
      </c>
      <c r="F939" s="1">
        <v>1863.9394594954792</v>
      </c>
      <c r="G939" s="8">
        <f t="shared" si="59"/>
        <v>12298.247083678847</v>
      </c>
      <c r="H939" s="8">
        <f t="shared" si="50"/>
        <v>13797.987642147944</v>
      </c>
      <c r="I939" s="9">
        <f t="shared" si="51"/>
        <v>14112.538863476091</v>
      </c>
      <c r="J939" s="9">
        <f t="shared" si="53"/>
        <v>13841.378222697962</v>
      </c>
      <c r="K939" s="9">
        <f t="shared" si="52"/>
        <v>1863.9394594954917</v>
      </c>
      <c r="L939" s="9">
        <f t="shared" si="54"/>
        <v>-1863.9394594954917</v>
      </c>
      <c r="M939" s="1">
        <f t="shared" si="55"/>
        <v>0</v>
      </c>
      <c r="N939" s="1">
        <f t="shared" si="56"/>
        <v>0</v>
      </c>
      <c r="O939" s="1">
        <f t="shared" si="57"/>
        <v>0</v>
      </c>
      <c r="P939" s="1">
        <f t="shared" si="58"/>
        <v>0</v>
      </c>
    </row>
    <row r="940" spans="2:16" x14ac:dyDescent="0.35">
      <c r="B940" s="3">
        <v>44817</v>
      </c>
      <c r="C940" s="4">
        <v>932</v>
      </c>
      <c r="D940" s="4"/>
      <c r="E940" s="1">
        <v>-1.1325740089558652E-4</v>
      </c>
      <c r="F940" s="1">
        <v>-113.25740089558531</v>
      </c>
      <c r="G940" s="8">
        <f t="shared" si="59"/>
        <v>12236.975181940232</v>
      </c>
      <c r="H940" s="8">
        <f t="shared" si="50"/>
        <v>13731.554220907818</v>
      </c>
      <c r="I940" s="9">
        <f t="shared" si="51"/>
        <v>14045.02288015285</v>
      </c>
      <c r="J940" s="9">
        <f t="shared" si="53"/>
        <v>13774.795468077187</v>
      </c>
      <c r="K940" s="9">
        <f t="shared" si="52"/>
        <v>-113.25740089558651</v>
      </c>
      <c r="L940" s="9">
        <f t="shared" si="54"/>
        <v>113.25740089558651</v>
      </c>
      <c r="M940" s="1">
        <f t="shared" si="55"/>
        <v>0</v>
      </c>
      <c r="N940" s="1">
        <f t="shared" si="56"/>
        <v>0</v>
      </c>
      <c r="O940" s="1">
        <f t="shared" si="57"/>
        <v>0</v>
      </c>
      <c r="P940" s="1">
        <f t="shared" si="58"/>
        <v>0</v>
      </c>
    </row>
    <row r="941" spans="2:16" x14ac:dyDescent="0.35">
      <c r="B941" s="3">
        <v>44818</v>
      </c>
      <c r="C941" s="4">
        <v>933</v>
      </c>
      <c r="D941" s="4"/>
      <c r="E941" s="1">
        <v>1.6575827911113937E-3</v>
      </c>
      <c r="F941" s="1">
        <v>1657.582791111432</v>
      </c>
      <c r="G941" s="8">
        <f t="shared" si="59"/>
        <v>12111.182577190331</v>
      </c>
      <c r="H941" s="8">
        <f t="shared" si="50"/>
        <v>13594.329925864602</v>
      </c>
      <c r="I941" s="9">
        <f t="shared" si="51"/>
        <v>13905.400935647331</v>
      </c>
      <c r="J941" s="9">
        <f t="shared" si="53"/>
        <v>13637.240430709446</v>
      </c>
      <c r="K941" s="9">
        <f t="shared" si="52"/>
        <v>1657.5827911113938</v>
      </c>
      <c r="L941" s="9">
        <f t="shared" si="54"/>
        <v>-1657.5827911113938</v>
      </c>
      <c r="M941" s="1">
        <f t="shared" si="55"/>
        <v>0</v>
      </c>
      <c r="N941" s="1">
        <f t="shared" si="56"/>
        <v>0</v>
      </c>
      <c r="O941" s="1">
        <f t="shared" si="57"/>
        <v>0</v>
      </c>
      <c r="P941" s="1">
        <f t="shared" si="58"/>
        <v>0</v>
      </c>
    </row>
    <row r="942" spans="2:16" x14ac:dyDescent="0.35">
      <c r="B942" s="3">
        <v>44819</v>
      </c>
      <c r="C942" s="4">
        <v>934</v>
      </c>
      <c r="D942" s="4"/>
      <c r="E942" s="1">
        <v>-1.5277057596298782E-3</v>
      </c>
      <c r="F942" s="1">
        <v>-1527.70575962984</v>
      </c>
      <c r="G942" s="8">
        <f t="shared" si="59"/>
        <v>12001.306417328928</v>
      </c>
      <c r="H942" s="8">
        <f t="shared" ref="H942:H1005" si="60">-AVERAGE(F393:F942)+_xlfn.STDEV.S(F393:F942)*SQRT(($C$5-2)/$C$5)*_xlfn.T.INV((1-$C$3),$C$5)</f>
        <v>13466.633764136055</v>
      </c>
      <c r="I942" s="9">
        <f t="shared" ref="I942:I1005" si="61">-AVERAGE(F393:F942)+(_xlfn.STDEV.S(F393:F942)*_xlfn.NORM.DIST(_xlfn.NORM.INV((1-$C$3),0,1),0,1,FALSE))/(1-(1-$C$3))</f>
        <v>13773.967258573397</v>
      </c>
      <c r="J942" s="9">
        <f t="shared" si="53"/>
        <v>13509.028699656559</v>
      </c>
      <c r="K942" s="9">
        <f t="shared" ref="K942:K1005" si="62">E942*$C$4</f>
        <v>-1527.7057596298782</v>
      </c>
      <c r="L942" s="9">
        <f t="shared" si="54"/>
        <v>1527.7057596298782</v>
      </c>
      <c r="M942" s="1">
        <f t="shared" si="55"/>
        <v>0</v>
      </c>
      <c r="N942" s="1">
        <f t="shared" si="56"/>
        <v>0</v>
      </c>
      <c r="O942" s="1">
        <f t="shared" si="57"/>
        <v>0</v>
      </c>
      <c r="P942" s="1">
        <f t="shared" si="58"/>
        <v>0</v>
      </c>
    </row>
    <row r="943" spans="2:16" x14ac:dyDescent="0.35">
      <c r="B943" s="3">
        <v>44820</v>
      </c>
      <c r="C943" s="4">
        <v>935</v>
      </c>
      <c r="D943" s="4"/>
      <c r="E943" s="1">
        <v>-2.5757515486629127E-3</v>
      </c>
      <c r="F943" s="1">
        <v>-2575.7515486628981</v>
      </c>
      <c r="G943" s="8">
        <f t="shared" si="59"/>
        <v>11674.387122620421</v>
      </c>
      <c r="H943" s="8">
        <f t="shared" si="60"/>
        <v>13105.538038791989</v>
      </c>
      <c r="I943" s="9">
        <f t="shared" si="61"/>
        <v>13405.7034681021</v>
      </c>
      <c r="J943" s="9">
        <f t="shared" ref="J943:J1006" si="63">-AVERAGE(F394:F943)+(_xlfn.STDEV.S(F394:F943)*SQRT(($C$5-2)/$C$5)*(_xlfn.T.INV((1-$C$3),$C$5)+_xlfn.T.DIST(_xlfn.T.INV((1-$C$3),$C$5)/(1-$C$3),$C$5,FALSE)))</f>
        <v>13146.944179845321</v>
      </c>
      <c r="K943" s="9">
        <f t="shared" si="62"/>
        <v>-2575.7515486629127</v>
      </c>
      <c r="L943" s="9">
        <f t="shared" ref="L943:L1006" si="64">K943*-1</f>
        <v>2575.7515486629127</v>
      </c>
      <c r="M943" s="1">
        <f t="shared" ref="M943:M1006" si="65">IF(L943&gt;G943,1,0)</f>
        <v>0</v>
      </c>
      <c r="N943" s="1">
        <f t="shared" ref="N943:N1006" si="66">IF(L943&gt;H943,1,0)</f>
        <v>0</v>
      </c>
      <c r="O943" s="1">
        <f t="shared" ref="O943:O1006" si="67">IF($L943&gt;G943,($L943-I943)^2,0)</f>
        <v>0</v>
      </c>
      <c r="P943" s="1">
        <f t="shared" ref="P943:P1006" si="68">IF($L943&gt;H943,(N943-J943)^2,0)</f>
        <v>0</v>
      </c>
    </row>
    <row r="944" spans="2:16" x14ac:dyDescent="0.35">
      <c r="B944" s="3">
        <v>44823</v>
      </c>
      <c r="C944" s="4">
        <v>936</v>
      </c>
      <c r="D944" s="4"/>
      <c r="E944" s="1">
        <v>-5.1023634367183554E-3</v>
      </c>
      <c r="F944" s="1">
        <v>-5102.3634367183549</v>
      </c>
      <c r="G944" s="8">
        <f t="shared" si="59"/>
        <v>11679.054714169322</v>
      </c>
      <c r="H944" s="8">
        <f t="shared" si="60"/>
        <v>13107.661199163116</v>
      </c>
      <c r="I944" s="9">
        <f t="shared" si="61"/>
        <v>13407.292966880874</v>
      </c>
      <c r="J944" s="9">
        <f t="shared" si="63"/>
        <v>13148.993724586499</v>
      </c>
      <c r="K944" s="9">
        <f t="shared" si="62"/>
        <v>-5102.3634367183558</v>
      </c>
      <c r="L944" s="9">
        <f t="shared" si="64"/>
        <v>5102.3634367183558</v>
      </c>
      <c r="M944" s="1">
        <f t="shared" si="65"/>
        <v>0</v>
      </c>
      <c r="N944" s="1">
        <f t="shared" si="66"/>
        <v>0</v>
      </c>
      <c r="O944" s="1">
        <f t="shared" si="67"/>
        <v>0</v>
      </c>
      <c r="P944" s="1">
        <f t="shared" si="68"/>
        <v>0</v>
      </c>
    </row>
    <row r="945" spans="2:16" x14ac:dyDescent="0.35">
      <c r="B945" s="3">
        <v>44824</v>
      </c>
      <c r="C945" s="4">
        <v>937</v>
      </c>
      <c r="D945" s="4"/>
      <c r="E945" s="1">
        <v>2.3299905084578011E-3</v>
      </c>
      <c r="F945" s="1">
        <v>2329.9905084577622</v>
      </c>
      <c r="G945" s="8">
        <f t="shared" ref="G945:G1008" si="69">-AVERAGE(F396:F945)+_xlfn.STDEV.S(F396:F945)*_xlfn.NORM.INV((1-$C$3),0,1)</f>
        <v>11677.814044321003</v>
      </c>
      <c r="H945" s="8">
        <f t="shared" si="60"/>
        <v>13105.883584797084</v>
      </c>
      <c r="I945" s="9">
        <f t="shared" si="61"/>
        <v>13405.402735333901</v>
      </c>
      <c r="J945" s="9">
        <f t="shared" si="63"/>
        <v>13147.200575310635</v>
      </c>
      <c r="K945" s="9">
        <f t="shared" si="62"/>
        <v>2329.9905084578013</v>
      </c>
      <c r="L945" s="9">
        <f t="shared" si="64"/>
        <v>-2329.9905084578013</v>
      </c>
      <c r="M945" s="1">
        <f t="shared" si="65"/>
        <v>0</v>
      </c>
      <c r="N945" s="1">
        <f t="shared" si="66"/>
        <v>0</v>
      </c>
      <c r="O945" s="1">
        <f t="shared" si="67"/>
        <v>0</v>
      </c>
      <c r="P945" s="1">
        <f t="shared" si="68"/>
        <v>0</v>
      </c>
    </row>
    <row r="946" spans="2:16" x14ac:dyDescent="0.35">
      <c r="B946" s="3">
        <v>44825</v>
      </c>
      <c r="C946" s="4">
        <v>938</v>
      </c>
      <c r="D946" s="4"/>
      <c r="E946" s="1">
        <v>-1.453951560480218E-3</v>
      </c>
      <c r="F946" s="1">
        <v>-1453.9515604801709</v>
      </c>
      <c r="G946" s="8">
        <f t="shared" si="69"/>
        <v>11670.681737012816</v>
      </c>
      <c r="H946" s="8">
        <f t="shared" si="60"/>
        <v>13098.289448645735</v>
      </c>
      <c r="I946" s="9">
        <f t="shared" si="61"/>
        <v>13397.711736544654</v>
      </c>
      <c r="J946" s="9">
        <f t="shared" si="63"/>
        <v>13139.593077500493</v>
      </c>
      <c r="K946" s="9">
        <f t="shared" si="62"/>
        <v>-1453.9515604802179</v>
      </c>
      <c r="L946" s="9">
        <f t="shared" si="64"/>
        <v>1453.9515604802179</v>
      </c>
      <c r="M946" s="1">
        <f t="shared" si="65"/>
        <v>0</v>
      </c>
      <c r="N946" s="1">
        <f t="shared" si="66"/>
        <v>0</v>
      </c>
      <c r="O946" s="1">
        <f t="shared" si="67"/>
        <v>0</v>
      </c>
      <c r="P946" s="1">
        <f t="shared" si="68"/>
        <v>0</v>
      </c>
    </row>
    <row r="947" spans="2:16" x14ac:dyDescent="0.35">
      <c r="B947" s="3">
        <v>44826</v>
      </c>
      <c r="C947" s="4">
        <v>939</v>
      </c>
      <c r="D947" s="4"/>
      <c r="E947" s="1">
        <v>-4.5609035588883694E-3</v>
      </c>
      <c r="F947" s="1">
        <v>-4560.9035588883562</v>
      </c>
      <c r="G947" s="8">
        <f t="shared" si="69"/>
        <v>11484.362725239205</v>
      </c>
      <c r="H947" s="8">
        <f t="shared" si="60"/>
        <v>12892.880233990722</v>
      </c>
      <c r="I947" s="9">
        <f t="shared" si="61"/>
        <v>13188.298598279092</v>
      </c>
      <c r="J947" s="9">
        <f t="shared" si="63"/>
        <v>12933.631543991953</v>
      </c>
      <c r="K947" s="9">
        <f t="shared" si="62"/>
        <v>-4560.9035588883698</v>
      </c>
      <c r="L947" s="9">
        <f t="shared" si="64"/>
        <v>4560.9035588883698</v>
      </c>
      <c r="M947" s="1">
        <f t="shared" si="65"/>
        <v>0</v>
      </c>
      <c r="N947" s="1">
        <f t="shared" si="66"/>
        <v>0</v>
      </c>
      <c r="O947" s="1">
        <f t="shared" si="67"/>
        <v>0</v>
      </c>
      <c r="P947" s="1">
        <f t="shared" si="68"/>
        <v>0</v>
      </c>
    </row>
    <row r="948" spans="2:16" x14ac:dyDescent="0.35">
      <c r="B948" s="3">
        <v>44827</v>
      </c>
      <c r="C948" s="4">
        <v>940</v>
      </c>
      <c r="D948" s="4"/>
      <c r="E948" s="1">
        <v>-3.8813937846834783E-3</v>
      </c>
      <c r="F948" s="1">
        <v>-3881.3937846834306</v>
      </c>
      <c r="G948" s="8">
        <f t="shared" si="69"/>
        <v>11479.700240723429</v>
      </c>
      <c r="H948" s="8">
        <f t="shared" si="60"/>
        <v>12887.83798079529</v>
      </c>
      <c r="I948" s="9">
        <f t="shared" si="61"/>
        <v>13183.176693505704</v>
      </c>
      <c r="J948" s="9">
        <f t="shared" si="63"/>
        <v>12928.578303307124</v>
      </c>
      <c r="K948" s="9">
        <f t="shared" si="62"/>
        <v>-3881.3937846834783</v>
      </c>
      <c r="L948" s="9">
        <f t="shared" si="64"/>
        <v>3881.3937846834783</v>
      </c>
      <c r="M948" s="1">
        <f t="shared" si="65"/>
        <v>0</v>
      </c>
      <c r="N948" s="1">
        <f t="shared" si="66"/>
        <v>0</v>
      </c>
      <c r="O948" s="1">
        <f t="shared" si="67"/>
        <v>0</v>
      </c>
      <c r="P948" s="1">
        <f t="shared" si="68"/>
        <v>0</v>
      </c>
    </row>
    <row r="949" spans="2:16" x14ac:dyDescent="0.35">
      <c r="B949" s="3">
        <v>44830</v>
      </c>
      <c r="C949" s="4">
        <v>941</v>
      </c>
      <c r="D949" s="4"/>
      <c r="E949" s="1">
        <v>1.8838034699351368E-4</v>
      </c>
      <c r="F949" s="1">
        <v>188.38034699356649</v>
      </c>
      <c r="G949" s="8">
        <f t="shared" si="69"/>
        <v>11434.103646684875</v>
      </c>
      <c r="H949" s="8">
        <f t="shared" si="60"/>
        <v>12833.954370443174</v>
      </c>
      <c r="I949" s="9">
        <f t="shared" si="61"/>
        <v>13127.55498846256</v>
      </c>
      <c r="J949" s="9">
        <f t="shared" si="63"/>
        <v>12874.454932519884</v>
      </c>
      <c r="K949" s="9">
        <f t="shared" si="62"/>
        <v>188.38034699351368</v>
      </c>
      <c r="L949" s="9">
        <f t="shared" si="64"/>
        <v>-188.38034699351368</v>
      </c>
      <c r="M949" s="1">
        <f t="shared" si="65"/>
        <v>0</v>
      </c>
      <c r="N949" s="1">
        <f t="shared" si="66"/>
        <v>0</v>
      </c>
      <c r="O949" s="1">
        <f t="shared" si="67"/>
        <v>0</v>
      </c>
      <c r="P949" s="1">
        <f t="shared" si="68"/>
        <v>0</v>
      </c>
    </row>
    <row r="950" spans="2:16" x14ac:dyDescent="0.35">
      <c r="B950" s="3">
        <v>44831</v>
      </c>
      <c r="C950" s="4">
        <v>942</v>
      </c>
      <c r="D950" s="4"/>
      <c r="E950" s="1">
        <v>-4.8026118093911141E-4</v>
      </c>
      <c r="F950" s="1">
        <v>-480.26118093915284</v>
      </c>
      <c r="G950" s="8">
        <f t="shared" si="69"/>
        <v>11412.15566635735</v>
      </c>
      <c r="H950" s="8">
        <f t="shared" si="60"/>
        <v>12810.437789433534</v>
      </c>
      <c r="I950" s="9">
        <f t="shared" si="61"/>
        <v>13103.709413709603</v>
      </c>
      <c r="J950" s="9">
        <f t="shared" si="63"/>
        <v>12850.892968664613</v>
      </c>
      <c r="K950" s="9">
        <f t="shared" si="62"/>
        <v>-480.2611809391114</v>
      </c>
      <c r="L950" s="9">
        <f t="shared" si="64"/>
        <v>480.2611809391114</v>
      </c>
      <c r="M950" s="1">
        <f t="shared" si="65"/>
        <v>0</v>
      </c>
      <c r="N950" s="1">
        <f t="shared" si="66"/>
        <v>0</v>
      </c>
      <c r="O950" s="1">
        <f t="shared" si="67"/>
        <v>0</v>
      </c>
      <c r="P950" s="1">
        <f t="shared" si="68"/>
        <v>0</v>
      </c>
    </row>
    <row r="951" spans="2:16" x14ac:dyDescent="0.35">
      <c r="B951" s="3">
        <v>44832</v>
      </c>
      <c r="C951" s="4">
        <v>943</v>
      </c>
      <c r="D951" s="4"/>
      <c r="E951" s="1">
        <v>-1.0787000992908694E-2</v>
      </c>
      <c r="F951" s="1">
        <v>-10787.000992908725</v>
      </c>
      <c r="G951" s="8">
        <f t="shared" si="69"/>
        <v>11300.292568004665</v>
      </c>
      <c r="H951" s="8">
        <f t="shared" si="60"/>
        <v>12686.79620877966</v>
      </c>
      <c r="I951" s="9">
        <f t="shared" si="61"/>
        <v>12977.597448446662</v>
      </c>
      <c r="J951" s="9">
        <f t="shared" si="63"/>
        <v>12726.910612279791</v>
      </c>
      <c r="K951" s="9">
        <f t="shared" si="62"/>
        <v>-10787.000992908694</v>
      </c>
      <c r="L951" s="9">
        <f t="shared" si="64"/>
        <v>10787.000992908694</v>
      </c>
      <c r="M951" s="1">
        <f t="shared" si="65"/>
        <v>0</v>
      </c>
      <c r="N951" s="1">
        <f t="shared" si="66"/>
        <v>0</v>
      </c>
      <c r="O951" s="1">
        <f t="shared" si="67"/>
        <v>0</v>
      </c>
      <c r="P951" s="1">
        <f t="shared" si="68"/>
        <v>0</v>
      </c>
    </row>
    <row r="952" spans="2:16" x14ac:dyDescent="0.35">
      <c r="B952" s="3">
        <v>44833</v>
      </c>
      <c r="C952" s="4">
        <v>944</v>
      </c>
      <c r="D952" s="4"/>
      <c r="E952" s="1">
        <v>9.6350042940854374E-3</v>
      </c>
      <c r="F952" s="1">
        <v>9635.0042940854328</v>
      </c>
      <c r="G952" s="8">
        <f t="shared" si="69"/>
        <v>11246.454374440815</v>
      </c>
      <c r="H952" s="8">
        <f t="shared" si="60"/>
        <v>12630.995412101103</v>
      </c>
      <c r="I952" s="9">
        <f t="shared" si="61"/>
        <v>12921.385021100905</v>
      </c>
      <c r="J952" s="9">
        <f t="shared" si="63"/>
        <v>12671.053033454444</v>
      </c>
      <c r="K952" s="9">
        <f t="shared" si="62"/>
        <v>9635.0042940854382</v>
      </c>
      <c r="L952" s="9">
        <f t="shared" si="64"/>
        <v>-9635.0042940854382</v>
      </c>
      <c r="M952" s="1">
        <f t="shared" si="65"/>
        <v>0</v>
      </c>
      <c r="N952" s="1">
        <f t="shared" si="66"/>
        <v>0</v>
      </c>
      <c r="O952" s="1">
        <f t="shared" si="67"/>
        <v>0</v>
      </c>
      <c r="P952" s="1">
        <f t="shared" si="68"/>
        <v>0</v>
      </c>
    </row>
    <row r="953" spans="2:16" x14ac:dyDescent="0.35">
      <c r="B953" s="3">
        <v>44834</v>
      </c>
      <c r="C953" s="4">
        <v>945</v>
      </c>
      <c r="D953" s="4"/>
      <c r="E953" s="1">
        <v>-6.3892101795084109E-4</v>
      </c>
      <c r="F953" s="1">
        <v>-638.92101795086637</v>
      </c>
      <c r="G953" s="8">
        <f t="shared" si="69"/>
        <v>11236.629471155444</v>
      </c>
      <c r="H953" s="8">
        <f t="shared" si="60"/>
        <v>12618.093760712905</v>
      </c>
      <c r="I953" s="9">
        <f t="shared" si="61"/>
        <v>12907.838061517235</v>
      </c>
      <c r="J953" s="9">
        <f t="shared" si="63"/>
        <v>12658.062365412245</v>
      </c>
      <c r="K953" s="9">
        <f t="shared" si="62"/>
        <v>-638.92101795084113</v>
      </c>
      <c r="L953" s="9">
        <f t="shared" si="64"/>
        <v>638.92101795084113</v>
      </c>
      <c r="M953" s="1">
        <f t="shared" si="65"/>
        <v>0</v>
      </c>
      <c r="N953" s="1">
        <f t="shared" si="66"/>
        <v>0</v>
      </c>
      <c r="O953" s="1">
        <f t="shared" si="67"/>
        <v>0</v>
      </c>
      <c r="P953" s="1">
        <f t="shared" si="68"/>
        <v>0</v>
      </c>
    </row>
    <row r="954" spans="2:16" x14ac:dyDescent="0.35">
      <c r="B954" s="3">
        <v>44837</v>
      </c>
      <c r="C954" s="4">
        <v>946</v>
      </c>
      <c r="D954" s="4"/>
      <c r="E954" s="1">
        <v>1.4522659591192077E-5</v>
      </c>
      <c r="F954" s="1">
        <v>14.522659591166303</v>
      </c>
      <c r="G954" s="8">
        <f t="shared" si="69"/>
        <v>11234.930727971539</v>
      </c>
      <c r="H954" s="8">
        <f t="shared" si="60"/>
        <v>12616.350534835721</v>
      </c>
      <c r="I954" s="9">
        <f t="shared" si="61"/>
        <v>12906.085505969382</v>
      </c>
      <c r="J954" s="9">
        <f t="shared" si="63"/>
        <v>12656.317852559207</v>
      </c>
      <c r="K954" s="9">
        <f t="shared" si="62"/>
        <v>14.522659591192077</v>
      </c>
      <c r="L954" s="9">
        <f t="shared" si="64"/>
        <v>-14.522659591192077</v>
      </c>
      <c r="M954" s="1">
        <f t="shared" si="65"/>
        <v>0</v>
      </c>
      <c r="N954" s="1">
        <f t="shared" si="66"/>
        <v>0</v>
      </c>
      <c r="O954" s="1">
        <f t="shared" si="67"/>
        <v>0</v>
      </c>
      <c r="P954" s="1">
        <f t="shared" si="68"/>
        <v>0</v>
      </c>
    </row>
    <row r="955" spans="2:16" x14ac:dyDescent="0.35">
      <c r="B955" s="3">
        <v>44838</v>
      </c>
      <c r="C955" s="4">
        <v>947</v>
      </c>
      <c r="D955" s="4"/>
      <c r="E955" s="1">
        <v>-4.2269763836589782E-3</v>
      </c>
      <c r="F955" s="1">
        <v>-4226.9763836589409</v>
      </c>
      <c r="G955" s="8">
        <f t="shared" si="69"/>
        <v>11204.070109051598</v>
      </c>
      <c r="H955" s="8">
        <f t="shared" si="60"/>
        <v>12577.993705117009</v>
      </c>
      <c r="I955" s="9">
        <f t="shared" si="61"/>
        <v>12866.156442807511</v>
      </c>
      <c r="J955" s="9">
        <f t="shared" si="63"/>
        <v>12617.744142036247</v>
      </c>
      <c r="K955" s="9">
        <f t="shared" si="62"/>
        <v>-4226.9763836589782</v>
      </c>
      <c r="L955" s="9">
        <f t="shared" si="64"/>
        <v>4226.9763836589782</v>
      </c>
      <c r="M955" s="1">
        <f t="shared" si="65"/>
        <v>0</v>
      </c>
      <c r="N955" s="1">
        <f t="shared" si="66"/>
        <v>0</v>
      </c>
      <c r="O955" s="1">
        <f t="shared" si="67"/>
        <v>0</v>
      </c>
      <c r="P955" s="1">
        <f t="shared" si="68"/>
        <v>0</v>
      </c>
    </row>
    <row r="956" spans="2:16" x14ac:dyDescent="0.35">
      <c r="B956" s="3">
        <v>44839</v>
      </c>
      <c r="C956" s="4">
        <v>948</v>
      </c>
      <c r="D956" s="4"/>
      <c r="E956" s="1">
        <v>-4.334395218092181E-3</v>
      </c>
      <c r="F956" s="1">
        <v>-4334.3952180921333</v>
      </c>
      <c r="G956" s="8">
        <f t="shared" si="69"/>
        <v>10557.143003159612</v>
      </c>
      <c r="H956" s="8">
        <f t="shared" si="60"/>
        <v>11860.207793383941</v>
      </c>
      <c r="I956" s="9">
        <f t="shared" si="61"/>
        <v>12133.508811296775</v>
      </c>
      <c r="J956" s="9">
        <f t="shared" si="63"/>
        <v>11897.908139235649</v>
      </c>
      <c r="K956" s="9">
        <f t="shared" si="62"/>
        <v>-4334.3952180921806</v>
      </c>
      <c r="L956" s="9">
        <f t="shared" si="64"/>
        <v>4334.3952180921806</v>
      </c>
      <c r="M956" s="1">
        <f t="shared" si="65"/>
        <v>0</v>
      </c>
      <c r="N956" s="1">
        <f t="shared" si="66"/>
        <v>0</v>
      </c>
      <c r="O956" s="1">
        <f t="shared" si="67"/>
        <v>0</v>
      </c>
      <c r="P956" s="1">
        <f t="shared" si="68"/>
        <v>0</v>
      </c>
    </row>
    <row r="957" spans="2:16" x14ac:dyDescent="0.35">
      <c r="B957" s="3">
        <v>44840</v>
      </c>
      <c r="C957" s="4">
        <v>949</v>
      </c>
      <c r="D957" s="4"/>
      <c r="E957" s="1">
        <v>-4.0771544820460847E-4</v>
      </c>
      <c r="F957" s="1">
        <v>-407.71544820466079</v>
      </c>
      <c r="G957" s="8">
        <f t="shared" si="69"/>
        <v>10554.628300642495</v>
      </c>
      <c r="H957" s="8">
        <f t="shared" si="60"/>
        <v>11856.030439907823</v>
      </c>
      <c r="I957" s="9">
        <f t="shared" si="61"/>
        <v>12128.982738245901</v>
      </c>
      <c r="J957" s="9">
        <f t="shared" si="63"/>
        <v>11893.682681845856</v>
      </c>
      <c r="K957" s="9">
        <f t="shared" si="62"/>
        <v>-407.71544820460849</v>
      </c>
      <c r="L957" s="9">
        <f t="shared" si="64"/>
        <v>407.71544820460849</v>
      </c>
      <c r="M957" s="1">
        <f t="shared" si="65"/>
        <v>0</v>
      </c>
      <c r="N957" s="1">
        <f t="shared" si="66"/>
        <v>0</v>
      </c>
      <c r="O957" s="1">
        <f t="shared" si="67"/>
        <v>0</v>
      </c>
      <c r="P957" s="1">
        <f t="shared" si="68"/>
        <v>0</v>
      </c>
    </row>
    <row r="958" spans="2:16" x14ac:dyDescent="0.35">
      <c r="B958" s="3">
        <v>44841</v>
      </c>
      <c r="C958" s="4">
        <v>950</v>
      </c>
      <c r="D958" s="4"/>
      <c r="E958" s="1">
        <v>-5.0998828624787716E-3</v>
      </c>
      <c r="F958" s="1">
        <v>-5099.8828624787275</v>
      </c>
      <c r="G958" s="8">
        <f t="shared" si="69"/>
        <v>10270.024985317667</v>
      </c>
      <c r="H958" s="8">
        <f t="shared" si="60"/>
        <v>11541.220827159517</v>
      </c>
      <c r="I958" s="9">
        <f t="shared" si="61"/>
        <v>11807.837744559405</v>
      </c>
      <c r="J958" s="9">
        <f t="shared" si="63"/>
        <v>11577.999138754018</v>
      </c>
      <c r="K958" s="9">
        <f t="shared" si="62"/>
        <v>-5099.882862478772</v>
      </c>
      <c r="L958" s="9">
        <f t="shared" si="64"/>
        <v>5099.882862478772</v>
      </c>
      <c r="M958" s="1">
        <f t="shared" si="65"/>
        <v>0</v>
      </c>
      <c r="N958" s="1">
        <f t="shared" si="66"/>
        <v>0</v>
      </c>
      <c r="O958" s="1">
        <f t="shared" si="67"/>
        <v>0</v>
      </c>
      <c r="P958" s="1">
        <f t="shared" si="68"/>
        <v>0</v>
      </c>
    </row>
    <row r="959" spans="2:16" x14ac:dyDescent="0.35">
      <c r="B959" s="3">
        <v>44844</v>
      </c>
      <c r="C959" s="4">
        <v>951</v>
      </c>
      <c r="D959" s="4"/>
      <c r="E959" s="1">
        <v>4.708126938979945E-3</v>
      </c>
      <c r="F959" s="1">
        <v>4708.1269389799563</v>
      </c>
      <c r="G959" s="8">
        <f t="shared" si="69"/>
        <v>10189.506129779553</v>
      </c>
      <c r="H959" s="8">
        <f t="shared" si="60"/>
        <v>11448.632731964964</v>
      </c>
      <c r="I959" s="9">
        <f t="shared" si="61"/>
        <v>11712.718282154039</v>
      </c>
      <c r="J959" s="9">
        <f t="shared" si="63"/>
        <v>11485.061855619902</v>
      </c>
      <c r="K959" s="9">
        <f t="shared" si="62"/>
        <v>4708.1269389799454</v>
      </c>
      <c r="L959" s="9">
        <f t="shared" si="64"/>
        <v>-4708.1269389799454</v>
      </c>
      <c r="M959" s="1">
        <f t="shared" si="65"/>
        <v>0</v>
      </c>
      <c r="N959" s="1">
        <f t="shared" si="66"/>
        <v>0</v>
      </c>
      <c r="O959" s="1">
        <f t="shared" si="67"/>
        <v>0</v>
      </c>
      <c r="P959" s="1">
        <f t="shared" si="68"/>
        <v>0</v>
      </c>
    </row>
    <row r="960" spans="2:16" x14ac:dyDescent="0.35">
      <c r="B960" s="3">
        <v>44845</v>
      </c>
      <c r="C960" s="4">
        <v>952</v>
      </c>
      <c r="D960" s="4"/>
      <c r="E960" s="1">
        <v>2.7102670330484517E-3</v>
      </c>
      <c r="F960" s="1">
        <v>2710.2670330484398</v>
      </c>
      <c r="G960" s="8">
        <f t="shared" si="69"/>
        <v>10189.251440323475</v>
      </c>
      <c r="H960" s="8">
        <f t="shared" si="60"/>
        <v>11448.263585223474</v>
      </c>
      <c r="I960" s="9">
        <f t="shared" si="61"/>
        <v>11712.325129474513</v>
      </c>
      <c r="J960" s="9">
        <f t="shared" si="63"/>
        <v>11484.689397393613</v>
      </c>
      <c r="K960" s="9">
        <f t="shared" si="62"/>
        <v>2710.2670330484516</v>
      </c>
      <c r="L960" s="9">
        <f t="shared" si="64"/>
        <v>-2710.2670330484516</v>
      </c>
      <c r="M960" s="1">
        <f t="shared" si="65"/>
        <v>0</v>
      </c>
      <c r="N960" s="1">
        <f t="shared" si="66"/>
        <v>0</v>
      </c>
      <c r="O960" s="1">
        <f t="shared" si="67"/>
        <v>0</v>
      </c>
      <c r="P960" s="1">
        <f t="shared" si="68"/>
        <v>0</v>
      </c>
    </row>
    <row r="961" spans="2:16" x14ac:dyDescent="0.35">
      <c r="B961" s="3">
        <v>44846</v>
      </c>
      <c r="C961" s="4">
        <v>953</v>
      </c>
      <c r="D961" s="4"/>
      <c r="E961" s="1">
        <v>2.4489723411690316E-4</v>
      </c>
      <c r="F961" s="1">
        <v>244.89723411691375</v>
      </c>
      <c r="G961" s="8">
        <f t="shared" si="69"/>
        <v>10190.602226200946</v>
      </c>
      <c r="H961" s="8">
        <f t="shared" si="60"/>
        <v>11449.139843952227</v>
      </c>
      <c r="I961" s="9">
        <f t="shared" si="61"/>
        <v>11713.101862259702</v>
      </c>
      <c r="J961" s="9">
        <f t="shared" si="63"/>
        <v>11485.551927075463</v>
      </c>
      <c r="K961" s="9">
        <f t="shared" si="62"/>
        <v>244.89723411690315</v>
      </c>
      <c r="L961" s="9">
        <f t="shared" si="64"/>
        <v>-244.89723411690315</v>
      </c>
      <c r="M961" s="1">
        <f t="shared" si="65"/>
        <v>0</v>
      </c>
      <c r="N961" s="1">
        <f t="shared" si="66"/>
        <v>0</v>
      </c>
      <c r="O961" s="1">
        <f t="shared" si="67"/>
        <v>0</v>
      </c>
      <c r="P961" s="1">
        <f t="shared" si="68"/>
        <v>0</v>
      </c>
    </row>
    <row r="962" spans="2:16" x14ac:dyDescent="0.35">
      <c r="B962" s="3">
        <v>44847</v>
      </c>
      <c r="C962" s="4">
        <v>954</v>
      </c>
      <c r="D962" s="4"/>
      <c r="E962" s="1">
        <v>-7.3655065670485166E-3</v>
      </c>
      <c r="F962" s="1">
        <v>-7365.506567048491</v>
      </c>
      <c r="G962" s="8">
        <f t="shared" si="69"/>
        <v>10222.372553543941</v>
      </c>
      <c r="H962" s="8">
        <f t="shared" si="60"/>
        <v>11483.712497939563</v>
      </c>
      <c r="I962" s="9">
        <f t="shared" si="61"/>
        <v>11748.26226808422</v>
      </c>
      <c r="J962" s="9">
        <f t="shared" si="63"/>
        <v>11520.205658139297</v>
      </c>
      <c r="K962" s="9">
        <f t="shared" si="62"/>
        <v>-7365.5065670485164</v>
      </c>
      <c r="L962" s="9">
        <f t="shared" si="64"/>
        <v>7365.5065670485164</v>
      </c>
      <c r="M962" s="1">
        <f t="shared" si="65"/>
        <v>0</v>
      </c>
      <c r="N962" s="1">
        <f t="shared" si="66"/>
        <v>0</v>
      </c>
      <c r="O962" s="1">
        <f t="shared" si="67"/>
        <v>0</v>
      </c>
      <c r="P962" s="1">
        <f t="shared" si="68"/>
        <v>0</v>
      </c>
    </row>
    <row r="963" spans="2:16" x14ac:dyDescent="0.35">
      <c r="B963" s="3">
        <v>44848</v>
      </c>
      <c r="C963" s="4">
        <v>955</v>
      </c>
      <c r="D963" s="4"/>
      <c r="E963" s="1">
        <v>2.0067845618864048E-3</v>
      </c>
      <c r="F963" s="1">
        <v>2006.7845618864521</v>
      </c>
      <c r="G963" s="8">
        <f t="shared" si="69"/>
        <v>10218.342814657135</v>
      </c>
      <c r="H963" s="8">
        <f t="shared" si="60"/>
        <v>11479.799863527802</v>
      </c>
      <c r="I963" s="9">
        <f t="shared" si="61"/>
        <v>11744.374194824348</v>
      </c>
      <c r="J963" s="9">
        <f t="shared" si="63"/>
        <v>11516.29641180098</v>
      </c>
      <c r="K963" s="9">
        <f t="shared" si="62"/>
        <v>2006.7845618864048</v>
      </c>
      <c r="L963" s="9">
        <f t="shared" si="64"/>
        <v>-2006.7845618864048</v>
      </c>
      <c r="M963" s="1">
        <f t="shared" si="65"/>
        <v>0</v>
      </c>
      <c r="N963" s="1">
        <f t="shared" si="66"/>
        <v>0</v>
      </c>
      <c r="O963" s="1">
        <f t="shared" si="67"/>
        <v>0</v>
      </c>
      <c r="P963" s="1">
        <f t="shared" si="68"/>
        <v>0</v>
      </c>
    </row>
    <row r="964" spans="2:16" x14ac:dyDescent="0.35">
      <c r="B964" s="3">
        <v>44851</v>
      </c>
      <c r="C964" s="4">
        <v>956</v>
      </c>
      <c r="D964" s="4"/>
      <c r="E964" s="1">
        <v>-2.3253668352479092E-4</v>
      </c>
      <c r="F964" s="1">
        <v>-232.53668352484237</v>
      </c>
      <c r="G964" s="8">
        <f t="shared" si="69"/>
        <v>10218.693291312678</v>
      </c>
      <c r="H964" s="8">
        <f t="shared" si="60"/>
        <v>11480.157740702063</v>
      </c>
      <c r="I964" s="9">
        <f t="shared" si="61"/>
        <v>11744.733624161874</v>
      </c>
      <c r="J964" s="9">
        <f t="shared" si="63"/>
        <v>11516.654503087477</v>
      </c>
      <c r="K964" s="9">
        <f t="shared" si="62"/>
        <v>-232.53668352479093</v>
      </c>
      <c r="L964" s="9">
        <f t="shared" si="64"/>
        <v>232.53668352479093</v>
      </c>
      <c r="M964" s="1">
        <f t="shared" si="65"/>
        <v>0</v>
      </c>
      <c r="N964" s="1">
        <f t="shared" si="66"/>
        <v>0</v>
      </c>
      <c r="O964" s="1">
        <f t="shared" si="67"/>
        <v>0</v>
      </c>
      <c r="P964" s="1">
        <f t="shared" si="68"/>
        <v>0</v>
      </c>
    </row>
    <row r="965" spans="2:16" x14ac:dyDescent="0.35">
      <c r="B965" s="3">
        <v>44852</v>
      </c>
      <c r="C965" s="4">
        <v>957</v>
      </c>
      <c r="D965" s="4"/>
      <c r="E965" s="1">
        <v>-2.2783894619771291E-4</v>
      </c>
      <c r="F965" s="1">
        <v>-227.83894619776402</v>
      </c>
      <c r="G965" s="8">
        <f t="shared" si="69"/>
        <v>10221.167145922011</v>
      </c>
      <c r="H965" s="8">
        <f t="shared" si="60"/>
        <v>11482.567261297438</v>
      </c>
      <c r="I965" s="9">
        <f t="shared" si="61"/>
        <v>11747.129651528334</v>
      </c>
      <c r="J965" s="9">
        <f t="shared" si="63"/>
        <v>11519.06216236744</v>
      </c>
      <c r="K965" s="9">
        <f t="shared" si="62"/>
        <v>-227.83894619771291</v>
      </c>
      <c r="L965" s="9">
        <f t="shared" si="64"/>
        <v>227.83894619771291</v>
      </c>
      <c r="M965" s="1">
        <f t="shared" si="65"/>
        <v>0</v>
      </c>
      <c r="N965" s="1">
        <f t="shared" si="66"/>
        <v>0</v>
      </c>
      <c r="O965" s="1">
        <f t="shared" si="67"/>
        <v>0</v>
      </c>
      <c r="P965" s="1">
        <f t="shared" si="68"/>
        <v>0</v>
      </c>
    </row>
    <row r="966" spans="2:16" x14ac:dyDescent="0.35">
      <c r="B966" s="3">
        <v>44853</v>
      </c>
      <c r="C966" s="4">
        <v>958</v>
      </c>
      <c r="D966" s="4"/>
      <c r="E966" s="1">
        <v>-4.5295572869394774E-3</v>
      </c>
      <c r="F966" s="1">
        <v>-4529.5572869394673</v>
      </c>
      <c r="G966" s="8">
        <f t="shared" si="69"/>
        <v>10235.793998969417</v>
      </c>
      <c r="H966" s="8">
        <f t="shared" si="60"/>
        <v>11498.304010072969</v>
      </c>
      <c r="I966" s="9">
        <f t="shared" si="61"/>
        <v>11763.09918660471</v>
      </c>
      <c r="J966" s="9">
        <f t="shared" si="63"/>
        <v>11534.83102271035</v>
      </c>
      <c r="K966" s="9">
        <f t="shared" si="62"/>
        <v>-4529.5572869394773</v>
      </c>
      <c r="L966" s="9">
        <f t="shared" si="64"/>
        <v>4529.5572869394773</v>
      </c>
      <c r="M966" s="1">
        <f t="shared" si="65"/>
        <v>0</v>
      </c>
      <c r="N966" s="1">
        <f t="shared" si="66"/>
        <v>0</v>
      </c>
      <c r="O966" s="1">
        <f t="shared" si="67"/>
        <v>0</v>
      </c>
      <c r="P966" s="1">
        <f t="shared" si="68"/>
        <v>0</v>
      </c>
    </row>
    <row r="967" spans="2:16" x14ac:dyDescent="0.35">
      <c r="B967" s="3">
        <v>44854</v>
      </c>
      <c r="C967" s="4">
        <v>959</v>
      </c>
      <c r="D967" s="4"/>
      <c r="E967" s="1">
        <v>1.0841193208155216E-3</v>
      </c>
      <c r="F967" s="1">
        <v>1084.1193208155455</v>
      </c>
      <c r="G967" s="8">
        <f t="shared" si="69"/>
        <v>10236.319312351305</v>
      </c>
      <c r="H967" s="8">
        <f t="shared" si="60"/>
        <v>11498.717348237618</v>
      </c>
      <c r="I967" s="9">
        <f t="shared" si="61"/>
        <v>11763.48903941308</v>
      </c>
      <c r="J967" s="9">
        <f t="shared" si="63"/>
        <v>11535.241121201539</v>
      </c>
      <c r="K967" s="9">
        <f t="shared" si="62"/>
        <v>1084.1193208155216</v>
      </c>
      <c r="L967" s="9">
        <f t="shared" si="64"/>
        <v>-1084.1193208155216</v>
      </c>
      <c r="M967" s="1">
        <f t="shared" si="65"/>
        <v>0</v>
      </c>
      <c r="N967" s="1">
        <f t="shared" si="66"/>
        <v>0</v>
      </c>
      <c r="O967" s="1">
        <f t="shared" si="67"/>
        <v>0</v>
      </c>
      <c r="P967" s="1">
        <f t="shared" si="68"/>
        <v>0</v>
      </c>
    </row>
    <row r="968" spans="2:16" x14ac:dyDescent="0.35">
      <c r="B968" s="3">
        <v>44855</v>
      </c>
      <c r="C968" s="4">
        <v>960</v>
      </c>
      <c r="D968" s="4"/>
      <c r="E968" s="1">
        <v>2.5608206917477902E-3</v>
      </c>
      <c r="F968" s="1">
        <v>2560.8206917478237</v>
      </c>
      <c r="G968" s="8">
        <f t="shared" si="69"/>
        <v>10229.939633824655</v>
      </c>
      <c r="H968" s="8">
        <f t="shared" si="60"/>
        <v>11492.462366699876</v>
      </c>
      <c r="I968" s="9">
        <f t="shared" si="61"/>
        <v>11757.260211458992</v>
      </c>
      <c r="J968" s="9">
        <f t="shared" si="63"/>
        <v>11528.98974740429</v>
      </c>
      <c r="K968" s="9">
        <f t="shared" si="62"/>
        <v>2560.8206917477901</v>
      </c>
      <c r="L968" s="9">
        <f t="shared" si="64"/>
        <v>-2560.8206917477901</v>
      </c>
      <c r="M968" s="1">
        <f t="shared" si="65"/>
        <v>0</v>
      </c>
      <c r="N968" s="1">
        <f t="shared" si="66"/>
        <v>0</v>
      </c>
      <c r="O968" s="1">
        <f t="shared" si="67"/>
        <v>0</v>
      </c>
      <c r="P968" s="1">
        <f t="shared" si="68"/>
        <v>0</v>
      </c>
    </row>
    <row r="969" spans="2:16" x14ac:dyDescent="0.35">
      <c r="B969" s="3">
        <v>44858</v>
      </c>
      <c r="C969" s="4">
        <v>961</v>
      </c>
      <c r="D969" s="4"/>
      <c r="E969" s="1">
        <v>2.3118125920274357E-3</v>
      </c>
      <c r="F969" s="1">
        <v>2311.8125920274761</v>
      </c>
      <c r="G969" s="8">
        <f t="shared" si="69"/>
        <v>10228.109932921881</v>
      </c>
      <c r="H969" s="8">
        <f t="shared" si="60"/>
        <v>11490.871492368435</v>
      </c>
      <c r="I969" s="9">
        <f t="shared" si="61"/>
        <v>11755.719427917771</v>
      </c>
      <c r="J969" s="9">
        <f t="shared" si="63"/>
        <v>11527.405782817019</v>
      </c>
      <c r="K969" s="9">
        <f t="shared" si="62"/>
        <v>2311.8125920274356</v>
      </c>
      <c r="L969" s="9">
        <f t="shared" si="64"/>
        <v>-2311.8125920274356</v>
      </c>
      <c r="M969" s="1">
        <f t="shared" si="65"/>
        <v>0</v>
      </c>
      <c r="N969" s="1">
        <f t="shared" si="66"/>
        <v>0</v>
      </c>
      <c r="O969" s="1">
        <f t="shared" si="67"/>
        <v>0</v>
      </c>
      <c r="P969" s="1">
        <f t="shared" si="68"/>
        <v>0</v>
      </c>
    </row>
    <row r="970" spans="2:16" x14ac:dyDescent="0.35">
      <c r="B970" s="3">
        <v>44859</v>
      </c>
      <c r="C970" s="4">
        <v>962</v>
      </c>
      <c r="D970" s="4"/>
      <c r="E970" s="1">
        <v>2.0739660775761079E-3</v>
      </c>
      <c r="F970" s="1">
        <v>2073.9660775761586</v>
      </c>
      <c r="G970" s="8">
        <f t="shared" si="69"/>
        <v>10227.158523679298</v>
      </c>
      <c r="H970" s="8">
        <f t="shared" si="60"/>
        <v>11490.091715839504</v>
      </c>
      <c r="I970" s="9">
        <f t="shared" si="61"/>
        <v>11754.975649134845</v>
      </c>
      <c r="J970" s="9">
        <f t="shared" si="63"/>
        <v>11526.630971975683</v>
      </c>
      <c r="K970" s="9">
        <f t="shared" si="62"/>
        <v>2073.9660775761081</v>
      </c>
      <c r="L970" s="9">
        <f t="shared" si="64"/>
        <v>-2073.9660775761081</v>
      </c>
      <c r="M970" s="1">
        <f t="shared" si="65"/>
        <v>0</v>
      </c>
      <c r="N970" s="1">
        <f t="shared" si="66"/>
        <v>0</v>
      </c>
      <c r="O970" s="1">
        <f t="shared" si="67"/>
        <v>0</v>
      </c>
      <c r="P970" s="1">
        <f t="shared" si="68"/>
        <v>0</v>
      </c>
    </row>
    <row r="971" spans="2:16" x14ac:dyDescent="0.35">
      <c r="B971" s="3">
        <v>44860</v>
      </c>
      <c r="C971" s="4">
        <v>963</v>
      </c>
      <c r="D971" s="4"/>
      <c r="E971" s="1">
        <v>-7.4855849792433411E-4</v>
      </c>
      <c r="F971" s="1">
        <v>-748.55849792435765</v>
      </c>
      <c r="G971" s="8">
        <f t="shared" si="69"/>
        <v>10229.32663634163</v>
      </c>
      <c r="H971" s="8">
        <f t="shared" si="60"/>
        <v>11492.317104801044</v>
      </c>
      <c r="I971" s="9">
        <f t="shared" si="61"/>
        <v>11757.213051060742</v>
      </c>
      <c r="J971" s="9">
        <f t="shared" si="63"/>
        <v>11528.858018058425</v>
      </c>
      <c r="K971" s="9">
        <f t="shared" si="62"/>
        <v>-748.55849792433412</v>
      </c>
      <c r="L971" s="9">
        <f t="shared" si="64"/>
        <v>748.55849792433412</v>
      </c>
      <c r="M971" s="1">
        <f t="shared" si="65"/>
        <v>0</v>
      </c>
      <c r="N971" s="1">
        <f t="shared" si="66"/>
        <v>0</v>
      </c>
      <c r="O971" s="1">
        <f t="shared" si="67"/>
        <v>0</v>
      </c>
      <c r="P971" s="1">
        <f t="shared" si="68"/>
        <v>0</v>
      </c>
    </row>
    <row r="972" spans="2:16" x14ac:dyDescent="0.35">
      <c r="B972" s="3">
        <v>44861</v>
      </c>
      <c r="C972" s="4">
        <v>964</v>
      </c>
      <c r="D972" s="4"/>
      <c r="E972" s="1">
        <v>-1.0676652092026996E-3</v>
      </c>
      <c r="F972" s="1">
        <v>-1067.6652092026779</v>
      </c>
      <c r="G972" s="8">
        <f t="shared" si="69"/>
        <v>10231.721658132421</v>
      </c>
      <c r="H972" s="8">
        <f t="shared" si="60"/>
        <v>11494.801773086188</v>
      </c>
      <c r="I972" s="9">
        <f t="shared" si="61"/>
        <v>11759.716521540791</v>
      </c>
      <c r="J972" s="9">
        <f t="shared" si="63"/>
        <v>11531.345280001126</v>
      </c>
      <c r="K972" s="9">
        <f t="shared" si="62"/>
        <v>-1067.6652092026995</v>
      </c>
      <c r="L972" s="9">
        <f t="shared" si="64"/>
        <v>1067.6652092026995</v>
      </c>
      <c r="M972" s="1">
        <f t="shared" si="65"/>
        <v>0</v>
      </c>
      <c r="N972" s="1">
        <f t="shared" si="66"/>
        <v>0</v>
      </c>
      <c r="O972" s="1">
        <f t="shared" si="67"/>
        <v>0</v>
      </c>
      <c r="P972" s="1">
        <f t="shared" si="68"/>
        <v>0</v>
      </c>
    </row>
    <row r="973" spans="2:16" x14ac:dyDescent="0.35">
      <c r="B973" s="3">
        <v>44862</v>
      </c>
      <c r="C973" s="4">
        <v>965</v>
      </c>
      <c r="D973" s="4"/>
      <c r="E973" s="1">
        <v>-1.9073996310998125E-3</v>
      </c>
      <c r="F973" s="1">
        <v>-1907.3996310997754</v>
      </c>
      <c r="G973" s="8">
        <f t="shared" si="69"/>
        <v>10239.316772525935</v>
      </c>
      <c r="H973" s="8">
        <f t="shared" si="60"/>
        <v>11502.587217673732</v>
      </c>
      <c r="I973" s="9">
        <f t="shared" si="61"/>
        <v>11767.541885429475</v>
      </c>
      <c r="J973" s="9">
        <f t="shared" si="63"/>
        <v>11539.136231232847</v>
      </c>
      <c r="K973" s="9">
        <f t="shared" si="62"/>
        <v>-1907.3996310998125</v>
      </c>
      <c r="L973" s="9">
        <f t="shared" si="64"/>
        <v>1907.3996310998125</v>
      </c>
      <c r="M973" s="1">
        <f t="shared" si="65"/>
        <v>0</v>
      </c>
      <c r="N973" s="1">
        <f t="shared" si="66"/>
        <v>0</v>
      </c>
      <c r="O973" s="1">
        <f t="shared" si="67"/>
        <v>0</v>
      </c>
      <c r="P973" s="1">
        <f t="shared" si="68"/>
        <v>0</v>
      </c>
    </row>
    <row r="974" spans="2:16" x14ac:dyDescent="0.35">
      <c r="B974" s="3">
        <v>44865</v>
      </c>
      <c r="C974" s="4">
        <v>966</v>
      </c>
      <c r="D974" s="4"/>
      <c r="E974" s="1">
        <v>1.4081002864339842E-3</v>
      </c>
      <c r="F974" s="1">
        <v>1408.1002864339389</v>
      </c>
      <c r="G974" s="8">
        <f t="shared" si="69"/>
        <v>10238.924338974379</v>
      </c>
      <c r="H974" s="8">
        <f t="shared" si="60"/>
        <v>11502.239862540184</v>
      </c>
      <c r="I974" s="9">
        <f t="shared" si="61"/>
        <v>11767.203984912167</v>
      </c>
      <c r="J974" s="9">
        <f t="shared" si="63"/>
        <v>11538.790180310696</v>
      </c>
      <c r="K974" s="9">
        <f t="shared" si="62"/>
        <v>1408.1002864339841</v>
      </c>
      <c r="L974" s="9">
        <f t="shared" si="64"/>
        <v>-1408.1002864339841</v>
      </c>
      <c r="M974" s="1">
        <f t="shared" si="65"/>
        <v>0</v>
      </c>
      <c r="N974" s="1">
        <f t="shared" si="66"/>
        <v>0</v>
      </c>
      <c r="O974" s="1">
        <f t="shared" si="67"/>
        <v>0</v>
      </c>
      <c r="P974" s="1">
        <f t="shared" si="68"/>
        <v>0</v>
      </c>
    </row>
    <row r="975" spans="2:16" x14ac:dyDescent="0.35">
      <c r="B975" s="3">
        <v>44866</v>
      </c>
      <c r="C975" s="4">
        <v>967</v>
      </c>
      <c r="D975" s="4"/>
      <c r="E975" s="1">
        <v>7.1717649284253591E-4</v>
      </c>
      <c r="F975" s="1">
        <v>717.17649284249637</v>
      </c>
      <c r="G975" s="8">
        <f t="shared" si="69"/>
        <v>10239.92988524274</v>
      </c>
      <c r="H975" s="8">
        <f t="shared" si="60"/>
        <v>11503.074971548001</v>
      </c>
      <c r="I975" s="9">
        <f t="shared" si="61"/>
        <v>11768.003346904834</v>
      </c>
      <c r="J975" s="9">
        <f t="shared" si="63"/>
        <v>11539.620358217837</v>
      </c>
      <c r="K975" s="9">
        <f t="shared" si="62"/>
        <v>717.17649284253594</v>
      </c>
      <c r="L975" s="9">
        <f t="shared" si="64"/>
        <v>-717.17649284253594</v>
      </c>
      <c r="M975" s="1">
        <f t="shared" si="65"/>
        <v>0</v>
      </c>
      <c r="N975" s="1">
        <f t="shared" si="66"/>
        <v>0</v>
      </c>
      <c r="O975" s="1">
        <f t="shared" si="67"/>
        <v>0</v>
      </c>
      <c r="P975" s="1">
        <f t="shared" si="68"/>
        <v>0</v>
      </c>
    </row>
    <row r="976" spans="2:16" x14ac:dyDescent="0.35">
      <c r="B976" s="3">
        <v>44867</v>
      </c>
      <c r="C976" s="4">
        <v>968</v>
      </c>
      <c r="D976" s="4"/>
      <c r="E976" s="1">
        <v>3.8913106322014577E-3</v>
      </c>
      <c r="F976" s="1">
        <v>3891.3106322014937</v>
      </c>
      <c r="G976" s="8">
        <f t="shared" si="69"/>
        <v>10237.970123500683</v>
      </c>
      <c r="H976" s="8">
        <f t="shared" si="60"/>
        <v>11501.833746908493</v>
      </c>
      <c r="I976" s="9">
        <f t="shared" si="61"/>
        <v>11766.912826146674</v>
      </c>
      <c r="J976" s="9">
        <f t="shared" si="63"/>
        <v>11538.399922335322</v>
      </c>
      <c r="K976" s="9">
        <f t="shared" si="62"/>
        <v>3891.3106322014578</v>
      </c>
      <c r="L976" s="9">
        <f t="shared" si="64"/>
        <v>-3891.3106322014578</v>
      </c>
      <c r="M976" s="1">
        <f t="shared" si="65"/>
        <v>0</v>
      </c>
      <c r="N976" s="1">
        <f t="shared" si="66"/>
        <v>0</v>
      </c>
      <c r="O976" s="1">
        <f t="shared" si="67"/>
        <v>0</v>
      </c>
      <c r="P976" s="1">
        <f t="shared" si="68"/>
        <v>0</v>
      </c>
    </row>
    <row r="977" spans="2:16" x14ac:dyDescent="0.35">
      <c r="B977" s="3">
        <v>44868</v>
      </c>
      <c r="C977" s="4">
        <v>969</v>
      </c>
      <c r="D977" s="4"/>
      <c r="E977" s="1">
        <v>-2.8508725764846378E-3</v>
      </c>
      <c r="F977" s="1">
        <v>-2850.8725764846895</v>
      </c>
      <c r="G977" s="8">
        <f t="shared" si="69"/>
        <v>10247.504490826772</v>
      </c>
      <c r="H977" s="8">
        <f t="shared" si="60"/>
        <v>11511.907664276521</v>
      </c>
      <c r="I977" s="9">
        <f t="shared" si="61"/>
        <v>11777.09990717071</v>
      </c>
      <c r="J977" s="9">
        <f t="shared" si="63"/>
        <v>11548.489449996361</v>
      </c>
      <c r="K977" s="9">
        <f t="shared" si="62"/>
        <v>-2850.8725764846376</v>
      </c>
      <c r="L977" s="9">
        <f t="shared" si="64"/>
        <v>2850.8725764846376</v>
      </c>
      <c r="M977" s="1">
        <f t="shared" si="65"/>
        <v>0</v>
      </c>
      <c r="N977" s="1">
        <f t="shared" si="66"/>
        <v>0</v>
      </c>
      <c r="O977" s="1">
        <f t="shared" si="67"/>
        <v>0</v>
      </c>
      <c r="P977" s="1">
        <f t="shared" si="68"/>
        <v>0</v>
      </c>
    </row>
    <row r="978" spans="2:16" x14ac:dyDescent="0.35">
      <c r="B978" s="3">
        <v>44869</v>
      </c>
      <c r="C978" s="4">
        <v>970</v>
      </c>
      <c r="D978" s="4"/>
      <c r="E978" s="1">
        <v>4.1781682175021451E-3</v>
      </c>
      <c r="F978" s="1">
        <v>4178.1682175021851</v>
      </c>
      <c r="G978" s="8">
        <f t="shared" si="69"/>
        <v>10249.337496933786</v>
      </c>
      <c r="H978" s="8">
        <f t="shared" si="60"/>
        <v>11514.437728263199</v>
      </c>
      <c r="I978" s="9">
        <f t="shared" si="61"/>
        <v>11779.776170049023</v>
      </c>
      <c r="J978" s="9">
        <f t="shared" si="63"/>
        <v>11551.039681301918</v>
      </c>
      <c r="K978" s="9">
        <f t="shared" si="62"/>
        <v>4178.1682175021451</v>
      </c>
      <c r="L978" s="9">
        <f t="shared" si="64"/>
        <v>-4178.1682175021451</v>
      </c>
      <c r="M978" s="1">
        <f t="shared" si="65"/>
        <v>0</v>
      </c>
      <c r="N978" s="1">
        <f t="shared" si="66"/>
        <v>0</v>
      </c>
      <c r="O978" s="1">
        <f t="shared" si="67"/>
        <v>0</v>
      </c>
      <c r="P978" s="1">
        <f t="shared" si="68"/>
        <v>0</v>
      </c>
    </row>
    <row r="979" spans="2:16" x14ac:dyDescent="0.35">
      <c r="B979" s="3">
        <v>44872</v>
      </c>
      <c r="C979" s="4">
        <v>971</v>
      </c>
      <c r="D979" s="4"/>
      <c r="E979" s="1">
        <v>-1.2451528520421625E-3</v>
      </c>
      <c r="F979" s="1">
        <v>-1245.1528520421125</v>
      </c>
      <c r="G979" s="8">
        <f t="shared" si="69"/>
        <v>10254.831066435912</v>
      </c>
      <c r="H979" s="8">
        <f t="shared" si="60"/>
        <v>11519.770613903102</v>
      </c>
      <c r="I979" s="9">
        <f t="shared" si="61"/>
        <v>11785.075354323159</v>
      </c>
      <c r="J979" s="9">
        <f t="shared" si="63"/>
        <v>11556.367918027026</v>
      </c>
      <c r="K979" s="9">
        <f t="shared" si="62"/>
        <v>-1245.1528520421625</v>
      </c>
      <c r="L979" s="9">
        <f t="shared" si="64"/>
        <v>1245.1528520421625</v>
      </c>
      <c r="M979" s="1">
        <f t="shared" si="65"/>
        <v>0</v>
      </c>
      <c r="N979" s="1">
        <f t="shared" si="66"/>
        <v>0</v>
      </c>
      <c r="O979" s="1">
        <f t="shared" si="67"/>
        <v>0</v>
      </c>
      <c r="P979" s="1">
        <f t="shared" si="68"/>
        <v>0</v>
      </c>
    </row>
    <row r="980" spans="2:16" x14ac:dyDescent="0.35">
      <c r="B980" s="3">
        <v>44873</v>
      </c>
      <c r="C980" s="4">
        <v>972</v>
      </c>
      <c r="D980" s="4"/>
      <c r="E980" s="1">
        <v>2.6281620571345218E-3</v>
      </c>
      <c r="F980" s="1">
        <v>2628.1620571345557</v>
      </c>
      <c r="G980" s="8">
        <f t="shared" si="69"/>
        <v>10252.498734206689</v>
      </c>
      <c r="H980" s="8">
        <f t="shared" si="60"/>
        <v>11516.756711129223</v>
      </c>
      <c r="I980" s="9">
        <f t="shared" si="61"/>
        <v>11781.918500926235</v>
      </c>
      <c r="J980" s="9">
        <f t="shared" si="63"/>
        <v>11553.334296014742</v>
      </c>
      <c r="K980" s="9">
        <f t="shared" si="62"/>
        <v>2628.162057134522</v>
      </c>
      <c r="L980" s="9">
        <f t="shared" si="64"/>
        <v>-2628.162057134522</v>
      </c>
      <c r="M980" s="1">
        <f t="shared" si="65"/>
        <v>0</v>
      </c>
      <c r="N980" s="1">
        <f t="shared" si="66"/>
        <v>0</v>
      </c>
      <c r="O980" s="1">
        <f t="shared" si="67"/>
        <v>0</v>
      </c>
      <c r="P980" s="1">
        <f t="shared" si="68"/>
        <v>0</v>
      </c>
    </row>
    <row r="981" spans="2:16" x14ac:dyDescent="0.35">
      <c r="B981" s="3">
        <v>44874</v>
      </c>
      <c r="C981" s="4">
        <v>973</v>
      </c>
      <c r="D981" s="4"/>
      <c r="E981" s="1">
        <v>-1.2617794099832919E-3</v>
      </c>
      <c r="F981" s="1">
        <v>-1261.7794099833118</v>
      </c>
      <c r="G981" s="8">
        <f t="shared" si="69"/>
        <v>10248.690082470197</v>
      </c>
      <c r="H981" s="8">
        <f t="shared" si="60"/>
        <v>11512.713791240578</v>
      </c>
      <c r="I981" s="9">
        <f t="shared" si="61"/>
        <v>11777.826446316947</v>
      </c>
      <c r="J981" s="9">
        <f t="shared" si="63"/>
        <v>11549.284598266375</v>
      </c>
      <c r="K981" s="9">
        <f t="shared" si="62"/>
        <v>-1261.7794099832918</v>
      </c>
      <c r="L981" s="9">
        <f t="shared" si="64"/>
        <v>1261.7794099832918</v>
      </c>
      <c r="M981" s="1">
        <f t="shared" si="65"/>
        <v>0</v>
      </c>
      <c r="N981" s="1">
        <f t="shared" si="66"/>
        <v>0</v>
      </c>
      <c r="O981" s="1">
        <f t="shared" si="67"/>
        <v>0</v>
      </c>
      <c r="P981" s="1">
        <f t="shared" si="68"/>
        <v>0</v>
      </c>
    </row>
    <row r="982" spans="2:16" x14ac:dyDescent="0.35">
      <c r="B982" s="3">
        <v>44875</v>
      </c>
      <c r="C982" s="4">
        <v>974</v>
      </c>
      <c r="D982" s="4"/>
      <c r="E982" s="1">
        <v>-2.7610265290616199E-4</v>
      </c>
      <c r="F982" s="1">
        <v>-276.10265290620737</v>
      </c>
      <c r="G982" s="8">
        <f t="shared" si="69"/>
        <v>10246.759694598111</v>
      </c>
      <c r="H982" s="8">
        <f t="shared" si="60"/>
        <v>11510.710234269925</v>
      </c>
      <c r="I982" s="9">
        <f t="shared" si="61"/>
        <v>11775.807543072442</v>
      </c>
      <c r="J982" s="9">
        <f t="shared" si="63"/>
        <v>11547.278924363132</v>
      </c>
      <c r="K982" s="9">
        <f t="shared" si="62"/>
        <v>-276.10265290616201</v>
      </c>
      <c r="L982" s="9">
        <f t="shared" si="64"/>
        <v>276.10265290616201</v>
      </c>
      <c r="M982" s="1">
        <f t="shared" si="65"/>
        <v>0</v>
      </c>
      <c r="N982" s="1">
        <f t="shared" si="66"/>
        <v>0</v>
      </c>
      <c r="O982" s="1">
        <f t="shared" si="67"/>
        <v>0</v>
      </c>
      <c r="P982" s="1">
        <f t="shared" si="68"/>
        <v>0</v>
      </c>
    </row>
    <row r="983" spans="2:16" x14ac:dyDescent="0.35">
      <c r="B983" s="3">
        <v>44876</v>
      </c>
      <c r="C983" s="4">
        <v>975</v>
      </c>
      <c r="D983" s="4"/>
      <c r="E983" s="1">
        <v>3.0793774834993433E-3</v>
      </c>
      <c r="F983" s="1">
        <v>3079.3774834993528</v>
      </c>
      <c r="G983" s="8">
        <f t="shared" si="69"/>
        <v>10247.11396751129</v>
      </c>
      <c r="H983" s="8">
        <f t="shared" si="60"/>
        <v>11511.257902520556</v>
      </c>
      <c r="I983" s="9">
        <f t="shared" si="61"/>
        <v>11776.395773498476</v>
      </c>
      <c r="J983" s="9">
        <f t="shared" si="63"/>
        <v>11547.832187938846</v>
      </c>
      <c r="K983" s="9">
        <f t="shared" si="62"/>
        <v>3079.3774834993433</v>
      </c>
      <c r="L983" s="9">
        <f t="shared" si="64"/>
        <v>-3079.3774834993433</v>
      </c>
      <c r="M983" s="1">
        <f t="shared" si="65"/>
        <v>0</v>
      </c>
      <c r="N983" s="1">
        <f t="shared" si="66"/>
        <v>0</v>
      </c>
      <c r="O983" s="1">
        <f t="shared" si="67"/>
        <v>0</v>
      </c>
      <c r="P983" s="1">
        <f t="shared" si="68"/>
        <v>0</v>
      </c>
    </row>
    <row r="984" spans="2:16" x14ac:dyDescent="0.35">
      <c r="B984" s="3">
        <v>44879</v>
      </c>
      <c r="C984" s="4">
        <v>976</v>
      </c>
      <c r="D984" s="4"/>
      <c r="E984" s="1">
        <v>-7.3168409959405276E-4</v>
      </c>
      <c r="F984" s="1">
        <v>-731.6840995940147</v>
      </c>
      <c r="G984" s="8">
        <f t="shared" si="69"/>
        <v>10247.055032902106</v>
      </c>
      <c r="H984" s="8">
        <f t="shared" si="60"/>
        <v>11511.196560884517</v>
      </c>
      <c r="I984" s="9">
        <f t="shared" si="61"/>
        <v>11776.333927019627</v>
      </c>
      <c r="J984" s="9">
        <f t="shared" si="63"/>
        <v>11547.770776662566</v>
      </c>
      <c r="K984" s="9">
        <f t="shared" si="62"/>
        <v>-731.68409959405278</v>
      </c>
      <c r="L984" s="9">
        <f t="shared" si="64"/>
        <v>731.68409959405278</v>
      </c>
      <c r="M984" s="1">
        <f t="shared" si="65"/>
        <v>0</v>
      </c>
      <c r="N984" s="1">
        <f t="shared" si="66"/>
        <v>0</v>
      </c>
      <c r="O984" s="1">
        <f t="shared" si="67"/>
        <v>0</v>
      </c>
      <c r="P984" s="1">
        <f t="shared" si="68"/>
        <v>0</v>
      </c>
    </row>
    <row r="985" spans="2:16" x14ac:dyDescent="0.35">
      <c r="B985" s="3">
        <v>44880</v>
      </c>
      <c r="C985" s="4">
        <v>977</v>
      </c>
      <c r="D985" s="4"/>
      <c r="E985" s="1">
        <v>4.877768211786245E-3</v>
      </c>
      <c r="F985" s="1">
        <v>4877.768211786286</v>
      </c>
      <c r="G985" s="8">
        <f t="shared" si="69"/>
        <v>10249.691435284878</v>
      </c>
      <c r="H985" s="8">
        <f t="shared" si="60"/>
        <v>11515.014581026926</v>
      </c>
      <c r="I985" s="9">
        <f t="shared" si="61"/>
        <v>11780.399776233098</v>
      </c>
      <c r="J985" s="9">
        <f t="shared" si="63"/>
        <v>11551.622983438319</v>
      </c>
      <c r="K985" s="9">
        <f t="shared" si="62"/>
        <v>4877.768211786245</v>
      </c>
      <c r="L985" s="9">
        <f t="shared" si="64"/>
        <v>-4877.768211786245</v>
      </c>
      <c r="M985" s="1">
        <f t="shared" si="65"/>
        <v>0</v>
      </c>
      <c r="N985" s="1">
        <f t="shared" si="66"/>
        <v>0</v>
      </c>
      <c r="O985" s="1">
        <f t="shared" si="67"/>
        <v>0</v>
      </c>
      <c r="P985" s="1">
        <f t="shared" si="68"/>
        <v>0</v>
      </c>
    </row>
    <row r="986" spans="2:16" x14ac:dyDescent="0.35">
      <c r="B986" s="3">
        <v>44881</v>
      </c>
      <c r="C986" s="4">
        <v>978</v>
      </c>
      <c r="D986" s="4"/>
      <c r="E986" s="1">
        <v>-3.5305250777369294E-3</v>
      </c>
      <c r="F986" s="1">
        <v>-3530.5250777369365</v>
      </c>
      <c r="G986" s="8">
        <f t="shared" si="69"/>
        <v>10264.970500723924</v>
      </c>
      <c r="H986" s="8">
        <f t="shared" si="60"/>
        <v>11530.970900111231</v>
      </c>
      <c r="I986" s="9">
        <f t="shared" si="61"/>
        <v>11796.49814052653</v>
      </c>
      <c r="J986" s="9">
        <f t="shared" si="63"/>
        <v>11567.598896864245</v>
      </c>
      <c r="K986" s="9">
        <f t="shared" si="62"/>
        <v>-3530.5250777369292</v>
      </c>
      <c r="L986" s="9">
        <f t="shared" si="64"/>
        <v>3530.5250777369292</v>
      </c>
      <c r="M986" s="1">
        <f t="shared" si="65"/>
        <v>0</v>
      </c>
      <c r="N986" s="1">
        <f t="shared" si="66"/>
        <v>0</v>
      </c>
      <c r="O986" s="1">
        <f t="shared" si="67"/>
        <v>0</v>
      </c>
      <c r="P986" s="1">
        <f t="shared" si="68"/>
        <v>0</v>
      </c>
    </row>
    <row r="987" spans="2:16" x14ac:dyDescent="0.35">
      <c r="B987" s="3">
        <v>44882</v>
      </c>
      <c r="C987" s="4">
        <v>979</v>
      </c>
      <c r="D987" s="4"/>
      <c r="E987" s="1">
        <v>-1.2002475863093648E-3</v>
      </c>
      <c r="F987" s="1">
        <v>-1200.2475863093277</v>
      </c>
      <c r="G987" s="8">
        <f t="shared" si="69"/>
        <v>10264.873161978236</v>
      </c>
      <c r="H987" s="8">
        <f t="shared" si="60"/>
        <v>11530.868518190622</v>
      </c>
      <c r="I987" s="9">
        <f t="shared" si="61"/>
        <v>11796.394700865088</v>
      </c>
      <c r="J987" s="9">
        <f t="shared" si="63"/>
        <v>11567.496369034208</v>
      </c>
      <c r="K987" s="9">
        <f t="shared" si="62"/>
        <v>-1200.2475863093648</v>
      </c>
      <c r="L987" s="9">
        <f t="shared" si="64"/>
        <v>1200.2475863093648</v>
      </c>
      <c r="M987" s="1">
        <f t="shared" si="65"/>
        <v>0</v>
      </c>
      <c r="N987" s="1">
        <f t="shared" si="66"/>
        <v>0</v>
      </c>
      <c r="O987" s="1">
        <f t="shared" si="67"/>
        <v>0</v>
      </c>
      <c r="P987" s="1">
        <f t="shared" si="68"/>
        <v>0</v>
      </c>
    </row>
    <row r="988" spans="2:16" x14ac:dyDescent="0.35">
      <c r="B988" s="3">
        <v>44883</v>
      </c>
      <c r="C988" s="4">
        <v>980</v>
      </c>
      <c r="D988" s="4"/>
      <c r="E988" s="1">
        <v>1.5224195188630048E-3</v>
      </c>
      <c r="F988" s="1">
        <v>1522.4195188629674</v>
      </c>
      <c r="G988" s="8">
        <f t="shared" si="69"/>
        <v>10263.083328370582</v>
      </c>
      <c r="H988" s="8">
        <f t="shared" si="60"/>
        <v>11529.169120930879</v>
      </c>
      <c r="I988" s="9">
        <f t="shared" si="61"/>
        <v>11794.714271461835</v>
      </c>
      <c r="J988" s="9">
        <f t="shared" si="63"/>
        <v>11565.799588284111</v>
      </c>
      <c r="K988" s="9">
        <f t="shared" si="62"/>
        <v>1522.4195188630047</v>
      </c>
      <c r="L988" s="9">
        <f t="shared" si="64"/>
        <v>-1522.4195188630047</v>
      </c>
      <c r="M988" s="1">
        <f t="shared" si="65"/>
        <v>0</v>
      </c>
      <c r="N988" s="1">
        <f t="shared" si="66"/>
        <v>0</v>
      </c>
      <c r="O988" s="1">
        <f t="shared" si="67"/>
        <v>0</v>
      </c>
      <c r="P988" s="1">
        <f t="shared" si="68"/>
        <v>0</v>
      </c>
    </row>
    <row r="989" spans="2:16" x14ac:dyDescent="0.35">
      <c r="B989" s="3">
        <v>44886</v>
      </c>
      <c r="C989" s="4">
        <v>981</v>
      </c>
      <c r="D989" s="4"/>
      <c r="E989" s="1">
        <v>1.3808929107901244E-3</v>
      </c>
      <c r="F989" s="1">
        <v>1380.892910790164</v>
      </c>
      <c r="G989" s="8">
        <f t="shared" si="69"/>
        <v>10256.661159344125</v>
      </c>
      <c r="H989" s="8">
        <f t="shared" si="60"/>
        <v>11522.62534476405</v>
      </c>
      <c r="I989" s="9">
        <f t="shared" si="61"/>
        <v>11788.144989767194</v>
      </c>
      <c r="J989" s="9">
        <f t="shared" si="63"/>
        <v>11559.252293772468</v>
      </c>
      <c r="K989" s="9">
        <f t="shared" si="62"/>
        <v>1380.8929107901245</v>
      </c>
      <c r="L989" s="9">
        <f t="shared" si="64"/>
        <v>-1380.8929107901245</v>
      </c>
      <c r="M989" s="1">
        <f t="shared" si="65"/>
        <v>0</v>
      </c>
      <c r="N989" s="1">
        <f t="shared" si="66"/>
        <v>0</v>
      </c>
      <c r="O989" s="1">
        <f t="shared" si="67"/>
        <v>0</v>
      </c>
      <c r="P989" s="1">
        <f t="shared" si="68"/>
        <v>0</v>
      </c>
    </row>
    <row r="990" spans="2:16" x14ac:dyDescent="0.35">
      <c r="B990" s="3">
        <v>44887</v>
      </c>
      <c r="C990" s="4">
        <v>982</v>
      </c>
      <c r="D990" s="4"/>
      <c r="E990" s="1">
        <v>8.1496501436980034E-4</v>
      </c>
      <c r="F990" s="1">
        <v>814.96501436980907</v>
      </c>
      <c r="G990" s="8">
        <f t="shared" si="69"/>
        <v>10257.333053175262</v>
      </c>
      <c r="H990" s="8">
        <f t="shared" si="60"/>
        <v>11523.226448601959</v>
      </c>
      <c r="I990" s="9">
        <f t="shared" si="61"/>
        <v>11788.731246317882</v>
      </c>
      <c r="J990" s="9">
        <f t="shared" si="63"/>
        <v>11559.851349510198</v>
      </c>
      <c r="K990" s="9">
        <f t="shared" si="62"/>
        <v>814.96501436980031</v>
      </c>
      <c r="L990" s="9">
        <f t="shared" si="64"/>
        <v>-814.96501436980031</v>
      </c>
      <c r="M990" s="1">
        <f t="shared" si="65"/>
        <v>0</v>
      </c>
      <c r="N990" s="1">
        <f t="shared" si="66"/>
        <v>0</v>
      </c>
      <c r="O990" s="1">
        <f t="shared" si="67"/>
        <v>0</v>
      </c>
      <c r="P990" s="1">
        <f t="shared" si="68"/>
        <v>0</v>
      </c>
    </row>
    <row r="991" spans="2:16" x14ac:dyDescent="0.35">
      <c r="B991" s="3">
        <v>44888</v>
      </c>
      <c r="C991" s="4">
        <v>983</v>
      </c>
      <c r="D991" s="4"/>
      <c r="E991" s="1">
        <v>1.0128253401611935E-4</v>
      </c>
      <c r="F991" s="1">
        <v>101.28253401606344</v>
      </c>
      <c r="G991" s="8">
        <f t="shared" si="69"/>
        <v>10258.336305296241</v>
      </c>
      <c r="H991" s="8">
        <f t="shared" si="60"/>
        <v>11524.220010215218</v>
      </c>
      <c r="I991" s="9">
        <f t="shared" si="61"/>
        <v>11789.722775472244</v>
      </c>
      <c r="J991" s="9">
        <f t="shared" si="63"/>
        <v>11560.844630757127</v>
      </c>
      <c r="K991" s="9">
        <f t="shared" si="62"/>
        <v>101.28253401611936</v>
      </c>
      <c r="L991" s="9">
        <f t="shared" si="64"/>
        <v>-101.28253401611936</v>
      </c>
      <c r="M991" s="1">
        <f t="shared" si="65"/>
        <v>0</v>
      </c>
      <c r="N991" s="1">
        <f t="shared" si="66"/>
        <v>0</v>
      </c>
      <c r="O991" s="1">
        <f t="shared" si="67"/>
        <v>0</v>
      </c>
      <c r="P991" s="1">
        <f t="shared" si="68"/>
        <v>0</v>
      </c>
    </row>
    <row r="992" spans="2:16" x14ac:dyDescent="0.35">
      <c r="B992" s="3">
        <v>44890</v>
      </c>
      <c r="C992" s="4">
        <v>984</v>
      </c>
      <c r="D992" s="4"/>
      <c r="E992" s="1">
        <v>-3.9615837004607188E-4</v>
      </c>
      <c r="F992" s="1">
        <v>-396.15837004606146</v>
      </c>
      <c r="G992" s="8">
        <f t="shared" si="69"/>
        <v>10260.605042865554</v>
      </c>
      <c r="H992" s="8">
        <f t="shared" si="60"/>
        <v>11526.493979510715</v>
      </c>
      <c r="I992" s="9">
        <f t="shared" si="61"/>
        <v>11791.99784205477</v>
      </c>
      <c r="J992" s="9">
        <f t="shared" si="63"/>
        <v>11563.118751417229</v>
      </c>
      <c r="K992" s="9">
        <f t="shared" si="62"/>
        <v>-396.15837004607187</v>
      </c>
      <c r="L992" s="9">
        <f t="shared" si="64"/>
        <v>396.15837004607187</v>
      </c>
      <c r="M992" s="1">
        <f t="shared" si="65"/>
        <v>0</v>
      </c>
      <c r="N992" s="1">
        <f t="shared" si="66"/>
        <v>0</v>
      </c>
      <c r="O992" s="1">
        <f t="shared" si="67"/>
        <v>0</v>
      </c>
      <c r="P992" s="1">
        <f t="shared" si="68"/>
        <v>0</v>
      </c>
    </row>
    <row r="993" spans="2:16" x14ac:dyDescent="0.35">
      <c r="B993" s="3">
        <v>44893</v>
      </c>
      <c r="C993" s="4">
        <v>985</v>
      </c>
      <c r="D993" s="4"/>
      <c r="E993" s="1">
        <v>-2.8589858223132926E-3</v>
      </c>
      <c r="F993" s="1">
        <v>-2858.9858223133488</v>
      </c>
      <c r="G993" s="8">
        <f t="shared" si="69"/>
        <v>10269.797904697298</v>
      </c>
      <c r="H993" s="8">
        <f t="shared" si="60"/>
        <v>11536.219176587287</v>
      </c>
      <c r="I993" s="9">
        <f t="shared" si="61"/>
        <v>11801.834689576795</v>
      </c>
      <c r="J993" s="9">
        <f t="shared" si="63"/>
        <v>11572.859350047882</v>
      </c>
      <c r="K993" s="9">
        <f t="shared" si="62"/>
        <v>-2858.9858223132928</v>
      </c>
      <c r="L993" s="9">
        <f t="shared" si="64"/>
        <v>2858.9858223132928</v>
      </c>
      <c r="M993" s="1">
        <f t="shared" si="65"/>
        <v>0</v>
      </c>
      <c r="N993" s="1">
        <f t="shared" si="66"/>
        <v>0</v>
      </c>
      <c r="O993" s="1">
        <f t="shared" si="67"/>
        <v>0</v>
      </c>
      <c r="P993" s="1">
        <f t="shared" si="68"/>
        <v>0</v>
      </c>
    </row>
    <row r="994" spans="2:16" x14ac:dyDescent="0.35">
      <c r="B994" s="3">
        <v>44894</v>
      </c>
      <c r="C994" s="4">
        <v>986</v>
      </c>
      <c r="D994" s="4"/>
      <c r="E994" s="1">
        <v>5.6999351693381431E-4</v>
      </c>
      <c r="F994" s="1">
        <v>569.99351693387143</v>
      </c>
      <c r="G994" s="8">
        <f t="shared" si="69"/>
        <v>10261.571601526766</v>
      </c>
      <c r="H994" s="8">
        <f t="shared" si="60"/>
        <v>11527.631047910903</v>
      </c>
      <c r="I994" s="9">
        <f t="shared" si="61"/>
        <v>11793.170672671524</v>
      </c>
      <c r="J994" s="9">
        <f t="shared" si="63"/>
        <v>11564.260753015044</v>
      </c>
      <c r="K994" s="9">
        <f t="shared" si="62"/>
        <v>569.99351693381436</v>
      </c>
      <c r="L994" s="9">
        <f t="shared" si="64"/>
        <v>-569.99351693381436</v>
      </c>
      <c r="M994" s="1">
        <f t="shared" si="65"/>
        <v>0</v>
      </c>
      <c r="N994" s="1">
        <f t="shared" si="66"/>
        <v>0</v>
      </c>
      <c r="O994" s="1">
        <f t="shared" si="67"/>
        <v>0</v>
      </c>
      <c r="P994" s="1">
        <f t="shared" si="68"/>
        <v>0</v>
      </c>
    </row>
    <row r="995" spans="2:16" x14ac:dyDescent="0.35">
      <c r="B995" s="3">
        <v>44895</v>
      </c>
      <c r="C995" s="4">
        <v>987</v>
      </c>
      <c r="D995" s="4"/>
      <c r="E995" s="1">
        <v>-9.9384163121410993E-4</v>
      </c>
      <c r="F995" s="1">
        <v>-993.8416312141344</v>
      </c>
      <c r="G995" s="8">
        <f t="shared" si="69"/>
        <v>10266.095866294008</v>
      </c>
      <c r="H995" s="8">
        <f t="shared" si="60"/>
        <v>11531.852088426234</v>
      </c>
      <c r="I995" s="9">
        <f t="shared" si="61"/>
        <v>11797.328115814471</v>
      </c>
      <c r="J995" s="9">
        <f t="shared" si="63"/>
        <v>11568.473020628786</v>
      </c>
      <c r="K995" s="9">
        <f t="shared" si="62"/>
        <v>-993.84163121410995</v>
      </c>
      <c r="L995" s="9">
        <f t="shared" si="64"/>
        <v>993.84163121410995</v>
      </c>
      <c r="M995" s="1">
        <f t="shared" si="65"/>
        <v>0</v>
      </c>
      <c r="N995" s="1">
        <f t="shared" si="66"/>
        <v>0</v>
      </c>
      <c r="O995" s="1">
        <f t="shared" si="67"/>
        <v>0</v>
      </c>
      <c r="P995" s="1">
        <f t="shared" si="68"/>
        <v>0</v>
      </c>
    </row>
    <row r="996" spans="2:16" x14ac:dyDescent="0.35">
      <c r="B996" s="3">
        <v>44896</v>
      </c>
      <c r="C996" s="4">
        <v>988</v>
      </c>
      <c r="D996" s="4"/>
      <c r="E996" s="1">
        <v>1.1572132605358566E-3</v>
      </c>
      <c r="F996" s="1">
        <v>1157.2132605358493</v>
      </c>
      <c r="G996" s="8">
        <f t="shared" si="69"/>
        <v>10263.274623671503</v>
      </c>
      <c r="H996" s="8">
        <f t="shared" si="60"/>
        <v>11529.048209126027</v>
      </c>
      <c r="I996" s="9">
        <f t="shared" si="61"/>
        <v>11794.527878246967</v>
      </c>
      <c r="J996" s="9">
        <f t="shared" si="63"/>
        <v>11565.669643685225</v>
      </c>
      <c r="K996" s="9">
        <f t="shared" si="62"/>
        <v>1157.2132605358565</v>
      </c>
      <c r="L996" s="9">
        <f t="shared" si="64"/>
        <v>-1157.2132605358565</v>
      </c>
      <c r="M996" s="1">
        <f t="shared" si="65"/>
        <v>0</v>
      </c>
      <c r="N996" s="1">
        <f t="shared" si="66"/>
        <v>0</v>
      </c>
      <c r="O996" s="1">
        <f t="shared" si="67"/>
        <v>0</v>
      </c>
      <c r="P996" s="1">
        <f t="shared" si="68"/>
        <v>0</v>
      </c>
    </row>
    <row r="997" spans="2:16" x14ac:dyDescent="0.35">
      <c r="B997" s="3">
        <v>44897</v>
      </c>
      <c r="C997" s="4">
        <v>989</v>
      </c>
      <c r="D997" s="4"/>
      <c r="E997" s="1">
        <v>1.1273480062730405E-3</v>
      </c>
      <c r="F997" s="1">
        <v>1127.3480062730378</v>
      </c>
      <c r="G997" s="8">
        <f t="shared" si="69"/>
        <v>10263.567112681443</v>
      </c>
      <c r="H997" s="8">
        <f t="shared" si="60"/>
        <v>11529.298638787772</v>
      </c>
      <c r="I997" s="9">
        <f t="shared" si="61"/>
        <v>11794.769486503392</v>
      </c>
      <c r="J997" s="9">
        <f t="shared" si="63"/>
        <v>11565.918856483477</v>
      </c>
      <c r="K997" s="9">
        <f t="shared" si="62"/>
        <v>1127.3480062730405</v>
      </c>
      <c r="L997" s="9">
        <f t="shared" si="64"/>
        <v>-1127.3480062730405</v>
      </c>
      <c r="M997" s="1">
        <f t="shared" si="65"/>
        <v>0</v>
      </c>
      <c r="N997" s="1">
        <f t="shared" si="66"/>
        <v>0</v>
      </c>
      <c r="O997" s="1">
        <f t="shared" si="67"/>
        <v>0</v>
      </c>
      <c r="P997" s="1">
        <f t="shared" si="68"/>
        <v>0</v>
      </c>
    </row>
    <row r="998" spans="2:16" x14ac:dyDescent="0.35">
      <c r="B998" s="3">
        <v>44900</v>
      </c>
      <c r="C998" s="4">
        <v>990</v>
      </c>
      <c r="D998" s="4"/>
      <c r="E998" s="1">
        <v>9.4709374528599316E-4</v>
      </c>
      <c r="F998" s="1">
        <v>947.09374528599437</v>
      </c>
      <c r="G998" s="8">
        <f t="shared" si="69"/>
        <v>10254.620767855773</v>
      </c>
      <c r="H998" s="8">
        <f t="shared" si="60"/>
        <v>11519.997168528977</v>
      </c>
      <c r="I998" s="9">
        <f t="shared" si="61"/>
        <v>11785.393533269467</v>
      </c>
      <c r="J998" s="9">
        <f t="shared" si="63"/>
        <v>11556.607111715115</v>
      </c>
      <c r="K998" s="9">
        <f t="shared" si="62"/>
        <v>947.09374528599312</v>
      </c>
      <c r="L998" s="9">
        <f t="shared" si="64"/>
        <v>-947.09374528599312</v>
      </c>
      <c r="M998" s="1">
        <f t="shared" si="65"/>
        <v>0</v>
      </c>
      <c r="N998" s="1">
        <f t="shared" si="66"/>
        <v>0</v>
      </c>
      <c r="O998" s="1">
        <f t="shared" si="67"/>
        <v>0</v>
      </c>
      <c r="P998" s="1">
        <f t="shared" si="68"/>
        <v>0</v>
      </c>
    </row>
    <row r="999" spans="2:16" x14ac:dyDescent="0.35">
      <c r="B999" s="3">
        <v>44901</v>
      </c>
      <c r="C999" s="4">
        <v>991</v>
      </c>
      <c r="D999" s="4"/>
      <c r="E999" s="1">
        <v>1.1352428135758237E-3</v>
      </c>
      <c r="F999" s="1">
        <v>1135.24281357578</v>
      </c>
      <c r="G999" s="8">
        <f t="shared" si="69"/>
        <v>10249.453593310949</v>
      </c>
      <c r="H999" s="8">
        <f t="shared" si="60"/>
        <v>11514.738639426674</v>
      </c>
      <c r="I999" s="9">
        <f t="shared" si="61"/>
        <v>11780.11584372807</v>
      </c>
      <c r="J999" s="9">
        <f t="shared" si="63"/>
        <v>11551.345939537474</v>
      </c>
      <c r="K999" s="9">
        <f t="shared" si="62"/>
        <v>1135.2428135758237</v>
      </c>
      <c r="L999" s="9">
        <f t="shared" si="64"/>
        <v>-1135.2428135758237</v>
      </c>
      <c r="M999" s="1">
        <f t="shared" si="65"/>
        <v>0</v>
      </c>
      <c r="N999" s="1">
        <f t="shared" si="66"/>
        <v>0</v>
      </c>
      <c r="O999" s="1">
        <f t="shared" si="67"/>
        <v>0</v>
      </c>
      <c r="P999" s="1">
        <f t="shared" si="68"/>
        <v>0</v>
      </c>
    </row>
    <row r="1000" spans="2:16" x14ac:dyDescent="0.35">
      <c r="B1000" s="3">
        <v>44902</v>
      </c>
      <c r="C1000" s="4">
        <v>992</v>
      </c>
      <c r="D1000" s="4"/>
      <c r="E1000" s="1">
        <v>7.8416581331002455E-4</v>
      </c>
      <c r="F1000" s="1">
        <v>784.16581331007183</v>
      </c>
      <c r="G1000" s="8">
        <f t="shared" si="69"/>
        <v>10241.938808740466</v>
      </c>
      <c r="H1000" s="8">
        <f t="shared" si="60"/>
        <v>11506.938603101366</v>
      </c>
      <c r="I1000" s="9">
        <f t="shared" si="61"/>
        <v>11772.255979529627</v>
      </c>
      <c r="J1000" s="9">
        <f t="shared" si="63"/>
        <v>11543.537650291903</v>
      </c>
      <c r="K1000" s="9">
        <f t="shared" si="62"/>
        <v>784.16581331002453</v>
      </c>
      <c r="L1000" s="9">
        <f t="shared" si="64"/>
        <v>-784.16581331002453</v>
      </c>
      <c r="M1000" s="1">
        <f t="shared" si="65"/>
        <v>0</v>
      </c>
      <c r="N1000" s="1">
        <f t="shared" si="66"/>
        <v>0</v>
      </c>
      <c r="O1000" s="1">
        <f t="shared" si="67"/>
        <v>0</v>
      </c>
      <c r="P1000" s="1">
        <f t="shared" si="68"/>
        <v>0</v>
      </c>
    </row>
    <row r="1001" spans="2:16" x14ac:dyDescent="0.35">
      <c r="B1001" s="3">
        <v>44903</v>
      </c>
      <c r="C1001" s="4">
        <v>993</v>
      </c>
      <c r="D1001" s="4"/>
      <c r="E1001" s="1">
        <v>1.9878865913638743E-4</v>
      </c>
      <c r="F1001" s="1">
        <v>198.78865913639311</v>
      </c>
      <c r="G1001" s="8">
        <f t="shared" si="69"/>
        <v>10243.775359255815</v>
      </c>
      <c r="H1001" s="8">
        <f t="shared" si="60"/>
        <v>11508.623877836977</v>
      </c>
      <c r="I1001" s="9">
        <f t="shared" si="61"/>
        <v>11773.909526123323</v>
      </c>
      <c r="J1001" s="9">
        <f t="shared" si="63"/>
        <v>11545.218548307908</v>
      </c>
      <c r="K1001" s="9">
        <f t="shared" si="62"/>
        <v>198.78865913638742</v>
      </c>
      <c r="L1001" s="9">
        <f t="shared" si="64"/>
        <v>-198.78865913638742</v>
      </c>
      <c r="M1001" s="1">
        <f t="shared" si="65"/>
        <v>0</v>
      </c>
      <c r="N1001" s="1">
        <f t="shared" si="66"/>
        <v>0</v>
      </c>
      <c r="O1001" s="1">
        <f t="shared" si="67"/>
        <v>0</v>
      </c>
      <c r="P1001" s="1">
        <f t="shared" si="68"/>
        <v>0</v>
      </c>
    </row>
    <row r="1002" spans="2:16" x14ac:dyDescent="0.35">
      <c r="B1002" s="3">
        <v>44904</v>
      </c>
      <c r="C1002" s="4">
        <v>994</v>
      </c>
      <c r="D1002" s="4"/>
      <c r="E1002" s="1">
        <v>-2.7985946452668675E-3</v>
      </c>
      <c r="F1002" s="1">
        <v>-2798.5946452668868</v>
      </c>
      <c r="G1002" s="8">
        <f t="shared" si="69"/>
        <v>10253.904554880148</v>
      </c>
      <c r="H1002" s="8">
        <f t="shared" si="60"/>
        <v>11519.280113617218</v>
      </c>
      <c r="I1002" s="9">
        <f t="shared" si="61"/>
        <v>11784.676301772475</v>
      </c>
      <c r="J1002" s="9">
        <f t="shared" si="63"/>
        <v>11555.890032444413</v>
      </c>
      <c r="K1002" s="9">
        <f t="shared" si="62"/>
        <v>-2798.5946452668672</v>
      </c>
      <c r="L1002" s="9">
        <f t="shared" si="64"/>
        <v>2798.5946452668672</v>
      </c>
      <c r="M1002" s="1">
        <f t="shared" si="65"/>
        <v>0</v>
      </c>
      <c r="N1002" s="1">
        <f t="shared" si="66"/>
        <v>0</v>
      </c>
      <c r="O1002" s="1">
        <f t="shared" si="67"/>
        <v>0</v>
      </c>
      <c r="P1002" s="1">
        <f t="shared" si="68"/>
        <v>0</v>
      </c>
    </row>
    <row r="1003" spans="2:16" x14ac:dyDescent="0.35">
      <c r="B1003" s="3">
        <v>44907</v>
      </c>
      <c r="C1003" s="4">
        <v>995</v>
      </c>
      <c r="D1003" s="4"/>
      <c r="E1003" s="1">
        <v>-2.2328864605917864E-3</v>
      </c>
      <c r="F1003" s="1">
        <v>-2232.8864605918061</v>
      </c>
      <c r="G1003" s="8">
        <f t="shared" si="69"/>
        <v>10262.707389770934</v>
      </c>
      <c r="H1003" s="8">
        <f t="shared" si="60"/>
        <v>11528.369575790497</v>
      </c>
      <c r="I1003" s="9">
        <f t="shared" si="61"/>
        <v>11793.825880318058</v>
      </c>
      <c r="J1003" s="9">
        <f t="shared" si="63"/>
        <v>11564.987787334801</v>
      </c>
      <c r="K1003" s="9">
        <f t="shared" si="62"/>
        <v>-2232.8864605917865</v>
      </c>
      <c r="L1003" s="9">
        <f t="shared" si="64"/>
        <v>2232.8864605917865</v>
      </c>
      <c r="M1003" s="1">
        <f t="shared" si="65"/>
        <v>0</v>
      </c>
      <c r="N1003" s="1">
        <f t="shared" si="66"/>
        <v>0</v>
      </c>
      <c r="O1003" s="1">
        <f t="shared" si="67"/>
        <v>0</v>
      </c>
      <c r="P1003" s="1">
        <f t="shared" si="68"/>
        <v>0</v>
      </c>
    </row>
    <row r="1004" spans="2:16" x14ac:dyDescent="0.35">
      <c r="B1004" s="3">
        <v>44908</v>
      </c>
      <c r="C1004" s="4">
        <v>996</v>
      </c>
      <c r="D1004" s="4"/>
      <c r="E1004" s="1">
        <v>-3.8444400473015916E-3</v>
      </c>
      <c r="F1004" s="1">
        <v>-3844.4400473015849</v>
      </c>
      <c r="G1004" s="8">
        <f t="shared" si="69"/>
        <v>10279.610940532177</v>
      </c>
      <c r="H1004" s="8">
        <f t="shared" si="60"/>
        <v>11545.877847772228</v>
      </c>
      <c r="I1004" s="9">
        <f t="shared" si="61"/>
        <v>11811.460984769172</v>
      </c>
      <c r="J1004" s="9">
        <f t="shared" si="63"/>
        <v>11582.513555145846</v>
      </c>
      <c r="K1004" s="9">
        <f t="shared" si="62"/>
        <v>-3844.4400473015917</v>
      </c>
      <c r="L1004" s="9">
        <f t="shared" si="64"/>
        <v>3844.4400473015917</v>
      </c>
      <c r="M1004" s="1">
        <f t="shared" si="65"/>
        <v>0</v>
      </c>
      <c r="N1004" s="1">
        <f t="shared" si="66"/>
        <v>0</v>
      </c>
      <c r="O1004" s="1">
        <f t="shared" si="67"/>
        <v>0</v>
      </c>
      <c r="P1004" s="1">
        <f t="shared" si="68"/>
        <v>0</v>
      </c>
    </row>
    <row r="1005" spans="2:16" x14ac:dyDescent="0.35">
      <c r="B1005" s="3">
        <v>44909</v>
      </c>
      <c r="C1005" s="4">
        <v>997</v>
      </c>
      <c r="D1005" s="4"/>
      <c r="E1005" s="1">
        <v>2.1395513464552611E-3</v>
      </c>
      <c r="F1005" s="1">
        <v>2139.551346455235</v>
      </c>
      <c r="G1005" s="8">
        <f t="shared" si="69"/>
        <v>10279.284425119165</v>
      </c>
      <c r="H1005" s="8">
        <f t="shared" si="60"/>
        <v>11545.686704595815</v>
      </c>
      <c r="I1005" s="9">
        <f t="shared" si="61"/>
        <v>11811.298234171807</v>
      </c>
      <c r="J1005" s="9">
        <f t="shared" si="63"/>
        <v>11582.326328566809</v>
      </c>
      <c r="K1005" s="9">
        <f t="shared" si="62"/>
        <v>2139.551346455261</v>
      </c>
      <c r="L1005" s="9">
        <f t="shared" si="64"/>
        <v>-2139.551346455261</v>
      </c>
      <c r="M1005" s="1">
        <f t="shared" si="65"/>
        <v>0</v>
      </c>
      <c r="N1005" s="1">
        <f t="shared" si="66"/>
        <v>0</v>
      </c>
      <c r="O1005" s="1">
        <f t="shared" si="67"/>
        <v>0</v>
      </c>
      <c r="P1005" s="1">
        <f t="shared" si="68"/>
        <v>0</v>
      </c>
    </row>
    <row r="1006" spans="2:16" x14ac:dyDescent="0.35">
      <c r="B1006" s="3">
        <v>44910</v>
      </c>
      <c r="C1006" s="4">
        <v>998</v>
      </c>
      <c r="D1006" s="4"/>
      <c r="E1006" s="1">
        <v>3.1020340664564515E-3</v>
      </c>
      <c r="F1006" s="1">
        <v>3102.0340664564865</v>
      </c>
      <c r="G1006" s="8">
        <f t="shared" si="69"/>
        <v>10277.185847789075</v>
      </c>
      <c r="H1006" s="8">
        <f t="shared" ref="H1006:H1069" si="70">-AVERAGE(F457:F1006)+_xlfn.STDEV.S(F457:F1006)*SQRT(($C$5-2)/$C$5)*_xlfn.T.INV((1-$C$3),$C$5)</f>
        <v>11544.042292924767</v>
      </c>
      <c r="I1006" s="9">
        <f t="shared" ref="I1006:I1069" si="71">-AVERAGE(F457:F1006)+(_xlfn.STDEV.S(F457:F1006)*_xlfn.NORM.DIST(_xlfn.NORM.INV((1-$C$3),0,1),0,1,FALSE))/(1-(1-$C$3))</f>
        <v>11809.749077884719</v>
      </c>
      <c r="J1006" s="9">
        <f t="shared" si="63"/>
        <v>11580.695056842867</v>
      </c>
      <c r="K1006" s="9">
        <f t="shared" ref="K1006:K1069" si="72">E1006*$C$4</f>
        <v>3102.0340664564515</v>
      </c>
      <c r="L1006" s="9">
        <f t="shared" si="64"/>
        <v>-3102.0340664564515</v>
      </c>
      <c r="M1006" s="1">
        <f t="shared" si="65"/>
        <v>0</v>
      </c>
      <c r="N1006" s="1">
        <f t="shared" si="66"/>
        <v>0</v>
      </c>
      <c r="O1006" s="1">
        <f t="shared" si="67"/>
        <v>0</v>
      </c>
      <c r="P1006" s="1">
        <f t="shared" si="68"/>
        <v>0</v>
      </c>
    </row>
    <row r="1007" spans="2:16" x14ac:dyDescent="0.35">
      <c r="B1007" s="3">
        <v>44911</v>
      </c>
      <c r="C1007" s="4">
        <v>999</v>
      </c>
      <c r="D1007" s="4"/>
      <c r="E1007" s="1">
        <v>-6.2833795874211898E-4</v>
      </c>
      <c r="F1007" s="1">
        <v>-628.33795874216594</v>
      </c>
      <c r="G1007" s="8">
        <f t="shared" si="69"/>
        <v>10280.875451301006</v>
      </c>
      <c r="H1007" s="8">
        <f t="shared" si="70"/>
        <v>11547.529140006034</v>
      </c>
      <c r="I1007" s="9">
        <f t="shared" si="71"/>
        <v>11813.193399422127</v>
      </c>
      <c r="J1007" s="9">
        <f t="shared" ref="J1007:J1070" si="73">-AVERAGE(F458:F1007)+(_xlfn.STDEV.S(F458:F1007)*SQRT(($C$5-2)/$C$5)*(_xlfn.T.INV((1-$C$3),$C$5)+_xlfn.T.DIST(_xlfn.T.INV((1-$C$3),$C$5)/(1-$C$3),$C$5,FALSE)))</f>
        <v>11584.176037763362</v>
      </c>
      <c r="K1007" s="9">
        <f t="shared" si="72"/>
        <v>-628.33795874211899</v>
      </c>
      <c r="L1007" s="9">
        <f t="shared" ref="L1007:L1070" si="74">K1007*-1</f>
        <v>628.33795874211899</v>
      </c>
      <c r="M1007" s="1">
        <f t="shared" ref="M1007:M1070" si="75">IF(L1007&gt;G1007,1,0)</f>
        <v>0</v>
      </c>
      <c r="N1007" s="1">
        <f t="shared" ref="N1007:N1070" si="76">IF(L1007&gt;H1007,1,0)</f>
        <v>0</v>
      </c>
      <c r="O1007" s="1">
        <f t="shared" ref="O1007:O1070" si="77">IF($L1007&gt;G1007,($L1007-I1007)^2,0)</f>
        <v>0</v>
      </c>
      <c r="P1007" s="1">
        <f t="shared" ref="P1007:P1070" si="78">IF($L1007&gt;H1007,(N1007-J1007)^2,0)</f>
        <v>0</v>
      </c>
    </row>
    <row r="1008" spans="2:16" x14ac:dyDescent="0.35">
      <c r="B1008" s="3">
        <v>44914</v>
      </c>
      <c r="C1008" s="4">
        <v>1000</v>
      </c>
      <c r="D1008" s="4"/>
      <c r="E1008" s="1">
        <v>-1.5932182617419061E-3</v>
      </c>
      <c r="F1008" s="1">
        <v>-1593.2182617419166</v>
      </c>
      <c r="G1008" s="8">
        <f t="shared" si="69"/>
        <v>10283.805535376923</v>
      </c>
      <c r="H1008" s="8">
        <f t="shared" si="70"/>
        <v>11550.604407622972</v>
      </c>
      <c r="I1008" s="9">
        <f t="shared" si="71"/>
        <v>11816.299117412555</v>
      </c>
      <c r="J1008" s="9">
        <f t="shared" si="73"/>
        <v>11587.255505838901</v>
      </c>
      <c r="K1008" s="9">
        <f t="shared" si="72"/>
        <v>-1593.2182617419062</v>
      </c>
      <c r="L1008" s="9">
        <f t="shared" si="74"/>
        <v>1593.2182617419062</v>
      </c>
      <c r="M1008" s="1">
        <f t="shared" si="75"/>
        <v>0</v>
      </c>
      <c r="N1008" s="1">
        <f t="shared" si="76"/>
        <v>0</v>
      </c>
      <c r="O1008" s="1">
        <f t="shared" si="77"/>
        <v>0</v>
      </c>
      <c r="P1008" s="1">
        <f t="shared" si="78"/>
        <v>0</v>
      </c>
    </row>
    <row r="1009" spans="2:16" x14ac:dyDescent="0.35">
      <c r="B1009" s="3">
        <v>44915</v>
      </c>
      <c r="C1009" s="4">
        <v>1001</v>
      </c>
      <c r="D1009" s="4"/>
      <c r="E1009" s="1">
        <v>-1.6864333367630914E-3</v>
      </c>
      <c r="F1009" s="1">
        <v>-1686.4333367630607</v>
      </c>
      <c r="G1009" s="8">
        <f t="shared" ref="G1009:G1072" si="79">-AVERAGE(F460:F1009)+_xlfn.STDEV.S(F460:F1009)*_xlfn.NORM.INV((1-$C$3),0,1)</f>
        <v>10284.632707231283</v>
      </c>
      <c r="H1009" s="8">
        <f t="shared" si="70"/>
        <v>11551.479581620928</v>
      </c>
      <c r="I1009" s="9">
        <f t="shared" si="71"/>
        <v>11817.184359240449</v>
      </c>
      <c r="J1009" s="9">
        <f t="shared" si="73"/>
        <v>11588.132068637651</v>
      </c>
      <c r="K1009" s="9">
        <f t="shared" si="72"/>
        <v>-1686.4333367630913</v>
      </c>
      <c r="L1009" s="9">
        <f t="shared" si="74"/>
        <v>1686.4333367630913</v>
      </c>
      <c r="M1009" s="1">
        <f t="shared" si="75"/>
        <v>0</v>
      </c>
      <c r="N1009" s="1">
        <f t="shared" si="76"/>
        <v>0</v>
      </c>
      <c r="O1009" s="1">
        <f t="shared" si="77"/>
        <v>0</v>
      </c>
      <c r="P1009" s="1">
        <f t="shared" si="78"/>
        <v>0</v>
      </c>
    </row>
    <row r="1010" spans="2:16" x14ac:dyDescent="0.35">
      <c r="B1010" s="3">
        <v>44916</v>
      </c>
      <c r="C1010" s="4">
        <v>1002</v>
      </c>
      <c r="D1010" s="4"/>
      <c r="E1010" s="1">
        <v>3.8876953902158887E-3</v>
      </c>
      <c r="F1010" s="1">
        <v>3887.6953902158421</v>
      </c>
      <c r="G1010" s="8">
        <f t="shared" si="79"/>
        <v>10285.930885702812</v>
      </c>
      <c r="H1010" s="8">
        <f t="shared" si="70"/>
        <v>11553.223573040781</v>
      </c>
      <c r="I1010" s="9">
        <f t="shared" si="71"/>
        <v>11819.021854171018</v>
      </c>
      <c r="J1010" s="9">
        <f t="shared" si="73"/>
        <v>11589.888958343501</v>
      </c>
      <c r="K1010" s="9">
        <f t="shared" si="72"/>
        <v>3887.6953902158889</v>
      </c>
      <c r="L1010" s="9">
        <f t="shared" si="74"/>
        <v>-3887.6953902158889</v>
      </c>
      <c r="M1010" s="1">
        <f t="shared" si="75"/>
        <v>0</v>
      </c>
      <c r="N1010" s="1">
        <f t="shared" si="76"/>
        <v>0</v>
      </c>
      <c r="O1010" s="1">
        <f t="shared" si="77"/>
        <v>0</v>
      </c>
      <c r="P1010" s="1">
        <f t="shared" si="78"/>
        <v>0</v>
      </c>
    </row>
    <row r="1011" spans="2:16" x14ac:dyDescent="0.35">
      <c r="B1011" s="3">
        <v>44917</v>
      </c>
      <c r="C1011" s="4">
        <v>1003</v>
      </c>
      <c r="D1011" s="4"/>
      <c r="E1011" s="1">
        <v>7.009877196838825E-4</v>
      </c>
      <c r="F1011" s="1">
        <v>700.98771968390793</v>
      </c>
      <c r="G1011" s="8">
        <f t="shared" si="79"/>
        <v>10283.952623331301</v>
      </c>
      <c r="H1011" s="8">
        <f t="shared" si="70"/>
        <v>11551.237571066775</v>
      </c>
      <c r="I1011" s="9">
        <f t="shared" si="71"/>
        <v>11817.034228915303</v>
      </c>
      <c r="J1011" s="9">
        <f t="shared" si="73"/>
        <v>11587.90273244687</v>
      </c>
      <c r="K1011" s="9">
        <f t="shared" si="72"/>
        <v>700.98771968388246</v>
      </c>
      <c r="L1011" s="9">
        <f t="shared" si="74"/>
        <v>-700.98771968388246</v>
      </c>
      <c r="M1011" s="1">
        <f t="shared" si="75"/>
        <v>0</v>
      </c>
      <c r="N1011" s="1">
        <f t="shared" si="76"/>
        <v>0</v>
      </c>
      <c r="O1011" s="1">
        <f t="shared" si="77"/>
        <v>0</v>
      </c>
      <c r="P1011" s="1">
        <f t="shared" si="78"/>
        <v>0</v>
      </c>
    </row>
    <row r="1012" spans="2:16" x14ac:dyDescent="0.35">
      <c r="B1012" s="3">
        <v>44918</v>
      </c>
      <c r="C1012" s="4">
        <v>1004</v>
      </c>
      <c r="D1012" s="4"/>
      <c r="E1012" s="1">
        <v>1.4847575598580312E-3</v>
      </c>
      <c r="F1012" s="1">
        <v>1484.7575598580297</v>
      </c>
      <c r="G1012" s="8">
        <f t="shared" si="79"/>
        <v>10281.554849295198</v>
      </c>
      <c r="H1012" s="8">
        <f t="shared" si="70"/>
        <v>11548.916562220304</v>
      </c>
      <c r="I1012" s="9">
        <f t="shared" si="71"/>
        <v>11814.729320576362</v>
      </c>
      <c r="J1012" s="9">
        <f t="shared" si="73"/>
        <v>11585.583944575303</v>
      </c>
      <c r="K1012" s="9">
        <f t="shared" si="72"/>
        <v>1484.7575598580313</v>
      </c>
      <c r="L1012" s="9">
        <f t="shared" si="74"/>
        <v>-1484.7575598580313</v>
      </c>
      <c r="M1012" s="1">
        <f t="shared" si="75"/>
        <v>0</v>
      </c>
      <c r="N1012" s="1">
        <f t="shared" si="76"/>
        <v>0</v>
      </c>
      <c r="O1012" s="1">
        <f t="shared" si="77"/>
        <v>0</v>
      </c>
      <c r="P1012" s="1">
        <f t="shared" si="78"/>
        <v>0</v>
      </c>
    </row>
    <row r="1013" spans="2:16" x14ac:dyDescent="0.35">
      <c r="B1013" s="3">
        <v>44922</v>
      </c>
      <c r="C1013" s="4">
        <v>1005</v>
      </c>
      <c r="D1013" s="4"/>
      <c r="E1013" s="1">
        <v>2.7864826272899941E-3</v>
      </c>
      <c r="F1013" s="1">
        <v>2786.4826272899518</v>
      </c>
      <c r="G1013" s="8">
        <f t="shared" si="79"/>
        <v>10278.446391098601</v>
      </c>
      <c r="H1013" s="8">
        <f t="shared" si="70"/>
        <v>11544.986761725548</v>
      </c>
      <c r="I1013" s="9">
        <f t="shared" si="71"/>
        <v>11810.627254137635</v>
      </c>
      <c r="J1013" s="9">
        <f t="shared" si="73"/>
        <v>11581.630380957688</v>
      </c>
      <c r="K1013" s="9">
        <f t="shared" si="72"/>
        <v>2786.4826272899941</v>
      </c>
      <c r="L1013" s="9">
        <f t="shared" si="74"/>
        <v>-2786.4826272899941</v>
      </c>
      <c r="M1013" s="1">
        <f t="shared" si="75"/>
        <v>0</v>
      </c>
      <c r="N1013" s="1">
        <f t="shared" si="76"/>
        <v>0</v>
      </c>
      <c r="O1013" s="1">
        <f t="shared" si="77"/>
        <v>0</v>
      </c>
      <c r="P1013" s="1">
        <f t="shared" si="78"/>
        <v>0</v>
      </c>
    </row>
    <row r="1014" spans="2:16" x14ac:dyDescent="0.35">
      <c r="B1014" s="3">
        <v>44923</v>
      </c>
      <c r="C1014" s="4">
        <v>1006</v>
      </c>
      <c r="D1014" s="4"/>
      <c r="E1014" s="1">
        <v>-4.480793745746508E-4</v>
      </c>
      <c r="F1014" s="1">
        <v>-448.07937457470689</v>
      </c>
      <c r="G1014" s="8">
        <f t="shared" si="79"/>
        <v>10280.792322362118</v>
      </c>
      <c r="H1014" s="8">
        <f t="shared" si="70"/>
        <v>11547.341421248466</v>
      </c>
      <c r="I1014" s="9">
        <f t="shared" si="71"/>
        <v>11812.983744300287</v>
      </c>
      <c r="J1014" s="9">
        <f t="shared" si="73"/>
        <v>11583.985293007112</v>
      </c>
      <c r="K1014" s="9">
        <f t="shared" si="72"/>
        <v>-448.07937457465079</v>
      </c>
      <c r="L1014" s="9">
        <f t="shared" si="74"/>
        <v>448.07937457465079</v>
      </c>
      <c r="M1014" s="1">
        <f t="shared" si="75"/>
        <v>0</v>
      </c>
      <c r="N1014" s="1">
        <f t="shared" si="76"/>
        <v>0</v>
      </c>
      <c r="O1014" s="1">
        <f t="shared" si="77"/>
        <v>0</v>
      </c>
      <c r="P1014" s="1">
        <f t="shared" si="78"/>
        <v>0</v>
      </c>
    </row>
    <row r="1015" spans="2:16" x14ac:dyDescent="0.35">
      <c r="B1015" s="3">
        <v>44924</v>
      </c>
      <c r="C1015" s="4">
        <v>1007</v>
      </c>
      <c r="D1015" s="4"/>
      <c r="E1015" s="1">
        <v>-1.4863160746707131E-3</v>
      </c>
      <c r="F1015" s="1">
        <v>-1486.3160746707581</v>
      </c>
      <c r="G1015" s="8">
        <f t="shared" si="79"/>
        <v>10282.553822026381</v>
      </c>
      <c r="H1015" s="8">
        <f t="shared" si="70"/>
        <v>11547.835449701741</v>
      </c>
      <c r="I1015" s="9">
        <f t="shared" si="71"/>
        <v>11813.2119370294</v>
      </c>
      <c r="J1015" s="9">
        <f t="shared" si="73"/>
        <v>11584.442650910027</v>
      </c>
      <c r="K1015" s="9">
        <f t="shared" si="72"/>
        <v>-1486.3160746707131</v>
      </c>
      <c r="L1015" s="9">
        <f t="shared" si="74"/>
        <v>1486.3160746707131</v>
      </c>
      <c r="M1015" s="1">
        <f t="shared" si="75"/>
        <v>0</v>
      </c>
      <c r="N1015" s="1">
        <f t="shared" si="76"/>
        <v>0</v>
      </c>
      <c r="O1015" s="1">
        <f t="shared" si="77"/>
        <v>0</v>
      </c>
      <c r="P1015" s="1">
        <f t="shared" si="78"/>
        <v>0</v>
      </c>
    </row>
    <row r="1016" spans="2:16" x14ac:dyDescent="0.35">
      <c r="B1016" s="3">
        <v>44925</v>
      </c>
      <c r="C1016" s="4">
        <v>1008</v>
      </c>
      <c r="D1016" s="4"/>
      <c r="E1016" s="1">
        <v>3.0418504343788084E-4</v>
      </c>
      <c r="F1016" s="1">
        <v>304.18504343787208</v>
      </c>
      <c r="G1016" s="8">
        <f t="shared" si="79"/>
        <v>10284.011896975233</v>
      </c>
      <c r="H1016" s="8">
        <f t="shared" si="70"/>
        <v>11549.190809258811</v>
      </c>
      <c r="I1016" s="9">
        <f t="shared" si="71"/>
        <v>11814.545753359043</v>
      </c>
      <c r="J1016" s="9">
        <f t="shared" si="73"/>
        <v>11585.795038699443</v>
      </c>
      <c r="K1016" s="9">
        <f t="shared" si="72"/>
        <v>304.18504343788084</v>
      </c>
      <c r="L1016" s="9">
        <f t="shared" si="74"/>
        <v>-304.18504343788084</v>
      </c>
      <c r="M1016" s="1">
        <f t="shared" si="75"/>
        <v>0</v>
      </c>
      <c r="N1016" s="1">
        <f t="shared" si="76"/>
        <v>0</v>
      </c>
      <c r="O1016" s="1">
        <f t="shared" si="77"/>
        <v>0</v>
      </c>
      <c r="P1016" s="1">
        <f t="shared" si="78"/>
        <v>0</v>
      </c>
    </row>
    <row r="1017" spans="2:16" x14ac:dyDescent="0.35">
      <c r="B1017" s="3">
        <v>44929</v>
      </c>
      <c r="C1017" s="4">
        <v>1009</v>
      </c>
      <c r="D1017" s="4"/>
      <c r="E1017" s="1">
        <v>-1.0859735408467414E-4</v>
      </c>
      <c r="F1017" s="1">
        <v>-108.59735408471897</v>
      </c>
      <c r="G1017" s="8">
        <f t="shared" si="79"/>
        <v>10284.612691302651</v>
      </c>
      <c r="H1017" s="8">
        <f t="shared" si="70"/>
        <v>11549.797764627312</v>
      </c>
      <c r="I1017" s="9">
        <f t="shared" si="71"/>
        <v>11815.154000926374</v>
      </c>
      <c r="J1017" s="9">
        <f t="shared" si="73"/>
        <v>11586.40217231954</v>
      </c>
      <c r="K1017" s="9">
        <f t="shared" si="72"/>
        <v>-108.59735408467414</v>
      </c>
      <c r="L1017" s="9">
        <f t="shared" si="74"/>
        <v>108.59735408467414</v>
      </c>
      <c r="M1017" s="1">
        <f t="shared" si="75"/>
        <v>0</v>
      </c>
      <c r="N1017" s="1">
        <f t="shared" si="76"/>
        <v>0</v>
      </c>
      <c r="O1017" s="1">
        <f t="shared" si="77"/>
        <v>0</v>
      </c>
      <c r="P1017" s="1">
        <f t="shared" si="78"/>
        <v>0</v>
      </c>
    </row>
    <row r="1018" spans="2:16" x14ac:dyDescent="0.35">
      <c r="B1018" s="3">
        <v>44930</v>
      </c>
      <c r="C1018" s="4">
        <v>1010</v>
      </c>
      <c r="D1018" s="4"/>
      <c r="E1018" s="1">
        <v>1.1458431583075523E-3</v>
      </c>
      <c r="F1018" s="1">
        <v>1145.8431583076017</v>
      </c>
      <c r="G1018" s="8">
        <f t="shared" si="79"/>
        <v>10285.016200518907</v>
      </c>
      <c r="H1018" s="8">
        <f t="shared" si="70"/>
        <v>11550.117681517351</v>
      </c>
      <c r="I1018" s="9">
        <f t="shared" si="71"/>
        <v>11815.456385405121</v>
      </c>
      <c r="J1018" s="9">
        <f t="shared" si="73"/>
        <v>11586.719670711565</v>
      </c>
      <c r="K1018" s="9">
        <f t="shared" si="72"/>
        <v>1145.8431583075524</v>
      </c>
      <c r="L1018" s="9">
        <f t="shared" si="74"/>
        <v>-1145.8431583075524</v>
      </c>
      <c r="M1018" s="1">
        <f t="shared" si="75"/>
        <v>0</v>
      </c>
      <c r="N1018" s="1">
        <f t="shared" si="76"/>
        <v>0</v>
      </c>
      <c r="O1018" s="1">
        <f t="shared" si="77"/>
        <v>0</v>
      </c>
      <c r="P1018" s="1">
        <f t="shared" si="78"/>
        <v>0</v>
      </c>
    </row>
    <row r="1019" spans="2:16" x14ac:dyDescent="0.35">
      <c r="B1019" s="3">
        <v>44931</v>
      </c>
      <c r="C1019" s="4">
        <v>1011</v>
      </c>
      <c r="D1019" s="4"/>
      <c r="E1019" s="1">
        <v>-2.5129365141947795E-3</v>
      </c>
      <c r="F1019" s="1">
        <v>-2512.9365141948219</v>
      </c>
      <c r="G1019" s="8">
        <f t="shared" si="79"/>
        <v>10294.070392100408</v>
      </c>
      <c r="H1019" s="8">
        <f t="shared" si="70"/>
        <v>11559.586183550397</v>
      </c>
      <c r="I1019" s="9">
        <f t="shared" si="71"/>
        <v>11825.011783706861</v>
      </c>
      <c r="J1019" s="9">
        <f t="shared" si="73"/>
        <v>11596.200159598549</v>
      </c>
      <c r="K1019" s="9">
        <f t="shared" si="72"/>
        <v>-2512.9365141947796</v>
      </c>
      <c r="L1019" s="9">
        <f t="shared" si="74"/>
        <v>2512.9365141947796</v>
      </c>
      <c r="M1019" s="1">
        <f t="shared" si="75"/>
        <v>0</v>
      </c>
      <c r="N1019" s="1">
        <f t="shared" si="76"/>
        <v>0</v>
      </c>
      <c r="O1019" s="1">
        <f t="shared" si="77"/>
        <v>0</v>
      </c>
      <c r="P1019" s="1">
        <f t="shared" si="78"/>
        <v>0</v>
      </c>
    </row>
    <row r="1020" spans="2:16" x14ac:dyDescent="0.35">
      <c r="B1020" s="3">
        <v>44932</v>
      </c>
      <c r="C1020" s="4">
        <v>1012</v>
      </c>
      <c r="D1020" s="4"/>
      <c r="E1020" s="1">
        <v>4.8011977586409488E-3</v>
      </c>
      <c r="F1020" s="1">
        <v>4801.1977586409776</v>
      </c>
      <c r="G1020" s="8">
        <f t="shared" si="79"/>
        <v>10294.020118477983</v>
      </c>
      <c r="H1020" s="8">
        <f t="shared" si="70"/>
        <v>11560.690666457065</v>
      </c>
      <c r="I1020" s="9">
        <f t="shared" si="71"/>
        <v>11826.358461888247</v>
      </c>
      <c r="J1020" s="9">
        <f t="shared" si="73"/>
        <v>11597.338051987883</v>
      </c>
      <c r="K1020" s="9">
        <f t="shared" si="72"/>
        <v>4801.1977586409485</v>
      </c>
      <c r="L1020" s="9">
        <f t="shared" si="74"/>
        <v>-4801.1977586409485</v>
      </c>
      <c r="M1020" s="1">
        <f t="shared" si="75"/>
        <v>0</v>
      </c>
      <c r="N1020" s="1">
        <f t="shared" si="76"/>
        <v>0</v>
      </c>
      <c r="O1020" s="1">
        <f t="shared" si="77"/>
        <v>0</v>
      </c>
      <c r="P1020" s="1">
        <f t="shared" si="78"/>
        <v>0</v>
      </c>
    </row>
    <row r="1021" spans="2:16" x14ac:dyDescent="0.35">
      <c r="B1021" s="3">
        <v>44935</v>
      </c>
      <c r="C1021" s="4">
        <v>1013</v>
      </c>
      <c r="D1021" s="4"/>
      <c r="E1021" s="1">
        <v>-8.5015446877499473E-4</v>
      </c>
      <c r="F1021" s="1">
        <v>-850.15446877502836</v>
      </c>
      <c r="G1021" s="8">
        <f t="shared" si="79"/>
        <v>10280.683018456983</v>
      </c>
      <c r="H1021" s="8">
        <f t="shared" si="70"/>
        <v>11546.428685009232</v>
      </c>
      <c r="I1021" s="9">
        <f t="shared" si="71"/>
        <v>11811.902498500838</v>
      </c>
      <c r="J1021" s="9">
        <f t="shared" si="73"/>
        <v>11583.049311817134</v>
      </c>
      <c r="K1021" s="9">
        <f t="shared" si="72"/>
        <v>-850.15446877499471</v>
      </c>
      <c r="L1021" s="9">
        <f t="shared" si="74"/>
        <v>850.15446877499471</v>
      </c>
      <c r="M1021" s="1">
        <f t="shared" si="75"/>
        <v>0</v>
      </c>
      <c r="N1021" s="1">
        <f t="shared" si="76"/>
        <v>0</v>
      </c>
      <c r="O1021" s="1">
        <f t="shared" si="77"/>
        <v>0</v>
      </c>
      <c r="P1021" s="1">
        <f t="shared" si="78"/>
        <v>0</v>
      </c>
    </row>
    <row r="1022" spans="2:16" x14ac:dyDescent="0.35">
      <c r="B1022" s="3">
        <v>44936</v>
      </c>
      <c r="C1022" s="4">
        <v>1014</v>
      </c>
      <c r="D1022" s="4"/>
      <c r="E1022" s="1">
        <v>2.4460394186457367E-3</v>
      </c>
      <c r="F1022" s="1">
        <v>2446.0394186457852</v>
      </c>
      <c r="G1022" s="8">
        <f t="shared" si="79"/>
        <v>10279.91602264299</v>
      </c>
      <c r="H1022" s="8">
        <f t="shared" si="70"/>
        <v>11545.91576732369</v>
      </c>
      <c r="I1022" s="9">
        <f t="shared" si="71"/>
        <v>11811.44287042273</v>
      </c>
      <c r="J1022" s="9">
        <f t="shared" si="73"/>
        <v>11582.543745134695</v>
      </c>
      <c r="K1022" s="9">
        <f t="shared" si="72"/>
        <v>2446.0394186457365</v>
      </c>
      <c r="L1022" s="9">
        <f t="shared" si="74"/>
        <v>-2446.0394186457365</v>
      </c>
      <c r="M1022" s="1">
        <f t="shared" si="75"/>
        <v>0</v>
      </c>
      <c r="N1022" s="1">
        <f t="shared" si="76"/>
        <v>0</v>
      </c>
      <c r="O1022" s="1">
        <f t="shared" si="77"/>
        <v>0</v>
      </c>
      <c r="P1022" s="1">
        <f t="shared" si="78"/>
        <v>0</v>
      </c>
    </row>
    <row r="1023" spans="2:16" x14ac:dyDescent="0.35">
      <c r="B1023" s="3">
        <v>44937</v>
      </c>
      <c r="C1023" s="4">
        <v>1015</v>
      </c>
      <c r="D1023" s="4"/>
      <c r="E1023" s="1">
        <v>2.4763641793830483E-3</v>
      </c>
      <c r="F1023" s="1">
        <v>2476.364179383032</v>
      </c>
      <c r="G1023" s="8">
        <f t="shared" si="79"/>
        <v>10272.604436439517</v>
      </c>
      <c r="H1023" s="8">
        <f t="shared" si="70"/>
        <v>11538.656354520363</v>
      </c>
      <c r="I1023" s="9">
        <f t="shared" si="71"/>
        <v>11804.194400316554</v>
      </c>
      <c r="J1023" s="9">
        <f t="shared" si="73"/>
        <v>11575.285841815197</v>
      </c>
      <c r="K1023" s="9">
        <f t="shared" si="72"/>
        <v>2476.3641793830484</v>
      </c>
      <c r="L1023" s="9">
        <f t="shared" si="74"/>
        <v>-2476.3641793830484</v>
      </c>
      <c r="M1023" s="1">
        <f t="shared" si="75"/>
        <v>0</v>
      </c>
      <c r="N1023" s="1">
        <f t="shared" si="76"/>
        <v>0</v>
      </c>
      <c r="O1023" s="1">
        <f t="shared" si="77"/>
        <v>0</v>
      </c>
      <c r="P1023" s="1">
        <f t="shared" si="78"/>
        <v>0</v>
      </c>
    </row>
    <row r="1024" spans="2:16" x14ac:dyDescent="0.35">
      <c r="B1024" s="3">
        <v>44938</v>
      </c>
      <c r="C1024" s="4">
        <v>1016</v>
      </c>
      <c r="D1024" s="4"/>
      <c r="E1024" s="1">
        <v>2.8798096714226255E-3</v>
      </c>
      <c r="F1024" s="1">
        <v>2879.8096714225831</v>
      </c>
      <c r="G1024" s="8">
        <f t="shared" si="79"/>
        <v>10272.162953803887</v>
      </c>
      <c r="H1024" s="8">
        <f t="shared" si="70"/>
        <v>11538.575757636845</v>
      </c>
      <c r="I1024" s="9">
        <f t="shared" si="71"/>
        <v>11804.189494560709</v>
      </c>
      <c r="J1024" s="9">
        <f t="shared" si="73"/>
        <v>11575.215686099125</v>
      </c>
      <c r="K1024" s="9">
        <f t="shared" si="72"/>
        <v>2879.8096714226253</v>
      </c>
      <c r="L1024" s="9">
        <f t="shared" si="74"/>
        <v>-2879.8096714226253</v>
      </c>
      <c r="M1024" s="1">
        <f t="shared" si="75"/>
        <v>0</v>
      </c>
      <c r="N1024" s="1">
        <f t="shared" si="76"/>
        <v>0</v>
      </c>
      <c r="O1024" s="1">
        <f t="shared" si="77"/>
        <v>0</v>
      </c>
      <c r="P1024" s="1">
        <f t="shared" si="78"/>
        <v>0</v>
      </c>
    </row>
    <row r="1025" spans="2:16" x14ac:dyDescent="0.35">
      <c r="B1025" s="3">
        <v>44939</v>
      </c>
      <c r="C1025" s="4">
        <v>1017</v>
      </c>
      <c r="D1025" s="4"/>
      <c r="E1025" s="1">
        <v>-1.8363761150129573E-4</v>
      </c>
      <c r="F1025" s="1">
        <v>-183.63761150126811</v>
      </c>
      <c r="G1025" s="8">
        <f t="shared" si="79"/>
        <v>10274.030257295435</v>
      </c>
      <c r="H1025" s="8">
        <f t="shared" si="70"/>
        <v>11540.428350195987</v>
      </c>
      <c r="I1025" s="9">
        <f t="shared" si="71"/>
        <v>11806.03900169169</v>
      </c>
      <c r="J1025" s="9">
        <f t="shared" si="73"/>
        <v>11577.06785304072</v>
      </c>
      <c r="K1025" s="9">
        <f t="shared" si="72"/>
        <v>-183.63761150129574</v>
      </c>
      <c r="L1025" s="9">
        <f t="shared" si="74"/>
        <v>183.63761150129574</v>
      </c>
      <c r="M1025" s="1">
        <f t="shared" si="75"/>
        <v>0</v>
      </c>
      <c r="N1025" s="1">
        <f t="shared" si="76"/>
        <v>0</v>
      </c>
      <c r="O1025" s="1">
        <f t="shared" si="77"/>
        <v>0</v>
      </c>
      <c r="P1025" s="1">
        <f t="shared" si="78"/>
        <v>0</v>
      </c>
    </row>
    <row r="1026" spans="2:16" x14ac:dyDescent="0.35">
      <c r="B1026" s="3">
        <v>44943</v>
      </c>
      <c r="C1026" s="4">
        <v>1018</v>
      </c>
      <c r="D1026" s="4"/>
      <c r="E1026" s="1">
        <v>-2.4706723209962766E-3</v>
      </c>
      <c r="F1026" s="1">
        <v>-2470.6723209962947</v>
      </c>
      <c r="G1026" s="8">
        <f t="shared" si="79"/>
        <v>10279.786334778722</v>
      </c>
      <c r="H1026" s="8">
        <f t="shared" si="70"/>
        <v>11546.528824026071</v>
      </c>
      <c r="I1026" s="9">
        <f t="shared" si="71"/>
        <v>11812.211708209548</v>
      </c>
      <c r="J1026" s="9">
        <f t="shared" si="73"/>
        <v>11583.178290965821</v>
      </c>
      <c r="K1026" s="9">
        <f t="shared" si="72"/>
        <v>-2470.6723209962765</v>
      </c>
      <c r="L1026" s="9">
        <f t="shared" si="74"/>
        <v>2470.6723209962765</v>
      </c>
      <c r="M1026" s="1">
        <f t="shared" si="75"/>
        <v>0</v>
      </c>
      <c r="N1026" s="1">
        <f t="shared" si="76"/>
        <v>0</v>
      </c>
      <c r="O1026" s="1">
        <f t="shared" si="77"/>
        <v>0</v>
      </c>
      <c r="P1026" s="1">
        <f t="shared" si="78"/>
        <v>0</v>
      </c>
    </row>
    <row r="1027" spans="2:16" x14ac:dyDescent="0.35">
      <c r="B1027" s="3">
        <v>44944</v>
      </c>
      <c r="C1027" s="4">
        <v>1019</v>
      </c>
      <c r="D1027" s="4"/>
      <c r="E1027" s="1">
        <v>2.5497427845539382E-4</v>
      </c>
      <c r="F1027" s="1">
        <v>254.97427845536731</v>
      </c>
      <c r="G1027" s="8">
        <f t="shared" si="79"/>
        <v>10281.159336878234</v>
      </c>
      <c r="H1027" s="8">
        <f t="shared" si="70"/>
        <v>11547.838425058055</v>
      </c>
      <c r="I1027" s="9">
        <f t="shared" si="71"/>
        <v>11813.508011686092</v>
      </c>
      <c r="J1027" s="9">
        <f t="shared" si="73"/>
        <v>11584.486057674454</v>
      </c>
      <c r="K1027" s="9">
        <f t="shared" si="72"/>
        <v>254.97427845539383</v>
      </c>
      <c r="L1027" s="9">
        <f t="shared" si="74"/>
        <v>-254.97427845539383</v>
      </c>
      <c r="M1027" s="1">
        <f t="shared" si="75"/>
        <v>0</v>
      </c>
      <c r="N1027" s="1">
        <f t="shared" si="76"/>
        <v>0</v>
      </c>
      <c r="O1027" s="1">
        <f t="shared" si="77"/>
        <v>0</v>
      </c>
      <c r="P1027" s="1">
        <f t="shared" si="78"/>
        <v>0</v>
      </c>
    </row>
    <row r="1028" spans="2:16" x14ac:dyDescent="0.35">
      <c r="B1028" s="3">
        <v>44945</v>
      </c>
      <c r="C1028" s="4">
        <v>1020</v>
      </c>
      <c r="D1028" s="4"/>
      <c r="E1028" s="1">
        <v>-3.1478965299861971E-3</v>
      </c>
      <c r="F1028" s="1">
        <v>-3147.8965299861738</v>
      </c>
      <c r="G1028" s="8">
        <f t="shared" si="79"/>
        <v>10294.369247081167</v>
      </c>
      <c r="H1028" s="8">
        <f t="shared" si="70"/>
        <v>11561.396735298771</v>
      </c>
      <c r="I1028" s="9">
        <f t="shared" si="71"/>
        <v>11827.139394337086</v>
      </c>
      <c r="J1028" s="9">
        <f t="shared" si="73"/>
        <v>11598.054447845208</v>
      </c>
      <c r="K1028" s="9">
        <f t="shared" si="72"/>
        <v>-3147.896529986197</v>
      </c>
      <c r="L1028" s="9">
        <f t="shared" si="74"/>
        <v>3147.896529986197</v>
      </c>
      <c r="M1028" s="1">
        <f t="shared" si="75"/>
        <v>0</v>
      </c>
      <c r="N1028" s="1">
        <f t="shared" si="76"/>
        <v>0</v>
      </c>
      <c r="O1028" s="1">
        <f t="shared" si="77"/>
        <v>0</v>
      </c>
      <c r="P1028" s="1">
        <f t="shared" si="78"/>
        <v>0</v>
      </c>
    </row>
    <row r="1029" spans="2:16" x14ac:dyDescent="0.35">
      <c r="B1029" s="3">
        <v>44946</v>
      </c>
      <c r="C1029" s="4">
        <v>1021</v>
      </c>
      <c r="D1029" s="4"/>
      <c r="E1029" s="1">
        <v>3.7198978328613417E-3</v>
      </c>
      <c r="F1029" s="1">
        <v>3719.8978328612866</v>
      </c>
      <c r="G1029" s="8">
        <f t="shared" si="79"/>
        <v>10289.954189077283</v>
      </c>
      <c r="H1029" s="8">
        <f t="shared" si="70"/>
        <v>11557.541096744331</v>
      </c>
      <c r="I1029" s="9">
        <f t="shared" si="71"/>
        <v>11823.401086790374</v>
      </c>
      <c r="J1029" s="9">
        <f t="shared" si="73"/>
        <v>11594.214994446625</v>
      </c>
      <c r="K1029" s="9">
        <f t="shared" si="72"/>
        <v>3719.8978328613416</v>
      </c>
      <c r="L1029" s="9">
        <f t="shared" si="74"/>
        <v>-3719.8978328613416</v>
      </c>
      <c r="M1029" s="1">
        <f t="shared" si="75"/>
        <v>0</v>
      </c>
      <c r="N1029" s="1">
        <f t="shared" si="76"/>
        <v>0</v>
      </c>
      <c r="O1029" s="1">
        <f t="shared" si="77"/>
        <v>0</v>
      </c>
      <c r="P1029" s="1">
        <f t="shared" si="78"/>
        <v>0</v>
      </c>
    </row>
    <row r="1030" spans="2:16" x14ac:dyDescent="0.35">
      <c r="B1030" s="3">
        <v>44949</v>
      </c>
      <c r="C1030" s="4">
        <v>1022</v>
      </c>
      <c r="D1030" s="4"/>
      <c r="E1030" s="1">
        <v>3.3321153614032143E-3</v>
      </c>
      <c r="F1030" s="1">
        <v>3332.1153614032082</v>
      </c>
      <c r="G1030" s="8">
        <f t="shared" si="79"/>
        <v>10284.050922358223</v>
      </c>
      <c r="H1030" s="8">
        <f t="shared" si="70"/>
        <v>11551.995516489947</v>
      </c>
      <c r="I1030" s="9">
        <f t="shared" si="71"/>
        <v>11817.930526654422</v>
      </c>
      <c r="J1030" s="9">
        <f t="shared" si="73"/>
        <v>11588.679762797718</v>
      </c>
      <c r="K1030" s="9">
        <f t="shared" si="72"/>
        <v>3332.1153614032141</v>
      </c>
      <c r="L1030" s="9">
        <f t="shared" si="74"/>
        <v>-3332.1153614032141</v>
      </c>
      <c r="M1030" s="1">
        <f t="shared" si="75"/>
        <v>0</v>
      </c>
      <c r="N1030" s="1">
        <f t="shared" si="76"/>
        <v>0</v>
      </c>
      <c r="O1030" s="1">
        <f t="shared" si="77"/>
        <v>0</v>
      </c>
      <c r="P1030" s="1">
        <f t="shared" si="78"/>
        <v>0</v>
      </c>
    </row>
    <row r="1031" spans="2:16" x14ac:dyDescent="0.35">
      <c r="B1031" s="3">
        <v>44950</v>
      </c>
      <c r="C1031" s="4">
        <v>1023</v>
      </c>
      <c r="D1031" s="4"/>
      <c r="E1031" s="1">
        <v>-3.6582428269188276E-3</v>
      </c>
      <c r="F1031" s="1">
        <v>-3658.2428269188385</v>
      </c>
      <c r="G1031" s="8">
        <f t="shared" si="79"/>
        <v>10297.31181806413</v>
      </c>
      <c r="H1031" s="8">
        <f t="shared" si="70"/>
        <v>11566.101577641755</v>
      </c>
      <c r="I1031" s="9">
        <f t="shared" si="71"/>
        <v>11832.213850347896</v>
      </c>
      <c r="J1031" s="9">
        <f t="shared" si="73"/>
        <v>11602.810276325072</v>
      </c>
      <c r="K1031" s="9">
        <f t="shared" si="72"/>
        <v>-3658.2428269188276</v>
      </c>
      <c r="L1031" s="9">
        <f t="shared" si="74"/>
        <v>3658.2428269188276</v>
      </c>
      <c r="M1031" s="1">
        <f t="shared" si="75"/>
        <v>0</v>
      </c>
      <c r="N1031" s="1">
        <f t="shared" si="76"/>
        <v>0</v>
      </c>
      <c r="O1031" s="1">
        <f t="shared" si="77"/>
        <v>0</v>
      </c>
      <c r="P1031" s="1">
        <f t="shared" si="78"/>
        <v>0</v>
      </c>
    </row>
    <row r="1032" spans="2:16" x14ac:dyDescent="0.35">
      <c r="B1032" s="3">
        <v>44951</v>
      </c>
      <c r="C1032" s="4">
        <v>1024</v>
      </c>
      <c r="D1032" s="4"/>
      <c r="E1032" s="1">
        <v>1.458758620725441E-3</v>
      </c>
      <c r="F1032" s="1">
        <v>1458.758620725479</v>
      </c>
      <c r="G1032" s="8">
        <f t="shared" si="79"/>
        <v>10288.916842926363</v>
      </c>
      <c r="H1032" s="8">
        <f t="shared" si="70"/>
        <v>11557.477451888944</v>
      </c>
      <c r="I1032" s="9">
        <f t="shared" si="71"/>
        <v>11823.541663211787</v>
      </c>
      <c r="J1032" s="9">
        <f t="shared" si="73"/>
        <v>11594.179520773418</v>
      </c>
      <c r="K1032" s="9">
        <f t="shared" si="72"/>
        <v>1458.758620725441</v>
      </c>
      <c r="L1032" s="9">
        <f t="shared" si="74"/>
        <v>-1458.758620725441</v>
      </c>
      <c r="M1032" s="1">
        <f t="shared" si="75"/>
        <v>0</v>
      </c>
      <c r="N1032" s="1">
        <f t="shared" si="76"/>
        <v>0</v>
      </c>
      <c r="O1032" s="1">
        <f t="shared" si="77"/>
        <v>0</v>
      </c>
      <c r="P1032" s="1">
        <f t="shared" si="78"/>
        <v>0</v>
      </c>
    </row>
    <row r="1033" spans="2:16" x14ac:dyDescent="0.35">
      <c r="B1033" s="3">
        <v>44952</v>
      </c>
      <c r="C1033" s="4">
        <v>1025</v>
      </c>
      <c r="D1033" s="4"/>
      <c r="E1033" s="1">
        <v>-1.1358639837707844E-3</v>
      </c>
      <c r="F1033" s="1">
        <v>-1135.8639837708324</v>
      </c>
      <c r="G1033" s="8">
        <f t="shared" si="79"/>
        <v>10291.996504451032</v>
      </c>
      <c r="H1033" s="8">
        <f t="shared" si="70"/>
        <v>11560.66293151999</v>
      </c>
      <c r="I1033" s="9">
        <f t="shared" si="71"/>
        <v>11826.749336824592</v>
      </c>
      <c r="J1033" s="9">
        <f t="shared" si="73"/>
        <v>11597.368061940035</v>
      </c>
      <c r="K1033" s="9">
        <f t="shared" si="72"/>
        <v>-1135.8639837707844</v>
      </c>
      <c r="L1033" s="9">
        <f t="shared" si="74"/>
        <v>1135.8639837707844</v>
      </c>
      <c r="M1033" s="1">
        <f t="shared" si="75"/>
        <v>0</v>
      </c>
      <c r="N1033" s="1">
        <f t="shared" si="76"/>
        <v>0</v>
      </c>
      <c r="O1033" s="1">
        <f t="shared" si="77"/>
        <v>0</v>
      </c>
      <c r="P1033" s="1">
        <f t="shared" si="78"/>
        <v>0</v>
      </c>
    </row>
    <row r="1034" spans="2:16" x14ac:dyDescent="0.35">
      <c r="B1034" s="3">
        <v>44953</v>
      </c>
      <c r="C1034" s="4">
        <v>1026</v>
      </c>
      <c r="D1034" s="4"/>
      <c r="E1034" s="1">
        <v>6.7977385475209413E-4</v>
      </c>
      <c r="F1034" s="1">
        <v>679.7738547520712</v>
      </c>
      <c r="G1034" s="8">
        <f t="shared" si="79"/>
        <v>10292.656815713975</v>
      </c>
      <c r="H1034" s="8">
        <f t="shared" si="70"/>
        <v>11561.275828090686</v>
      </c>
      <c r="I1034" s="9">
        <f t="shared" si="71"/>
        <v>11827.352288775686</v>
      </c>
      <c r="J1034" s="9">
        <f t="shared" si="73"/>
        <v>11597.979586706113</v>
      </c>
      <c r="K1034" s="9">
        <f t="shared" si="72"/>
        <v>679.77385475209417</v>
      </c>
      <c r="L1034" s="9">
        <f t="shared" si="74"/>
        <v>-679.77385475209417</v>
      </c>
      <c r="M1034" s="1">
        <f t="shared" si="75"/>
        <v>0</v>
      </c>
      <c r="N1034" s="1">
        <f t="shared" si="76"/>
        <v>0</v>
      </c>
      <c r="O1034" s="1">
        <f t="shared" si="77"/>
        <v>0</v>
      </c>
      <c r="P1034" s="1">
        <f t="shared" si="78"/>
        <v>0</v>
      </c>
    </row>
    <row r="1035" spans="2:16" x14ac:dyDescent="0.35">
      <c r="B1035" s="3">
        <v>44956</v>
      </c>
      <c r="C1035" s="4">
        <v>1027</v>
      </c>
      <c r="D1035" s="4"/>
      <c r="E1035" s="1">
        <v>-1.9345967920563916E-3</v>
      </c>
      <c r="F1035" s="1">
        <v>-1934.5967920563417</v>
      </c>
      <c r="G1035" s="8">
        <f t="shared" si="79"/>
        <v>10295.533543018655</v>
      </c>
      <c r="H1035" s="8">
        <f t="shared" si="70"/>
        <v>11564.317276395373</v>
      </c>
      <c r="I1035" s="9">
        <f t="shared" si="71"/>
        <v>11830.428285183671</v>
      </c>
      <c r="J1035" s="9">
        <f t="shared" si="73"/>
        <v>11601.025800728297</v>
      </c>
      <c r="K1035" s="9">
        <f t="shared" si="72"/>
        <v>-1934.5967920563917</v>
      </c>
      <c r="L1035" s="9">
        <f t="shared" si="74"/>
        <v>1934.5967920563917</v>
      </c>
      <c r="M1035" s="1">
        <f t="shared" si="75"/>
        <v>0</v>
      </c>
      <c r="N1035" s="1">
        <f t="shared" si="76"/>
        <v>0</v>
      </c>
      <c r="O1035" s="1">
        <f t="shared" si="77"/>
        <v>0</v>
      </c>
      <c r="P1035" s="1">
        <f t="shared" si="78"/>
        <v>0</v>
      </c>
    </row>
    <row r="1036" spans="2:16" x14ac:dyDescent="0.35">
      <c r="B1036" s="3">
        <v>44957</v>
      </c>
      <c r="C1036" s="4">
        <v>1028</v>
      </c>
      <c r="D1036" s="4"/>
      <c r="E1036" s="1">
        <v>2.9332580492613474E-3</v>
      </c>
      <c r="F1036" s="1">
        <v>2933.2580492612906</v>
      </c>
      <c r="G1036" s="8">
        <f t="shared" si="79"/>
        <v>10295.793755829556</v>
      </c>
      <c r="H1036" s="8">
        <f t="shared" si="70"/>
        <v>11564.762279274699</v>
      </c>
      <c r="I1036" s="9">
        <f t="shared" si="71"/>
        <v>11830.912045394311</v>
      </c>
      <c r="J1036" s="9">
        <f t="shared" si="73"/>
        <v>11601.476149964567</v>
      </c>
      <c r="K1036" s="9">
        <f t="shared" si="72"/>
        <v>2933.2580492613474</v>
      </c>
      <c r="L1036" s="9">
        <f t="shared" si="74"/>
        <v>-2933.2580492613474</v>
      </c>
      <c r="M1036" s="1">
        <f t="shared" si="75"/>
        <v>0</v>
      </c>
      <c r="N1036" s="1">
        <f t="shared" si="76"/>
        <v>0</v>
      </c>
      <c r="O1036" s="1">
        <f t="shared" si="77"/>
        <v>0</v>
      </c>
      <c r="P1036" s="1">
        <f t="shared" si="78"/>
        <v>0</v>
      </c>
    </row>
    <row r="1037" spans="2:16" x14ac:dyDescent="0.35">
      <c r="B1037" s="3">
        <v>44958</v>
      </c>
      <c r="C1037" s="4">
        <v>1029</v>
      </c>
      <c r="D1037" s="4"/>
      <c r="E1037" s="1">
        <v>6.7118411722797713E-4</v>
      </c>
      <c r="F1037" s="1">
        <v>671.18411722802557</v>
      </c>
      <c r="G1037" s="8">
        <f t="shared" si="79"/>
        <v>10296.66988608698</v>
      </c>
      <c r="H1037" s="8">
        <f t="shared" si="70"/>
        <v>11565.271229984441</v>
      </c>
      <c r="I1037" s="9">
        <f t="shared" si="71"/>
        <v>11831.343984934007</v>
      </c>
      <c r="J1037" s="9">
        <f t="shared" si="73"/>
        <v>11601.974477414406</v>
      </c>
      <c r="K1037" s="9">
        <f t="shared" si="72"/>
        <v>671.18411722797714</v>
      </c>
      <c r="L1037" s="9">
        <f t="shared" si="74"/>
        <v>-671.18411722797714</v>
      </c>
      <c r="M1037" s="1">
        <f t="shared" si="75"/>
        <v>0</v>
      </c>
      <c r="N1037" s="1">
        <f t="shared" si="76"/>
        <v>0</v>
      </c>
      <c r="O1037" s="1">
        <f t="shared" si="77"/>
        <v>0</v>
      </c>
      <c r="P1037" s="1">
        <f t="shared" si="78"/>
        <v>0</v>
      </c>
    </row>
    <row r="1038" spans="2:16" x14ac:dyDescent="0.35">
      <c r="B1038" s="3">
        <v>44959</v>
      </c>
      <c r="C1038" s="4">
        <v>1030</v>
      </c>
      <c r="D1038" s="4"/>
      <c r="E1038" s="1">
        <v>1.3114181186536743E-3</v>
      </c>
      <c r="F1038" s="1">
        <v>1311.4181186537025</v>
      </c>
      <c r="G1038" s="8">
        <f t="shared" si="79"/>
        <v>10294.183978681809</v>
      </c>
      <c r="H1038" s="8">
        <f t="shared" si="70"/>
        <v>11562.83461505637</v>
      </c>
      <c r="I1038" s="9">
        <f t="shared" si="71"/>
        <v>11828.91770846667</v>
      </c>
      <c r="J1038" s="9">
        <f t="shared" si="73"/>
        <v>11599.539288619131</v>
      </c>
      <c r="K1038" s="9">
        <f t="shared" si="72"/>
        <v>1311.4181186536744</v>
      </c>
      <c r="L1038" s="9">
        <f t="shared" si="74"/>
        <v>-1311.4181186536744</v>
      </c>
      <c r="M1038" s="1">
        <f t="shared" si="75"/>
        <v>0</v>
      </c>
      <c r="N1038" s="1">
        <f t="shared" si="76"/>
        <v>0</v>
      </c>
      <c r="O1038" s="1">
        <f t="shared" si="77"/>
        <v>0</v>
      </c>
      <c r="P1038" s="1">
        <f t="shared" si="78"/>
        <v>0</v>
      </c>
    </row>
    <row r="1039" spans="2:16" x14ac:dyDescent="0.35">
      <c r="B1039" s="3">
        <v>44960</v>
      </c>
      <c r="C1039" s="4">
        <v>1031</v>
      </c>
      <c r="D1039" s="4"/>
      <c r="E1039" s="1">
        <v>-7.1135870803490332E-4</v>
      </c>
      <c r="F1039" s="1">
        <v>-711.35870803485159</v>
      </c>
      <c r="G1039" s="8">
        <f t="shared" si="79"/>
        <v>10298.066879760067</v>
      </c>
      <c r="H1039" s="8">
        <f t="shared" si="70"/>
        <v>11566.492463153369</v>
      </c>
      <c r="I1039" s="9">
        <f t="shared" si="71"/>
        <v>11832.528354606158</v>
      </c>
      <c r="J1039" s="9">
        <f t="shared" si="73"/>
        <v>11603.190625470264</v>
      </c>
      <c r="K1039" s="9">
        <f t="shared" si="72"/>
        <v>-711.35870803490332</v>
      </c>
      <c r="L1039" s="9">
        <f t="shared" si="74"/>
        <v>711.35870803490332</v>
      </c>
      <c r="M1039" s="1">
        <f t="shared" si="75"/>
        <v>0</v>
      </c>
      <c r="N1039" s="1">
        <f t="shared" si="76"/>
        <v>0</v>
      </c>
      <c r="O1039" s="1">
        <f t="shared" si="77"/>
        <v>0</v>
      </c>
      <c r="P1039" s="1">
        <f t="shared" si="78"/>
        <v>0</v>
      </c>
    </row>
    <row r="1040" spans="2:16" x14ac:dyDescent="0.35">
      <c r="B1040" s="3">
        <v>44963</v>
      </c>
      <c r="C1040" s="4">
        <v>1032</v>
      </c>
      <c r="D1040" s="4"/>
      <c r="E1040" s="1">
        <v>1.8997758491511928E-3</v>
      </c>
      <c r="F1040" s="1">
        <v>1899.7758491511922</v>
      </c>
      <c r="G1040" s="8">
        <f t="shared" si="79"/>
        <v>10288.70510293223</v>
      </c>
      <c r="H1040" s="8">
        <f t="shared" si="70"/>
        <v>11556.92267863559</v>
      </c>
      <c r="I1040" s="9">
        <f t="shared" si="71"/>
        <v>11822.914943160678</v>
      </c>
      <c r="J1040" s="9">
        <f t="shared" si="73"/>
        <v>11593.614822861975</v>
      </c>
      <c r="K1040" s="9">
        <f t="shared" si="72"/>
        <v>1899.7758491511927</v>
      </c>
      <c r="L1040" s="9">
        <f t="shared" si="74"/>
        <v>-1899.7758491511927</v>
      </c>
      <c r="M1040" s="1">
        <f t="shared" si="75"/>
        <v>0</v>
      </c>
      <c r="N1040" s="1">
        <f t="shared" si="76"/>
        <v>0</v>
      </c>
      <c r="O1040" s="1">
        <f t="shared" si="77"/>
        <v>0</v>
      </c>
      <c r="P1040" s="1">
        <f t="shared" si="78"/>
        <v>0</v>
      </c>
    </row>
    <row r="1041" spans="2:16" x14ac:dyDescent="0.35">
      <c r="B1041" s="3">
        <v>44964</v>
      </c>
      <c r="C1041" s="4">
        <v>1033</v>
      </c>
      <c r="D1041" s="4"/>
      <c r="E1041" s="1">
        <v>3.7317212977133361E-3</v>
      </c>
      <c r="F1041" s="1">
        <v>3731.7212977133458</v>
      </c>
      <c r="G1041" s="8">
        <f t="shared" si="79"/>
        <v>10288.919388082764</v>
      </c>
      <c r="H1041" s="8">
        <f t="shared" si="70"/>
        <v>11557.803746181587</v>
      </c>
      <c r="I1041" s="9">
        <f t="shared" si="71"/>
        <v>11823.935859706335</v>
      </c>
      <c r="J1041" s="9">
        <f t="shared" si="73"/>
        <v>11594.515181794788</v>
      </c>
      <c r="K1041" s="9">
        <f t="shared" si="72"/>
        <v>3731.7212977133363</v>
      </c>
      <c r="L1041" s="9">
        <f t="shared" si="74"/>
        <v>-3731.7212977133363</v>
      </c>
      <c r="M1041" s="1">
        <f t="shared" si="75"/>
        <v>0</v>
      </c>
      <c r="N1041" s="1">
        <f t="shared" si="76"/>
        <v>0</v>
      </c>
      <c r="O1041" s="1">
        <f t="shared" si="77"/>
        <v>0</v>
      </c>
      <c r="P1041" s="1">
        <f t="shared" si="78"/>
        <v>0</v>
      </c>
    </row>
    <row r="1042" spans="2:16" x14ac:dyDescent="0.35">
      <c r="B1042" s="3">
        <v>44965</v>
      </c>
      <c r="C1042" s="4">
        <v>1034</v>
      </c>
      <c r="D1042" s="4"/>
      <c r="E1042" s="1">
        <v>2.2840011849993109E-3</v>
      </c>
      <c r="F1042" s="1">
        <v>2284.0011849993607</v>
      </c>
      <c r="G1042" s="8">
        <f t="shared" si="79"/>
        <v>10286.857213133328</v>
      </c>
      <c r="H1042" s="8">
        <f t="shared" si="70"/>
        <v>11555.972892762262</v>
      </c>
      <c r="I1042" s="9">
        <f t="shared" si="71"/>
        <v>11822.153522991719</v>
      </c>
      <c r="J1042" s="9">
        <f t="shared" si="73"/>
        <v>11592.691020983348</v>
      </c>
      <c r="K1042" s="9">
        <f t="shared" si="72"/>
        <v>2284.0011849993111</v>
      </c>
      <c r="L1042" s="9">
        <f t="shared" si="74"/>
        <v>-2284.0011849993111</v>
      </c>
      <c r="M1042" s="1">
        <f t="shared" si="75"/>
        <v>0</v>
      </c>
      <c r="N1042" s="1">
        <f t="shared" si="76"/>
        <v>0</v>
      </c>
      <c r="O1042" s="1">
        <f t="shared" si="77"/>
        <v>0</v>
      </c>
      <c r="P1042" s="1">
        <f t="shared" si="78"/>
        <v>0</v>
      </c>
    </row>
    <row r="1043" spans="2:16" x14ac:dyDescent="0.35">
      <c r="B1043" s="3">
        <v>44966</v>
      </c>
      <c r="C1043" s="4">
        <v>1035</v>
      </c>
      <c r="D1043" s="4"/>
      <c r="E1043" s="1">
        <v>1.0255467063775699E-3</v>
      </c>
      <c r="F1043" s="1">
        <v>1025.5467063775286</v>
      </c>
      <c r="G1043" s="8">
        <f t="shared" si="79"/>
        <v>10277.690235686334</v>
      </c>
      <c r="H1043" s="8">
        <f t="shared" si="70"/>
        <v>11546.447769527223</v>
      </c>
      <c r="I1043" s="9">
        <f t="shared" si="71"/>
        <v>11812.5532833011</v>
      </c>
      <c r="J1043" s="9">
        <f t="shared" si="73"/>
        <v>11583.155535853661</v>
      </c>
      <c r="K1043" s="9">
        <f t="shared" si="72"/>
        <v>1025.54670637757</v>
      </c>
      <c r="L1043" s="9">
        <f t="shared" si="74"/>
        <v>-1025.54670637757</v>
      </c>
      <c r="M1043" s="1">
        <f t="shared" si="75"/>
        <v>0</v>
      </c>
      <c r="N1043" s="1">
        <f t="shared" si="76"/>
        <v>0</v>
      </c>
      <c r="O1043" s="1">
        <f t="shared" si="77"/>
        <v>0</v>
      </c>
      <c r="P1043" s="1">
        <f t="shared" si="78"/>
        <v>0</v>
      </c>
    </row>
    <row r="1044" spans="2:16" x14ac:dyDescent="0.35">
      <c r="B1044" s="3">
        <v>44967</v>
      </c>
      <c r="C1044" s="4">
        <v>1036</v>
      </c>
      <c r="D1044" s="4"/>
      <c r="E1044" s="1">
        <v>-3.309710184400376E-3</v>
      </c>
      <c r="F1044" s="1">
        <v>-3309.7101844003191</v>
      </c>
      <c r="G1044" s="8">
        <f t="shared" si="79"/>
        <v>10291.869806560861</v>
      </c>
      <c r="H1044" s="8">
        <f t="shared" si="70"/>
        <v>11561.101357202986</v>
      </c>
      <c r="I1044" s="9">
        <f t="shared" si="71"/>
        <v>11827.306289881632</v>
      </c>
      <c r="J1044" s="9">
        <f t="shared" si="73"/>
        <v>11597.822837810923</v>
      </c>
      <c r="K1044" s="9">
        <f t="shared" si="72"/>
        <v>-3309.710184400376</v>
      </c>
      <c r="L1044" s="9">
        <f t="shared" si="74"/>
        <v>3309.710184400376</v>
      </c>
      <c r="M1044" s="1">
        <f t="shared" si="75"/>
        <v>0</v>
      </c>
      <c r="N1044" s="1">
        <f t="shared" si="76"/>
        <v>0</v>
      </c>
      <c r="O1044" s="1">
        <f t="shared" si="77"/>
        <v>0</v>
      </c>
      <c r="P1044" s="1">
        <f t="shared" si="78"/>
        <v>0</v>
      </c>
    </row>
    <row r="1045" spans="2:16" x14ac:dyDescent="0.35">
      <c r="B1045" s="3">
        <v>44970</v>
      </c>
      <c r="C1045" s="4">
        <v>1037</v>
      </c>
      <c r="D1045" s="4"/>
      <c r="E1045" s="1">
        <v>-2.2899158736232041E-4</v>
      </c>
      <c r="F1045" s="1">
        <v>-228.99158736236859</v>
      </c>
      <c r="G1045" s="8">
        <f t="shared" si="79"/>
        <v>10294.378264345136</v>
      </c>
      <c r="H1045" s="8">
        <f t="shared" si="70"/>
        <v>11563.535930336582</v>
      </c>
      <c r="I1045" s="9">
        <f t="shared" si="71"/>
        <v>11829.725366663557</v>
      </c>
      <c r="J1045" s="9">
        <f t="shared" si="73"/>
        <v>11600.255273309534</v>
      </c>
      <c r="K1045" s="9">
        <f t="shared" si="72"/>
        <v>-228.99158736232042</v>
      </c>
      <c r="L1045" s="9">
        <f t="shared" si="74"/>
        <v>228.99158736232042</v>
      </c>
      <c r="M1045" s="1">
        <f t="shared" si="75"/>
        <v>0</v>
      </c>
      <c r="N1045" s="1">
        <f t="shared" si="76"/>
        <v>0</v>
      </c>
      <c r="O1045" s="1">
        <f t="shared" si="77"/>
        <v>0</v>
      </c>
      <c r="P1045" s="1">
        <f t="shared" si="78"/>
        <v>0</v>
      </c>
    </row>
    <row r="1046" spans="2:16" x14ac:dyDescent="0.35">
      <c r="B1046" s="3">
        <v>44971</v>
      </c>
      <c r="C1046" s="4">
        <v>1038</v>
      </c>
      <c r="D1046" s="4"/>
      <c r="E1046" s="1">
        <v>-2.5407736553338047E-3</v>
      </c>
      <c r="F1046" s="1">
        <v>-2540.7736553337891</v>
      </c>
      <c r="G1046" s="8">
        <f t="shared" si="79"/>
        <v>10304.12718935448</v>
      </c>
      <c r="H1046" s="8">
        <f t="shared" si="70"/>
        <v>11573.69194322755</v>
      </c>
      <c r="I1046" s="9">
        <f t="shared" si="71"/>
        <v>11839.966760982417</v>
      </c>
      <c r="J1046" s="9">
        <f t="shared" si="73"/>
        <v>11610.423064090632</v>
      </c>
      <c r="K1046" s="9">
        <f t="shared" si="72"/>
        <v>-2540.7736553338045</v>
      </c>
      <c r="L1046" s="9">
        <f t="shared" si="74"/>
        <v>2540.7736553338045</v>
      </c>
      <c r="M1046" s="1">
        <f t="shared" si="75"/>
        <v>0</v>
      </c>
      <c r="N1046" s="1">
        <f t="shared" si="76"/>
        <v>0</v>
      </c>
      <c r="O1046" s="1">
        <f t="shared" si="77"/>
        <v>0</v>
      </c>
      <c r="P1046" s="1">
        <f t="shared" si="78"/>
        <v>0</v>
      </c>
    </row>
    <row r="1047" spans="2:16" x14ac:dyDescent="0.35">
      <c r="B1047" s="3">
        <v>44972</v>
      </c>
      <c r="C1047" s="4">
        <v>1039</v>
      </c>
      <c r="D1047" s="4"/>
      <c r="E1047" s="1">
        <v>3.3603039097821184E-3</v>
      </c>
      <c r="F1047" s="1">
        <v>3360.3039097820874</v>
      </c>
      <c r="G1047" s="8">
        <f t="shared" si="79"/>
        <v>10298.251871966855</v>
      </c>
      <c r="H1047" s="8">
        <f t="shared" si="70"/>
        <v>11568.183066930987</v>
      </c>
      <c r="I1047" s="9">
        <f t="shared" si="71"/>
        <v>11834.534740974155</v>
      </c>
      <c r="J1047" s="9">
        <f t="shared" si="73"/>
        <v>11604.924789688901</v>
      </c>
      <c r="K1047" s="9">
        <f t="shared" si="72"/>
        <v>3360.3039097821184</v>
      </c>
      <c r="L1047" s="9">
        <f t="shared" si="74"/>
        <v>-3360.3039097821184</v>
      </c>
      <c r="M1047" s="1">
        <f t="shared" si="75"/>
        <v>0</v>
      </c>
      <c r="N1047" s="1">
        <f t="shared" si="76"/>
        <v>0</v>
      </c>
      <c r="O1047" s="1">
        <f t="shared" si="77"/>
        <v>0</v>
      </c>
      <c r="P1047" s="1">
        <f t="shared" si="78"/>
        <v>0</v>
      </c>
    </row>
    <row r="1048" spans="2:16" x14ac:dyDescent="0.35">
      <c r="B1048" s="3">
        <v>44973</v>
      </c>
      <c r="C1048" s="4">
        <v>1040</v>
      </c>
      <c r="D1048" s="4"/>
      <c r="E1048" s="1">
        <v>2.2685499816731888E-3</v>
      </c>
      <c r="F1048" s="1">
        <v>2268.5499816731317</v>
      </c>
      <c r="G1048" s="8">
        <f t="shared" si="79"/>
        <v>10297.776957002548</v>
      </c>
      <c r="H1048" s="8">
        <f t="shared" si="70"/>
        <v>11567.88839405916</v>
      </c>
      <c r="I1048" s="9">
        <f t="shared" si="71"/>
        <v>11834.277871554403</v>
      </c>
      <c r="J1048" s="9">
        <f t="shared" si="73"/>
        <v>11604.635331591717</v>
      </c>
      <c r="K1048" s="9">
        <f t="shared" si="72"/>
        <v>2268.549981673189</v>
      </c>
      <c r="L1048" s="9">
        <f t="shared" si="74"/>
        <v>-2268.549981673189</v>
      </c>
      <c r="M1048" s="1">
        <f t="shared" si="75"/>
        <v>0</v>
      </c>
      <c r="N1048" s="1">
        <f t="shared" si="76"/>
        <v>0</v>
      </c>
      <c r="O1048" s="1">
        <f t="shared" si="77"/>
        <v>0</v>
      </c>
      <c r="P1048" s="1">
        <f t="shared" si="78"/>
        <v>0</v>
      </c>
    </row>
    <row r="1049" spans="2:16" x14ac:dyDescent="0.35">
      <c r="B1049" s="3">
        <v>44974</v>
      </c>
      <c r="C1049" s="4">
        <v>1041</v>
      </c>
      <c r="D1049" s="4"/>
      <c r="E1049" s="1">
        <v>-8.6165411555029058E-4</v>
      </c>
      <c r="F1049" s="1">
        <v>-861.65411555033643</v>
      </c>
      <c r="G1049" s="8">
        <f t="shared" si="79"/>
        <v>10300.381653150496</v>
      </c>
      <c r="H1049" s="8">
        <f t="shared" si="70"/>
        <v>11570.562545131726</v>
      </c>
      <c r="I1049" s="9">
        <f t="shared" si="71"/>
        <v>11836.966589900783</v>
      </c>
      <c r="J1049" s="9">
        <f t="shared" si="73"/>
        <v>11607.311492138177</v>
      </c>
      <c r="K1049" s="9">
        <f t="shared" si="72"/>
        <v>-861.65411555029061</v>
      </c>
      <c r="L1049" s="9">
        <f t="shared" si="74"/>
        <v>861.65411555029061</v>
      </c>
      <c r="M1049" s="1">
        <f t="shared" si="75"/>
        <v>0</v>
      </c>
      <c r="N1049" s="1">
        <f t="shared" si="76"/>
        <v>0</v>
      </c>
      <c r="O1049" s="1">
        <f t="shared" si="77"/>
        <v>0</v>
      </c>
      <c r="P1049" s="1">
        <f t="shared" si="78"/>
        <v>0</v>
      </c>
    </row>
    <row r="1050" spans="2:16" x14ac:dyDescent="0.35">
      <c r="B1050" s="3">
        <v>44978</v>
      </c>
      <c r="C1050" s="4">
        <v>1042</v>
      </c>
      <c r="D1050" s="4"/>
      <c r="E1050" s="1">
        <v>5.3642054439925566E-3</v>
      </c>
      <c r="F1050" s="1">
        <v>5364.2054439925123</v>
      </c>
      <c r="G1050" s="8">
        <f t="shared" si="79"/>
        <v>10304.981836243249</v>
      </c>
      <c r="H1050" s="8">
        <f t="shared" si="70"/>
        <v>11576.500582779492</v>
      </c>
      <c r="I1050" s="9">
        <f t="shared" si="71"/>
        <v>11843.185225270512</v>
      </c>
      <c r="J1050" s="9">
        <f t="shared" si="73"/>
        <v>11613.288236671282</v>
      </c>
      <c r="K1050" s="9">
        <f t="shared" si="72"/>
        <v>5364.2054439925569</v>
      </c>
      <c r="L1050" s="9">
        <f t="shared" si="74"/>
        <v>-5364.2054439925569</v>
      </c>
      <c r="M1050" s="1">
        <f t="shared" si="75"/>
        <v>0</v>
      </c>
      <c r="N1050" s="1">
        <f t="shared" si="76"/>
        <v>0</v>
      </c>
      <c r="O1050" s="1">
        <f t="shared" si="77"/>
        <v>0</v>
      </c>
      <c r="P1050" s="1">
        <f t="shared" si="78"/>
        <v>0</v>
      </c>
    </row>
    <row r="1051" spans="2:16" x14ac:dyDescent="0.35">
      <c r="B1051" s="3">
        <v>44979</v>
      </c>
      <c r="C1051" s="4">
        <v>1043</v>
      </c>
      <c r="D1051" s="4"/>
      <c r="E1051" s="1">
        <v>-9.8304299508231098E-4</v>
      </c>
      <c r="F1051" s="1">
        <v>-983.04299508233089</v>
      </c>
      <c r="G1051" s="8">
        <f t="shared" si="79"/>
        <v>10308.410920824457</v>
      </c>
      <c r="H1051" s="8">
        <f t="shared" si="70"/>
        <v>11580.011309528367</v>
      </c>
      <c r="I1051" s="9">
        <f t="shared" si="71"/>
        <v>11846.713075410098</v>
      </c>
      <c r="J1051" s="9">
        <f t="shared" si="73"/>
        <v>11616.801325496072</v>
      </c>
      <c r="K1051" s="9">
        <f t="shared" si="72"/>
        <v>-983.04299508231099</v>
      </c>
      <c r="L1051" s="9">
        <f t="shared" si="74"/>
        <v>983.04299508231099</v>
      </c>
      <c r="M1051" s="1">
        <f t="shared" si="75"/>
        <v>0</v>
      </c>
      <c r="N1051" s="1">
        <f t="shared" si="76"/>
        <v>0</v>
      </c>
      <c r="O1051" s="1">
        <f t="shared" si="77"/>
        <v>0</v>
      </c>
      <c r="P1051" s="1">
        <f t="shared" si="78"/>
        <v>0</v>
      </c>
    </row>
    <row r="1052" spans="2:16" x14ac:dyDescent="0.35">
      <c r="B1052" s="3">
        <v>44980</v>
      </c>
      <c r="C1052" s="4">
        <v>1044</v>
      </c>
      <c r="D1052" s="4"/>
      <c r="E1052" s="1">
        <v>-3.1888885654802459E-3</v>
      </c>
      <c r="F1052" s="1">
        <v>-3188.8885654802434</v>
      </c>
      <c r="G1052" s="8">
        <f t="shared" si="79"/>
        <v>10321.939281613724</v>
      </c>
      <c r="H1052" s="8">
        <f t="shared" si="70"/>
        <v>11593.991737623499</v>
      </c>
      <c r="I1052" s="9">
        <f t="shared" si="71"/>
        <v>11860.788318786699</v>
      </c>
      <c r="J1052" s="9">
        <f t="shared" si="73"/>
        <v>11630.794832828635</v>
      </c>
      <c r="K1052" s="9">
        <f t="shared" si="72"/>
        <v>-3188.8885654802461</v>
      </c>
      <c r="L1052" s="9">
        <f t="shared" si="74"/>
        <v>3188.8885654802461</v>
      </c>
      <c r="M1052" s="1">
        <f t="shared" si="75"/>
        <v>0</v>
      </c>
      <c r="N1052" s="1">
        <f t="shared" si="76"/>
        <v>0</v>
      </c>
      <c r="O1052" s="1">
        <f t="shared" si="77"/>
        <v>0</v>
      </c>
      <c r="P1052" s="1">
        <f t="shared" si="78"/>
        <v>0</v>
      </c>
    </row>
    <row r="1053" spans="2:16" x14ac:dyDescent="0.35">
      <c r="B1053" s="3">
        <v>44981</v>
      </c>
      <c r="C1053" s="4">
        <v>1045</v>
      </c>
      <c r="D1053" s="4"/>
      <c r="E1053" s="1">
        <v>2.8151002356180711E-3</v>
      </c>
      <c r="F1053" s="1">
        <v>2815.1002356180688</v>
      </c>
      <c r="G1053" s="8">
        <f t="shared" si="79"/>
        <v>10316.794255570454</v>
      </c>
      <c r="H1053" s="8">
        <f t="shared" si="70"/>
        <v>11589.102637738501</v>
      </c>
      <c r="I1053" s="9">
        <f t="shared" si="71"/>
        <v>11855.952896109535</v>
      </c>
      <c r="J1053" s="9">
        <f t="shared" si="73"/>
        <v>11625.913137414043</v>
      </c>
      <c r="K1053" s="9">
        <f t="shared" si="72"/>
        <v>2815.1002356180711</v>
      </c>
      <c r="L1053" s="9">
        <f t="shared" si="74"/>
        <v>-2815.1002356180711</v>
      </c>
      <c r="M1053" s="1">
        <f t="shared" si="75"/>
        <v>0</v>
      </c>
      <c r="N1053" s="1">
        <f t="shared" si="76"/>
        <v>0</v>
      </c>
      <c r="O1053" s="1">
        <f t="shared" si="77"/>
        <v>0</v>
      </c>
      <c r="P1053" s="1">
        <f t="shared" si="78"/>
        <v>0</v>
      </c>
    </row>
    <row r="1054" spans="2:16" x14ac:dyDescent="0.35">
      <c r="B1054" s="3">
        <v>44984</v>
      </c>
      <c r="C1054" s="4">
        <v>1046</v>
      </c>
      <c r="D1054" s="4"/>
      <c r="E1054" s="1">
        <v>-6.4008909956175222E-4</v>
      </c>
      <c r="F1054" s="1">
        <v>-640.08909956179559</v>
      </c>
      <c r="G1054" s="8">
        <f t="shared" si="79"/>
        <v>10318.670989060722</v>
      </c>
      <c r="H1054" s="8">
        <f t="shared" si="70"/>
        <v>11591.023567169083</v>
      </c>
      <c r="I1054" s="9">
        <f t="shared" si="71"/>
        <v>11857.883095068053</v>
      </c>
      <c r="J1054" s="9">
        <f t="shared" si="73"/>
        <v>11627.835345524127</v>
      </c>
      <c r="K1054" s="9">
        <f t="shared" si="72"/>
        <v>-640.08909956175228</v>
      </c>
      <c r="L1054" s="9">
        <f t="shared" si="74"/>
        <v>640.08909956175228</v>
      </c>
      <c r="M1054" s="1">
        <f t="shared" si="75"/>
        <v>0</v>
      </c>
      <c r="N1054" s="1">
        <f t="shared" si="76"/>
        <v>0</v>
      </c>
      <c r="O1054" s="1">
        <f t="shared" si="77"/>
        <v>0</v>
      </c>
      <c r="P1054" s="1">
        <f t="shared" si="78"/>
        <v>0</v>
      </c>
    </row>
    <row r="1055" spans="2:16" x14ac:dyDescent="0.35">
      <c r="B1055" s="3">
        <v>44985</v>
      </c>
      <c r="C1055" s="4">
        <v>1047</v>
      </c>
      <c r="D1055" s="4"/>
      <c r="E1055" s="1">
        <v>-9.3029259666234181E-4</v>
      </c>
      <c r="F1055" s="1">
        <v>-930.29259666230064</v>
      </c>
      <c r="G1055" s="8">
        <f t="shared" si="79"/>
        <v>10316.507917947121</v>
      </c>
      <c r="H1055" s="8">
        <f t="shared" si="70"/>
        <v>11588.746629235789</v>
      </c>
      <c r="I1055" s="9">
        <f t="shared" si="71"/>
        <v>11855.582275039285</v>
      </c>
      <c r="J1055" s="9">
        <f t="shared" si="73"/>
        <v>11625.555113189423</v>
      </c>
      <c r="K1055" s="9">
        <f t="shared" si="72"/>
        <v>-930.29259666234179</v>
      </c>
      <c r="L1055" s="9">
        <f t="shared" si="74"/>
        <v>930.29259666234179</v>
      </c>
      <c r="M1055" s="1">
        <f t="shared" si="75"/>
        <v>0</v>
      </c>
      <c r="N1055" s="1">
        <f t="shared" si="76"/>
        <v>0</v>
      </c>
      <c r="O1055" s="1">
        <f t="shared" si="77"/>
        <v>0</v>
      </c>
      <c r="P1055" s="1">
        <f t="shared" si="78"/>
        <v>0</v>
      </c>
    </row>
    <row r="1056" spans="2:16" x14ac:dyDescent="0.35">
      <c r="B1056" s="3">
        <v>44986</v>
      </c>
      <c r="C1056" s="4">
        <v>1048</v>
      </c>
      <c r="D1056" s="4"/>
      <c r="E1056" s="1">
        <v>2.5947055368712463E-3</v>
      </c>
      <c r="F1056" s="1">
        <v>2594.7055368712172</v>
      </c>
      <c r="G1056" s="8">
        <f t="shared" si="79"/>
        <v>10314.281342217402</v>
      </c>
      <c r="H1056" s="8">
        <f t="shared" si="70"/>
        <v>11586.824231071181</v>
      </c>
      <c r="I1056" s="9">
        <f t="shared" si="71"/>
        <v>11853.723674192197</v>
      </c>
      <c r="J1056" s="9">
        <f t="shared" si="73"/>
        <v>11623.641515507714</v>
      </c>
      <c r="K1056" s="9">
        <f t="shared" si="72"/>
        <v>2594.7055368712463</v>
      </c>
      <c r="L1056" s="9">
        <f t="shared" si="74"/>
        <v>-2594.7055368712463</v>
      </c>
      <c r="M1056" s="1">
        <f t="shared" si="75"/>
        <v>0</v>
      </c>
      <c r="N1056" s="1">
        <f t="shared" si="76"/>
        <v>0</v>
      </c>
      <c r="O1056" s="1">
        <f t="shared" si="77"/>
        <v>0</v>
      </c>
      <c r="P1056" s="1">
        <f t="shared" si="78"/>
        <v>0</v>
      </c>
    </row>
    <row r="1057" spans="2:16" x14ac:dyDescent="0.35">
      <c r="B1057" s="3">
        <v>44987</v>
      </c>
      <c r="C1057" s="4">
        <v>1049</v>
      </c>
      <c r="D1057" s="4"/>
      <c r="E1057" s="1">
        <v>1.1107749077059748E-3</v>
      </c>
      <c r="F1057" s="1">
        <v>1110.7749077059561</v>
      </c>
      <c r="G1057" s="8">
        <f t="shared" si="79"/>
        <v>10314.566890736935</v>
      </c>
      <c r="H1057" s="8">
        <f t="shared" si="70"/>
        <v>11587.071880270625</v>
      </c>
      <c r="I1057" s="9">
        <f t="shared" si="71"/>
        <v>11853.963374498513</v>
      </c>
      <c r="J1057" s="9">
        <f t="shared" si="73"/>
        <v>11623.888068201839</v>
      </c>
      <c r="K1057" s="9">
        <f t="shared" si="72"/>
        <v>1110.7749077059748</v>
      </c>
      <c r="L1057" s="9">
        <f t="shared" si="74"/>
        <v>-1110.7749077059748</v>
      </c>
      <c r="M1057" s="1">
        <f t="shared" si="75"/>
        <v>0</v>
      </c>
      <c r="N1057" s="1">
        <f t="shared" si="76"/>
        <v>0</v>
      </c>
      <c r="O1057" s="1">
        <f t="shared" si="77"/>
        <v>0</v>
      </c>
      <c r="P1057" s="1">
        <f t="shared" si="78"/>
        <v>0</v>
      </c>
    </row>
    <row r="1058" spans="2:16" x14ac:dyDescent="0.35">
      <c r="B1058" s="3">
        <v>44988</v>
      </c>
      <c r="C1058" s="4">
        <v>1050</v>
      </c>
      <c r="D1058" s="4">
        <v>1</v>
      </c>
      <c r="E1058" s="1">
        <v>-1.7972595903418512E-3</v>
      </c>
      <c r="F1058" s="1">
        <v>-1797.259590341826</v>
      </c>
      <c r="G1058" s="8">
        <f t="shared" si="79"/>
        <v>10321.788324155967</v>
      </c>
      <c r="H1058" s="8">
        <f t="shared" si="70"/>
        <v>11594.136077027886</v>
      </c>
      <c r="I1058" s="9">
        <f t="shared" si="71"/>
        <v>11860.994592895804</v>
      </c>
      <c r="J1058" s="9">
        <f t="shared" si="73"/>
        <v>11630.94771577891</v>
      </c>
      <c r="K1058" s="9">
        <f t="shared" si="72"/>
        <v>-1797.2595903418512</v>
      </c>
      <c r="L1058" s="9">
        <f t="shared" si="74"/>
        <v>1797.2595903418512</v>
      </c>
      <c r="M1058" s="1">
        <f t="shared" si="75"/>
        <v>0</v>
      </c>
      <c r="N1058" s="1">
        <f t="shared" si="76"/>
        <v>0</v>
      </c>
      <c r="O1058" s="1">
        <f t="shared" si="77"/>
        <v>0</v>
      </c>
      <c r="P1058" s="1">
        <f t="shared" si="78"/>
        <v>0</v>
      </c>
    </row>
    <row r="1059" spans="2:16" x14ac:dyDescent="0.35">
      <c r="B1059" s="3">
        <v>44991</v>
      </c>
      <c r="C1059" s="4">
        <v>1051</v>
      </c>
      <c r="D1059" s="4">
        <v>2</v>
      </c>
      <c r="E1059" s="1">
        <v>1.008941256949785E-3</v>
      </c>
      <c r="F1059" s="1">
        <v>1008.9412569497945</v>
      </c>
      <c r="G1059" s="8">
        <f t="shared" si="79"/>
        <v>10321.58005672985</v>
      </c>
      <c r="H1059" s="8">
        <f t="shared" si="70"/>
        <v>11593.941129391047</v>
      </c>
      <c r="I1059" s="9">
        <f t="shared" si="71"/>
        <v>11860.802438912815</v>
      </c>
      <c r="J1059" s="9">
        <f t="shared" si="73"/>
        <v>11630.753153510983</v>
      </c>
      <c r="K1059" s="9">
        <f t="shared" si="72"/>
        <v>1008.9412569497849</v>
      </c>
      <c r="L1059" s="9">
        <f t="shared" si="74"/>
        <v>-1008.9412569497849</v>
      </c>
      <c r="M1059" s="1">
        <f t="shared" si="75"/>
        <v>0</v>
      </c>
      <c r="N1059" s="1">
        <f t="shared" si="76"/>
        <v>0</v>
      </c>
      <c r="O1059" s="1">
        <f t="shared" si="77"/>
        <v>0</v>
      </c>
      <c r="P1059" s="1">
        <f t="shared" si="78"/>
        <v>0</v>
      </c>
    </row>
    <row r="1060" spans="2:16" x14ac:dyDescent="0.35">
      <c r="B1060" s="3">
        <v>44992</v>
      </c>
      <c r="C1060" s="4">
        <v>1052</v>
      </c>
      <c r="D1060" s="4">
        <v>3</v>
      </c>
      <c r="E1060" s="1">
        <v>2.3969807455955067E-3</v>
      </c>
      <c r="F1060" s="1">
        <v>2396.9807455955306</v>
      </c>
      <c r="G1060" s="8">
        <f t="shared" si="79"/>
        <v>10321.268849525208</v>
      </c>
      <c r="H1060" s="8">
        <f t="shared" si="70"/>
        <v>11593.820777570938</v>
      </c>
      <c r="I1060" s="9">
        <f t="shared" si="71"/>
        <v>11860.722116545774</v>
      </c>
      <c r="J1060" s="9">
        <f t="shared" si="73"/>
        <v>11630.638323529894</v>
      </c>
      <c r="K1060" s="9">
        <f t="shared" si="72"/>
        <v>2396.9807455955065</v>
      </c>
      <c r="L1060" s="9">
        <f t="shared" si="74"/>
        <v>-2396.9807455955065</v>
      </c>
      <c r="M1060" s="1">
        <f t="shared" si="75"/>
        <v>0</v>
      </c>
      <c r="N1060" s="1">
        <f t="shared" si="76"/>
        <v>0</v>
      </c>
      <c r="O1060" s="1">
        <f t="shared" si="77"/>
        <v>0</v>
      </c>
      <c r="P1060" s="1">
        <f t="shared" si="78"/>
        <v>0</v>
      </c>
    </row>
    <row r="1061" spans="2:16" x14ac:dyDescent="0.35">
      <c r="B1061" s="3">
        <v>44993</v>
      </c>
      <c r="C1061" s="4">
        <v>1053</v>
      </c>
      <c r="D1061" s="4">
        <v>4</v>
      </c>
      <c r="E1061" s="1">
        <v>5.9011141705757959E-4</v>
      </c>
      <c r="F1061" s="1">
        <v>590.11141705757473</v>
      </c>
      <c r="G1061" s="8">
        <f t="shared" si="79"/>
        <v>10321.133929156897</v>
      </c>
      <c r="H1061" s="8">
        <f t="shared" si="70"/>
        <v>11593.688800528613</v>
      </c>
      <c r="I1061" s="9">
        <f t="shared" si="71"/>
        <v>11860.590756828078</v>
      </c>
      <c r="J1061" s="9">
        <f t="shared" si="73"/>
        <v>11630.506431644048</v>
      </c>
      <c r="K1061" s="9">
        <f t="shared" si="72"/>
        <v>590.11141705757962</v>
      </c>
      <c r="L1061" s="9">
        <f t="shared" si="74"/>
        <v>-590.11141705757962</v>
      </c>
      <c r="M1061" s="1">
        <f t="shared" si="75"/>
        <v>0</v>
      </c>
      <c r="N1061" s="1">
        <f t="shared" si="76"/>
        <v>0</v>
      </c>
      <c r="O1061" s="1">
        <f t="shared" si="77"/>
        <v>0</v>
      </c>
      <c r="P1061" s="1">
        <f t="shared" si="78"/>
        <v>0</v>
      </c>
    </row>
    <row r="1062" spans="2:16" x14ac:dyDescent="0.35">
      <c r="B1062" s="3">
        <v>44994</v>
      </c>
      <c r="C1062" s="4">
        <v>1054</v>
      </c>
      <c r="D1062" s="4">
        <v>5</v>
      </c>
      <c r="E1062" s="1">
        <v>-1.0437160809638486E-4</v>
      </c>
      <c r="F1062" s="1">
        <v>-104.37160809640773</v>
      </c>
      <c r="G1062" s="8">
        <f t="shared" si="79"/>
        <v>10322.841009819485</v>
      </c>
      <c r="H1062" s="8">
        <f t="shared" si="70"/>
        <v>11594.819980324302</v>
      </c>
      <c r="I1062" s="9">
        <f t="shared" si="71"/>
        <v>11861.601148851494</v>
      </c>
      <c r="J1062" s="9">
        <f t="shared" si="73"/>
        <v>11631.620949442558</v>
      </c>
      <c r="K1062" s="9">
        <f t="shared" si="72"/>
        <v>-104.37160809638486</v>
      </c>
      <c r="L1062" s="9">
        <f t="shared" si="74"/>
        <v>104.37160809638486</v>
      </c>
      <c r="M1062" s="1">
        <f t="shared" si="75"/>
        <v>0</v>
      </c>
      <c r="N1062" s="1">
        <f t="shared" si="76"/>
        <v>0</v>
      </c>
      <c r="O1062" s="1">
        <f t="shared" si="77"/>
        <v>0</v>
      </c>
      <c r="P1062" s="1">
        <f t="shared" si="78"/>
        <v>0</v>
      </c>
    </row>
    <row r="1063" spans="2:16" x14ac:dyDescent="0.35">
      <c r="B1063" s="3">
        <v>44995</v>
      </c>
      <c r="C1063" s="4">
        <v>1055</v>
      </c>
      <c r="D1063" s="4">
        <v>6</v>
      </c>
      <c r="E1063" s="1">
        <v>-2.6194490445855972E-3</v>
      </c>
      <c r="F1063" s="1">
        <v>-2619.4490445855772</v>
      </c>
      <c r="G1063" s="8">
        <f t="shared" si="79"/>
        <v>10332.5546143346</v>
      </c>
      <c r="H1063" s="8">
        <f t="shared" si="70"/>
        <v>11604.323303818066</v>
      </c>
      <c r="I1063" s="9">
        <f t="shared" si="71"/>
        <v>11871.060368615639</v>
      </c>
      <c r="J1063" s="9">
        <f t="shared" si="73"/>
        <v>11641.118189073655</v>
      </c>
      <c r="K1063" s="9">
        <f t="shared" si="72"/>
        <v>-2619.4490445855972</v>
      </c>
      <c r="L1063" s="9">
        <f t="shared" si="74"/>
        <v>2619.4490445855972</v>
      </c>
      <c r="M1063" s="1">
        <f t="shared" si="75"/>
        <v>0</v>
      </c>
      <c r="N1063" s="1">
        <f t="shared" si="76"/>
        <v>0</v>
      </c>
      <c r="O1063" s="1">
        <f t="shared" si="77"/>
        <v>0</v>
      </c>
      <c r="P1063" s="1">
        <f t="shared" si="78"/>
        <v>0</v>
      </c>
    </row>
    <row r="1064" spans="2:16" x14ac:dyDescent="0.35">
      <c r="B1064" s="3">
        <v>44998</v>
      </c>
      <c r="C1064" s="4">
        <v>1056</v>
      </c>
      <c r="D1064" s="4">
        <v>7</v>
      </c>
      <c r="E1064" s="1">
        <v>-5.3565659167432184E-3</v>
      </c>
      <c r="F1064" s="1">
        <v>-5356.5659167432459</v>
      </c>
      <c r="G1064" s="8">
        <f t="shared" si="79"/>
        <v>10358.726606960012</v>
      </c>
      <c r="H1064" s="8">
        <f t="shared" si="70"/>
        <v>11631.836120383359</v>
      </c>
      <c r="I1064" s="9">
        <f t="shared" si="71"/>
        <v>11898.854405693037</v>
      </c>
      <c r="J1064" s="9">
        <f t="shared" si="73"/>
        <v>11668.669798434701</v>
      </c>
      <c r="K1064" s="9">
        <f t="shared" si="72"/>
        <v>-5356.5659167432186</v>
      </c>
      <c r="L1064" s="9">
        <f t="shared" si="74"/>
        <v>5356.5659167432186</v>
      </c>
      <c r="M1064" s="1">
        <f t="shared" si="75"/>
        <v>0</v>
      </c>
      <c r="N1064" s="1">
        <f t="shared" si="76"/>
        <v>0</v>
      </c>
      <c r="O1064" s="1">
        <f t="shared" si="77"/>
        <v>0</v>
      </c>
      <c r="P1064" s="1">
        <f t="shared" si="78"/>
        <v>0</v>
      </c>
    </row>
    <row r="1065" spans="2:16" x14ac:dyDescent="0.35">
      <c r="B1065" s="3">
        <v>44999</v>
      </c>
      <c r="C1065" s="4">
        <v>1057</v>
      </c>
      <c r="D1065" s="4">
        <v>8</v>
      </c>
      <c r="E1065" s="1">
        <v>-2.3479939700934626E-3</v>
      </c>
      <c r="F1065" s="1">
        <v>-2347.9939700934337</v>
      </c>
      <c r="G1065" s="8">
        <f t="shared" si="79"/>
        <v>10363.17271117481</v>
      </c>
      <c r="H1065" s="8">
        <f t="shared" si="70"/>
        <v>11636.54986972736</v>
      </c>
      <c r="I1065" s="9">
        <f t="shared" si="71"/>
        <v>11903.62429014774</v>
      </c>
      <c r="J1065" s="9">
        <f t="shared" si="73"/>
        <v>11673.391291303054</v>
      </c>
      <c r="K1065" s="9">
        <f t="shared" si="72"/>
        <v>-2347.9939700934628</v>
      </c>
      <c r="L1065" s="9">
        <f t="shared" si="74"/>
        <v>2347.9939700934628</v>
      </c>
      <c r="M1065" s="1">
        <f t="shared" si="75"/>
        <v>0</v>
      </c>
      <c r="N1065" s="1">
        <f t="shared" si="76"/>
        <v>0</v>
      </c>
      <c r="O1065" s="1">
        <f t="shared" si="77"/>
        <v>0</v>
      </c>
      <c r="P1065" s="1">
        <f t="shared" si="78"/>
        <v>0</v>
      </c>
    </row>
    <row r="1066" spans="2:16" x14ac:dyDescent="0.35">
      <c r="B1066" s="3">
        <v>45000</v>
      </c>
      <c r="C1066" s="4">
        <v>1058</v>
      </c>
      <c r="D1066" s="4">
        <v>9</v>
      </c>
      <c r="E1066" s="1">
        <v>-1.4676505605261815E-3</v>
      </c>
      <c r="F1066" s="1">
        <v>-1467.6505605261773</v>
      </c>
      <c r="G1066" s="8">
        <f t="shared" si="79"/>
        <v>10365.751332174665</v>
      </c>
      <c r="H1066" s="8">
        <f t="shared" si="70"/>
        <v>11639.249537405982</v>
      </c>
      <c r="I1066" s="9">
        <f t="shared" si="71"/>
        <v>11906.349345804589</v>
      </c>
      <c r="J1066" s="9">
        <f t="shared" si="73"/>
        <v>11676.094461111186</v>
      </c>
      <c r="K1066" s="9">
        <f t="shared" si="72"/>
        <v>-1467.6505605261814</v>
      </c>
      <c r="L1066" s="9">
        <f t="shared" si="74"/>
        <v>1467.6505605261814</v>
      </c>
      <c r="M1066" s="1">
        <f t="shared" si="75"/>
        <v>0</v>
      </c>
      <c r="N1066" s="1">
        <f t="shared" si="76"/>
        <v>0</v>
      </c>
      <c r="O1066" s="1">
        <f t="shared" si="77"/>
        <v>0</v>
      </c>
      <c r="P1066" s="1">
        <f t="shared" si="78"/>
        <v>0</v>
      </c>
    </row>
    <row r="1067" spans="2:16" x14ac:dyDescent="0.35">
      <c r="B1067" s="3">
        <v>45001</v>
      </c>
      <c r="C1067" s="4">
        <v>1059</v>
      </c>
      <c r="D1067" s="4">
        <v>10</v>
      </c>
      <c r="E1067" s="1">
        <v>8.9062672679176397E-4</v>
      </c>
      <c r="F1067" s="1">
        <v>890.62672679172829</v>
      </c>
      <c r="G1067" s="8">
        <f t="shared" si="79"/>
        <v>10365.332008932524</v>
      </c>
      <c r="H1067" s="8">
        <f t="shared" si="70"/>
        <v>11638.848674515008</v>
      </c>
      <c r="I1067" s="9">
        <f t="shared" si="71"/>
        <v>11905.952354733958</v>
      </c>
      <c r="J1067" s="9">
        <f t="shared" si="73"/>
        <v>11675.694132316157</v>
      </c>
      <c r="K1067" s="9">
        <f t="shared" si="72"/>
        <v>890.62672679176399</v>
      </c>
      <c r="L1067" s="9">
        <f t="shared" si="74"/>
        <v>-890.62672679176399</v>
      </c>
      <c r="M1067" s="1">
        <f t="shared" si="75"/>
        <v>0</v>
      </c>
      <c r="N1067" s="1">
        <f t="shared" si="76"/>
        <v>0</v>
      </c>
      <c r="O1067" s="1">
        <f t="shared" si="77"/>
        <v>0</v>
      </c>
      <c r="P1067" s="1">
        <f t="shared" si="78"/>
        <v>0</v>
      </c>
    </row>
    <row r="1068" spans="2:16" x14ac:dyDescent="0.35">
      <c r="B1068" s="3">
        <v>45002</v>
      </c>
      <c r="C1068" s="4">
        <v>1060</v>
      </c>
      <c r="D1068" s="4">
        <v>11</v>
      </c>
      <c r="E1068" s="1">
        <v>7.8024497735779971E-5</v>
      </c>
      <c r="F1068" s="1">
        <v>78.024497735779732</v>
      </c>
      <c r="G1068" s="8">
        <f t="shared" si="79"/>
        <v>10366.842204086954</v>
      </c>
      <c r="H1068" s="8">
        <f t="shared" si="70"/>
        <v>11639.856714143978</v>
      </c>
      <c r="I1068" s="9">
        <f t="shared" si="71"/>
        <v>11906.855073724009</v>
      </c>
      <c r="J1068" s="9">
        <f t="shared" si="73"/>
        <v>11676.687643552432</v>
      </c>
      <c r="K1068" s="9">
        <f t="shared" si="72"/>
        <v>78.024497735779974</v>
      </c>
      <c r="L1068" s="9">
        <f t="shared" si="74"/>
        <v>-78.024497735779974</v>
      </c>
      <c r="M1068" s="1">
        <f t="shared" si="75"/>
        <v>0</v>
      </c>
      <c r="N1068" s="1">
        <f t="shared" si="76"/>
        <v>0</v>
      </c>
      <c r="O1068" s="1">
        <f t="shared" si="77"/>
        <v>0</v>
      </c>
      <c r="P1068" s="1">
        <f t="shared" si="78"/>
        <v>0</v>
      </c>
    </row>
    <row r="1069" spans="2:16" x14ac:dyDescent="0.35">
      <c r="B1069" s="3">
        <v>45005</v>
      </c>
      <c r="C1069" s="4">
        <v>1061</v>
      </c>
      <c r="D1069" s="4">
        <v>12</v>
      </c>
      <c r="E1069" s="1">
        <v>4.3840155468695286E-3</v>
      </c>
      <c r="F1069" s="1">
        <v>4384.0155468694866</v>
      </c>
      <c r="G1069" s="8">
        <f t="shared" si="79"/>
        <v>10357.273539844606</v>
      </c>
      <c r="H1069" s="8">
        <f t="shared" si="70"/>
        <v>11630.726997953469</v>
      </c>
      <c r="I1069" s="9">
        <f t="shared" si="71"/>
        <v>11897.817421220801</v>
      </c>
      <c r="J1069" s="9">
        <f t="shared" si="73"/>
        <v>11667.570627032339</v>
      </c>
      <c r="K1069" s="9">
        <f t="shared" si="72"/>
        <v>4384.0155468695284</v>
      </c>
      <c r="L1069" s="9">
        <f t="shared" si="74"/>
        <v>-4384.0155468695284</v>
      </c>
      <c r="M1069" s="1">
        <f t="shared" si="75"/>
        <v>0</v>
      </c>
      <c r="N1069" s="1">
        <f t="shared" si="76"/>
        <v>0</v>
      </c>
      <c r="O1069" s="1">
        <f t="shared" si="77"/>
        <v>0</v>
      </c>
      <c r="P1069" s="1">
        <f t="shared" si="78"/>
        <v>0</v>
      </c>
    </row>
    <row r="1070" spans="2:16" x14ac:dyDescent="0.35">
      <c r="B1070" s="3">
        <v>45006</v>
      </c>
      <c r="C1070" s="4">
        <v>1062</v>
      </c>
      <c r="D1070" s="4">
        <v>13</v>
      </c>
      <c r="E1070" s="1">
        <v>6.8492297872806444E-4</v>
      </c>
      <c r="F1070" s="1">
        <v>684.92297872807831</v>
      </c>
      <c r="G1070" s="8">
        <f t="shared" si="79"/>
        <v>10356.040517193382</v>
      </c>
      <c r="H1070" s="8">
        <f t="shared" ref="H1070:H1133" si="80">-AVERAGE(F521:F1070)+_xlfn.STDEV.S(F521:F1070)*SQRT(($C$5-2)/$C$5)*_xlfn.T.INV((1-$C$3),$C$5)</f>
        <v>11629.502578495576</v>
      </c>
      <c r="I1070" s="9">
        <f t="shared" ref="I1070:I1133" si="81">-AVERAGE(F521:F1070)+(_xlfn.STDEV.S(F521:F1070)*_xlfn.NORM.DIST(_xlfn.NORM.INV((1-$C$3),0,1),0,1,FALSE))/(1-(1-$C$3))</f>
        <v>11896.594806171644</v>
      </c>
      <c r="J1070" s="9">
        <f t="shared" si="73"/>
        <v>11666.346456482532</v>
      </c>
      <c r="K1070" s="9">
        <f t="shared" ref="K1070:K1133" si="82">E1070*$C$4</f>
        <v>684.92297872806444</v>
      </c>
      <c r="L1070" s="9">
        <f t="shared" si="74"/>
        <v>-684.92297872806444</v>
      </c>
      <c r="M1070" s="1">
        <f t="shared" si="75"/>
        <v>0</v>
      </c>
      <c r="N1070" s="1">
        <f t="shared" si="76"/>
        <v>0</v>
      </c>
      <c r="O1070" s="1">
        <f t="shared" si="77"/>
        <v>0</v>
      </c>
      <c r="P1070" s="1">
        <f t="shared" si="78"/>
        <v>0</v>
      </c>
    </row>
    <row r="1071" spans="2:16" x14ac:dyDescent="0.35">
      <c r="B1071" s="3">
        <v>45007</v>
      </c>
      <c r="C1071" s="4">
        <v>1063</v>
      </c>
      <c r="D1071" s="4">
        <v>14</v>
      </c>
      <c r="E1071" s="1">
        <v>-8.9086386280325634E-4</v>
      </c>
      <c r="F1071" s="1">
        <v>-890.86386280320585</v>
      </c>
      <c r="G1071" s="8">
        <f t="shared" si="79"/>
        <v>10360.03796847095</v>
      </c>
      <c r="H1071" s="8">
        <f t="shared" si="80"/>
        <v>11633.505317521287</v>
      </c>
      <c r="I1071" s="9">
        <f t="shared" si="81"/>
        <v>11900.598654234267</v>
      </c>
      <c r="J1071" s="9">
        <f t="shared" ref="J1071:J1134" si="83">-AVERAGE(F522:F1071)+(_xlfn.STDEV.S(F522:F1071)*SQRT(($C$5-2)/$C$5)*(_xlfn.T.INV((1-$C$3),$C$5)+_xlfn.T.DIST(_xlfn.T.INV((1-$C$3),$C$5)/(1-$C$3),$C$5,FALSE)))</f>
        <v>11670.349348493677</v>
      </c>
      <c r="K1071" s="9">
        <f t="shared" si="82"/>
        <v>-890.86386280325632</v>
      </c>
      <c r="L1071" s="9">
        <f t="shared" ref="L1071:L1134" si="84">K1071*-1</f>
        <v>890.86386280325632</v>
      </c>
      <c r="M1071" s="1">
        <f t="shared" ref="M1071:M1134" si="85">IF(L1071&gt;G1071,1,0)</f>
        <v>0</v>
      </c>
      <c r="N1071" s="1">
        <f t="shared" ref="N1071:N1134" si="86">IF(L1071&gt;H1071,1,0)</f>
        <v>0</v>
      </c>
      <c r="O1071" s="1">
        <f t="shared" ref="O1071:O1134" si="87">IF($L1071&gt;G1071,($L1071-I1071)^2,0)</f>
        <v>0</v>
      </c>
      <c r="P1071" s="1">
        <f t="shared" ref="P1071:P1134" si="88">IF($L1071&gt;H1071,(N1071-J1071)^2,0)</f>
        <v>0</v>
      </c>
    </row>
    <row r="1072" spans="2:16" x14ac:dyDescent="0.35">
      <c r="B1072" s="3">
        <v>45008</v>
      </c>
      <c r="C1072" s="4">
        <v>1064</v>
      </c>
      <c r="D1072" s="4">
        <v>15</v>
      </c>
      <c r="E1072" s="1">
        <v>-1.5967385613734877E-4</v>
      </c>
      <c r="F1072" s="1">
        <v>-159.6738561373204</v>
      </c>
      <c r="G1072" s="8">
        <f t="shared" si="79"/>
        <v>10362.479399827778</v>
      </c>
      <c r="H1072" s="8">
        <f t="shared" si="80"/>
        <v>11635.820781007134</v>
      </c>
      <c r="I1072" s="9">
        <f t="shared" si="81"/>
        <v>11902.887697585351</v>
      </c>
      <c r="J1072" s="9">
        <f t="shared" si="83"/>
        <v>11672.661167469798</v>
      </c>
      <c r="K1072" s="9">
        <f t="shared" si="82"/>
        <v>-159.67385613734876</v>
      </c>
      <c r="L1072" s="9">
        <f t="shared" si="84"/>
        <v>159.67385613734876</v>
      </c>
      <c r="M1072" s="1">
        <f t="shared" si="85"/>
        <v>0</v>
      </c>
      <c r="N1072" s="1">
        <f t="shared" si="86"/>
        <v>0</v>
      </c>
      <c r="O1072" s="1">
        <f t="shared" si="87"/>
        <v>0</v>
      </c>
      <c r="P1072" s="1">
        <f t="shared" si="88"/>
        <v>0</v>
      </c>
    </row>
    <row r="1073" spans="2:16" x14ac:dyDescent="0.35">
      <c r="B1073" s="3">
        <v>45009</v>
      </c>
      <c r="C1073" s="4">
        <v>1065</v>
      </c>
      <c r="D1073" s="4">
        <v>16</v>
      </c>
      <c r="E1073" s="1">
        <v>1.6525665514489966E-3</v>
      </c>
      <c r="F1073" s="1">
        <v>1652.5665514490101</v>
      </c>
      <c r="G1073" s="8">
        <f t="shared" ref="G1073:G1136" si="89">-AVERAGE(F524:F1073)+_xlfn.STDEV.S(F524:F1073)*_xlfn.NORM.INV((1-$C$3),0,1)</f>
        <v>10360.831634494838</v>
      </c>
      <c r="H1073" s="8">
        <f t="shared" si="80"/>
        <v>11634.289173044868</v>
      </c>
      <c r="I1073" s="9">
        <f t="shared" si="81"/>
        <v>11901.380452132058</v>
      </c>
      <c r="J1073" s="9">
        <f t="shared" si="83"/>
        <v>11671.132920179296</v>
      </c>
      <c r="K1073" s="9">
        <f t="shared" si="82"/>
        <v>1652.5665514489965</v>
      </c>
      <c r="L1073" s="9">
        <f t="shared" si="84"/>
        <v>-1652.5665514489965</v>
      </c>
      <c r="M1073" s="1">
        <f t="shared" si="85"/>
        <v>0</v>
      </c>
      <c r="N1073" s="1">
        <f t="shared" si="86"/>
        <v>0</v>
      </c>
      <c r="O1073" s="1">
        <f t="shared" si="87"/>
        <v>0</v>
      </c>
      <c r="P1073" s="1">
        <f t="shared" si="88"/>
        <v>0</v>
      </c>
    </row>
    <row r="1074" spans="2:16" x14ac:dyDescent="0.35">
      <c r="B1074" s="3">
        <v>45012</v>
      </c>
      <c r="C1074" s="4">
        <v>1066</v>
      </c>
      <c r="D1074" s="4">
        <v>17</v>
      </c>
      <c r="E1074" s="1">
        <v>-7.8025258833594897E-5</v>
      </c>
      <c r="F1074" s="1">
        <v>-78.025258833542466</v>
      </c>
      <c r="G1074" s="8">
        <f t="shared" si="89"/>
        <v>10360.899776986458</v>
      </c>
      <c r="H1074" s="8">
        <f t="shared" si="80"/>
        <v>11634.35833501916</v>
      </c>
      <c r="I1074" s="9">
        <f t="shared" si="81"/>
        <v>11901.44982792968</v>
      </c>
      <c r="J1074" s="9">
        <f t="shared" si="83"/>
        <v>11671.202111649322</v>
      </c>
      <c r="K1074" s="9">
        <f t="shared" si="82"/>
        <v>-78.02525883359489</v>
      </c>
      <c r="L1074" s="9">
        <f t="shared" si="84"/>
        <v>78.02525883359489</v>
      </c>
      <c r="M1074" s="1">
        <f t="shared" si="85"/>
        <v>0</v>
      </c>
      <c r="N1074" s="1">
        <f t="shared" si="86"/>
        <v>0</v>
      </c>
      <c r="O1074" s="1">
        <f t="shared" si="87"/>
        <v>0</v>
      </c>
      <c r="P1074" s="1">
        <f t="shared" si="88"/>
        <v>0</v>
      </c>
    </row>
    <row r="1075" spans="2:16" x14ac:dyDescent="0.35">
      <c r="B1075" s="3">
        <v>45013</v>
      </c>
      <c r="C1075" s="4">
        <v>1067</v>
      </c>
      <c r="D1075" s="4">
        <v>18</v>
      </c>
      <c r="E1075" s="1">
        <v>4.1035015949246104E-4</v>
      </c>
      <c r="F1075" s="1">
        <v>410.35015949246008</v>
      </c>
      <c r="G1075" s="8">
        <f t="shared" si="89"/>
        <v>10361.60125718201</v>
      </c>
      <c r="H1075" s="8">
        <f t="shared" si="80"/>
        <v>11634.48673586075</v>
      </c>
      <c r="I1075" s="9">
        <f t="shared" si="81"/>
        <v>11901.45803277491</v>
      </c>
      <c r="J1075" s="9">
        <f t="shared" si="83"/>
        <v>11671.313932125908</v>
      </c>
      <c r="K1075" s="9">
        <f t="shared" si="82"/>
        <v>410.35015949246105</v>
      </c>
      <c r="L1075" s="9">
        <f t="shared" si="84"/>
        <v>-410.35015949246105</v>
      </c>
      <c r="M1075" s="1">
        <f t="shared" si="85"/>
        <v>0</v>
      </c>
      <c r="N1075" s="1">
        <f t="shared" si="86"/>
        <v>0</v>
      </c>
      <c r="O1075" s="1">
        <f t="shared" si="87"/>
        <v>0</v>
      </c>
      <c r="P1075" s="1">
        <f t="shared" si="88"/>
        <v>0</v>
      </c>
    </row>
    <row r="1076" spans="2:16" x14ac:dyDescent="0.35">
      <c r="B1076" s="3">
        <v>45014</v>
      </c>
      <c r="C1076" s="4">
        <v>1068</v>
      </c>
      <c r="D1076" s="4">
        <v>19</v>
      </c>
      <c r="E1076" s="1">
        <v>-1.7155125264691836E-3</v>
      </c>
      <c r="F1076" s="1">
        <v>-1715.5125264691887</v>
      </c>
      <c r="G1076" s="8">
        <f t="shared" si="89"/>
        <v>10367.18492730395</v>
      </c>
      <c r="H1076" s="8">
        <f t="shared" si="80"/>
        <v>11639.516450089361</v>
      </c>
      <c r="I1076" s="9">
        <f t="shared" si="81"/>
        <v>11906.371561906157</v>
      </c>
      <c r="J1076" s="9">
        <f t="shared" si="83"/>
        <v>11676.327619270583</v>
      </c>
      <c r="K1076" s="9">
        <f t="shared" si="82"/>
        <v>-1715.5125264691835</v>
      </c>
      <c r="L1076" s="9">
        <f t="shared" si="84"/>
        <v>1715.5125264691835</v>
      </c>
      <c r="M1076" s="1">
        <f t="shared" si="85"/>
        <v>0</v>
      </c>
      <c r="N1076" s="1">
        <f t="shared" si="86"/>
        <v>0</v>
      </c>
      <c r="O1076" s="1">
        <f t="shared" si="87"/>
        <v>0</v>
      </c>
      <c r="P1076" s="1">
        <f t="shared" si="88"/>
        <v>0</v>
      </c>
    </row>
    <row r="1077" spans="2:16" x14ac:dyDescent="0.35">
      <c r="B1077" s="3">
        <v>45015</v>
      </c>
      <c r="C1077" s="4">
        <v>1069</v>
      </c>
      <c r="D1077" s="4">
        <v>20</v>
      </c>
      <c r="E1077" s="1">
        <v>-1.9851515259981497E-3</v>
      </c>
      <c r="F1077" s="1">
        <v>-1985.1515259981388</v>
      </c>
      <c r="G1077" s="8">
        <f t="shared" si="89"/>
        <v>10374.902037329372</v>
      </c>
      <c r="H1077" s="8">
        <f t="shared" si="80"/>
        <v>11647.103115280252</v>
      </c>
      <c r="I1077" s="9">
        <f t="shared" si="81"/>
        <v>11913.930867976971</v>
      </c>
      <c r="J1077" s="9">
        <f t="shared" si="83"/>
        <v>11683.910510423979</v>
      </c>
      <c r="K1077" s="9">
        <f t="shared" si="82"/>
        <v>-1985.1515259981497</v>
      </c>
      <c r="L1077" s="9">
        <f t="shared" si="84"/>
        <v>1985.1515259981497</v>
      </c>
      <c r="M1077" s="1">
        <f t="shared" si="85"/>
        <v>0</v>
      </c>
      <c r="N1077" s="1">
        <f t="shared" si="86"/>
        <v>0</v>
      </c>
      <c r="O1077" s="1">
        <f t="shared" si="87"/>
        <v>0</v>
      </c>
      <c r="P1077" s="1">
        <f t="shared" si="88"/>
        <v>0</v>
      </c>
    </row>
    <row r="1078" spans="2:16" x14ac:dyDescent="0.35">
      <c r="B1078" s="3">
        <v>45016</v>
      </c>
      <c r="C1078" s="4">
        <v>1070</v>
      </c>
      <c r="D1078" s="4">
        <v>21</v>
      </c>
      <c r="E1078" s="1">
        <v>-1.9132447075246137E-3</v>
      </c>
      <c r="F1078" s="1">
        <v>-1913.24470752466</v>
      </c>
      <c r="G1078" s="8">
        <f t="shared" si="89"/>
        <v>10370.649584555018</v>
      </c>
      <c r="H1078" s="8">
        <f t="shared" si="80"/>
        <v>11642.557722520176</v>
      </c>
      <c r="I1078" s="9">
        <f t="shared" si="81"/>
        <v>11909.324034836583</v>
      </c>
      <c r="J1078" s="9">
        <f t="shared" si="83"/>
        <v>11679.356642307299</v>
      </c>
      <c r="K1078" s="9">
        <f t="shared" si="82"/>
        <v>-1913.2447075246137</v>
      </c>
      <c r="L1078" s="9">
        <f t="shared" si="84"/>
        <v>1913.2447075246137</v>
      </c>
      <c r="M1078" s="1">
        <f t="shared" si="85"/>
        <v>0</v>
      </c>
      <c r="N1078" s="1">
        <f t="shared" si="86"/>
        <v>0</v>
      </c>
      <c r="O1078" s="1">
        <f t="shared" si="87"/>
        <v>0</v>
      </c>
      <c r="P1078" s="1">
        <f t="shared" si="88"/>
        <v>0</v>
      </c>
    </row>
    <row r="1079" spans="2:16" x14ac:dyDescent="0.35">
      <c r="B1079" s="3">
        <v>45019</v>
      </c>
      <c r="C1079" s="4">
        <v>1071</v>
      </c>
      <c r="D1079" s="4">
        <v>22</v>
      </c>
      <c r="E1079" s="1">
        <v>5.4788683729021705E-3</v>
      </c>
      <c r="F1079" s="1">
        <v>5478.8683729021577</v>
      </c>
      <c r="G1079" s="8">
        <f t="shared" si="89"/>
        <v>10375.825042604183</v>
      </c>
      <c r="H1079" s="8">
        <f t="shared" si="80"/>
        <v>11649.114895643159</v>
      </c>
      <c r="I1079" s="9">
        <f t="shared" si="81"/>
        <v>11916.171004859134</v>
      </c>
      <c r="J1079" s="9">
        <f t="shared" si="83"/>
        <v>11685.953791290687</v>
      </c>
      <c r="K1079" s="9">
        <f t="shared" si="82"/>
        <v>5478.8683729021704</v>
      </c>
      <c r="L1079" s="9">
        <f t="shared" si="84"/>
        <v>-5478.8683729021704</v>
      </c>
      <c r="M1079" s="1">
        <f t="shared" si="85"/>
        <v>0</v>
      </c>
      <c r="N1079" s="1">
        <f t="shared" si="86"/>
        <v>0</v>
      </c>
      <c r="O1079" s="1">
        <f t="shared" si="87"/>
        <v>0</v>
      </c>
      <c r="P1079" s="1">
        <f t="shared" si="88"/>
        <v>0</v>
      </c>
    </row>
    <row r="1080" spans="2:16" x14ac:dyDescent="0.35">
      <c r="B1080" s="3">
        <v>45020</v>
      </c>
      <c r="C1080" s="4">
        <v>1072</v>
      </c>
      <c r="D1080" s="4">
        <v>23</v>
      </c>
      <c r="E1080" s="1">
        <v>1.0559445132137062E-3</v>
      </c>
      <c r="F1080" s="1">
        <v>1055.9445132137043</v>
      </c>
      <c r="G1080" s="8">
        <f t="shared" si="89"/>
        <v>10372.531339899724</v>
      </c>
      <c r="H1080" s="8">
        <f t="shared" si="80"/>
        <v>11645.814301419612</v>
      </c>
      <c r="I1080" s="9">
        <f t="shared" si="81"/>
        <v>11912.868965228421</v>
      </c>
      <c r="J1080" s="9">
        <f t="shared" si="83"/>
        <v>11682.652997681311</v>
      </c>
      <c r="K1080" s="9">
        <f t="shared" si="82"/>
        <v>1055.9445132137062</v>
      </c>
      <c r="L1080" s="9">
        <f t="shared" si="84"/>
        <v>-1055.9445132137062</v>
      </c>
      <c r="M1080" s="1">
        <f t="shared" si="85"/>
        <v>0</v>
      </c>
      <c r="N1080" s="1">
        <f t="shared" si="86"/>
        <v>0</v>
      </c>
      <c r="O1080" s="1">
        <f t="shared" si="87"/>
        <v>0</v>
      </c>
      <c r="P1080" s="1">
        <f t="shared" si="88"/>
        <v>0</v>
      </c>
    </row>
    <row r="1081" spans="2:16" x14ac:dyDescent="0.35">
      <c r="B1081" s="3">
        <v>45021</v>
      </c>
      <c r="C1081" s="4">
        <v>1073</v>
      </c>
      <c r="D1081" s="4">
        <v>24</v>
      </c>
      <c r="E1081" s="1">
        <v>-1.4092312384755242E-3</v>
      </c>
      <c r="F1081" s="1">
        <v>-1409.2312384755351</v>
      </c>
      <c r="G1081" s="8">
        <f t="shared" si="89"/>
        <v>10370.505284933517</v>
      </c>
      <c r="H1081" s="8">
        <f t="shared" si="80"/>
        <v>11643.668041247942</v>
      </c>
      <c r="I1081" s="9">
        <f t="shared" si="81"/>
        <v>11910.697493566688</v>
      </c>
      <c r="J1081" s="9">
        <f t="shared" si="83"/>
        <v>11680.503259725685</v>
      </c>
      <c r="K1081" s="9">
        <f t="shared" si="82"/>
        <v>-1409.2312384755242</v>
      </c>
      <c r="L1081" s="9">
        <f t="shared" si="84"/>
        <v>1409.2312384755242</v>
      </c>
      <c r="M1081" s="1">
        <f t="shared" si="85"/>
        <v>0</v>
      </c>
      <c r="N1081" s="1">
        <f t="shared" si="86"/>
        <v>0</v>
      </c>
      <c r="O1081" s="1">
        <f t="shared" si="87"/>
        <v>0</v>
      </c>
      <c r="P1081" s="1">
        <f t="shared" si="88"/>
        <v>0</v>
      </c>
    </row>
    <row r="1082" spans="2:16" x14ac:dyDescent="0.35">
      <c r="B1082" s="3">
        <v>45022</v>
      </c>
      <c r="C1082" s="4">
        <v>1074</v>
      </c>
      <c r="D1082" s="4">
        <v>25</v>
      </c>
      <c r="E1082" s="1">
        <v>5.583356277378273E-4</v>
      </c>
      <c r="F1082" s="1">
        <v>558.33562773780432</v>
      </c>
      <c r="G1082" s="8">
        <f t="shared" si="89"/>
        <v>10370.957585951634</v>
      </c>
      <c r="H1082" s="8">
        <f t="shared" si="80"/>
        <v>11643.552492440829</v>
      </c>
      <c r="I1082" s="9">
        <f t="shared" si="81"/>
        <v>11910.462845589356</v>
      </c>
      <c r="J1082" s="9">
        <f t="shared" si="83"/>
        <v>11680.371281854597</v>
      </c>
      <c r="K1082" s="9">
        <f t="shared" si="82"/>
        <v>558.33562773782728</v>
      </c>
      <c r="L1082" s="9">
        <f t="shared" si="84"/>
        <v>-558.33562773782728</v>
      </c>
      <c r="M1082" s="1">
        <f t="shared" si="85"/>
        <v>0</v>
      </c>
      <c r="N1082" s="1">
        <f t="shared" si="86"/>
        <v>0</v>
      </c>
      <c r="O1082" s="1">
        <f t="shared" si="87"/>
        <v>0</v>
      </c>
      <c r="P1082" s="1">
        <f t="shared" si="88"/>
        <v>0</v>
      </c>
    </row>
    <row r="1083" spans="2:16" x14ac:dyDescent="0.35">
      <c r="B1083" s="3">
        <v>45026</v>
      </c>
      <c r="C1083" s="4">
        <v>1075</v>
      </c>
      <c r="D1083" s="4">
        <v>26</v>
      </c>
      <c r="E1083" s="1">
        <v>1.1341380441006659E-3</v>
      </c>
      <c r="F1083" s="1">
        <v>1134.1380441007204</v>
      </c>
      <c r="G1083" s="8">
        <f t="shared" si="89"/>
        <v>10370.832813140823</v>
      </c>
      <c r="H1083" s="8">
        <f t="shared" si="80"/>
        <v>11643.439929011378</v>
      </c>
      <c r="I1083" s="9">
        <f t="shared" si="81"/>
        <v>11910.352842920029</v>
      </c>
      <c r="J1083" s="9">
        <f t="shared" si="83"/>
        <v>11680.259071667675</v>
      </c>
      <c r="K1083" s="9">
        <f t="shared" si="82"/>
        <v>1134.1380441006659</v>
      </c>
      <c r="L1083" s="9">
        <f t="shared" si="84"/>
        <v>-1134.1380441006659</v>
      </c>
      <c r="M1083" s="1">
        <f t="shared" si="85"/>
        <v>0</v>
      </c>
      <c r="N1083" s="1">
        <f t="shared" si="86"/>
        <v>0</v>
      </c>
      <c r="O1083" s="1">
        <f t="shared" si="87"/>
        <v>0</v>
      </c>
      <c r="P1083" s="1">
        <f t="shared" si="88"/>
        <v>0</v>
      </c>
    </row>
    <row r="1084" spans="2:16" x14ac:dyDescent="0.35">
      <c r="B1084" s="3">
        <v>45027</v>
      </c>
      <c r="C1084" s="4">
        <v>1076</v>
      </c>
      <c r="D1084" s="4">
        <v>27</v>
      </c>
      <c r="E1084" s="1">
        <v>-2.2598191733689326E-3</v>
      </c>
      <c r="F1084" s="1">
        <v>-2259.8191733689746</v>
      </c>
      <c r="G1084" s="8">
        <f t="shared" si="89"/>
        <v>10378.309006927149</v>
      </c>
      <c r="H1084" s="8">
        <f t="shared" si="80"/>
        <v>11651.253962462551</v>
      </c>
      <c r="I1084" s="9">
        <f t="shared" si="81"/>
        <v>11918.237733879585</v>
      </c>
      <c r="J1084" s="9">
        <f t="shared" si="83"/>
        <v>11688.082879515565</v>
      </c>
      <c r="K1084" s="9">
        <f t="shared" si="82"/>
        <v>-2259.8191733689328</v>
      </c>
      <c r="L1084" s="9">
        <f t="shared" si="84"/>
        <v>2259.8191733689328</v>
      </c>
      <c r="M1084" s="1">
        <f t="shared" si="85"/>
        <v>0</v>
      </c>
      <c r="N1084" s="1">
        <f t="shared" si="86"/>
        <v>0</v>
      </c>
      <c r="O1084" s="1">
        <f t="shared" si="87"/>
        <v>0</v>
      </c>
      <c r="P1084" s="1">
        <f t="shared" si="88"/>
        <v>0</v>
      </c>
    </row>
    <row r="1085" spans="2:16" x14ac:dyDescent="0.35">
      <c r="B1085" s="3">
        <v>45028</v>
      </c>
      <c r="C1085" s="4">
        <v>1077</v>
      </c>
      <c r="D1085" s="4">
        <v>28</v>
      </c>
      <c r="E1085" s="1">
        <v>-3.314580599424076E-3</v>
      </c>
      <c r="F1085" s="1">
        <v>-3314.58059942408</v>
      </c>
      <c r="G1085" s="8">
        <f t="shared" si="89"/>
        <v>10392.171343180096</v>
      </c>
      <c r="H1085" s="8">
        <f t="shared" si="80"/>
        <v>11665.595350086149</v>
      </c>
      <c r="I1085" s="9">
        <f t="shared" si="81"/>
        <v>11932.679596343889</v>
      </c>
      <c r="J1085" s="9">
        <f t="shared" si="83"/>
        <v>11702.438127081115</v>
      </c>
      <c r="K1085" s="9">
        <f t="shared" si="82"/>
        <v>-3314.5805994240759</v>
      </c>
      <c r="L1085" s="9">
        <f t="shared" si="84"/>
        <v>3314.5805994240759</v>
      </c>
      <c r="M1085" s="1">
        <f t="shared" si="85"/>
        <v>0</v>
      </c>
      <c r="N1085" s="1">
        <f t="shared" si="86"/>
        <v>0</v>
      </c>
      <c r="O1085" s="1">
        <f t="shared" si="87"/>
        <v>0</v>
      </c>
      <c r="P1085" s="1">
        <f t="shared" si="88"/>
        <v>0</v>
      </c>
    </row>
    <row r="1086" spans="2:16" x14ac:dyDescent="0.35">
      <c r="B1086" s="3">
        <v>45029</v>
      </c>
      <c r="C1086" s="4">
        <v>1078</v>
      </c>
      <c r="D1086" s="4">
        <v>29</v>
      </c>
      <c r="E1086" s="1">
        <v>2.4869824270229621E-3</v>
      </c>
      <c r="F1086" s="1">
        <v>2486.9824270230019</v>
      </c>
      <c r="G1086" s="8">
        <f t="shared" si="89"/>
        <v>10392.217998286505</v>
      </c>
      <c r="H1086" s="8">
        <f t="shared" si="80"/>
        <v>11665.758645282109</v>
      </c>
      <c r="I1086" s="9">
        <f t="shared" si="81"/>
        <v>11932.867355292876</v>
      </c>
      <c r="J1086" s="9">
        <f t="shared" si="83"/>
        <v>11702.604796914889</v>
      </c>
      <c r="K1086" s="9">
        <f t="shared" si="82"/>
        <v>2486.9824270229619</v>
      </c>
      <c r="L1086" s="9">
        <f t="shared" si="84"/>
        <v>-2486.9824270229619</v>
      </c>
      <c r="M1086" s="1">
        <f t="shared" si="85"/>
        <v>0</v>
      </c>
      <c r="N1086" s="1">
        <f t="shared" si="86"/>
        <v>0</v>
      </c>
      <c r="O1086" s="1">
        <f t="shared" si="87"/>
        <v>0</v>
      </c>
      <c r="P1086" s="1">
        <f t="shared" si="88"/>
        <v>0</v>
      </c>
    </row>
    <row r="1087" spans="2:16" x14ac:dyDescent="0.35">
      <c r="B1087" s="3">
        <v>45030</v>
      </c>
      <c r="C1087" s="4">
        <v>1079</v>
      </c>
      <c r="D1087" s="4">
        <v>30</v>
      </c>
      <c r="E1087" s="1">
        <v>3.987356416517914E-3</v>
      </c>
      <c r="F1087" s="1">
        <v>3987.3564165178686</v>
      </c>
      <c r="G1087" s="8">
        <f t="shared" si="89"/>
        <v>10366.624740580435</v>
      </c>
      <c r="H1087" s="8">
        <f t="shared" si="80"/>
        <v>11639.159054396585</v>
      </c>
      <c r="I1087" s="9">
        <f t="shared" si="81"/>
        <v>11906.056699014158</v>
      </c>
      <c r="J1087" s="9">
        <f t="shared" si="83"/>
        <v>11675.976090739634</v>
      </c>
      <c r="K1087" s="9">
        <f t="shared" si="82"/>
        <v>3987.3564165179141</v>
      </c>
      <c r="L1087" s="9">
        <f t="shared" si="84"/>
        <v>-3987.3564165179141</v>
      </c>
      <c r="M1087" s="1">
        <f t="shared" si="85"/>
        <v>0</v>
      </c>
      <c r="N1087" s="1">
        <f t="shared" si="86"/>
        <v>0</v>
      </c>
      <c r="O1087" s="1">
        <f t="shared" si="87"/>
        <v>0</v>
      </c>
      <c r="P1087" s="1">
        <f t="shared" si="88"/>
        <v>0</v>
      </c>
    </row>
    <row r="1088" spans="2:16" x14ac:dyDescent="0.35">
      <c r="B1088" s="3">
        <v>45033</v>
      </c>
      <c r="C1088" s="4">
        <v>1080</v>
      </c>
      <c r="D1088" s="4">
        <v>31</v>
      </c>
      <c r="E1088" s="1">
        <v>-2.404862576532663E-3</v>
      </c>
      <c r="F1088" s="1">
        <v>-2404.8625765326433</v>
      </c>
      <c r="G1088" s="8">
        <f t="shared" si="89"/>
        <v>10372.665164797261</v>
      </c>
      <c r="H1088" s="8">
        <f t="shared" si="80"/>
        <v>11645.540738950811</v>
      </c>
      <c r="I1088" s="9">
        <f t="shared" si="81"/>
        <v>11912.509958518673</v>
      </c>
      <c r="J1088" s="9">
        <f t="shared" si="83"/>
        <v>11682.367648657671</v>
      </c>
      <c r="K1088" s="9">
        <f t="shared" si="82"/>
        <v>-2404.8625765326628</v>
      </c>
      <c r="L1088" s="9">
        <f t="shared" si="84"/>
        <v>2404.8625765326628</v>
      </c>
      <c r="M1088" s="1">
        <f t="shared" si="85"/>
        <v>0</v>
      </c>
      <c r="N1088" s="1">
        <f t="shared" si="86"/>
        <v>0</v>
      </c>
      <c r="O1088" s="1">
        <f t="shared" si="87"/>
        <v>0</v>
      </c>
      <c r="P1088" s="1">
        <f t="shared" si="88"/>
        <v>0</v>
      </c>
    </row>
    <row r="1089" spans="2:16" x14ac:dyDescent="0.35">
      <c r="B1089" s="3">
        <v>45034</v>
      </c>
      <c r="C1089" s="4">
        <v>1081</v>
      </c>
      <c r="D1089" s="4">
        <v>32</v>
      </c>
      <c r="E1089" s="1">
        <v>1.5988106035201932E-3</v>
      </c>
      <c r="F1089" s="1">
        <v>1598.8106035202509</v>
      </c>
      <c r="G1089" s="8">
        <f t="shared" si="89"/>
        <v>10368.730458105638</v>
      </c>
      <c r="H1089" s="8">
        <f t="shared" si="80"/>
        <v>11641.658828110405</v>
      </c>
      <c r="I1089" s="9">
        <f t="shared" si="81"/>
        <v>11908.639120926497</v>
      </c>
      <c r="J1089" s="9">
        <f t="shared" si="83"/>
        <v>11678.487265309888</v>
      </c>
      <c r="K1089" s="9">
        <f t="shared" si="82"/>
        <v>1598.8106035201931</v>
      </c>
      <c r="L1089" s="9">
        <f t="shared" si="84"/>
        <v>-1598.8106035201931</v>
      </c>
      <c r="M1089" s="1">
        <f t="shared" si="85"/>
        <v>0</v>
      </c>
      <c r="N1089" s="1">
        <f t="shared" si="86"/>
        <v>0</v>
      </c>
      <c r="O1089" s="1">
        <f t="shared" si="87"/>
        <v>0</v>
      </c>
      <c r="P1089" s="1">
        <f t="shared" si="88"/>
        <v>0</v>
      </c>
    </row>
    <row r="1090" spans="2:16" x14ac:dyDescent="0.35">
      <c r="B1090" s="3">
        <v>45035</v>
      </c>
      <c r="C1090" s="4">
        <v>1082</v>
      </c>
      <c r="D1090" s="4">
        <v>33</v>
      </c>
      <c r="E1090" s="1">
        <v>2.2926325128139725E-3</v>
      </c>
      <c r="F1090" s="1">
        <v>2292.6325128140161</v>
      </c>
      <c r="G1090" s="8">
        <f t="shared" si="89"/>
        <v>10368.30092737865</v>
      </c>
      <c r="H1090" s="8">
        <f t="shared" si="80"/>
        <v>11641.420277835725</v>
      </c>
      <c r="I1090" s="9">
        <f t="shared" si="81"/>
        <v>11908.440626336234</v>
      </c>
      <c r="J1090" s="9">
        <f t="shared" si="83"/>
        <v>11678.254240492693</v>
      </c>
      <c r="K1090" s="9">
        <f t="shared" si="82"/>
        <v>2292.6325128139724</v>
      </c>
      <c r="L1090" s="9">
        <f t="shared" si="84"/>
        <v>-2292.6325128139724</v>
      </c>
      <c r="M1090" s="1">
        <f t="shared" si="85"/>
        <v>0</v>
      </c>
      <c r="N1090" s="1">
        <f t="shared" si="86"/>
        <v>0</v>
      </c>
      <c r="O1090" s="1">
        <f t="shared" si="87"/>
        <v>0</v>
      </c>
      <c r="P1090" s="1">
        <f t="shared" si="88"/>
        <v>0</v>
      </c>
    </row>
    <row r="1091" spans="2:16" x14ac:dyDescent="0.35">
      <c r="B1091" s="3">
        <v>45036</v>
      </c>
      <c r="C1091" s="4">
        <v>1083</v>
      </c>
      <c r="D1091" s="4">
        <v>34</v>
      </c>
      <c r="E1091" s="1">
        <v>-8.43368373391619E-4</v>
      </c>
      <c r="F1091" s="1">
        <v>-843.36837339156773</v>
      </c>
      <c r="G1091" s="8">
        <f t="shared" si="89"/>
        <v>10354.498628456457</v>
      </c>
      <c r="H1091" s="8">
        <f t="shared" si="80"/>
        <v>11626.659312081196</v>
      </c>
      <c r="I1091" s="9">
        <f t="shared" si="81"/>
        <v>11893.478592589478</v>
      </c>
      <c r="J1091" s="9">
        <f t="shared" si="83"/>
        <v>11663.465538533945</v>
      </c>
      <c r="K1091" s="9">
        <f t="shared" si="82"/>
        <v>-843.368373391619</v>
      </c>
      <c r="L1091" s="9">
        <f t="shared" si="84"/>
        <v>843.368373391619</v>
      </c>
      <c r="M1091" s="1">
        <f t="shared" si="85"/>
        <v>0</v>
      </c>
      <c r="N1091" s="1">
        <f t="shared" si="86"/>
        <v>0</v>
      </c>
      <c r="O1091" s="1">
        <f t="shared" si="87"/>
        <v>0</v>
      </c>
      <c r="P1091" s="1">
        <f t="shared" si="88"/>
        <v>0</v>
      </c>
    </row>
    <row r="1092" spans="2:16" x14ac:dyDescent="0.35">
      <c r="B1092" s="3">
        <v>45037</v>
      </c>
      <c r="C1092" s="4">
        <v>1084</v>
      </c>
      <c r="D1092" s="4">
        <v>35</v>
      </c>
      <c r="E1092" s="1">
        <v>-1.6421716972009569E-3</v>
      </c>
      <c r="F1092" s="1">
        <v>-1642.1716972009744</v>
      </c>
      <c r="G1092" s="8">
        <f t="shared" si="89"/>
        <v>10360.62929331291</v>
      </c>
      <c r="H1092" s="8">
        <f t="shared" si="80"/>
        <v>11632.945288810335</v>
      </c>
      <c r="I1092" s="9">
        <f t="shared" si="81"/>
        <v>11899.797143978922</v>
      </c>
      <c r="J1092" s="9">
        <f t="shared" si="83"/>
        <v>11669.756008755163</v>
      </c>
      <c r="K1092" s="9">
        <f t="shared" si="82"/>
        <v>-1642.1716972009569</v>
      </c>
      <c r="L1092" s="9">
        <f t="shared" si="84"/>
        <v>1642.1716972009569</v>
      </c>
      <c r="M1092" s="1">
        <f t="shared" si="85"/>
        <v>0</v>
      </c>
      <c r="N1092" s="1">
        <f t="shared" si="86"/>
        <v>0</v>
      </c>
      <c r="O1092" s="1">
        <f t="shared" si="87"/>
        <v>0</v>
      </c>
      <c r="P1092" s="1">
        <f t="shared" si="88"/>
        <v>0</v>
      </c>
    </row>
    <row r="1093" spans="2:16" x14ac:dyDescent="0.35">
      <c r="B1093" s="3">
        <v>45040</v>
      </c>
      <c r="C1093" s="4">
        <v>1085</v>
      </c>
      <c r="D1093" s="4">
        <v>36</v>
      </c>
      <c r="E1093" s="1">
        <v>-1.4642881302361003E-3</v>
      </c>
      <c r="F1093" s="1">
        <v>-1464.2881302360911</v>
      </c>
      <c r="G1093" s="8">
        <f t="shared" si="89"/>
        <v>10366.54611771994</v>
      </c>
      <c r="H1093" s="8">
        <f t="shared" si="80"/>
        <v>11638.920195152394</v>
      </c>
      <c r="I1093" s="9">
        <f t="shared" si="81"/>
        <v>11905.784232257049</v>
      </c>
      <c r="J1093" s="9">
        <f t="shared" si="83"/>
        <v>11675.732595527124</v>
      </c>
      <c r="K1093" s="9">
        <f t="shared" si="82"/>
        <v>-1464.2881302361004</v>
      </c>
      <c r="L1093" s="9">
        <f t="shared" si="84"/>
        <v>1464.2881302361004</v>
      </c>
      <c r="M1093" s="1">
        <f t="shared" si="85"/>
        <v>0</v>
      </c>
      <c r="N1093" s="1">
        <f t="shared" si="86"/>
        <v>0</v>
      </c>
      <c r="O1093" s="1">
        <f t="shared" si="87"/>
        <v>0</v>
      </c>
      <c r="P1093" s="1">
        <f t="shared" si="88"/>
        <v>0</v>
      </c>
    </row>
    <row r="1094" spans="2:16" x14ac:dyDescent="0.35">
      <c r="B1094" s="3">
        <v>45041</v>
      </c>
      <c r="C1094" s="4">
        <v>1086</v>
      </c>
      <c r="D1094" s="4">
        <v>37</v>
      </c>
      <c r="E1094" s="1">
        <v>2.6657709333417793E-3</v>
      </c>
      <c r="F1094" s="1">
        <v>2665.770933341817</v>
      </c>
      <c r="G1094" s="8">
        <f t="shared" si="89"/>
        <v>10360.607871966533</v>
      </c>
      <c r="H1094" s="8">
        <f t="shared" si="80"/>
        <v>11633.16829568928</v>
      </c>
      <c r="I1094" s="9">
        <f t="shared" si="81"/>
        <v>11900.071416522698</v>
      </c>
      <c r="J1094" s="9">
        <f t="shared" si="83"/>
        <v>11669.986087445657</v>
      </c>
      <c r="K1094" s="9">
        <f t="shared" si="82"/>
        <v>2665.7709333417793</v>
      </c>
      <c r="L1094" s="9">
        <f t="shared" si="84"/>
        <v>-2665.7709333417793</v>
      </c>
      <c r="M1094" s="1">
        <f t="shared" si="85"/>
        <v>0</v>
      </c>
      <c r="N1094" s="1">
        <f t="shared" si="86"/>
        <v>0</v>
      </c>
      <c r="O1094" s="1">
        <f t="shared" si="87"/>
        <v>0</v>
      </c>
      <c r="P1094" s="1">
        <f t="shared" si="88"/>
        <v>0</v>
      </c>
    </row>
    <row r="1095" spans="2:16" x14ac:dyDescent="0.35">
      <c r="B1095" s="3">
        <v>45042</v>
      </c>
      <c r="C1095" s="4">
        <v>1087</v>
      </c>
      <c r="D1095" s="4">
        <v>38</v>
      </c>
      <c r="E1095" s="1">
        <v>-1.5994015987487589E-4</v>
      </c>
      <c r="F1095" s="1">
        <v>-159.94015987485182</v>
      </c>
      <c r="G1095" s="8">
        <f t="shared" si="89"/>
        <v>10362.339535288416</v>
      </c>
      <c r="H1095" s="8">
        <f t="shared" si="80"/>
        <v>11634.321632179079</v>
      </c>
      <c r="I1095" s="9">
        <f t="shared" si="81"/>
        <v>11901.103456425342</v>
      </c>
      <c r="J1095" s="9">
        <f t="shared" si="83"/>
        <v>11671.122691750112</v>
      </c>
      <c r="K1095" s="9">
        <f t="shared" si="82"/>
        <v>-159.94015987487589</v>
      </c>
      <c r="L1095" s="9">
        <f t="shared" si="84"/>
        <v>159.94015987487589</v>
      </c>
      <c r="M1095" s="1">
        <f t="shared" si="85"/>
        <v>0</v>
      </c>
      <c r="N1095" s="1">
        <f t="shared" si="86"/>
        <v>0</v>
      </c>
      <c r="O1095" s="1">
        <f t="shared" si="87"/>
        <v>0</v>
      </c>
      <c r="P1095" s="1">
        <f t="shared" si="88"/>
        <v>0</v>
      </c>
    </row>
    <row r="1096" spans="2:16" x14ac:dyDescent="0.35">
      <c r="B1096" s="3">
        <v>45043</v>
      </c>
      <c r="C1096" s="4">
        <v>1088</v>
      </c>
      <c r="D1096" s="4">
        <v>39</v>
      </c>
      <c r="E1096" s="1">
        <v>1.1633254975120617E-3</v>
      </c>
      <c r="F1096" s="1">
        <v>1163.3254975120071</v>
      </c>
      <c r="G1096" s="8">
        <f t="shared" si="89"/>
        <v>10362.742092272301</v>
      </c>
      <c r="H1096" s="8">
        <f t="shared" si="80"/>
        <v>11634.629149422599</v>
      </c>
      <c r="I1096" s="9">
        <f t="shared" si="81"/>
        <v>11901.391040310229</v>
      </c>
      <c r="J1096" s="9">
        <f t="shared" si="83"/>
        <v>11671.427459298367</v>
      </c>
      <c r="K1096" s="9">
        <f t="shared" si="82"/>
        <v>1163.3254975120617</v>
      </c>
      <c r="L1096" s="9">
        <f t="shared" si="84"/>
        <v>-1163.3254975120617</v>
      </c>
      <c r="M1096" s="1">
        <f t="shared" si="85"/>
        <v>0</v>
      </c>
      <c r="N1096" s="1">
        <f t="shared" si="86"/>
        <v>0</v>
      </c>
      <c r="O1096" s="1">
        <f t="shared" si="87"/>
        <v>0</v>
      </c>
      <c r="P1096" s="1">
        <f t="shared" si="88"/>
        <v>0</v>
      </c>
    </row>
    <row r="1097" spans="2:16" x14ac:dyDescent="0.35">
      <c r="B1097" s="3">
        <v>45044</v>
      </c>
      <c r="C1097" s="4">
        <v>1089</v>
      </c>
      <c r="D1097" s="4">
        <v>40</v>
      </c>
      <c r="E1097" s="1">
        <v>-5.4786007737926421E-3</v>
      </c>
      <c r="F1097" s="1">
        <v>-5478.6007737925975</v>
      </c>
      <c r="G1097" s="8">
        <f t="shared" si="89"/>
        <v>10384.419660011499</v>
      </c>
      <c r="H1097" s="8">
        <f t="shared" si="80"/>
        <v>11657.994810381932</v>
      </c>
      <c r="I1097" s="9">
        <f t="shared" si="81"/>
        <v>11925.110757030148</v>
      </c>
      <c r="J1097" s="9">
        <f t="shared" si="83"/>
        <v>11694.841960268348</v>
      </c>
      <c r="K1097" s="9">
        <f t="shared" si="82"/>
        <v>-5478.600773792642</v>
      </c>
      <c r="L1097" s="9">
        <f t="shared" si="84"/>
        <v>5478.600773792642</v>
      </c>
      <c r="M1097" s="1">
        <f t="shared" si="85"/>
        <v>0</v>
      </c>
      <c r="N1097" s="1">
        <f t="shared" si="86"/>
        <v>0</v>
      </c>
      <c r="O1097" s="1">
        <f t="shared" si="87"/>
        <v>0</v>
      </c>
      <c r="P1097" s="1">
        <f t="shared" si="88"/>
        <v>0</v>
      </c>
    </row>
    <row r="1098" spans="2:16" x14ac:dyDescent="0.35">
      <c r="B1098" s="3">
        <v>45047</v>
      </c>
      <c r="C1098" s="4">
        <v>1090</v>
      </c>
      <c r="D1098" s="4">
        <v>41</v>
      </c>
      <c r="E1098" s="1">
        <v>-2.1234211993165653E-3</v>
      </c>
      <c r="F1098" s="1">
        <v>-2123.4211993165081</v>
      </c>
      <c r="G1098" s="8">
        <f t="shared" si="89"/>
        <v>10392.756784273441</v>
      </c>
      <c r="H1098" s="8">
        <f t="shared" si="80"/>
        <v>11666.519462338058</v>
      </c>
      <c r="I1098" s="9">
        <f t="shared" si="81"/>
        <v>11933.674740499253</v>
      </c>
      <c r="J1098" s="9">
        <f t="shared" si="83"/>
        <v>11703.372037786565</v>
      </c>
      <c r="K1098" s="9">
        <f t="shared" si="82"/>
        <v>-2123.4211993165654</v>
      </c>
      <c r="L1098" s="9">
        <f t="shared" si="84"/>
        <v>2123.4211993165654</v>
      </c>
      <c r="M1098" s="1">
        <f t="shared" si="85"/>
        <v>0</v>
      </c>
      <c r="N1098" s="1">
        <f t="shared" si="86"/>
        <v>0</v>
      </c>
      <c r="O1098" s="1">
        <f t="shared" si="87"/>
        <v>0</v>
      </c>
      <c r="P1098" s="1">
        <f t="shared" si="88"/>
        <v>0</v>
      </c>
    </row>
    <row r="1099" spans="2:16" x14ac:dyDescent="0.35">
      <c r="B1099" s="3">
        <v>45048</v>
      </c>
      <c r="C1099" s="4">
        <v>1091</v>
      </c>
      <c r="D1099" s="4">
        <v>42</v>
      </c>
      <c r="E1099" s="1">
        <v>-9.1418448164668484E-4</v>
      </c>
      <c r="F1099" s="1">
        <v>-914.18448164663278</v>
      </c>
      <c r="G1099" s="8">
        <f t="shared" si="89"/>
        <v>10393.962240524936</v>
      </c>
      <c r="H1099" s="8">
        <f t="shared" si="80"/>
        <v>11667.769690980233</v>
      </c>
      <c r="I1099" s="9">
        <f t="shared" si="81"/>
        <v>11934.934359572386</v>
      </c>
      <c r="J1099" s="9">
        <f t="shared" si="83"/>
        <v>11704.623561786135</v>
      </c>
      <c r="K1099" s="9">
        <f t="shared" si="82"/>
        <v>-914.18448164668484</v>
      </c>
      <c r="L1099" s="9">
        <f t="shared" si="84"/>
        <v>914.18448164668484</v>
      </c>
      <c r="M1099" s="1">
        <f t="shared" si="85"/>
        <v>0</v>
      </c>
      <c r="N1099" s="1">
        <f t="shared" si="86"/>
        <v>0</v>
      </c>
      <c r="O1099" s="1">
        <f t="shared" si="87"/>
        <v>0</v>
      </c>
      <c r="P1099" s="1">
        <f t="shared" si="88"/>
        <v>0</v>
      </c>
    </row>
    <row r="1100" spans="2:16" x14ac:dyDescent="0.35">
      <c r="B1100" s="3">
        <v>45049</v>
      </c>
      <c r="C1100" s="4">
        <v>1092</v>
      </c>
      <c r="D1100" s="4">
        <v>43</v>
      </c>
      <c r="E1100" s="1">
        <v>-5.8444966690963098E-3</v>
      </c>
      <c r="F1100" s="1">
        <v>-5844.4966690962901</v>
      </c>
      <c r="G1100" s="8">
        <f t="shared" si="89"/>
        <v>10423.440763481631</v>
      </c>
      <c r="H1100" s="8">
        <f t="shared" si="80"/>
        <v>11699.169246182124</v>
      </c>
      <c r="I1100" s="9">
        <f t="shared" si="81"/>
        <v>11966.736826488257</v>
      </c>
      <c r="J1100" s="9">
        <f t="shared" si="83"/>
        <v>11736.078696404016</v>
      </c>
      <c r="K1100" s="9">
        <f t="shared" si="82"/>
        <v>-5844.4966690963101</v>
      </c>
      <c r="L1100" s="9">
        <f t="shared" si="84"/>
        <v>5844.4966690963101</v>
      </c>
      <c r="M1100" s="1">
        <f t="shared" si="85"/>
        <v>0</v>
      </c>
      <c r="N1100" s="1">
        <f t="shared" si="86"/>
        <v>0</v>
      </c>
      <c r="O1100" s="1">
        <f t="shared" si="87"/>
        <v>0</v>
      </c>
      <c r="P1100" s="1">
        <f t="shared" si="88"/>
        <v>0</v>
      </c>
    </row>
    <row r="1101" spans="2:16" x14ac:dyDescent="0.35">
      <c r="B1101" s="3">
        <v>45050</v>
      </c>
      <c r="C1101" s="4">
        <v>1093</v>
      </c>
      <c r="D1101" s="4">
        <v>44</v>
      </c>
      <c r="E1101" s="1">
        <v>1.1665166671782912E-4</v>
      </c>
      <c r="F1101" s="1">
        <v>116.65166671783663</v>
      </c>
      <c r="G1101" s="8">
        <f t="shared" si="89"/>
        <v>10418.260319237681</v>
      </c>
      <c r="H1101" s="8">
        <f t="shared" si="80"/>
        <v>11693.777759873192</v>
      </c>
      <c r="I1101" s="9">
        <f t="shared" si="81"/>
        <v>11961.301076830629</v>
      </c>
      <c r="J1101" s="9">
        <f t="shared" si="83"/>
        <v>11730.681104213858</v>
      </c>
      <c r="K1101" s="9">
        <f t="shared" si="82"/>
        <v>116.65166671782912</v>
      </c>
      <c r="L1101" s="9">
        <f t="shared" si="84"/>
        <v>-116.65166671782912</v>
      </c>
      <c r="M1101" s="1">
        <f t="shared" si="85"/>
        <v>0</v>
      </c>
      <c r="N1101" s="1">
        <f t="shared" si="86"/>
        <v>0</v>
      </c>
      <c r="O1101" s="1">
        <f t="shared" si="87"/>
        <v>0</v>
      </c>
      <c r="P1101" s="1">
        <f t="shared" si="88"/>
        <v>0</v>
      </c>
    </row>
    <row r="1102" spans="2:16" x14ac:dyDescent="0.35">
      <c r="B1102" s="3">
        <v>45051</v>
      </c>
      <c r="C1102" s="4">
        <v>1094</v>
      </c>
      <c r="D1102" s="4">
        <v>45</v>
      </c>
      <c r="E1102" s="1">
        <v>-6.9158709317139954E-4</v>
      </c>
      <c r="F1102" s="1">
        <v>-691.58709317143075</v>
      </c>
      <c r="G1102" s="8">
        <f t="shared" si="89"/>
        <v>10420.753010703324</v>
      </c>
      <c r="H1102" s="8">
        <f t="shared" si="80"/>
        <v>11696.305759811696</v>
      </c>
      <c r="I1102" s="9">
        <f t="shared" si="81"/>
        <v>11963.836482265504</v>
      </c>
      <c r="J1102" s="9">
        <f t="shared" si="83"/>
        <v>11733.210125699141</v>
      </c>
      <c r="K1102" s="9">
        <f t="shared" si="82"/>
        <v>-691.58709317139949</v>
      </c>
      <c r="L1102" s="9">
        <f t="shared" si="84"/>
        <v>691.58709317139949</v>
      </c>
      <c r="M1102" s="1">
        <f t="shared" si="85"/>
        <v>0</v>
      </c>
      <c r="N1102" s="1">
        <f t="shared" si="86"/>
        <v>0</v>
      </c>
      <c r="O1102" s="1">
        <f t="shared" si="87"/>
        <v>0</v>
      </c>
      <c r="P1102" s="1">
        <f t="shared" si="88"/>
        <v>0</v>
      </c>
    </row>
    <row r="1103" spans="2:16" x14ac:dyDescent="0.35">
      <c r="B1103" s="3">
        <v>45054</v>
      </c>
      <c r="C1103" s="4">
        <v>1095</v>
      </c>
      <c r="D1103" s="4">
        <v>46</v>
      </c>
      <c r="E1103" s="1">
        <v>4.0485536199066354E-3</v>
      </c>
      <c r="F1103" s="1">
        <v>4048.5536199066555</v>
      </c>
      <c r="G1103" s="8">
        <f t="shared" si="89"/>
        <v>10420.49963963942</v>
      </c>
      <c r="H1103" s="8">
        <f t="shared" si="80"/>
        <v>11696.89160671265</v>
      </c>
      <c r="I1103" s="9">
        <f t="shared" si="81"/>
        <v>11964.598344300752</v>
      </c>
      <c r="J1103" s="9">
        <f t="shared" si="83"/>
        <v>11733.820252902775</v>
      </c>
      <c r="K1103" s="9">
        <f t="shared" si="82"/>
        <v>4048.5536199066355</v>
      </c>
      <c r="L1103" s="9">
        <f t="shared" si="84"/>
        <v>-4048.5536199066355</v>
      </c>
      <c r="M1103" s="1">
        <f t="shared" si="85"/>
        <v>0</v>
      </c>
      <c r="N1103" s="1">
        <f t="shared" si="86"/>
        <v>0</v>
      </c>
      <c r="O1103" s="1">
        <f t="shared" si="87"/>
        <v>0</v>
      </c>
      <c r="P1103" s="1">
        <f t="shared" si="88"/>
        <v>0</v>
      </c>
    </row>
    <row r="1104" spans="2:16" x14ac:dyDescent="0.35">
      <c r="B1104" s="3">
        <v>45055</v>
      </c>
      <c r="C1104" s="4">
        <v>1096</v>
      </c>
      <c r="D1104" s="4">
        <v>47</v>
      </c>
      <c r="E1104" s="1">
        <v>-9.685567784249794E-4</v>
      </c>
      <c r="F1104" s="1">
        <v>-968.55677842500154</v>
      </c>
      <c r="G1104" s="8">
        <f t="shared" si="89"/>
        <v>10422.877936679823</v>
      </c>
      <c r="H1104" s="8">
        <f t="shared" si="80"/>
        <v>11699.342030912787</v>
      </c>
      <c r="I1104" s="9">
        <f t="shared" si="81"/>
        <v>11967.063896241523</v>
      </c>
      <c r="J1104" s="9">
        <f t="shared" si="83"/>
        <v>11736.272763890069</v>
      </c>
      <c r="K1104" s="9">
        <f t="shared" si="82"/>
        <v>-968.55677842497937</v>
      </c>
      <c r="L1104" s="9">
        <f t="shared" si="84"/>
        <v>968.55677842497937</v>
      </c>
      <c r="M1104" s="1">
        <f t="shared" si="85"/>
        <v>0</v>
      </c>
      <c r="N1104" s="1">
        <f t="shared" si="86"/>
        <v>0</v>
      </c>
      <c r="O1104" s="1">
        <f t="shared" si="87"/>
        <v>0</v>
      </c>
      <c r="P1104" s="1">
        <f t="shared" si="88"/>
        <v>0</v>
      </c>
    </row>
    <row r="1105" spans="2:16" x14ac:dyDescent="0.35">
      <c r="B1105" s="3">
        <v>45056</v>
      </c>
      <c r="C1105" s="4">
        <v>1097</v>
      </c>
      <c r="D1105" s="4">
        <v>48</v>
      </c>
      <c r="E1105" s="1">
        <v>-2.5520764395360832E-3</v>
      </c>
      <c r="F1105" s="1">
        <v>-2552.0764395360602</v>
      </c>
      <c r="G1105" s="8">
        <f t="shared" si="89"/>
        <v>10432.655252726332</v>
      </c>
      <c r="H1105" s="8">
        <f t="shared" si="80"/>
        <v>11709.478331683231</v>
      </c>
      <c r="I1105" s="9">
        <f t="shared" si="81"/>
        <v>11977.27548942352</v>
      </c>
      <c r="J1105" s="9">
        <f t="shared" si="83"/>
        <v>11746.419450827301</v>
      </c>
      <c r="K1105" s="9">
        <f t="shared" si="82"/>
        <v>-2552.0764395360834</v>
      </c>
      <c r="L1105" s="9">
        <f t="shared" si="84"/>
        <v>2552.0764395360834</v>
      </c>
      <c r="M1105" s="1">
        <f t="shared" si="85"/>
        <v>0</v>
      </c>
      <c r="N1105" s="1">
        <f t="shared" si="86"/>
        <v>0</v>
      </c>
      <c r="O1105" s="1">
        <f t="shared" si="87"/>
        <v>0</v>
      </c>
      <c r="P1105" s="1">
        <f t="shared" si="88"/>
        <v>0</v>
      </c>
    </row>
    <row r="1106" spans="2:16" x14ac:dyDescent="0.35">
      <c r="B1106" s="3">
        <v>45057</v>
      </c>
      <c r="C1106" s="4">
        <v>1098</v>
      </c>
      <c r="D1106" s="4">
        <v>49</v>
      </c>
      <c r="E1106" s="1">
        <v>3.2820716356099261E-4</v>
      </c>
      <c r="F1106" s="1">
        <v>328.20716356101912</v>
      </c>
      <c r="G1106" s="8">
        <f t="shared" si="89"/>
        <v>10423.757296406471</v>
      </c>
      <c r="H1106" s="8">
        <f t="shared" si="80"/>
        <v>11698.082270869105</v>
      </c>
      <c r="I1106" s="9">
        <f t="shared" si="81"/>
        <v>11965.355483440851</v>
      </c>
      <c r="J1106" s="9">
        <f t="shared" si="83"/>
        <v>11734.951114709511</v>
      </c>
      <c r="K1106" s="9">
        <f t="shared" si="82"/>
        <v>328.20716356099263</v>
      </c>
      <c r="L1106" s="9">
        <f t="shared" si="84"/>
        <v>-328.20716356099263</v>
      </c>
      <c r="M1106" s="1">
        <f t="shared" si="85"/>
        <v>0</v>
      </c>
      <c r="N1106" s="1">
        <f t="shared" si="86"/>
        <v>0</v>
      </c>
      <c r="O1106" s="1">
        <f t="shared" si="87"/>
        <v>0</v>
      </c>
      <c r="P1106" s="1">
        <f t="shared" si="88"/>
        <v>0</v>
      </c>
    </row>
    <row r="1107" spans="2:16" x14ac:dyDescent="0.35">
      <c r="B1107" s="3">
        <v>45058</v>
      </c>
      <c r="C1107" s="4">
        <v>1099</v>
      </c>
      <c r="D1107" s="4">
        <v>50</v>
      </c>
      <c r="E1107" s="1">
        <v>-3.0598522081359209E-3</v>
      </c>
      <c r="F1107" s="1">
        <v>-3059.8522081358824</v>
      </c>
      <c r="G1107" s="8">
        <f t="shared" si="89"/>
        <v>10435.751747684337</v>
      </c>
      <c r="H1107" s="8">
        <f t="shared" si="80"/>
        <v>11710.602670332515</v>
      </c>
      <c r="I1107" s="9">
        <f t="shared" si="81"/>
        <v>11977.986193746483</v>
      </c>
      <c r="J1107" s="9">
        <f t="shared" si="83"/>
        <v>11747.486730936234</v>
      </c>
      <c r="K1107" s="9">
        <f t="shared" si="82"/>
        <v>-3059.852208135921</v>
      </c>
      <c r="L1107" s="9">
        <f t="shared" si="84"/>
        <v>3059.852208135921</v>
      </c>
      <c r="M1107" s="1">
        <f t="shared" si="85"/>
        <v>0</v>
      </c>
      <c r="N1107" s="1">
        <f t="shared" si="86"/>
        <v>0</v>
      </c>
      <c r="O1107" s="1">
        <f t="shared" si="87"/>
        <v>0</v>
      </c>
      <c r="P1107" s="1">
        <f t="shared" si="88"/>
        <v>0</v>
      </c>
    </row>
    <row r="1108" spans="2:16" x14ac:dyDescent="0.35">
      <c r="B1108" s="3">
        <v>45061</v>
      </c>
      <c r="C1108" s="4">
        <v>1100</v>
      </c>
      <c r="D1108" s="4">
        <v>51</v>
      </c>
      <c r="E1108" s="1">
        <v>-2.5893203148223604E-3</v>
      </c>
      <c r="F1108" s="1">
        <v>-2589.3203148223693</v>
      </c>
      <c r="G1108" s="8">
        <f t="shared" si="89"/>
        <v>10445.159740575515</v>
      </c>
      <c r="H1108" s="8">
        <f t="shared" si="80"/>
        <v>11719.825581901268</v>
      </c>
      <c r="I1108" s="9">
        <f t="shared" si="81"/>
        <v>11987.170286897155</v>
      </c>
      <c r="J1108" s="9">
        <f t="shared" si="83"/>
        <v>11756.704287721466</v>
      </c>
      <c r="K1108" s="9">
        <f t="shared" si="82"/>
        <v>-2589.3203148223606</v>
      </c>
      <c r="L1108" s="9">
        <f t="shared" si="84"/>
        <v>2589.3203148223606</v>
      </c>
      <c r="M1108" s="1">
        <f t="shared" si="85"/>
        <v>0</v>
      </c>
      <c r="N1108" s="1">
        <f t="shared" si="86"/>
        <v>0</v>
      </c>
      <c r="O1108" s="1">
        <f t="shared" si="87"/>
        <v>0</v>
      </c>
      <c r="P1108" s="1">
        <f t="shared" si="88"/>
        <v>0</v>
      </c>
    </row>
    <row r="1109" spans="2:16" x14ac:dyDescent="0.35">
      <c r="B1109" s="3">
        <v>45062</v>
      </c>
      <c r="C1109" s="4">
        <v>1101</v>
      </c>
      <c r="D1109" s="4">
        <v>52</v>
      </c>
      <c r="E1109" s="1">
        <v>-1.893006607567873E-3</v>
      </c>
      <c r="F1109" s="1">
        <v>-1893.0066075678915</v>
      </c>
      <c r="G1109" s="8">
        <f t="shared" si="89"/>
        <v>10451.595623393856</v>
      </c>
      <c r="H1109" s="8">
        <f t="shared" si="80"/>
        <v>11725.852959998407</v>
      </c>
      <c r="I1109" s="9">
        <f t="shared" si="81"/>
        <v>11993.111986402588</v>
      </c>
      <c r="J1109" s="9">
        <f t="shared" si="83"/>
        <v>11762.719846936392</v>
      </c>
      <c r="K1109" s="9">
        <f t="shared" si="82"/>
        <v>-1893.0066075678731</v>
      </c>
      <c r="L1109" s="9">
        <f t="shared" si="84"/>
        <v>1893.0066075678731</v>
      </c>
      <c r="M1109" s="1">
        <f t="shared" si="85"/>
        <v>0</v>
      </c>
      <c r="N1109" s="1">
        <f t="shared" si="86"/>
        <v>0</v>
      </c>
      <c r="O1109" s="1">
        <f t="shared" si="87"/>
        <v>0</v>
      </c>
      <c r="P1109" s="1">
        <f t="shared" si="88"/>
        <v>0</v>
      </c>
    </row>
    <row r="1110" spans="2:16" x14ac:dyDescent="0.35">
      <c r="B1110" s="3">
        <v>45063</v>
      </c>
      <c r="C1110" s="4">
        <v>1102</v>
      </c>
      <c r="D1110" s="4">
        <v>53</v>
      </c>
      <c r="E1110" s="1">
        <v>4.5867408014866849E-3</v>
      </c>
      <c r="F1110" s="1">
        <v>4586.7408014866523</v>
      </c>
      <c r="G1110" s="8">
        <f t="shared" si="89"/>
        <v>10452.540567765156</v>
      </c>
      <c r="H1110" s="8">
        <f t="shared" si="80"/>
        <v>11727.908175347571</v>
      </c>
      <c r="I1110" s="9">
        <f t="shared" si="81"/>
        <v>11995.400066756383</v>
      </c>
      <c r="J1110" s="9">
        <f t="shared" si="83"/>
        <v>11764.807184709682</v>
      </c>
      <c r="K1110" s="9">
        <f t="shared" si="82"/>
        <v>4586.7408014866851</v>
      </c>
      <c r="L1110" s="9">
        <f t="shared" si="84"/>
        <v>-4586.7408014866851</v>
      </c>
      <c r="M1110" s="1">
        <f t="shared" si="85"/>
        <v>0</v>
      </c>
      <c r="N1110" s="1">
        <f t="shared" si="86"/>
        <v>0</v>
      </c>
      <c r="O1110" s="1">
        <f t="shared" si="87"/>
        <v>0</v>
      </c>
      <c r="P1110" s="1">
        <f t="shared" si="88"/>
        <v>0</v>
      </c>
    </row>
    <row r="1111" spans="2:16" x14ac:dyDescent="0.35">
      <c r="B1111" s="3">
        <v>45064</v>
      </c>
      <c r="C1111" s="4">
        <v>1103</v>
      </c>
      <c r="D1111" s="4">
        <v>54</v>
      </c>
      <c r="E1111" s="1">
        <v>3.0299167933716597E-3</v>
      </c>
      <c r="F1111" s="1">
        <v>3029.9167933716672</v>
      </c>
      <c r="G1111" s="8">
        <f t="shared" si="89"/>
        <v>10452.781638696899</v>
      </c>
      <c r="H1111" s="8">
        <f t="shared" si="80"/>
        <v>11728.513798572712</v>
      </c>
      <c r="I1111" s="9">
        <f t="shared" si="81"/>
        <v>11996.082150118898</v>
      </c>
      <c r="J1111" s="9">
        <f t="shared" si="83"/>
        <v>11765.423355182853</v>
      </c>
      <c r="K1111" s="9">
        <f t="shared" si="82"/>
        <v>3029.9167933716599</v>
      </c>
      <c r="L1111" s="9">
        <f t="shared" si="84"/>
        <v>-3029.9167933716599</v>
      </c>
      <c r="M1111" s="1">
        <f t="shared" si="85"/>
        <v>0</v>
      </c>
      <c r="N1111" s="1">
        <f t="shared" si="86"/>
        <v>0</v>
      </c>
      <c r="O1111" s="1">
        <f t="shared" si="87"/>
        <v>0</v>
      </c>
      <c r="P1111" s="1">
        <f t="shared" si="88"/>
        <v>0</v>
      </c>
    </row>
    <row r="1112" spans="2:16" x14ac:dyDescent="0.35">
      <c r="B1112" s="3">
        <v>45065</v>
      </c>
      <c r="C1112" s="4">
        <v>1104</v>
      </c>
      <c r="D1112" s="4">
        <v>55</v>
      </c>
      <c r="E1112" s="1">
        <v>2.3236510985985771E-3</v>
      </c>
      <c r="F1112" s="1">
        <v>2323.6510985986097</v>
      </c>
      <c r="G1112" s="8">
        <f t="shared" si="89"/>
        <v>10445.955109982484</v>
      </c>
      <c r="H1112" s="8">
        <f t="shared" si="80"/>
        <v>11721.754327377226</v>
      </c>
      <c r="I1112" s="9">
        <f t="shared" si="81"/>
        <v>11989.336743372332</v>
      </c>
      <c r="J1112" s="9">
        <f t="shared" si="83"/>
        <v>11758.665824099382</v>
      </c>
      <c r="K1112" s="9">
        <f t="shared" si="82"/>
        <v>2323.6510985985769</v>
      </c>
      <c r="L1112" s="9">
        <f t="shared" si="84"/>
        <v>-2323.6510985985769</v>
      </c>
      <c r="M1112" s="1">
        <f t="shared" si="85"/>
        <v>0</v>
      </c>
      <c r="N1112" s="1">
        <f t="shared" si="86"/>
        <v>0</v>
      </c>
      <c r="O1112" s="1">
        <f t="shared" si="87"/>
        <v>0</v>
      </c>
      <c r="P1112" s="1">
        <f t="shared" si="88"/>
        <v>0</v>
      </c>
    </row>
    <row r="1113" spans="2:16" x14ac:dyDescent="0.35">
      <c r="B1113" s="3">
        <v>45068</v>
      </c>
      <c r="C1113" s="4">
        <v>1105</v>
      </c>
      <c r="D1113" s="4">
        <v>56</v>
      </c>
      <c r="E1113" s="1">
        <v>-2.5339828494120422E-3</v>
      </c>
      <c r="F1113" s="1">
        <v>-2533.9828494120156</v>
      </c>
      <c r="G1113" s="8">
        <f t="shared" si="89"/>
        <v>10451.845373359469</v>
      </c>
      <c r="H1113" s="8">
        <f t="shared" si="80"/>
        <v>11726.691463321913</v>
      </c>
      <c r="I1113" s="9">
        <f t="shared" si="81"/>
        <v>11994.073973142436</v>
      </c>
      <c r="J1113" s="9">
        <f t="shared" si="83"/>
        <v>11763.575384106089</v>
      </c>
      <c r="K1113" s="9">
        <f t="shared" si="82"/>
        <v>-2533.982849412042</v>
      </c>
      <c r="L1113" s="9">
        <f t="shared" si="84"/>
        <v>2533.982849412042</v>
      </c>
      <c r="M1113" s="1">
        <f t="shared" si="85"/>
        <v>0</v>
      </c>
      <c r="N1113" s="1">
        <f t="shared" si="86"/>
        <v>0</v>
      </c>
      <c r="O1113" s="1">
        <f t="shared" si="87"/>
        <v>0</v>
      </c>
      <c r="P1113" s="1">
        <f t="shared" si="88"/>
        <v>0</v>
      </c>
    </row>
    <row r="1114" spans="2:16" x14ac:dyDescent="0.35">
      <c r="B1114" s="3">
        <v>45069</v>
      </c>
      <c r="C1114" s="4">
        <v>1106</v>
      </c>
      <c r="D1114" s="4">
        <v>57</v>
      </c>
      <c r="E1114" s="1">
        <v>-4.7874985715720312E-4</v>
      </c>
      <c r="F1114" s="1">
        <v>-478.74985715723597</v>
      </c>
      <c r="G1114" s="8">
        <f t="shared" si="89"/>
        <v>10448.937488776344</v>
      </c>
      <c r="H1114" s="8">
        <f t="shared" si="80"/>
        <v>11723.655732146026</v>
      </c>
      <c r="I1114" s="9">
        <f t="shared" si="81"/>
        <v>11991.011427794147</v>
      </c>
      <c r="J1114" s="9">
        <f t="shared" si="83"/>
        <v>11760.53595406519</v>
      </c>
      <c r="K1114" s="9">
        <f t="shared" si="82"/>
        <v>-478.74985715720311</v>
      </c>
      <c r="L1114" s="9">
        <f t="shared" si="84"/>
        <v>478.74985715720311</v>
      </c>
      <c r="M1114" s="1">
        <f t="shared" si="85"/>
        <v>0</v>
      </c>
      <c r="N1114" s="1">
        <f t="shared" si="86"/>
        <v>0</v>
      </c>
      <c r="O1114" s="1">
        <f t="shared" si="87"/>
        <v>0</v>
      </c>
      <c r="P1114" s="1">
        <f t="shared" si="88"/>
        <v>0</v>
      </c>
    </row>
    <row r="1115" spans="2:16" x14ac:dyDescent="0.35">
      <c r="B1115" s="3">
        <v>45070</v>
      </c>
      <c r="C1115" s="4">
        <v>1107</v>
      </c>
      <c r="D1115" s="4">
        <v>58</v>
      </c>
      <c r="E1115" s="1">
        <v>-3.4687443676064906E-3</v>
      </c>
      <c r="F1115" s="1">
        <v>-3468.7443676064722</v>
      </c>
      <c r="G1115" s="8">
        <f t="shared" si="89"/>
        <v>10461.951544441068</v>
      </c>
      <c r="H1115" s="8">
        <f t="shared" si="80"/>
        <v>11736.650014269821</v>
      </c>
      <c r="I1115" s="9">
        <f t="shared" si="81"/>
        <v>12004.001562672993</v>
      </c>
      <c r="J1115" s="9">
        <f t="shared" si="83"/>
        <v>11773.529664099753</v>
      </c>
      <c r="K1115" s="9">
        <f t="shared" si="82"/>
        <v>-3468.7443676064904</v>
      </c>
      <c r="L1115" s="9">
        <f t="shared" si="84"/>
        <v>3468.7443676064904</v>
      </c>
      <c r="M1115" s="1">
        <f t="shared" si="85"/>
        <v>0</v>
      </c>
      <c r="N1115" s="1">
        <f t="shared" si="86"/>
        <v>0</v>
      </c>
      <c r="O1115" s="1">
        <f t="shared" si="87"/>
        <v>0</v>
      </c>
      <c r="P1115" s="1">
        <f t="shared" si="88"/>
        <v>0</v>
      </c>
    </row>
    <row r="1116" spans="2:16" x14ac:dyDescent="0.35">
      <c r="B1116" s="3">
        <v>45071</v>
      </c>
      <c r="C1116" s="4">
        <v>1108</v>
      </c>
      <c r="D1116" s="4">
        <v>59</v>
      </c>
      <c r="E1116" s="1">
        <v>-1.3214780754583751E-3</v>
      </c>
      <c r="F1116" s="1">
        <v>-1321.4780754583189</v>
      </c>
      <c r="G1116" s="8">
        <f t="shared" si="89"/>
        <v>10464.928623098016</v>
      </c>
      <c r="H1116" s="8">
        <f t="shared" si="80"/>
        <v>11738.747571804362</v>
      </c>
      <c r="I1116" s="9">
        <f t="shared" si="81"/>
        <v>12005.914652006237</v>
      </c>
      <c r="J1116" s="9">
        <f t="shared" si="83"/>
        <v>11775.60177527833</v>
      </c>
      <c r="K1116" s="9">
        <f t="shared" si="82"/>
        <v>-1321.4780754583751</v>
      </c>
      <c r="L1116" s="9">
        <f t="shared" si="84"/>
        <v>1321.4780754583751</v>
      </c>
      <c r="M1116" s="1">
        <f t="shared" si="85"/>
        <v>0</v>
      </c>
      <c r="N1116" s="1">
        <f t="shared" si="86"/>
        <v>0</v>
      </c>
      <c r="O1116" s="1">
        <f t="shared" si="87"/>
        <v>0</v>
      </c>
      <c r="P1116" s="1">
        <f t="shared" si="88"/>
        <v>0</v>
      </c>
    </row>
    <row r="1117" spans="2:16" x14ac:dyDescent="0.35">
      <c r="B1117" s="3">
        <v>45072</v>
      </c>
      <c r="C1117" s="4">
        <v>1109</v>
      </c>
      <c r="D1117" s="4">
        <v>60</v>
      </c>
      <c r="E1117" s="1">
        <v>-1.7038861577133543E-3</v>
      </c>
      <c r="F1117" s="1">
        <v>-1703.8861577133648</v>
      </c>
      <c r="G1117" s="8">
        <f t="shared" si="89"/>
        <v>10468.987660248749</v>
      </c>
      <c r="H1117" s="8">
        <f t="shared" si="80"/>
        <v>11742.983179072664</v>
      </c>
      <c r="I1117" s="9">
        <f t="shared" si="81"/>
        <v>12010.187292577279</v>
      </c>
      <c r="J1117" s="9">
        <f t="shared" si="83"/>
        <v>11779.842491083484</v>
      </c>
      <c r="K1117" s="9">
        <f t="shared" si="82"/>
        <v>-1703.8861577133544</v>
      </c>
      <c r="L1117" s="9">
        <f t="shared" si="84"/>
        <v>1703.8861577133544</v>
      </c>
      <c r="M1117" s="1">
        <f t="shared" si="85"/>
        <v>0</v>
      </c>
      <c r="N1117" s="1">
        <f t="shared" si="86"/>
        <v>0</v>
      </c>
      <c r="O1117" s="1">
        <f t="shared" si="87"/>
        <v>0</v>
      </c>
      <c r="P1117" s="1">
        <f t="shared" si="88"/>
        <v>0</v>
      </c>
    </row>
    <row r="1118" spans="2:16" x14ac:dyDescent="0.35">
      <c r="B1118" s="3">
        <v>45076</v>
      </c>
      <c r="C1118" s="4">
        <v>1110</v>
      </c>
      <c r="D1118" s="4">
        <v>61</v>
      </c>
      <c r="E1118" s="1">
        <v>2.5423375117511094E-3</v>
      </c>
      <c r="F1118" s="1">
        <v>2542.3375117511023</v>
      </c>
      <c r="G1118" s="8">
        <f t="shared" si="89"/>
        <v>10455.68889220084</v>
      </c>
      <c r="H1118" s="8">
        <f t="shared" si="80"/>
        <v>11729.361197976952</v>
      </c>
      <c r="I1118" s="9">
        <f t="shared" si="81"/>
        <v>11996.497521717289</v>
      </c>
      <c r="J1118" s="9">
        <f t="shared" si="83"/>
        <v>11766.211158769183</v>
      </c>
      <c r="K1118" s="9">
        <f t="shared" si="82"/>
        <v>2542.3375117511096</v>
      </c>
      <c r="L1118" s="9">
        <f t="shared" si="84"/>
        <v>-2542.3375117511096</v>
      </c>
      <c r="M1118" s="1">
        <f t="shared" si="85"/>
        <v>0</v>
      </c>
      <c r="N1118" s="1">
        <f t="shared" si="86"/>
        <v>0</v>
      </c>
      <c r="O1118" s="1">
        <f t="shared" si="87"/>
        <v>0</v>
      </c>
      <c r="P1118" s="1">
        <f t="shared" si="88"/>
        <v>0</v>
      </c>
    </row>
    <row r="1119" spans="2:16" x14ac:dyDescent="0.35">
      <c r="B1119" s="3">
        <v>45077</v>
      </c>
      <c r="C1119" s="4">
        <v>1111</v>
      </c>
      <c r="D1119" s="4">
        <v>62</v>
      </c>
      <c r="E1119" s="1">
        <v>5.5961453410963364E-4</v>
      </c>
      <c r="F1119" s="1">
        <v>559.61453410959803</v>
      </c>
      <c r="G1119" s="8">
        <f t="shared" si="89"/>
        <v>10455.565636106945</v>
      </c>
      <c r="H1119" s="8">
        <f t="shared" si="80"/>
        <v>11728.54324333379</v>
      </c>
      <c r="I1119" s="9">
        <f t="shared" si="81"/>
        <v>11995.533863021587</v>
      </c>
      <c r="J1119" s="9">
        <f t="shared" si="83"/>
        <v>11765.373105067427</v>
      </c>
      <c r="K1119" s="9">
        <f t="shared" si="82"/>
        <v>559.61453410963361</v>
      </c>
      <c r="L1119" s="9">
        <f t="shared" si="84"/>
        <v>-559.61453410963361</v>
      </c>
      <c r="M1119" s="1">
        <f t="shared" si="85"/>
        <v>0</v>
      </c>
      <c r="N1119" s="1">
        <f t="shared" si="86"/>
        <v>0</v>
      </c>
      <c r="O1119" s="1">
        <f t="shared" si="87"/>
        <v>0</v>
      </c>
      <c r="P1119" s="1">
        <f t="shared" si="88"/>
        <v>0</v>
      </c>
    </row>
    <row r="1120" spans="2:16" x14ac:dyDescent="0.35">
      <c r="B1120" s="3">
        <v>45078</v>
      </c>
      <c r="C1120" s="4">
        <v>1112</v>
      </c>
      <c r="D1120" s="4">
        <v>63</v>
      </c>
      <c r="E1120" s="1">
        <v>2.396416054410655E-3</v>
      </c>
      <c r="F1120" s="1">
        <v>2396.4160544106271</v>
      </c>
      <c r="G1120" s="8">
        <f t="shared" si="89"/>
        <v>10452.856800504218</v>
      </c>
      <c r="H1120" s="8">
        <f t="shared" si="80"/>
        <v>11726.112477839062</v>
      </c>
      <c r="I1120" s="9">
        <f t="shared" si="81"/>
        <v>11993.161419142281</v>
      </c>
      <c r="J1120" s="9">
        <f t="shared" si="83"/>
        <v>11762.950384713142</v>
      </c>
      <c r="K1120" s="9">
        <f t="shared" si="82"/>
        <v>2396.4160544106549</v>
      </c>
      <c r="L1120" s="9">
        <f t="shared" si="84"/>
        <v>-2396.4160544106549</v>
      </c>
      <c r="M1120" s="1">
        <f t="shared" si="85"/>
        <v>0</v>
      </c>
      <c r="N1120" s="1">
        <f t="shared" si="86"/>
        <v>0</v>
      </c>
      <c r="O1120" s="1">
        <f t="shared" si="87"/>
        <v>0</v>
      </c>
      <c r="P1120" s="1">
        <f t="shared" si="88"/>
        <v>0</v>
      </c>
    </row>
    <row r="1121" spans="2:16" x14ac:dyDescent="0.35">
      <c r="B1121" s="3">
        <v>45079</v>
      </c>
      <c r="C1121" s="4">
        <v>1113</v>
      </c>
      <c r="D1121" s="4">
        <v>64</v>
      </c>
      <c r="E1121" s="1">
        <v>4.4708825171961104E-3</v>
      </c>
      <c r="F1121" s="1">
        <v>4470.8825171961216</v>
      </c>
      <c r="G1121" s="8">
        <f t="shared" si="89"/>
        <v>10446.186812838952</v>
      </c>
      <c r="H1121" s="8">
        <f t="shared" si="80"/>
        <v>11720.143060722061</v>
      </c>
      <c r="I1121" s="9">
        <f t="shared" si="81"/>
        <v>11987.338937653805</v>
      </c>
      <c r="J1121" s="9">
        <f t="shared" si="83"/>
        <v>11757.001236543749</v>
      </c>
      <c r="K1121" s="9">
        <f t="shared" si="82"/>
        <v>4470.8825171961107</v>
      </c>
      <c r="L1121" s="9">
        <f t="shared" si="84"/>
        <v>-4470.8825171961107</v>
      </c>
      <c r="M1121" s="1">
        <f t="shared" si="85"/>
        <v>0</v>
      </c>
      <c r="N1121" s="1">
        <f t="shared" si="86"/>
        <v>0</v>
      </c>
      <c r="O1121" s="1">
        <f t="shared" si="87"/>
        <v>0</v>
      </c>
      <c r="P1121" s="1">
        <f t="shared" si="88"/>
        <v>0</v>
      </c>
    </row>
    <row r="1122" spans="2:16" x14ac:dyDescent="0.35">
      <c r="B1122" s="3">
        <v>45082</v>
      </c>
      <c r="C1122" s="4">
        <v>1114</v>
      </c>
      <c r="D1122" s="4">
        <v>65</v>
      </c>
      <c r="E1122" s="1">
        <v>-1.7936230269395407E-3</v>
      </c>
      <c r="F1122" s="1">
        <v>-1793.6230269395746</v>
      </c>
      <c r="G1122" s="8">
        <f t="shared" si="89"/>
        <v>10451.367901233942</v>
      </c>
      <c r="H1122" s="8">
        <f t="shared" si="80"/>
        <v>11724.668655407118</v>
      </c>
      <c r="I1122" s="9">
        <f t="shared" si="81"/>
        <v>11991.727050995261</v>
      </c>
      <c r="J1122" s="9">
        <f t="shared" si="83"/>
        <v>11761.507866446891</v>
      </c>
      <c r="K1122" s="9">
        <f t="shared" si="82"/>
        <v>-1793.6230269395408</v>
      </c>
      <c r="L1122" s="9">
        <f t="shared" si="84"/>
        <v>1793.6230269395408</v>
      </c>
      <c r="M1122" s="1">
        <f t="shared" si="85"/>
        <v>0</v>
      </c>
      <c r="N1122" s="1">
        <f t="shared" si="86"/>
        <v>0</v>
      </c>
      <c r="O1122" s="1">
        <f t="shared" si="87"/>
        <v>0</v>
      </c>
      <c r="P1122" s="1">
        <f t="shared" si="88"/>
        <v>0</v>
      </c>
    </row>
    <row r="1123" spans="2:16" x14ac:dyDescent="0.35">
      <c r="B1123" s="3">
        <v>45083</v>
      </c>
      <c r="C1123" s="4">
        <v>1115</v>
      </c>
      <c r="D1123" s="4">
        <v>66</v>
      </c>
      <c r="E1123" s="1">
        <v>1.9599879034658984E-4</v>
      </c>
      <c r="F1123" s="1">
        <v>195.99879034655169</v>
      </c>
      <c r="G1123" s="8">
        <f t="shared" si="89"/>
        <v>10449.550840994694</v>
      </c>
      <c r="H1123" s="8">
        <f t="shared" si="80"/>
        <v>11722.818185844731</v>
      </c>
      <c r="I1123" s="9">
        <f t="shared" si="81"/>
        <v>11989.869574258642</v>
      </c>
      <c r="J1123" s="9">
        <f t="shared" si="83"/>
        <v>11759.656430284034</v>
      </c>
      <c r="K1123" s="9">
        <f t="shared" si="82"/>
        <v>195.99879034658983</v>
      </c>
      <c r="L1123" s="9">
        <f t="shared" si="84"/>
        <v>-195.99879034658983</v>
      </c>
      <c r="M1123" s="1">
        <f t="shared" si="85"/>
        <v>0</v>
      </c>
      <c r="N1123" s="1">
        <f t="shared" si="86"/>
        <v>0</v>
      </c>
      <c r="O1123" s="1">
        <f t="shared" si="87"/>
        <v>0</v>
      </c>
      <c r="P1123" s="1">
        <f t="shared" si="88"/>
        <v>0</v>
      </c>
    </row>
    <row r="1124" spans="2:16" x14ac:dyDescent="0.35">
      <c r="B1124" s="3">
        <v>45084</v>
      </c>
      <c r="C1124" s="4">
        <v>1116</v>
      </c>
      <c r="D1124" s="4">
        <v>67</v>
      </c>
      <c r="E1124" s="1">
        <v>-1.4847707039658006E-3</v>
      </c>
      <c r="F1124" s="1">
        <v>-1484.770703965798</v>
      </c>
      <c r="G1124" s="8">
        <f t="shared" si="89"/>
        <v>10453.762570715033</v>
      </c>
      <c r="H1124" s="8">
        <f t="shared" si="80"/>
        <v>11726.343406268992</v>
      </c>
      <c r="I1124" s="9">
        <f t="shared" si="81"/>
        <v>11993.2508082205</v>
      </c>
      <c r="J1124" s="9">
        <f t="shared" si="83"/>
        <v>11763.161788581649</v>
      </c>
      <c r="K1124" s="9">
        <f t="shared" si="82"/>
        <v>-1484.7707039658007</v>
      </c>
      <c r="L1124" s="9">
        <f t="shared" si="84"/>
        <v>1484.7707039658007</v>
      </c>
      <c r="M1124" s="1">
        <f t="shared" si="85"/>
        <v>0</v>
      </c>
      <c r="N1124" s="1">
        <f t="shared" si="86"/>
        <v>0</v>
      </c>
      <c r="O1124" s="1">
        <f t="shared" si="87"/>
        <v>0</v>
      </c>
      <c r="P1124" s="1">
        <f t="shared" si="88"/>
        <v>0</v>
      </c>
    </row>
    <row r="1125" spans="2:16" x14ac:dyDescent="0.35">
      <c r="B1125" s="3">
        <v>45085</v>
      </c>
      <c r="C1125" s="4">
        <v>1117</v>
      </c>
      <c r="D1125" s="4">
        <v>68</v>
      </c>
      <c r="E1125" s="1">
        <v>2.5637229119920813E-3</v>
      </c>
      <c r="F1125" s="1">
        <v>2563.7229119921103</v>
      </c>
      <c r="G1125" s="8">
        <f t="shared" si="89"/>
        <v>10452.403272298883</v>
      </c>
      <c r="H1125" s="8">
        <f t="shared" si="80"/>
        <v>11725.318575506406</v>
      </c>
      <c r="I1125" s="9">
        <f t="shared" si="81"/>
        <v>11992.296127730458</v>
      </c>
      <c r="J1125" s="9">
        <f t="shared" si="83"/>
        <v>11762.146634656554</v>
      </c>
      <c r="K1125" s="9">
        <f t="shared" si="82"/>
        <v>2563.7229119920812</v>
      </c>
      <c r="L1125" s="9">
        <f t="shared" si="84"/>
        <v>-2563.7229119920812</v>
      </c>
      <c r="M1125" s="1">
        <f t="shared" si="85"/>
        <v>0</v>
      </c>
      <c r="N1125" s="1">
        <f t="shared" si="86"/>
        <v>0</v>
      </c>
      <c r="O1125" s="1">
        <f t="shared" si="87"/>
        <v>0</v>
      </c>
      <c r="P1125" s="1">
        <f t="shared" si="88"/>
        <v>0</v>
      </c>
    </row>
    <row r="1126" spans="2:16" x14ac:dyDescent="0.35">
      <c r="B1126" s="3">
        <v>45086</v>
      </c>
      <c r="C1126" s="4">
        <v>1118</v>
      </c>
      <c r="D1126" s="4">
        <v>69</v>
      </c>
      <c r="E1126" s="1">
        <v>-1.908975952206383E-3</v>
      </c>
      <c r="F1126" s="1">
        <v>-1908.9759522064123</v>
      </c>
      <c r="G1126" s="8">
        <f t="shared" si="89"/>
        <v>10455.137777527661</v>
      </c>
      <c r="H1126" s="8">
        <f t="shared" si="80"/>
        <v>11728.2023012108</v>
      </c>
      <c r="I1126" s="9">
        <f t="shared" si="81"/>
        <v>11995.211150503261</v>
      </c>
      <c r="J1126" s="9">
        <f t="shared" si="83"/>
        <v>11765.034677616377</v>
      </c>
      <c r="K1126" s="9">
        <f t="shared" si="82"/>
        <v>-1908.975952206383</v>
      </c>
      <c r="L1126" s="9">
        <f t="shared" si="84"/>
        <v>1908.975952206383</v>
      </c>
      <c r="M1126" s="1">
        <f t="shared" si="85"/>
        <v>0</v>
      </c>
      <c r="N1126" s="1">
        <f t="shared" si="86"/>
        <v>0</v>
      </c>
      <c r="O1126" s="1">
        <f t="shared" si="87"/>
        <v>0</v>
      </c>
      <c r="P1126" s="1">
        <f t="shared" si="88"/>
        <v>0</v>
      </c>
    </row>
    <row r="1127" spans="2:16" x14ac:dyDescent="0.35">
      <c r="B1127" s="3">
        <v>45089</v>
      </c>
      <c r="C1127" s="4">
        <v>1119</v>
      </c>
      <c r="D1127" s="4">
        <v>70</v>
      </c>
      <c r="E1127" s="1">
        <v>4.0717137035134717E-3</v>
      </c>
      <c r="F1127" s="1">
        <v>4071.7137035134947</v>
      </c>
      <c r="G1127" s="8">
        <f t="shared" si="89"/>
        <v>10454.81755428957</v>
      </c>
      <c r="H1127" s="8">
        <f t="shared" si="80"/>
        <v>11728.755177460514</v>
      </c>
      <c r="I1127" s="9">
        <f t="shared" si="81"/>
        <v>11995.947148099318</v>
      </c>
      <c r="J1127" s="9">
        <f t="shared" si="83"/>
        <v>11765.612814430953</v>
      </c>
      <c r="K1127" s="9">
        <f t="shared" si="82"/>
        <v>4071.7137035134715</v>
      </c>
      <c r="L1127" s="9">
        <f t="shared" si="84"/>
        <v>-4071.7137035134715</v>
      </c>
      <c r="M1127" s="1">
        <f t="shared" si="85"/>
        <v>0</v>
      </c>
      <c r="N1127" s="1">
        <f t="shared" si="86"/>
        <v>0</v>
      </c>
      <c r="O1127" s="1">
        <f t="shared" si="87"/>
        <v>0</v>
      </c>
      <c r="P1127" s="1">
        <f t="shared" si="88"/>
        <v>0</v>
      </c>
    </row>
    <row r="1128" spans="2:16" x14ac:dyDescent="0.35">
      <c r="B1128" s="3">
        <v>45090</v>
      </c>
      <c r="C1128" s="4">
        <v>1120</v>
      </c>
      <c r="D1128" s="4">
        <v>71</v>
      </c>
      <c r="E1128" s="1">
        <v>4.6417991218954593E-3</v>
      </c>
      <c r="F1128" s="1">
        <v>4641.7991218954558</v>
      </c>
      <c r="G1128" s="8">
        <f t="shared" si="89"/>
        <v>10456.001498210799</v>
      </c>
      <c r="H1128" s="8">
        <f t="shared" si="80"/>
        <v>11731.080696705949</v>
      </c>
      <c r="I1128" s="9">
        <f t="shared" si="81"/>
        <v>11998.512098031908</v>
      </c>
      <c r="J1128" s="9">
        <f t="shared" si="83"/>
        <v>11767.971361799673</v>
      </c>
      <c r="K1128" s="9">
        <f t="shared" si="82"/>
        <v>4641.7991218954594</v>
      </c>
      <c r="L1128" s="9">
        <f t="shared" si="84"/>
        <v>-4641.7991218954594</v>
      </c>
      <c r="M1128" s="1">
        <f t="shared" si="85"/>
        <v>0</v>
      </c>
      <c r="N1128" s="1">
        <f t="shared" si="86"/>
        <v>0</v>
      </c>
      <c r="O1128" s="1">
        <f t="shared" si="87"/>
        <v>0</v>
      </c>
      <c r="P1128" s="1">
        <f t="shared" si="88"/>
        <v>0</v>
      </c>
    </row>
    <row r="1129" spans="2:16" x14ac:dyDescent="0.35">
      <c r="B1129" s="3">
        <v>45091</v>
      </c>
      <c r="C1129" s="4">
        <v>1121</v>
      </c>
      <c r="D1129" s="4">
        <v>72</v>
      </c>
      <c r="E1129" s="1">
        <v>-1.6623118991325628E-3</v>
      </c>
      <c r="F1129" s="1">
        <v>-1662.3118991325609</v>
      </c>
      <c r="G1129" s="8">
        <f t="shared" si="89"/>
        <v>10462.412616254413</v>
      </c>
      <c r="H1129" s="8">
        <f t="shared" si="80"/>
        <v>11737.554956385133</v>
      </c>
      <c r="I1129" s="9">
        <f t="shared" si="81"/>
        <v>12004.999600854027</v>
      </c>
      <c r="J1129" s="9">
        <f t="shared" si="83"/>
        <v>11774.447448296307</v>
      </c>
      <c r="K1129" s="9">
        <f t="shared" si="82"/>
        <v>-1662.3118991325628</v>
      </c>
      <c r="L1129" s="9">
        <f t="shared" si="84"/>
        <v>1662.3118991325628</v>
      </c>
      <c r="M1129" s="1">
        <f t="shared" si="85"/>
        <v>0</v>
      </c>
      <c r="N1129" s="1">
        <f t="shared" si="86"/>
        <v>0</v>
      </c>
      <c r="O1129" s="1">
        <f t="shared" si="87"/>
        <v>0</v>
      </c>
      <c r="P1129" s="1">
        <f t="shared" si="88"/>
        <v>0</v>
      </c>
    </row>
    <row r="1130" spans="2:16" x14ac:dyDescent="0.35">
      <c r="B1130" s="3">
        <v>45092</v>
      </c>
      <c r="C1130" s="4">
        <v>1122</v>
      </c>
      <c r="D1130" s="4">
        <v>73</v>
      </c>
      <c r="E1130" s="1">
        <v>3.0699630476159027E-3</v>
      </c>
      <c r="F1130" s="1">
        <v>3069.9630476159509</v>
      </c>
      <c r="G1130" s="8">
        <f t="shared" si="89"/>
        <v>10435.091262484744</v>
      </c>
      <c r="H1130" s="8">
        <f t="shared" si="80"/>
        <v>11708.849520193502</v>
      </c>
      <c r="I1130" s="9">
        <f t="shared" si="81"/>
        <v>11976.003871242121</v>
      </c>
      <c r="J1130" s="9">
        <f t="shared" si="83"/>
        <v>11745.701967752018</v>
      </c>
      <c r="K1130" s="9">
        <f t="shared" si="82"/>
        <v>3069.9630476159027</v>
      </c>
      <c r="L1130" s="9">
        <f t="shared" si="84"/>
        <v>-3069.9630476159027</v>
      </c>
      <c r="M1130" s="1">
        <f t="shared" si="85"/>
        <v>0</v>
      </c>
      <c r="N1130" s="1">
        <f t="shared" si="86"/>
        <v>0</v>
      </c>
      <c r="O1130" s="1">
        <f t="shared" si="87"/>
        <v>0</v>
      </c>
      <c r="P1130" s="1">
        <f t="shared" si="88"/>
        <v>0</v>
      </c>
    </row>
    <row r="1131" spans="2:16" x14ac:dyDescent="0.35">
      <c r="B1131" s="3">
        <v>45093</v>
      </c>
      <c r="C1131" s="4">
        <v>1123</v>
      </c>
      <c r="D1131" s="4">
        <v>74</v>
      </c>
      <c r="E1131" s="1">
        <v>-7.0616552665018571E-3</v>
      </c>
      <c r="F1131" s="1">
        <v>-7061.6552665018244</v>
      </c>
      <c r="G1131" s="8">
        <f t="shared" si="89"/>
        <v>10474.023070791296</v>
      </c>
      <c r="H1131" s="8">
        <f t="shared" si="80"/>
        <v>11750.52774084412</v>
      </c>
      <c r="I1131" s="9">
        <f t="shared" si="81"/>
        <v>12018.258116427261</v>
      </c>
      <c r="J1131" s="9">
        <f t="shared" si="83"/>
        <v>11787.459647763368</v>
      </c>
      <c r="K1131" s="9">
        <f t="shared" si="82"/>
        <v>-7061.6552665018571</v>
      </c>
      <c r="L1131" s="9">
        <f t="shared" si="84"/>
        <v>7061.6552665018571</v>
      </c>
      <c r="M1131" s="1">
        <f t="shared" si="85"/>
        <v>0</v>
      </c>
      <c r="N1131" s="1">
        <f t="shared" si="86"/>
        <v>0</v>
      </c>
      <c r="O1131" s="1">
        <f t="shared" si="87"/>
        <v>0</v>
      </c>
      <c r="P1131" s="1">
        <f t="shared" si="88"/>
        <v>0</v>
      </c>
    </row>
    <row r="1132" spans="2:16" x14ac:dyDescent="0.35">
      <c r="B1132" s="3">
        <v>45097</v>
      </c>
      <c r="C1132" s="4">
        <v>1124</v>
      </c>
      <c r="D1132" s="4">
        <v>75</v>
      </c>
      <c r="E1132" s="1">
        <v>-1.9681648121678596E-3</v>
      </c>
      <c r="F1132" s="1">
        <v>-1968.1648121678736</v>
      </c>
      <c r="G1132" s="8">
        <f t="shared" si="89"/>
        <v>10455.275976828529</v>
      </c>
      <c r="H1132" s="8">
        <f t="shared" si="80"/>
        <v>11730.28489794099</v>
      </c>
      <c r="I1132" s="9">
        <f t="shared" si="81"/>
        <v>11997.701559493173</v>
      </c>
      <c r="J1132" s="9">
        <f t="shared" si="83"/>
        <v>11767.173529765414</v>
      </c>
      <c r="K1132" s="9">
        <f t="shared" si="82"/>
        <v>-1968.1648121678595</v>
      </c>
      <c r="L1132" s="9">
        <f t="shared" si="84"/>
        <v>1968.1648121678595</v>
      </c>
      <c r="M1132" s="1">
        <f t="shared" si="85"/>
        <v>0</v>
      </c>
      <c r="N1132" s="1">
        <f t="shared" si="86"/>
        <v>0</v>
      </c>
      <c r="O1132" s="1">
        <f t="shared" si="87"/>
        <v>0</v>
      </c>
      <c r="P1132" s="1">
        <f t="shared" si="88"/>
        <v>0</v>
      </c>
    </row>
    <row r="1133" spans="2:16" x14ac:dyDescent="0.35">
      <c r="B1133" s="3">
        <v>45098</v>
      </c>
      <c r="C1133" s="4">
        <v>1125</v>
      </c>
      <c r="D1133" s="4">
        <v>76</v>
      </c>
      <c r="E1133" s="1">
        <v>-3.2382166653706769E-4</v>
      </c>
      <c r="F1133" s="1">
        <v>-323.82166653708555</v>
      </c>
      <c r="G1133" s="8">
        <f t="shared" si="89"/>
        <v>10428.282299800272</v>
      </c>
      <c r="H1133" s="8">
        <f t="shared" si="80"/>
        <v>11701.260730842219</v>
      </c>
      <c r="I1133" s="9">
        <f t="shared" si="81"/>
        <v>11968.251523314599</v>
      </c>
      <c r="J1133" s="9">
        <f t="shared" si="83"/>
        <v>11738.090616410524</v>
      </c>
      <c r="K1133" s="9">
        <f t="shared" si="82"/>
        <v>-323.8216665370677</v>
      </c>
      <c r="L1133" s="9">
        <f t="shared" si="84"/>
        <v>323.8216665370677</v>
      </c>
      <c r="M1133" s="1">
        <f t="shared" si="85"/>
        <v>0</v>
      </c>
      <c r="N1133" s="1">
        <f t="shared" si="86"/>
        <v>0</v>
      </c>
      <c r="O1133" s="1">
        <f t="shared" si="87"/>
        <v>0</v>
      </c>
      <c r="P1133" s="1">
        <f t="shared" si="88"/>
        <v>0</v>
      </c>
    </row>
    <row r="1134" spans="2:16" x14ac:dyDescent="0.35">
      <c r="B1134" s="3">
        <v>45099</v>
      </c>
      <c r="C1134" s="4">
        <v>1126</v>
      </c>
      <c r="D1134" s="4">
        <v>77</v>
      </c>
      <c r="E1134" s="1">
        <v>-4.3777548831013665E-3</v>
      </c>
      <c r="F1134" s="1">
        <v>-4377.7548831013264</v>
      </c>
      <c r="G1134" s="8">
        <f t="shared" si="89"/>
        <v>10443.510422965066</v>
      </c>
      <c r="H1134" s="8">
        <f t="shared" ref="H1134:H1197" si="90">-AVERAGE(F585:F1134)+_xlfn.STDEV.S(F585:F1134)*SQRT(($C$5-2)/$C$5)*_xlfn.T.INV((1-$C$3),$C$5)</f>
        <v>11717.569255203933</v>
      </c>
      <c r="I1134" s="9">
        <f t="shared" ref="I1134:I1197" si="91">-AVERAGE(F585:F1134)+(_xlfn.STDEV.S(F585:F1134)*_xlfn.NORM.DIST(_xlfn.NORM.INV((1-$C$3),0,1),0,1,FALSE))/(1-(1-$C$3))</f>
        <v>11984.786647879992</v>
      </c>
      <c r="J1134" s="9">
        <f t="shared" si="83"/>
        <v>11754.430399002133</v>
      </c>
      <c r="K1134" s="9">
        <f t="shared" ref="K1134:K1197" si="92">E1134*$C$4</f>
        <v>-4377.7548831013664</v>
      </c>
      <c r="L1134" s="9">
        <f t="shared" si="84"/>
        <v>4377.7548831013664</v>
      </c>
      <c r="M1134" s="1">
        <f t="shared" si="85"/>
        <v>0</v>
      </c>
      <c r="N1134" s="1">
        <f t="shared" si="86"/>
        <v>0</v>
      </c>
      <c r="O1134" s="1">
        <f t="shared" si="87"/>
        <v>0</v>
      </c>
      <c r="P1134" s="1">
        <f t="shared" si="88"/>
        <v>0</v>
      </c>
    </row>
    <row r="1135" spans="2:16" x14ac:dyDescent="0.35">
      <c r="B1135" s="3">
        <v>45100</v>
      </c>
      <c r="C1135" s="4">
        <v>1127</v>
      </c>
      <c r="D1135" s="4">
        <v>78</v>
      </c>
      <c r="E1135" s="1">
        <v>-9.7100068075781261E-4</v>
      </c>
      <c r="F1135" s="1">
        <v>-971.00068075780291</v>
      </c>
      <c r="G1135" s="8">
        <f t="shared" si="89"/>
        <v>10442.079513409142</v>
      </c>
      <c r="H1135" s="8">
        <f t="shared" si="90"/>
        <v>11716.068138781962</v>
      </c>
      <c r="I1135" s="9">
        <f t="shared" si="91"/>
        <v>11983.270806474198</v>
      </c>
      <c r="J1135" s="9">
        <f t="shared" ref="J1135:J1198" si="93">-AVERAGE(F586:F1135)+(_xlfn.STDEV.S(F586:F1135)*SQRT(($C$5-2)/$C$5)*(_xlfn.T.INV((1-$C$3),$C$5)+_xlfn.T.DIST(_xlfn.T.INV((1-$C$3),$C$5)/(1-$C$3),$C$5,FALSE)))</f>
        <v>11752.927251351055</v>
      </c>
      <c r="K1135" s="9">
        <f t="shared" si="92"/>
        <v>-971.00068075781257</v>
      </c>
      <c r="L1135" s="9">
        <f t="shared" ref="L1135:L1198" si="94">K1135*-1</f>
        <v>971.00068075781257</v>
      </c>
      <c r="M1135" s="1">
        <f t="shared" ref="M1135:M1198" si="95">IF(L1135&gt;G1135,1,0)</f>
        <v>0</v>
      </c>
      <c r="N1135" s="1">
        <f t="shared" ref="N1135:N1198" si="96">IF(L1135&gt;H1135,1,0)</f>
        <v>0</v>
      </c>
      <c r="O1135" s="1">
        <f t="shared" ref="O1135:O1198" si="97">IF($L1135&gt;G1135,($L1135-I1135)^2,0)</f>
        <v>0</v>
      </c>
      <c r="P1135" s="1">
        <f t="shared" ref="P1135:P1198" si="98">IF($L1135&gt;H1135,(N1135-J1135)^2,0)</f>
        <v>0</v>
      </c>
    </row>
    <row r="1136" spans="2:16" x14ac:dyDescent="0.35">
      <c r="B1136" s="3">
        <v>45103</v>
      </c>
      <c r="C1136" s="4">
        <v>1128</v>
      </c>
      <c r="D1136" s="4">
        <v>79</v>
      </c>
      <c r="E1136" s="1">
        <v>2.6226384535809693E-3</v>
      </c>
      <c r="F1136" s="1">
        <v>2622.6384535810212</v>
      </c>
      <c r="G1136" s="8">
        <f t="shared" si="89"/>
        <v>10404.874597459499</v>
      </c>
      <c r="H1136" s="8">
        <f t="shared" si="90"/>
        <v>11676.457501366385</v>
      </c>
      <c r="I1136" s="9">
        <f t="shared" si="91"/>
        <v>11943.15560003766</v>
      </c>
      <c r="J1136" s="9">
        <f t="shared" si="93"/>
        <v>11713.24701146293</v>
      </c>
      <c r="K1136" s="9">
        <f t="shared" si="92"/>
        <v>2622.6384535809693</v>
      </c>
      <c r="L1136" s="9">
        <f t="shared" si="94"/>
        <v>-2622.6384535809693</v>
      </c>
      <c r="M1136" s="1">
        <f t="shared" si="95"/>
        <v>0</v>
      </c>
      <c r="N1136" s="1">
        <f t="shared" si="96"/>
        <v>0</v>
      </c>
      <c r="O1136" s="1">
        <f t="shared" si="97"/>
        <v>0</v>
      </c>
      <c r="P1136" s="1">
        <f t="shared" si="98"/>
        <v>0</v>
      </c>
    </row>
    <row r="1137" spans="2:16" x14ac:dyDescent="0.35">
      <c r="B1137" s="3">
        <v>45104</v>
      </c>
      <c r="C1137" s="4">
        <v>1129</v>
      </c>
      <c r="D1137" s="4">
        <v>80</v>
      </c>
      <c r="E1137" s="1">
        <v>1.4246965348329577E-3</v>
      </c>
      <c r="F1137" s="1">
        <v>1424.6965348329395</v>
      </c>
      <c r="G1137" s="8">
        <f t="shared" ref="G1137:G1200" si="99">-AVERAGE(F588:F1137)+_xlfn.STDEV.S(F588:F1137)*_xlfn.NORM.INV((1-$C$3),0,1)</f>
        <v>10404.482759622222</v>
      </c>
      <c r="H1137" s="8">
        <f t="shared" si="90"/>
        <v>11675.620988459197</v>
      </c>
      <c r="I1137" s="9">
        <f t="shared" si="91"/>
        <v>11942.225822275064</v>
      </c>
      <c r="J1137" s="9">
        <f t="shared" si="93"/>
        <v>11712.397633190909</v>
      </c>
      <c r="K1137" s="9">
        <f t="shared" si="92"/>
        <v>1424.6965348329577</v>
      </c>
      <c r="L1137" s="9">
        <f t="shared" si="94"/>
        <v>-1424.6965348329577</v>
      </c>
      <c r="M1137" s="1">
        <f t="shared" si="95"/>
        <v>0</v>
      </c>
      <c r="N1137" s="1">
        <f t="shared" si="96"/>
        <v>0</v>
      </c>
      <c r="O1137" s="1">
        <f t="shared" si="97"/>
        <v>0</v>
      </c>
      <c r="P1137" s="1">
        <f t="shared" si="98"/>
        <v>0</v>
      </c>
    </row>
    <row r="1138" spans="2:16" x14ac:dyDescent="0.35">
      <c r="B1138" s="3">
        <v>45105</v>
      </c>
      <c r="C1138" s="4">
        <v>1130</v>
      </c>
      <c r="D1138" s="4">
        <v>81</v>
      </c>
      <c r="E1138" s="1">
        <v>2.2469001361396751E-3</v>
      </c>
      <c r="F1138" s="1">
        <v>2246.9001361397095</v>
      </c>
      <c r="G1138" s="8">
        <f t="shared" si="99"/>
        <v>10404.48527286301</v>
      </c>
      <c r="H1138" s="8">
        <f t="shared" si="90"/>
        <v>11675.683983856576</v>
      </c>
      <c r="I1138" s="9">
        <f t="shared" si="91"/>
        <v>11942.301503023999</v>
      </c>
      <c r="J1138" s="9">
        <f t="shared" si="93"/>
        <v>11712.46237846154</v>
      </c>
      <c r="K1138" s="9">
        <f t="shared" si="92"/>
        <v>2246.9001361396749</v>
      </c>
      <c r="L1138" s="9">
        <f t="shared" si="94"/>
        <v>-2246.9001361396749</v>
      </c>
      <c r="M1138" s="1">
        <f t="shared" si="95"/>
        <v>0</v>
      </c>
      <c r="N1138" s="1">
        <f t="shared" si="96"/>
        <v>0</v>
      </c>
      <c r="O1138" s="1">
        <f t="shared" si="97"/>
        <v>0</v>
      </c>
      <c r="P1138" s="1">
        <f t="shared" si="98"/>
        <v>0</v>
      </c>
    </row>
    <row r="1139" spans="2:16" x14ac:dyDescent="0.35">
      <c r="B1139" s="3">
        <v>45106</v>
      </c>
      <c r="C1139" s="4">
        <v>1131</v>
      </c>
      <c r="D1139" s="4">
        <v>82</v>
      </c>
      <c r="E1139" s="1">
        <v>-5.8189545959833801E-3</v>
      </c>
      <c r="F1139" s="1">
        <v>-5818.9545959833777</v>
      </c>
      <c r="G1139" s="8">
        <f t="shared" si="99"/>
        <v>10433.428061918648</v>
      </c>
      <c r="H1139" s="8">
        <f t="shared" si="90"/>
        <v>11706.547321004971</v>
      </c>
      <c r="I1139" s="9">
        <f t="shared" si="91"/>
        <v>11973.567650341645</v>
      </c>
      <c r="J1139" s="9">
        <f t="shared" si="93"/>
        <v>11743.381281018397</v>
      </c>
      <c r="K1139" s="9">
        <f t="shared" si="92"/>
        <v>-5818.9545959833804</v>
      </c>
      <c r="L1139" s="9">
        <f t="shared" si="94"/>
        <v>5818.9545959833804</v>
      </c>
      <c r="M1139" s="1">
        <f t="shared" si="95"/>
        <v>0</v>
      </c>
      <c r="N1139" s="1">
        <f t="shared" si="96"/>
        <v>0</v>
      </c>
      <c r="O1139" s="1">
        <f t="shared" si="97"/>
        <v>0</v>
      </c>
      <c r="P1139" s="1">
        <f t="shared" si="98"/>
        <v>0</v>
      </c>
    </row>
    <row r="1140" spans="2:16" x14ac:dyDescent="0.35">
      <c r="B1140" s="3">
        <v>45107</v>
      </c>
      <c r="C1140" s="4">
        <v>1132</v>
      </c>
      <c r="D1140" s="4">
        <v>83</v>
      </c>
      <c r="E1140" s="1">
        <v>-4.5482384114280431E-3</v>
      </c>
      <c r="F1140" s="1">
        <v>-4548.2384114280576</v>
      </c>
      <c r="G1140" s="8">
        <f t="shared" si="99"/>
        <v>10453.861919924882</v>
      </c>
      <c r="H1140" s="8">
        <f t="shared" si="90"/>
        <v>11728.073658821257</v>
      </c>
      <c r="I1140" s="9">
        <f t="shared" si="91"/>
        <v>11995.323121694788</v>
      </c>
      <c r="J1140" s="9">
        <f t="shared" si="93"/>
        <v>11764.939226523713</v>
      </c>
      <c r="K1140" s="9">
        <f t="shared" si="92"/>
        <v>-4548.238411428043</v>
      </c>
      <c r="L1140" s="9">
        <f t="shared" si="94"/>
        <v>4548.238411428043</v>
      </c>
      <c r="M1140" s="1">
        <f t="shared" si="95"/>
        <v>0</v>
      </c>
      <c r="N1140" s="1">
        <f t="shared" si="96"/>
        <v>0</v>
      </c>
      <c r="O1140" s="1">
        <f t="shared" si="97"/>
        <v>0</v>
      </c>
      <c r="P1140" s="1">
        <f t="shared" si="98"/>
        <v>0</v>
      </c>
    </row>
    <row r="1141" spans="2:16" x14ac:dyDescent="0.35">
      <c r="B1141" s="3">
        <v>45110</v>
      </c>
      <c r="C1141" s="4">
        <v>1133</v>
      </c>
      <c r="D1141" s="4">
        <v>84</v>
      </c>
      <c r="E1141" s="1">
        <v>3.043360742996716E-3</v>
      </c>
      <c r="F1141" s="1">
        <v>3043.3607429966796</v>
      </c>
      <c r="G1141" s="8">
        <f t="shared" si="99"/>
        <v>10451.172659416905</v>
      </c>
      <c r="H1141" s="8">
        <f t="shared" si="90"/>
        <v>11724.705038867729</v>
      </c>
      <c r="I1141" s="9">
        <f t="shared" si="91"/>
        <v>11991.812014867706</v>
      </c>
      <c r="J1141" s="9">
        <f t="shared" si="93"/>
        <v>11761.550951303427</v>
      </c>
      <c r="K1141" s="9">
        <f t="shared" si="92"/>
        <v>3043.360742996716</v>
      </c>
      <c r="L1141" s="9">
        <f t="shared" si="94"/>
        <v>-3043.360742996716</v>
      </c>
      <c r="M1141" s="1">
        <f t="shared" si="95"/>
        <v>0</v>
      </c>
      <c r="N1141" s="1">
        <f t="shared" si="96"/>
        <v>0</v>
      </c>
      <c r="O1141" s="1">
        <f t="shared" si="97"/>
        <v>0</v>
      </c>
      <c r="P1141" s="1">
        <f t="shared" si="98"/>
        <v>0</v>
      </c>
    </row>
    <row r="1142" spans="2:16" x14ac:dyDescent="0.35">
      <c r="B1142" s="3">
        <v>45112</v>
      </c>
      <c r="C1142" s="4">
        <v>1134</v>
      </c>
      <c r="D1142" s="4">
        <v>85</v>
      </c>
      <c r="E1142" s="1">
        <v>7.2898872297690043E-3</v>
      </c>
      <c r="F1142" s="1">
        <v>7289.887229769025</v>
      </c>
      <c r="G1142" s="8">
        <f t="shared" si="99"/>
        <v>10462.298617764271</v>
      </c>
      <c r="H1142" s="8">
        <f t="shared" si="90"/>
        <v>11738.701322058712</v>
      </c>
      <c r="I1142" s="9">
        <f t="shared" si="91"/>
        <v>12006.410311640353</v>
      </c>
      <c r="J1142" s="9">
        <f t="shared" si="93"/>
        <v>11775.630278898741</v>
      </c>
      <c r="K1142" s="9">
        <f t="shared" si="92"/>
        <v>7289.8872297690041</v>
      </c>
      <c r="L1142" s="9">
        <f t="shared" si="94"/>
        <v>-7289.8872297690041</v>
      </c>
      <c r="M1142" s="1">
        <f t="shared" si="95"/>
        <v>0</v>
      </c>
      <c r="N1142" s="1">
        <f t="shared" si="96"/>
        <v>0</v>
      </c>
      <c r="O1142" s="1">
        <f t="shared" si="97"/>
        <v>0</v>
      </c>
      <c r="P1142" s="1">
        <f t="shared" si="98"/>
        <v>0</v>
      </c>
    </row>
    <row r="1143" spans="2:16" x14ac:dyDescent="0.35">
      <c r="B1143" s="3">
        <v>45113</v>
      </c>
      <c r="C1143" s="4">
        <v>1135</v>
      </c>
      <c r="D1143" s="4">
        <v>86</v>
      </c>
      <c r="E1143" s="1">
        <v>-1.4868987707091748E-5</v>
      </c>
      <c r="F1143" s="1">
        <v>-14.868987707071938</v>
      </c>
      <c r="G1143" s="8">
        <f t="shared" si="99"/>
        <v>10463.914854723447</v>
      </c>
      <c r="H1143" s="8">
        <f t="shared" si="90"/>
        <v>11739.837283326748</v>
      </c>
      <c r="I1143" s="9">
        <f t="shared" si="91"/>
        <v>12007.445541282263</v>
      </c>
      <c r="J1143" s="9">
        <f t="shared" si="93"/>
        <v>11776.752344802713</v>
      </c>
      <c r="K1143" s="9">
        <f t="shared" si="92"/>
        <v>-14.868987707091748</v>
      </c>
      <c r="L1143" s="9">
        <f t="shared" si="94"/>
        <v>14.868987707091748</v>
      </c>
      <c r="M1143" s="1">
        <f t="shared" si="95"/>
        <v>0</v>
      </c>
      <c r="N1143" s="1">
        <f t="shared" si="96"/>
        <v>0</v>
      </c>
      <c r="O1143" s="1">
        <f t="shared" si="97"/>
        <v>0</v>
      </c>
      <c r="P1143" s="1">
        <f t="shared" si="98"/>
        <v>0</v>
      </c>
    </row>
    <row r="1144" spans="2:16" x14ac:dyDescent="0.35">
      <c r="B1144" s="3">
        <v>45114</v>
      </c>
      <c r="C1144" s="4">
        <v>1136</v>
      </c>
      <c r="D1144" s="4">
        <v>87</v>
      </c>
      <c r="E1144" s="1">
        <v>2.0570091119789338E-3</v>
      </c>
      <c r="F1144" s="1">
        <v>2057.0091119789286</v>
      </c>
      <c r="G1144" s="8">
        <f t="shared" si="99"/>
        <v>10442.564600681215</v>
      </c>
      <c r="H1144" s="8">
        <f t="shared" si="90"/>
        <v>11717.39145368316</v>
      </c>
      <c r="I1144" s="9">
        <f t="shared" si="91"/>
        <v>11984.769928799555</v>
      </c>
      <c r="J1144" s="9">
        <f t="shared" si="93"/>
        <v>11754.274817902482</v>
      </c>
      <c r="K1144" s="9">
        <f t="shared" si="92"/>
        <v>2057.0091119789336</v>
      </c>
      <c r="L1144" s="9">
        <f t="shared" si="94"/>
        <v>-2057.0091119789336</v>
      </c>
      <c r="M1144" s="1">
        <f t="shared" si="95"/>
        <v>0</v>
      </c>
      <c r="N1144" s="1">
        <f t="shared" si="96"/>
        <v>0</v>
      </c>
      <c r="O1144" s="1">
        <f t="shared" si="97"/>
        <v>0</v>
      </c>
      <c r="P1144" s="1">
        <f t="shared" si="98"/>
        <v>0</v>
      </c>
    </row>
    <row r="1145" spans="2:16" x14ac:dyDescent="0.35">
      <c r="B1145" s="3">
        <v>45117</v>
      </c>
      <c r="C1145" s="4">
        <v>1137</v>
      </c>
      <c r="D1145" s="4">
        <v>88</v>
      </c>
      <c r="E1145" s="1">
        <v>5.1535497993227637E-4</v>
      </c>
      <c r="F1145" s="1">
        <v>515.3549799323082</v>
      </c>
      <c r="G1145" s="8">
        <f t="shared" si="99"/>
        <v>10443.617347296149</v>
      </c>
      <c r="H1145" s="8">
        <f t="shared" si="90"/>
        <v>11718.331782117539</v>
      </c>
      <c r="I1145" s="9">
        <f t="shared" si="91"/>
        <v>11985.686678971817</v>
      </c>
      <c r="J1145" s="9">
        <f t="shared" si="93"/>
        <v>11755.211893847561</v>
      </c>
      <c r="K1145" s="9">
        <f t="shared" si="92"/>
        <v>515.35497993227636</v>
      </c>
      <c r="L1145" s="9">
        <f t="shared" si="94"/>
        <v>-515.35497993227636</v>
      </c>
      <c r="M1145" s="1">
        <f t="shared" si="95"/>
        <v>0</v>
      </c>
      <c r="N1145" s="1">
        <f t="shared" si="96"/>
        <v>0</v>
      </c>
      <c r="O1145" s="1">
        <f t="shared" si="97"/>
        <v>0</v>
      </c>
      <c r="P1145" s="1">
        <f t="shared" si="98"/>
        <v>0</v>
      </c>
    </row>
    <row r="1146" spans="2:16" x14ac:dyDescent="0.35">
      <c r="B1146" s="3">
        <v>45118</v>
      </c>
      <c r="C1146" s="4">
        <v>1138</v>
      </c>
      <c r="D1146" s="4">
        <v>89</v>
      </c>
      <c r="E1146" s="1">
        <v>4.4411505995655494E-4</v>
      </c>
      <c r="F1146" s="1">
        <v>444.11505995655898</v>
      </c>
      <c r="G1146" s="8">
        <f t="shared" si="99"/>
        <v>10443.847118418349</v>
      </c>
      <c r="H1146" s="8">
        <f t="shared" si="90"/>
        <v>11718.554870436052</v>
      </c>
      <c r="I1146" s="9">
        <f t="shared" si="91"/>
        <v>11985.908365658532</v>
      </c>
      <c r="J1146" s="9">
        <f t="shared" si="93"/>
        <v>11755.434788818811</v>
      </c>
      <c r="K1146" s="9">
        <f t="shared" si="92"/>
        <v>444.11505995655494</v>
      </c>
      <c r="L1146" s="9">
        <f t="shared" si="94"/>
        <v>-444.11505995655494</v>
      </c>
      <c r="M1146" s="1">
        <f t="shared" si="95"/>
        <v>0</v>
      </c>
      <c r="N1146" s="1">
        <f t="shared" si="96"/>
        <v>0</v>
      </c>
      <c r="O1146" s="1">
        <f t="shared" si="97"/>
        <v>0</v>
      </c>
      <c r="P1146" s="1">
        <f t="shared" si="98"/>
        <v>0</v>
      </c>
    </row>
    <row r="1147" spans="2:16" x14ac:dyDescent="0.35">
      <c r="B1147" s="3">
        <v>45119</v>
      </c>
      <c r="C1147" s="4">
        <v>1139</v>
      </c>
      <c r="D1147" s="4">
        <v>90</v>
      </c>
      <c r="E1147" s="1">
        <v>4.9110275657462312E-3</v>
      </c>
      <c r="F1147" s="1">
        <v>4911.0275657462189</v>
      </c>
      <c r="G1147" s="8">
        <f t="shared" si="99"/>
        <v>10447.408758839278</v>
      </c>
      <c r="H1147" s="8">
        <f t="shared" si="90"/>
        <v>11723.271355709858</v>
      </c>
      <c r="I1147" s="9">
        <f t="shared" si="91"/>
        <v>11990.867064731829</v>
      </c>
      <c r="J1147" s="9">
        <f t="shared" si="93"/>
        <v>11760.184686130673</v>
      </c>
      <c r="K1147" s="9">
        <f t="shared" si="92"/>
        <v>4911.0275657462316</v>
      </c>
      <c r="L1147" s="9">
        <f t="shared" si="94"/>
        <v>-4911.0275657462316</v>
      </c>
      <c r="M1147" s="1">
        <f t="shared" si="95"/>
        <v>0</v>
      </c>
      <c r="N1147" s="1">
        <f t="shared" si="96"/>
        <v>0</v>
      </c>
      <c r="O1147" s="1">
        <f t="shared" si="97"/>
        <v>0</v>
      </c>
      <c r="P1147" s="1">
        <f t="shared" si="98"/>
        <v>0</v>
      </c>
    </row>
    <row r="1148" spans="2:16" x14ac:dyDescent="0.35">
      <c r="B1148" s="3">
        <v>45120</v>
      </c>
      <c r="C1148" s="4">
        <v>1140</v>
      </c>
      <c r="D1148" s="4">
        <v>91</v>
      </c>
      <c r="E1148" s="1">
        <v>-3.8321252519872293E-3</v>
      </c>
      <c r="F1148" s="1">
        <v>-3832.1252519872505</v>
      </c>
      <c r="G1148" s="8">
        <f t="shared" si="99"/>
        <v>10463.557892646442</v>
      </c>
      <c r="H1148" s="8">
        <f t="shared" si="90"/>
        <v>11740.212996743687</v>
      </c>
      <c r="I1148" s="9">
        <f t="shared" si="91"/>
        <v>12007.974923925623</v>
      </c>
      <c r="J1148" s="9">
        <f t="shared" si="93"/>
        <v>11777.149256029405</v>
      </c>
      <c r="K1148" s="9">
        <f t="shared" si="92"/>
        <v>-3832.1252519872291</v>
      </c>
      <c r="L1148" s="9">
        <f t="shared" si="94"/>
        <v>3832.1252519872291</v>
      </c>
      <c r="M1148" s="1">
        <f t="shared" si="95"/>
        <v>0</v>
      </c>
      <c r="N1148" s="1">
        <f t="shared" si="96"/>
        <v>0</v>
      </c>
      <c r="O1148" s="1">
        <f t="shared" si="97"/>
        <v>0</v>
      </c>
      <c r="P1148" s="1">
        <f t="shared" si="98"/>
        <v>0</v>
      </c>
    </row>
    <row r="1149" spans="2:16" x14ac:dyDescent="0.35">
      <c r="B1149" s="3">
        <v>45121</v>
      </c>
      <c r="C1149" s="4">
        <v>1141</v>
      </c>
      <c r="D1149" s="4">
        <v>92</v>
      </c>
      <c r="E1149" s="1">
        <v>-1.0197804732888448E-3</v>
      </c>
      <c r="F1149" s="1">
        <v>-1019.7804732888471</v>
      </c>
      <c r="G1149" s="8">
        <f t="shared" si="99"/>
        <v>10467.310413132202</v>
      </c>
      <c r="H1149" s="8">
        <f t="shared" si="90"/>
        <v>11744.014265565023</v>
      </c>
      <c r="I1149" s="9">
        <f t="shared" si="91"/>
        <v>12011.786417081035</v>
      </c>
      <c r="J1149" s="9">
        <f t="shared" si="93"/>
        <v>11780.951935240406</v>
      </c>
      <c r="K1149" s="9">
        <f t="shared" si="92"/>
        <v>-1019.7804732888449</v>
      </c>
      <c r="L1149" s="9">
        <f t="shared" si="94"/>
        <v>1019.7804732888449</v>
      </c>
      <c r="M1149" s="1">
        <f t="shared" si="95"/>
        <v>0</v>
      </c>
      <c r="N1149" s="1">
        <f t="shared" si="96"/>
        <v>0</v>
      </c>
      <c r="O1149" s="1">
        <f t="shared" si="97"/>
        <v>0</v>
      </c>
      <c r="P1149" s="1">
        <f t="shared" si="98"/>
        <v>0</v>
      </c>
    </row>
    <row r="1150" spans="2:16" x14ac:dyDescent="0.35">
      <c r="B1150" s="3">
        <v>45124</v>
      </c>
      <c r="C1150" s="4">
        <v>1142</v>
      </c>
      <c r="D1150" s="4">
        <v>93</v>
      </c>
      <c r="E1150" s="1">
        <v>-3.8435469387594632E-3</v>
      </c>
      <c r="F1150" s="1">
        <v>-3843.5469387595076</v>
      </c>
      <c r="G1150" s="8">
        <f t="shared" si="99"/>
        <v>10482.609027005414</v>
      </c>
      <c r="H1150" s="8">
        <f t="shared" si="90"/>
        <v>11759.53012141832</v>
      </c>
      <c r="I1150" s="9">
        <f t="shared" si="91"/>
        <v>12027.347836635181</v>
      </c>
      <c r="J1150" s="9">
        <f t="shared" si="93"/>
        <v>11796.474076351231</v>
      </c>
      <c r="K1150" s="9">
        <f t="shared" si="92"/>
        <v>-3843.546938759463</v>
      </c>
      <c r="L1150" s="9">
        <f t="shared" si="94"/>
        <v>3843.546938759463</v>
      </c>
      <c r="M1150" s="1">
        <f t="shared" si="95"/>
        <v>0</v>
      </c>
      <c r="N1150" s="1">
        <f t="shared" si="96"/>
        <v>0</v>
      </c>
      <c r="O1150" s="1">
        <f t="shared" si="97"/>
        <v>0</v>
      </c>
      <c r="P1150" s="1">
        <f t="shared" si="98"/>
        <v>0</v>
      </c>
    </row>
    <row r="1151" spans="2:16" x14ac:dyDescent="0.35">
      <c r="B1151" s="3">
        <v>45125</v>
      </c>
      <c r="C1151" s="4">
        <v>1143</v>
      </c>
      <c r="D1151" s="4">
        <v>94</v>
      </c>
      <c r="E1151" s="1">
        <v>-5.9846795706414816E-5</v>
      </c>
      <c r="F1151" s="1">
        <v>-59.846795706427656</v>
      </c>
      <c r="G1151" s="8">
        <f t="shared" si="99"/>
        <v>10484.629535328528</v>
      </c>
      <c r="H1151" s="8">
        <f t="shared" si="90"/>
        <v>11761.225369376694</v>
      </c>
      <c r="I1151" s="9">
        <f t="shared" si="91"/>
        <v>12028.974865430982</v>
      </c>
      <c r="J1151" s="9">
        <f t="shared" si="93"/>
        <v>11798.159913857926</v>
      </c>
      <c r="K1151" s="9">
        <f t="shared" si="92"/>
        <v>-59.846795706414817</v>
      </c>
      <c r="L1151" s="9">
        <f t="shared" si="94"/>
        <v>59.846795706414817</v>
      </c>
      <c r="M1151" s="1">
        <f t="shared" si="95"/>
        <v>0</v>
      </c>
      <c r="N1151" s="1">
        <f t="shared" si="96"/>
        <v>0</v>
      </c>
      <c r="O1151" s="1">
        <f t="shared" si="97"/>
        <v>0</v>
      </c>
      <c r="P1151" s="1">
        <f t="shared" si="98"/>
        <v>0</v>
      </c>
    </row>
    <row r="1152" spans="2:16" x14ac:dyDescent="0.35">
      <c r="B1152" s="3">
        <v>45126</v>
      </c>
      <c r="C1152" s="4">
        <v>1144</v>
      </c>
      <c r="D1152" s="4">
        <v>95</v>
      </c>
      <c r="E1152" s="1">
        <v>5.3430601998965719E-4</v>
      </c>
      <c r="F1152" s="1">
        <v>534.30601998965722</v>
      </c>
      <c r="G1152" s="8">
        <f t="shared" si="99"/>
        <v>10472.105754862891</v>
      </c>
      <c r="H1152" s="8">
        <f t="shared" si="90"/>
        <v>11748.041311194049</v>
      </c>
      <c r="I1152" s="9">
        <f t="shared" si="91"/>
        <v>12015.652322521009</v>
      </c>
      <c r="J1152" s="9">
        <f t="shared" si="93"/>
        <v>11784.956752482196</v>
      </c>
      <c r="K1152" s="9">
        <f t="shared" si="92"/>
        <v>534.30601998965722</v>
      </c>
      <c r="L1152" s="9">
        <f t="shared" si="94"/>
        <v>-534.30601998965722</v>
      </c>
      <c r="M1152" s="1">
        <f t="shared" si="95"/>
        <v>0</v>
      </c>
      <c r="N1152" s="1">
        <f t="shared" si="96"/>
        <v>0</v>
      </c>
      <c r="O1152" s="1">
        <f t="shared" si="97"/>
        <v>0</v>
      </c>
      <c r="P1152" s="1">
        <f t="shared" si="98"/>
        <v>0</v>
      </c>
    </row>
    <row r="1153" spans="2:16" x14ac:dyDescent="0.35">
      <c r="B1153" s="3">
        <v>45127</v>
      </c>
      <c r="C1153" s="4">
        <v>1145</v>
      </c>
      <c r="D1153" s="4">
        <v>96</v>
      </c>
      <c r="E1153" s="1">
        <v>3.3131938807462596E-3</v>
      </c>
      <c r="F1153" s="1">
        <v>3313.1938807462575</v>
      </c>
      <c r="G1153" s="8">
        <f t="shared" si="99"/>
        <v>10471.569562529496</v>
      </c>
      <c r="H1153" s="8">
        <f t="shared" si="90"/>
        <v>11748.067761840597</v>
      </c>
      <c r="I1153" s="9">
        <f t="shared" si="91"/>
        <v>12015.796780269195</v>
      </c>
      <c r="J1153" s="9">
        <f t="shared" si="93"/>
        <v>11784.999481547971</v>
      </c>
      <c r="K1153" s="9">
        <f t="shared" si="92"/>
        <v>3313.1938807462598</v>
      </c>
      <c r="L1153" s="9">
        <f t="shared" si="94"/>
        <v>-3313.1938807462598</v>
      </c>
      <c r="M1153" s="1">
        <f t="shared" si="95"/>
        <v>0</v>
      </c>
      <c r="N1153" s="1">
        <f t="shared" si="96"/>
        <v>0</v>
      </c>
      <c r="O1153" s="1">
        <f t="shared" si="97"/>
        <v>0</v>
      </c>
      <c r="P1153" s="1">
        <f t="shared" si="98"/>
        <v>0</v>
      </c>
    </row>
    <row r="1154" spans="2:16" x14ac:dyDescent="0.35">
      <c r="B1154" s="3">
        <v>45128</v>
      </c>
      <c r="C1154" s="4">
        <v>1146</v>
      </c>
      <c r="D1154" s="4">
        <v>97</v>
      </c>
      <c r="E1154" s="1">
        <v>-2.21140267945722E-3</v>
      </c>
      <c r="F1154" s="1">
        <v>-2211.4026794572128</v>
      </c>
      <c r="G1154" s="8">
        <f t="shared" si="99"/>
        <v>10476.452941391204</v>
      </c>
      <c r="H1154" s="8">
        <f t="shared" si="90"/>
        <v>11753.215877994668</v>
      </c>
      <c r="I1154" s="9">
        <f t="shared" si="91"/>
        <v>12021.000421652729</v>
      </c>
      <c r="J1154" s="9">
        <f t="shared" si="93"/>
        <v>11790.155257096692</v>
      </c>
      <c r="K1154" s="9">
        <f t="shared" si="92"/>
        <v>-2211.4026794572201</v>
      </c>
      <c r="L1154" s="9">
        <f t="shared" si="94"/>
        <v>2211.4026794572201</v>
      </c>
      <c r="M1154" s="1">
        <f t="shared" si="95"/>
        <v>0</v>
      </c>
      <c r="N1154" s="1">
        <f t="shared" si="96"/>
        <v>0</v>
      </c>
      <c r="O1154" s="1">
        <f t="shared" si="97"/>
        <v>0</v>
      </c>
      <c r="P1154" s="1">
        <f t="shared" si="98"/>
        <v>0</v>
      </c>
    </row>
    <row r="1155" spans="2:16" x14ac:dyDescent="0.35">
      <c r="B1155" s="3">
        <v>45131</v>
      </c>
      <c r="C1155" s="4">
        <v>1147</v>
      </c>
      <c r="D1155" s="4">
        <v>98</v>
      </c>
      <c r="E1155" s="1">
        <v>-3.016878826302526E-4</v>
      </c>
      <c r="F1155" s="1">
        <v>-301.68788263027091</v>
      </c>
      <c r="G1155" s="8">
        <f t="shared" si="99"/>
        <v>10461.17985668029</v>
      </c>
      <c r="H1155" s="8">
        <f t="shared" si="90"/>
        <v>11736.940310236148</v>
      </c>
      <c r="I1155" s="9">
        <f t="shared" si="91"/>
        <v>12004.514596016468</v>
      </c>
      <c r="J1155" s="9">
        <f t="shared" si="93"/>
        <v>11773.850685440677</v>
      </c>
      <c r="K1155" s="9">
        <f t="shared" si="92"/>
        <v>-301.6878826302526</v>
      </c>
      <c r="L1155" s="9">
        <f t="shared" si="94"/>
        <v>301.6878826302526</v>
      </c>
      <c r="M1155" s="1">
        <f t="shared" si="95"/>
        <v>0</v>
      </c>
      <c r="N1155" s="1">
        <f t="shared" si="96"/>
        <v>0</v>
      </c>
      <c r="O1155" s="1">
        <f t="shared" si="97"/>
        <v>0</v>
      </c>
      <c r="P1155" s="1">
        <f t="shared" si="98"/>
        <v>0</v>
      </c>
    </row>
    <row r="1156" spans="2:16" x14ac:dyDescent="0.35">
      <c r="B1156" s="3">
        <v>45132</v>
      </c>
      <c r="C1156" s="4">
        <v>1148</v>
      </c>
      <c r="D1156" s="4">
        <v>99</v>
      </c>
      <c r="E1156" s="1">
        <v>9.2387490377329555E-4</v>
      </c>
      <c r="F1156" s="1">
        <v>923.87490377330687</v>
      </c>
      <c r="G1156" s="8">
        <f t="shared" si="99"/>
        <v>10449.812464762817</v>
      </c>
      <c r="H1156" s="8">
        <f t="shared" si="90"/>
        <v>11725.06045918579</v>
      </c>
      <c r="I1156" s="9">
        <f t="shared" si="91"/>
        <v>11992.527263278547</v>
      </c>
      <c r="J1156" s="9">
        <f t="shared" si="93"/>
        <v>11761.956007893055</v>
      </c>
      <c r="K1156" s="9">
        <f t="shared" si="92"/>
        <v>923.8749037732955</v>
      </c>
      <c r="L1156" s="9">
        <f t="shared" si="94"/>
        <v>-923.8749037732955</v>
      </c>
      <c r="M1156" s="1">
        <f t="shared" si="95"/>
        <v>0</v>
      </c>
      <c r="N1156" s="1">
        <f t="shared" si="96"/>
        <v>0</v>
      </c>
      <c r="O1156" s="1">
        <f t="shared" si="97"/>
        <v>0</v>
      </c>
      <c r="P1156" s="1">
        <f t="shared" si="98"/>
        <v>0</v>
      </c>
    </row>
    <row r="1157" spans="2:16" x14ac:dyDescent="0.35">
      <c r="B1157" s="3">
        <v>45133</v>
      </c>
      <c r="C1157" s="4">
        <v>1149</v>
      </c>
      <c r="D1157" s="4">
        <v>100</v>
      </c>
      <c r="E1157" s="1">
        <v>1.6695189701293972E-3</v>
      </c>
      <c r="F1157" s="1">
        <v>1669.5189701294294</v>
      </c>
      <c r="G1157" s="8">
        <f t="shared" si="99"/>
        <v>10449.877908459959</v>
      </c>
      <c r="H1157" s="8">
        <f t="shared" si="90"/>
        <v>11725.084456232058</v>
      </c>
      <c r="I1157" s="9">
        <f t="shared" si="91"/>
        <v>11992.542567424849</v>
      </c>
      <c r="J1157" s="9">
        <f t="shared" si="93"/>
        <v>11761.978805802426</v>
      </c>
      <c r="K1157" s="9">
        <f t="shared" si="92"/>
        <v>1669.5189701293973</v>
      </c>
      <c r="L1157" s="9">
        <f t="shared" si="94"/>
        <v>-1669.5189701293973</v>
      </c>
      <c r="M1157" s="1">
        <f t="shared" si="95"/>
        <v>0</v>
      </c>
      <c r="N1157" s="1">
        <f t="shared" si="96"/>
        <v>0</v>
      </c>
      <c r="O1157" s="1">
        <f t="shared" si="97"/>
        <v>0</v>
      </c>
      <c r="P1157" s="1">
        <f t="shared" si="98"/>
        <v>0</v>
      </c>
    </row>
    <row r="1158" spans="2:16" x14ac:dyDescent="0.35">
      <c r="B1158" s="3">
        <v>45134</v>
      </c>
      <c r="C1158" s="4">
        <v>1150</v>
      </c>
      <c r="D1158" s="4">
        <v>101</v>
      </c>
      <c r="E1158" s="1">
        <v>-2.0776457171412313E-3</v>
      </c>
      <c r="F1158" s="1">
        <v>-2077.6457171412185</v>
      </c>
      <c r="G1158" s="8">
        <f t="shared" si="99"/>
        <v>10446.879052433947</v>
      </c>
      <c r="H1158" s="8">
        <f t="shared" si="90"/>
        <v>11721.880271817201</v>
      </c>
      <c r="I1158" s="9">
        <f t="shared" si="91"/>
        <v>11989.295318031105</v>
      </c>
      <c r="J1158" s="9">
        <f t="shared" si="93"/>
        <v>11758.76868081475</v>
      </c>
      <c r="K1158" s="9">
        <f t="shared" si="92"/>
        <v>-2077.6457171412312</v>
      </c>
      <c r="L1158" s="9">
        <f t="shared" si="94"/>
        <v>2077.6457171412312</v>
      </c>
      <c r="M1158" s="1">
        <f t="shared" si="95"/>
        <v>0</v>
      </c>
      <c r="N1158" s="1">
        <f t="shared" si="96"/>
        <v>0</v>
      </c>
      <c r="O1158" s="1">
        <f t="shared" si="97"/>
        <v>0</v>
      </c>
      <c r="P1158" s="1">
        <f t="shared" si="98"/>
        <v>0</v>
      </c>
    </row>
    <row r="1159" spans="2:16" x14ac:dyDescent="0.35">
      <c r="B1159" s="3">
        <v>45135</v>
      </c>
      <c r="C1159" s="4">
        <v>1151</v>
      </c>
      <c r="D1159" s="4">
        <v>102</v>
      </c>
      <c r="E1159" s="1">
        <v>-2.5913682491457196E-4</v>
      </c>
      <c r="F1159" s="1">
        <v>-259.13682491460349</v>
      </c>
      <c r="G1159" s="8">
        <f t="shared" si="99"/>
        <v>10449.012073504044</v>
      </c>
      <c r="H1159" s="8">
        <f t="shared" si="90"/>
        <v>11723.968801610661</v>
      </c>
      <c r="I1159" s="9">
        <f t="shared" si="91"/>
        <v>11991.374516353648</v>
      </c>
      <c r="J1159" s="9">
        <f t="shared" si="93"/>
        <v>11760.855923384021</v>
      </c>
      <c r="K1159" s="9">
        <f t="shared" si="92"/>
        <v>-259.13682491457195</v>
      </c>
      <c r="L1159" s="9">
        <f t="shared" si="94"/>
        <v>259.13682491457195</v>
      </c>
      <c r="M1159" s="1">
        <f t="shared" si="95"/>
        <v>0</v>
      </c>
      <c r="N1159" s="1">
        <f t="shared" si="96"/>
        <v>0</v>
      </c>
      <c r="O1159" s="1">
        <f t="shared" si="97"/>
        <v>0</v>
      </c>
      <c r="P1159" s="1">
        <f t="shared" si="98"/>
        <v>0</v>
      </c>
    </row>
    <row r="1160" spans="2:16" x14ac:dyDescent="0.35">
      <c r="B1160" s="3">
        <v>45138</v>
      </c>
      <c r="C1160" s="4">
        <v>1152</v>
      </c>
      <c r="D1160" s="4">
        <v>103</v>
      </c>
      <c r="E1160" s="1">
        <v>1.2666498399984195E-3</v>
      </c>
      <c r="F1160" s="1">
        <v>1266.6498399984557</v>
      </c>
      <c r="G1160" s="8">
        <f t="shared" si="99"/>
        <v>10447.511096029461</v>
      </c>
      <c r="H1160" s="8">
        <f t="shared" si="90"/>
        <v>11722.538874958294</v>
      </c>
      <c r="I1160" s="9">
        <f t="shared" si="91"/>
        <v>11989.959491694015</v>
      </c>
      <c r="J1160" s="9">
        <f t="shared" si="93"/>
        <v>11759.428052378153</v>
      </c>
      <c r="K1160" s="9">
        <f t="shared" si="92"/>
        <v>1266.6498399984196</v>
      </c>
      <c r="L1160" s="9">
        <f t="shared" si="94"/>
        <v>-1266.6498399984196</v>
      </c>
      <c r="M1160" s="1">
        <f t="shared" si="95"/>
        <v>0</v>
      </c>
      <c r="N1160" s="1">
        <f t="shared" si="96"/>
        <v>0</v>
      </c>
      <c r="O1160" s="1">
        <f t="shared" si="97"/>
        <v>0</v>
      </c>
      <c r="P1160" s="1">
        <f t="shared" si="98"/>
        <v>0</v>
      </c>
    </row>
    <row r="1161" spans="2:16" x14ac:dyDescent="0.35">
      <c r="B1161" s="3">
        <v>45139</v>
      </c>
      <c r="C1161" s="4">
        <v>1153</v>
      </c>
      <c r="D1161" s="4">
        <v>104</v>
      </c>
      <c r="E1161" s="1">
        <v>-7.2723749108386394E-5</v>
      </c>
      <c r="F1161" s="1">
        <v>-72.723749108379707</v>
      </c>
      <c r="G1161" s="8">
        <f t="shared" si="99"/>
        <v>10448.961709658406</v>
      </c>
      <c r="H1161" s="8">
        <f t="shared" si="90"/>
        <v>11723.964799195373</v>
      </c>
      <c r="I1161" s="9">
        <f t="shared" si="91"/>
        <v>11991.380237649877</v>
      </c>
      <c r="J1161" s="9">
        <f t="shared" si="93"/>
        <v>11760.853262300318</v>
      </c>
      <c r="K1161" s="9">
        <f t="shared" si="92"/>
        <v>-72.7237491083864</v>
      </c>
      <c r="L1161" s="9">
        <f t="shared" si="94"/>
        <v>72.7237491083864</v>
      </c>
      <c r="M1161" s="1">
        <f t="shared" si="95"/>
        <v>0</v>
      </c>
      <c r="N1161" s="1">
        <f t="shared" si="96"/>
        <v>0</v>
      </c>
      <c r="O1161" s="1">
        <f t="shared" si="97"/>
        <v>0</v>
      </c>
      <c r="P1161" s="1">
        <f t="shared" si="98"/>
        <v>0</v>
      </c>
    </row>
    <row r="1162" spans="2:16" x14ac:dyDescent="0.35">
      <c r="B1162" s="3">
        <v>45140</v>
      </c>
      <c r="C1162" s="4">
        <v>1154</v>
      </c>
      <c r="D1162" s="4">
        <v>105</v>
      </c>
      <c r="E1162" s="1">
        <v>-3.0576937069681514E-5</v>
      </c>
      <c r="F1162" s="1">
        <v>-30.576937069650739</v>
      </c>
      <c r="G1162" s="8">
        <f t="shared" si="99"/>
        <v>10441.5659221936</v>
      </c>
      <c r="H1162" s="8">
        <f t="shared" si="90"/>
        <v>11716.202082328924</v>
      </c>
      <c r="I1162" s="9">
        <f t="shared" si="91"/>
        <v>11983.540562078284</v>
      </c>
      <c r="J1162" s="9">
        <f t="shared" si="93"/>
        <v>11753.079929411204</v>
      </c>
      <c r="K1162" s="9">
        <f t="shared" si="92"/>
        <v>-30.576937069681513</v>
      </c>
      <c r="L1162" s="9">
        <f t="shared" si="94"/>
        <v>30.576937069681513</v>
      </c>
      <c r="M1162" s="1">
        <f t="shared" si="95"/>
        <v>0</v>
      </c>
      <c r="N1162" s="1">
        <f t="shared" si="96"/>
        <v>0</v>
      </c>
      <c r="O1162" s="1">
        <f t="shared" si="97"/>
        <v>0</v>
      </c>
      <c r="P1162" s="1">
        <f t="shared" si="98"/>
        <v>0</v>
      </c>
    </row>
    <row r="1163" spans="2:16" x14ac:dyDescent="0.35">
      <c r="B1163" s="3">
        <v>45141</v>
      </c>
      <c r="C1163" s="4">
        <v>1155</v>
      </c>
      <c r="D1163" s="4">
        <v>106</v>
      </c>
      <c r="E1163" s="1">
        <v>-6.6627370898459564E-4</v>
      </c>
      <c r="F1163" s="1">
        <v>-666.27370898460504</v>
      </c>
      <c r="G1163" s="8">
        <f t="shared" si="99"/>
        <v>10444.906440294086</v>
      </c>
      <c r="H1163" s="8">
        <f t="shared" si="90"/>
        <v>11719.487056583093</v>
      </c>
      <c r="I1163" s="9">
        <f t="shared" si="91"/>
        <v>11986.813886727728</v>
      </c>
      <c r="J1163" s="9">
        <f t="shared" si="93"/>
        <v>11756.363296667601</v>
      </c>
      <c r="K1163" s="9">
        <f t="shared" si="92"/>
        <v>-666.2737089845956</v>
      </c>
      <c r="L1163" s="9">
        <f t="shared" si="94"/>
        <v>666.2737089845956</v>
      </c>
      <c r="M1163" s="1">
        <f t="shared" si="95"/>
        <v>0</v>
      </c>
      <c r="N1163" s="1">
        <f t="shared" si="96"/>
        <v>0</v>
      </c>
      <c r="O1163" s="1">
        <f t="shared" si="97"/>
        <v>0</v>
      </c>
      <c r="P1163" s="1">
        <f t="shared" si="98"/>
        <v>0</v>
      </c>
    </row>
    <row r="1164" spans="2:16" x14ac:dyDescent="0.35">
      <c r="B1164" s="3">
        <v>45142</v>
      </c>
      <c r="C1164" s="4">
        <v>1156</v>
      </c>
      <c r="D1164" s="4">
        <v>107</v>
      </c>
      <c r="E1164" s="1">
        <v>-3.3525134525298019E-3</v>
      </c>
      <c r="F1164" s="1">
        <v>-3352.5134525297908</v>
      </c>
      <c r="G1164" s="8">
        <f t="shared" si="99"/>
        <v>10457.48531904166</v>
      </c>
      <c r="H1164" s="8">
        <f t="shared" si="90"/>
        <v>11732.741913351596</v>
      </c>
      <c r="I1164" s="9">
        <f t="shared" si="91"/>
        <v>12000.210521159623</v>
      </c>
      <c r="J1164" s="9">
        <f t="shared" si="93"/>
        <v>11769.637710871288</v>
      </c>
      <c r="K1164" s="9">
        <f t="shared" si="92"/>
        <v>-3352.5134525298017</v>
      </c>
      <c r="L1164" s="9">
        <f t="shared" si="94"/>
        <v>3352.5134525298017</v>
      </c>
      <c r="M1164" s="1">
        <f t="shared" si="95"/>
        <v>0</v>
      </c>
      <c r="N1164" s="1">
        <f t="shared" si="96"/>
        <v>0</v>
      </c>
      <c r="O1164" s="1">
        <f t="shared" si="97"/>
        <v>0</v>
      </c>
      <c r="P1164" s="1">
        <f t="shared" si="98"/>
        <v>0</v>
      </c>
    </row>
    <row r="1165" spans="2:16" x14ac:dyDescent="0.35">
      <c r="B1165" s="3">
        <v>45145</v>
      </c>
      <c r="C1165" s="4">
        <v>1157</v>
      </c>
      <c r="D1165" s="4">
        <v>108</v>
      </c>
      <c r="E1165" s="1">
        <v>2.6571068821795141E-3</v>
      </c>
      <c r="F1165" s="1">
        <v>2657.1068821795052</v>
      </c>
      <c r="G1165" s="8">
        <f t="shared" si="99"/>
        <v>10456.915176718607</v>
      </c>
      <c r="H1165" s="8">
        <f t="shared" si="90"/>
        <v>11732.499951585607</v>
      </c>
      <c r="I1165" s="9">
        <f t="shared" si="91"/>
        <v>12000.037391028851</v>
      </c>
      <c r="J1165" s="9">
        <f t="shared" si="93"/>
        <v>11769.405244044152</v>
      </c>
      <c r="K1165" s="9">
        <f t="shared" si="92"/>
        <v>2657.1068821795143</v>
      </c>
      <c r="L1165" s="9">
        <f t="shared" si="94"/>
        <v>-2657.1068821795143</v>
      </c>
      <c r="M1165" s="1">
        <f t="shared" si="95"/>
        <v>0</v>
      </c>
      <c r="N1165" s="1">
        <f t="shared" si="96"/>
        <v>0</v>
      </c>
      <c r="O1165" s="1">
        <f t="shared" si="97"/>
        <v>0</v>
      </c>
      <c r="P1165" s="1">
        <f t="shared" si="98"/>
        <v>0</v>
      </c>
    </row>
    <row r="1166" spans="2:16" x14ac:dyDescent="0.35">
      <c r="B1166" s="3">
        <v>45146</v>
      </c>
      <c r="C1166" s="4">
        <v>1158</v>
      </c>
      <c r="D1166" s="4">
        <v>109</v>
      </c>
      <c r="E1166" s="1">
        <v>1.2671243477212781E-3</v>
      </c>
      <c r="F1166" s="1">
        <v>1267.1243477212265</v>
      </c>
      <c r="G1166" s="8">
        <f t="shared" si="99"/>
        <v>10451.260944674306</v>
      </c>
      <c r="H1166" s="8">
        <f t="shared" si="90"/>
        <v>11726.768375990601</v>
      </c>
      <c r="I1166" s="9">
        <f t="shared" si="91"/>
        <v>11994.289593622549</v>
      </c>
      <c r="J1166" s="9">
        <f t="shared" si="93"/>
        <v>11763.671430741064</v>
      </c>
      <c r="K1166" s="9">
        <f t="shared" si="92"/>
        <v>1267.1243477212781</v>
      </c>
      <c r="L1166" s="9">
        <f t="shared" si="94"/>
        <v>-1267.1243477212781</v>
      </c>
      <c r="M1166" s="1">
        <f t="shared" si="95"/>
        <v>0</v>
      </c>
      <c r="N1166" s="1">
        <f t="shared" si="96"/>
        <v>0</v>
      </c>
      <c r="O1166" s="1">
        <f t="shared" si="97"/>
        <v>0</v>
      </c>
      <c r="P1166" s="1">
        <f t="shared" si="98"/>
        <v>0</v>
      </c>
    </row>
    <row r="1167" spans="2:16" x14ac:dyDescent="0.35">
      <c r="B1167" s="3">
        <v>45147</v>
      </c>
      <c r="C1167" s="4">
        <v>1159</v>
      </c>
      <c r="D1167" s="4">
        <v>110</v>
      </c>
      <c r="E1167" s="1">
        <v>-9.3469503763364738E-3</v>
      </c>
      <c r="F1167" s="1">
        <v>-9346.9503763364628</v>
      </c>
      <c r="G1167" s="8">
        <f t="shared" si="99"/>
        <v>10502.735522560306</v>
      </c>
      <c r="H1167" s="8">
        <f t="shared" si="90"/>
        <v>11782.916520752711</v>
      </c>
      <c r="I1167" s="9">
        <f t="shared" si="91"/>
        <v>12051.417958703791</v>
      </c>
      <c r="J1167" s="9">
        <f t="shared" si="93"/>
        <v>11819.954791410251</v>
      </c>
      <c r="K1167" s="9">
        <f t="shared" si="92"/>
        <v>-9346.9503763364737</v>
      </c>
      <c r="L1167" s="9">
        <f t="shared" si="94"/>
        <v>9346.9503763364737</v>
      </c>
      <c r="M1167" s="1">
        <f t="shared" si="95"/>
        <v>0</v>
      </c>
      <c r="N1167" s="1">
        <f t="shared" si="96"/>
        <v>0</v>
      </c>
      <c r="O1167" s="1">
        <f t="shared" si="97"/>
        <v>0</v>
      </c>
      <c r="P1167" s="1">
        <f t="shared" si="98"/>
        <v>0</v>
      </c>
    </row>
    <row r="1168" spans="2:16" x14ac:dyDescent="0.35">
      <c r="B1168" s="3">
        <v>45148</v>
      </c>
      <c r="C1168" s="4">
        <v>1160</v>
      </c>
      <c r="D1168" s="4">
        <v>111</v>
      </c>
      <c r="E1168" s="1">
        <v>-4.1662342159244685E-5</v>
      </c>
      <c r="F1168" s="1">
        <v>-41.66234215919394</v>
      </c>
      <c r="G1168" s="8">
        <f t="shared" si="99"/>
        <v>10500.60127178183</v>
      </c>
      <c r="H1168" s="8">
        <f t="shared" si="90"/>
        <v>11780.720696517661</v>
      </c>
      <c r="I1168" s="9">
        <f t="shared" si="91"/>
        <v>12049.209220231101</v>
      </c>
      <c r="J1168" s="9">
        <f t="shared" si="93"/>
        <v>11817.757185728397</v>
      </c>
      <c r="K1168" s="9">
        <f t="shared" si="92"/>
        <v>-41.662342159244687</v>
      </c>
      <c r="L1168" s="9">
        <f t="shared" si="94"/>
        <v>41.662342159244687</v>
      </c>
      <c r="M1168" s="1">
        <f t="shared" si="95"/>
        <v>0</v>
      </c>
      <c r="N1168" s="1">
        <f t="shared" si="96"/>
        <v>0</v>
      </c>
      <c r="O1168" s="1">
        <f t="shared" si="97"/>
        <v>0</v>
      </c>
      <c r="P1168" s="1">
        <f t="shared" si="98"/>
        <v>0</v>
      </c>
    </row>
    <row r="1169" spans="2:16" x14ac:dyDescent="0.35">
      <c r="B1169" s="3">
        <v>45149</v>
      </c>
      <c r="C1169" s="4">
        <v>1161</v>
      </c>
      <c r="D1169" s="4">
        <v>112</v>
      </c>
      <c r="E1169" s="1">
        <v>-4.005562140833991E-3</v>
      </c>
      <c r="F1169" s="1">
        <v>-4005.5621408339357</v>
      </c>
      <c r="G1169" s="8">
        <f t="shared" si="99"/>
        <v>10517.166516767311</v>
      </c>
      <c r="H1169" s="8">
        <f t="shared" si="90"/>
        <v>11797.69154945968</v>
      </c>
      <c r="I1169" s="9">
        <f t="shared" si="91"/>
        <v>12066.265144205834</v>
      </c>
      <c r="J1169" s="9">
        <f t="shared" si="93"/>
        <v>11834.739773743266</v>
      </c>
      <c r="K1169" s="9">
        <f t="shared" si="92"/>
        <v>-4005.5621408339912</v>
      </c>
      <c r="L1169" s="9">
        <f t="shared" si="94"/>
        <v>4005.5621408339912</v>
      </c>
      <c r="M1169" s="1">
        <f t="shared" si="95"/>
        <v>0</v>
      </c>
      <c r="N1169" s="1">
        <f t="shared" si="96"/>
        <v>0</v>
      </c>
      <c r="O1169" s="1">
        <f t="shared" si="97"/>
        <v>0</v>
      </c>
      <c r="P1169" s="1">
        <f t="shared" si="98"/>
        <v>0</v>
      </c>
    </row>
    <row r="1170" spans="2:16" x14ac:dyDescent="0.35">
      <c r="B1170" s="3">
        <v>45152</v>
      </c>
      <c r="C1170" s="4">
        <v>1162</v>
      </c>
      <c r="D1170" s="4">
        <v>113</v>
      </c>
      <c r="E1170" s="1">
        <v>-1.255170551524765E-3</v>
      </c>
      <c r="F1170" s="1">
        <v>-1255.1705515247304</v>
      </c>
      <c r="G1170" s="8">
        <f t="shared" si="99"/>
        <v>10519.029413687624</v>
      </c>
      <c r="H1170" s="8">
        <f t="shared" si="90"/>
        <v>11798.468591309729</v>
      </c>
      <c r="I1170" s="9">
        <f t="shared" si="91"/>
        <v>12066.814441972678</v>
      </c>
      <c r="J1170" s="9">
        <f t="shared" si="93"/>
        <v>11835.48539957164</v>
      </c>
      <c r="K1170" s="9">
        <f t="shared" si="92"/>
        <v>-1255.170551524765</v>
      </c>
      <c r="L1170" s="9">
        <f t="shared" si="94"/>
        <v>1255.170551524765</v>
      </c>
      <c r="M1170" s="1">
        <f t="shared" si="95"/>
        <v>0</v>
      </c>
      <c r="N1170" s="1">
        <f t="shared" si="96"/>
        <v>0</v>
      </c>
      <c r="O1170" s="1">
        <f t="shared" si="97"/>
        <v>0</v>
      </c>
      <c r="P1170" s="1">
        <f t="shared" si="98"/>
        <v>0</v>
      </c>
    </row>
    <row r="1171" spans="2:16" x14ac:dyDescent="0.35">
      <c r="B1171" s="3">
        <v>45153</v>
      </c>
      <c r="C1171" s="4">
        <v>1163</v>
      </c>
      <c r="D1171" s="4">
        <v>114</v>
      </c>
      <c r="E1171" s="1">
        <v>-3.0711588321158732E-3</v>
      </c>
      <c r="F1171" s="1">
        <v>-3071.1588321158197</v>
      </c>
      <c r="G1171" s="8">
        <f t="shared" si="99"/>
        <v>10529.525439417996</v>
      </c>
      <c r="H1171" s="8">
        <f t="shared" si="90"/>
        <v>11809.527459083536</v>
      </c>
      <c r="I1171" s="9">
        <f t="shared" si="91"/>
        <v>12077.991358599118</v>
      </c>
      <c r="J1171" s="9">
        <f t="shared" si="93"/>
        <v>11846.560551523989</v>
      </c>
      <c r="K1171" s="9">
        <f t="shared" si="92"/>
        <v>-3071.1588321158733</v>
      </c>
      <c r="L1171" s="9">
        <f t="shared" si="94"/>
        <v>3071.1588321158733</v>
      </c>
      <c r="M1171" s="1">
        <f t="shared" si="95"/>
        <v>0</v>
      </c>
      <c r="N1171" s="1">
        <f t="shared" si="96"/>
        <v>0</v>
      </c>
      <c r="O1171" s="1">
        <f t="shared" si="97"/>
        <v>0</v>
      </c>
      <c r="P1171" s="1">
        <f t="shared" si="98"/>
        <v>0</v>
      </c>
    </row>
    <row r="1172" spans="2:16" x14ac:dyDescent="0.35">
      <c r="B1172" s="3">
        <v>45154</v>
      </c>
      <c r="C1172" s="4">
        <v>1164</v>
      </c>
      <c r="D1172" s="4">
        <v>115</v>
      </c>
      <c r="E1172" s="1">
        <v>-7.7220021561287761E-4</v>
      </c>
      <c r="F1172" s="1">
        <v>-772.2002156128874</v>
      </c>
      <c r="G1172" s="8">
        <f t="shared" si="99"/>
        <v>10519.585128301071</v>
      </c>
      <c r="H1172" s="8">
        <f t="shared" si="90"/>
        <v>11798.958004075284</v>
      </c>
      <c r="I1172" s="9">
        <f t="shared" si="91"/>
        <v>12067.289948781556</v>
      </c>
      <c r="J1172" s="9">
        <f t="shared" si="93"/>
        <v>11835.972894088298</v>
      </c>
      <c r="K1172" s="9">
        <f t="shared" si="92"/>
        <v>-772.20021561287763</v>
      </c>
      <c r="L1172" s="9">
        <f t="shared" si="94"/>
        <v>772.20021561287763</v>
      </c>
      <c r="M1172" s="1">
        <f t="shared" si="95"/>
        <v>0</v>
      </c>
      <c r="N1172" s="1">
        <f t="shared" si="96"/>
        <v>0</v>
      </c>
      <c r="O1172" s="1">
        <f t="shared" si="97"/>
        <v>0</v>
      </c>
      <c r="P1172" s="1">
        <f t="shared" si="98"/>
        <v>0</v>
      </c>
    </row>
    <row r="1173" spans="2:16" x14ac:dyDescent="0.35">
      <c r="B1173" s="3">
        <v>45155</v>
      </c>
      <c r="C1173" s="4">
        <v>1165</v>
      </c>
      <c r="D1173" s="4">
        <v>116</v>
      </c>
      <c r="E1173" s="1">
        <v>2.2656919492507407E-3</v>
      </c>
      <c r="F1173" s="1">
        <v>2265.6919492507586</v>
      </c>
      <c r="G1173" s="8">
        <f t="shared" si="99"/>
        <v>10502.159301877902</v>
      </c>
      <c r="H1173" s="8">
        <f t="shared" si="90"/>
        <v>11780.818972868507</v>
      </c>
      <c r="I1173" s="9">
        <f t="shared" si="91"/>
        <v>12049.001332078489</v>
      </c>
      <c r="J1173" s="9">
        <f t="shared" si="93"/>
        <v>11817.813228399484</v>
      </c>
      <c r="K1173" s="9">
        <f t="shared" si="92"/>
        <v>2265.6919492507409</v>
      </c>
      <c r="L1173" s="9">
        <f t="shared" si="94"/>
        <v>-2265.6919492507409</v>
      </c>
      <c r="M1173" s="1">
        <f t="shared" si="95"/>
        <v>0</v>
      </c>
      <c r="N1173" s="1">
        <f t="shared" si="96"/>
        <v>0</v>
      </c>
      <c r="O1173" s="1">
        <f t="shared" si="97"/>
        <v>0</v>
      </c>
      <c r="P1173" s="1">
        <f t="shared" si="98"/>
        <v>0</v>
      </c>
    </row>
    <row r="1174" spans="2:16" x14ac:dyDescent="0.35">
      <c r="B1174" s="3">
        <v>45156</v>
      </c>
      <c r="C1174" s="4">
        <v>1166</v>
      </c>
      <c r="D1174" s="4">
        <v>117</v>
      </c>
      <c r="E1174" s="1">
        <v>-8.6409321440649356E-4</v>
      </c>
      <c r="F1174" s="1">
        <v>-864.09321440651547</v>
      </c>
      <c r="G1174" s="8">
        <f t="shared" si="99"/>
        <v>10505.73552104615</v>
      </c>
      <c r="H1174" s="8">
        <f t="shared" si="90"/>
        <v>11783.973533138991</v>
      </c>
      <c r="I1174" s="9">
        <f t="shared" si="91"/>
        <v>12052.067454838549</v>
      </c>
      <c r="J1174" s="9">
        <f t="shared" si="93"/>
        <v>11820.95558921036</v>
      </c>
      <c r="K1174" s="9">
        <f t="shared" si="92"/>
        <v>-864.09321440649353</v>
      </c>
      <c r="L1174" s="9">
        <f t="shared" si="94"/>
        <v>864.09321440649353</v>
      </c>
      <c r="M1174" s="1">
        <f t="shared" si="95"/>
        <v>0</v>
      </c>
      <c r="N1174" s="1">
        <f t="shared" si="96"/>
        <v>0</v>
      </c>
      <c r="O1174" s="1">
        <f t="shared" si="97"/>
        <v>0</v>
      </c>
      <c r="P1174" s="1">
        <f t="shared" si="98"/>
        <v>0</v>
      </c>
    </row>
    <row r="1175" spans="2:16" x14ac:dyDescent="0.35">
      <c r="B1175" s="3">
        <v>45159</v>
      </c>
      <c r="C1175" s="4">
        <v>1167</v>
      </c>
      <c r="D1175" s="4">
        <v>118</v>
      </c>
      <c r="E1175" s="1">
        <v>2.1655057309907517E-3</v>
      </c>
      <c r="F1175" s="1">
        <v>2165.5057309907861</v>
      </c>
      <c r="G1175" s="8">
        <f t="shared" si="99"/>
        <v>10476.457631730444</v>
      </c>
      <c r="H1175" s="8">
        <f t="shared" si="90"/>
        <v>11752.928345332844</v>
      </c>
      <c r="I1175" s="9">
        <f t="shared" si="91"/>
        <v>12020.651598988867</v>
      </c>
      <c r="J1175" s="9">
        <f t="shared" si="93"/>
        <v>11789.859269822105</v>
      </c>
      <c r="K1175" s="9">
        <f t="shared" si="92"/>
        <v>2165.5057309907515</v>
      </c>
      <c r="L1175" s="9">
        <f t="shared" si="94"/>
        <v>-2165.5057309907515</v>
      </c>
      <c r="M1175" s="1">
        <f t="shared" si="95"/>
        <v>0</v>
      </c>
      <c r="N1175" s="1">
        <f t="shared" si="96"/>
        <v>0</v>
      </c>
      <c r="O1175" s="1">
        <f t="shared" si="97"/>
        <v>0</v>
      </c>
      <c r="P1175" s="1">
        <f t="shared" si="98"/>
        <v>0</v>
      </c>
    </row>
    <row r="1176" spans="2:16" x14ac:dyDescent="0.35">
      <c r="B1176" s="3">
        <v>45160</v>
      </c>
      <c r="C1176" s="4">
        <v>1168</v>
      </c>
      <c r="D1176" s="4">
        <v>119</v>
      </c>
      <c r="E1176" s="1">
        <v>-6.0816080745792461E-3</v>
      </c>
      <c r="F1176" s="1">
        <v>-6081.6080745792715</v>
      </c>
      <c r="G1176" s="8">
        <f t="shared" si="99"/>
        <v>10502.771270114723</v>
      </c>
      <c r="H1176" s="8">
        <f t="shared" si="90"/>
        <v>11781.313811738362</v>
      </c>
      <c r="I1176" s="9">
        <f t="shared" si="91"/>
        <v>12049.4716045757</v>
      </c>
      <c r="J1176" s="9">
        <f t="shared" si="93"/>
        <v>11818.304678475723</v>
      </c>
      <c r="K1176" s="9">
        <f t="shared" si="92"/>
        <v>-6081.608074579246</v>
      </c>
      <c r="L1176" s="9">
        <f t="shared" si="94"/>
        <v>6081.608074579246</v>
      </c>
      <c r="M1176" s="1">
        <f t="shared" si="95"/>
        <v>0</v>
      </c>
      <c r="N1176" s="1">
        <f t="shared" si="96"/>
        <v>0</v>
      </c>
      <c r="O1176" s="1">
        <f t="shared" si="97"/>
        <v>0</v>
      </c>
      <c r="P1176" s="1">
        <f t="shared" si="98"/>
        <v>0</v>
      </c>
    </row>
    <row r="1177" spans="2:16" x14ac:dyDescent="0.35">
      <c r="B1177" s="3">
        <v>45161</v>
      </c>
      <c r="C1177" s="4">
        <v>1169</v>
      </c>
      <c r="D1177" s="4">
        <v>120</v>
      </c>
      <c r="E1177" s="1">
        <v>-6.8194124289235334E-3</v>
      </c>
      <c r="F1177" s="1">
        <v>-6819.4124289235333</v>
      </c>
      <c r="G1177" s="8">
        <f t="shared" si="99"/>
        <v>10538.14369058776</v>
      </c>
      <c r="H1177" s="8">
        <f t="shared" si="90"/>
        <v>11819.361044494748</v>
      </c>
      <c r="I1177" s="9">
        <f t="shared" si="91"/>
        <v>12088.07984467819</v>
      </c>
      <c r="J1177" s="9">
        <f t="shared" si="93"/>
        <v>11856.429299055744</v>
      </c>
      <c r="K1177" s="9">
        <f t="shared" si="92"/>
        <v>-6819.4124289235333</v>
      </c>
      <c r="L1177" s="9">
        <f t="shared" si="94"/>
        <v>6819.4124289235333</v>
      </c>
      <c r="M1177" s="1">
        <f t="shared" si="95"/>
        <v>0</v>
      </c>
      <c r="N1177" s="1">
        <f t="shared" si="96"/>
        <v>0</v>
      </c>
      <c r="O1177" s="1">
        <f t="shared" si="97"/>
        <v>0</v>
      </c>
      <c r="P1177" s="1">
        <f t="shared" si="98"/>
        <v>0</v>
      </c>
    </row>
    <row r="1178" spans="2:16" x14ac:dyDescent="0.35">
      <c r="B1178" s="3">
        <v>45162</v>
      </c>
      <c r="C1178" s="4">
        <v>1170</v>
      </c>
      <c r="D1178" s="4">
        <v>121</v>
      </c>
      <c r="E1178" s="1">
        <v>1.8247098315029562E-3</v>
      </c>
      <c r="F1178" s="1">
        <v>1824.7098315029871</v>
      </c>
      <c r="G1178" s="8">
        <f t="shared" si="99"/>
        <v>10537.436203212634</v>
      </c>
      <c r="H1178" s="8">
        <f t="shared" si="90"/>
        <v>11818.791240830813</v>
      </c>
      <c r="I1178" s="9">
        <f t="shared" si="91"/>
        <v>12087.538918395257</v>
      </c>
      <c r="J1178" s="9">
        <f t="shared" si="93"/>
        <v>11855.863478864901</v>
      </c>
      <c r="K1178" s="9">
        <f t="shared" si="92"/>
        <v>1824.7098315029561</v>
      </c>
      <c r="L1178" s="9">
        <f t="shared" si="94"/>
        <v>-1824.7098315029561</v>
      </c>
      <c r="M1178" s="1">
        <f t="shared" si="95"/>
        <v>0</v>
      </c>
      <c r="N1178" s="1">
        <f t="shared" si="96"/>
        <v>0</v>
      </c>
      <c r="O1178" s="1">
        <f t="shared" si="97"/>
        <v>0</v>
      </c>
      <c r="P1178" s="1">
        <f t="shared" si="98"/>
        <v>0</v>
      </c>
    </row>
    <row r="1179" spans="2:16" x14ac:dyDescent="0.35">
      <c r="B1179" s="3">
        <v>45163</v>
      </c>
      <c r="C1179" s="4">
        <v>1171</v>
      </c>
      <c r="D1179" s="4">
        <v>122</v>
      </c>
      <c r="E1179" s="1">
        <v>2.8963354726394203E-4</v>
      </c>
      <c r="F1179" s="1">
        <v>289.63354726391844</v>
      </c>
      <c r="G1179" s="8">
        <f t="shared" si="99"/>
        <v>10538.892983274789</v>
      </c>
      <c r="H1179" s="8">
        <f t="shared" si="90"/>
        <v>11820.053986821089</v>
      </c>
      <c r="I1179" s="9">
        <f t="shared" si="91"/>
        <v>12088.760968243827</v>
      </c>
      <c r="J1179" s="9">
        <f t="shared" si="93"/>
        <v>11857.12061105019</v>
      </c>
      <c r="K1179" s="9">
        <f t="shared" si="92"/>
        <v>289.63354726394203</v>
      </c>
      <c r="L1179" s="9">
        <f t="shared" si="94"/>
        <v>-289.63354726394203</v>
      </c>
      <c r="M1179" s="1">
        <f t="shared" si="95"/>
        <v>0</v>
      </c>
      <c r="N1179" s="1">
        <f t="shared" si="96"/>
        <v>0</v>
      </c>
      <c r="O1179" s="1">
        <f t="shared" si="97"/>
        <v>0</v>
      </c>
      <c r="P1179" s="1">
        <f t="shared" si="98"/>
        <v>0</v>
      </c>
    </row>
    <row r="1180" spans="2:16" x14ac:dyDescent="0.35">
      <c r="B1180" s="3">
        <v>45166</v>
      </c>
      <c r="C1180" s="4">
        <v>1172</v>
      </c>
      <c r="D1180" s="4">
        <v>123</v>
      </c>
      <c r="E1180" s="1">
        <v>4.157369298859531E-3</v>
      </c>
      <c r="F1180" s="1">
        <v>4157.3692988594994</v>
      </c>
      <c r="G1180" s="8">
        <f t="shared" si="99"/>
        <v>10540.129846433212</v>
      </c>
      <c r="H1180" s="8">
        <f t="shared" si="90"/>
        <v>11821.611705656074</v>
      </c>
      <c r="I1180" s="9">
        <f t="shared" si="91"/>
        <v>12090.385982414906</v>
      </c>
      <c r="J1180" s="9">
        <f t="shared" si="93"/>
        <v>11858.687612900163</v>
      </c>
      <c r="K1180" s="9">
        <f t="shared" si="92"/>
        <v>4157.3692988595312</v>
      </c>
      <c r="L1180" s="9">
        <f t="shared" si="94"/>
        <v>-4157.3692988595312</v>
      </c>
      <c r="M1180" s="1">
        <f t="shared" si="95"/>
        <v>0</v>
      </c>
      <c r="N1180" s="1">
        <f t="shared" si="96"/>
        <v>0</v>
      </c>
      <c r="O1180" s="1">
        <f t="shared" si="97"/>
        <v>0</v>
      </c>
      <c r="P1180" s="1">
        <f t="shared" si="98"/>
        <v>0</v>
      </c>
    </row>
    <row r="1181" spans="2:16" x14ac:dyDescent="0.35">
      <c r="B1181" s="3">
        <v>45167</v>
      </c>
      <c r="C1181" s="4">
        <v>1173</v>
      </c>
      <c r="D1181" s="4">
        <v>124</v>
      </c>
      <c r="E1181" s="1">
        <v>-1.5111171744518397E-3</v>
      </c>
      <c r="F1181" s="1">
        <v>-1511.1171744518215</v>
      </c>
      <c r="G1181" s="8">
        <f t="shared" si="99"/>
        <v>10543.96591750663</v>
      </c>
      <c r="H1181" s="8">
        <f t="shared" si="90"/>
        <v>11825.591336319432</v>
      </c>
      <c r="I1181" s="9">
        <f t="shared" si="91"/>
        <v>12094.395722848978</v>
      </c>
      <c r="J1181" s="9">
        <f t="shared" si="93"/>
        <v>11862.671397037877</v>
      </c>
      <c r="K1181" s="9">
        <f t="shared" si="92"/>
        <v>-1511.1171744518397</v>
      </c>
      <c r="L1181" s="9">
        <f t="shared" si="94"/>
        <v>1511.1171744518397</v>
      </c>
      <c r="M1181" s="1">
        <f t="shared" si="95"/>
        <v>0</v>
      </c>
      <c r="N1181" s="1">
        <f t="shared" si="96"/>
        <v>0</v>
      </c>
      <c r="O1181" s="1">
        <f t="shared" si="97"/>
        <v>0</v>
      </c>
      <c r="P1181" s="1">
        <f t="shared" si="98"/>
        <v>0</v>
      </c>
    </row>
    <row r="1182" spans="2:16" x14ac:dyDescent="0.35">
      <c r="B1182" s="3">
        <v>45168</v>
      </c>
      <c r="C1182" s="4">
        <v>1174</v>
      </c>
      <c r="D1182" s="4">
        <v>125</v>
      </c>
      <c r="E1182" s="1">
        <v>-1.9714317011547177E-3</v>
      </c>
      <c r="F1182" s="1">
        <v>-1971.4317011546809</v>
      </c>
      <c r="G1182" s="8">
        <f t="shared" si="99"/>
        <v>10551.165175073116</v>
      </c>
      <c r="H1182" s="8">
        <f t="shared" si="90"/>
        <v>11832.958875544942</v>
      </c>
      <c r="I1182" s="9">
        <f t="shared" si="91"/>
        <v>12101.798556980046</v>
      </c>
      <c r="J1182" s="9">
        <f t="shared" si="93"/>
        <v>11870.043804998075</v>
      </c>
      <c r="K1182" s="9">
        <f t="shared" si="92"/>
        <v>-1971.4317011547178</v>
      </c>
      <c r="L1182" s="9">
        <f t="shared" si="94"/>
        <v>1971.4317011547178</v>
      </c>
      <c r="M1182" s="1">
        <f t="shared" si="95"/>
        <v>0</v>
      </c>
      <c r="N1182" s="1">
        <f t="shared" si="96"/>
        <v>0</v>
      </c>
      <c r="O1182" s="1">
        <f t="shared" si="97"/>
        <v>0</v>
      </c>
      <c r="P1182" s="1">
        <f t="shared" si="98"/>
        <v>0</v>
      </c>
    </row>
    <row r="1183" spans="2:16" x14ac:dyDescent="0.35">
      <c r="B1183" s="3">
        <v>45169</v>
      </c>
      <c r="C1183" s="4">
        <v>1175</v>
      </c>
      <c r="D1183" s="4">
        <v>126</v>
      </c>
      <c r="E1183" s="1">
        <v>-5.6657855606876981E-3</v>
      </c>
      <c r="F1183" s="1">
        <v>-5665.7855606876547</v>
      </c>
      <c r="G1183" s="8">
        <f t="shared" si="99"/>
        <v>10578.51703618427</v>
      </c>
      <c r="H1183" s="8">
        <f t="shared" si="90"/>
        <v>11862.062416875739</v>
      </c>
      <c r="I1183" s="9">
        <f t="shared" si="91"/>
        <v>12131.269490623701</v>
      </c>
      <c r="J1183" s="9">
        <f t="shared" si="93"/>
        <v>11899.198026042264</v>
      </c>
      <c r="K1183" s="9">
        <f t="shared" si="92"/>
        <v>-5665.7855606876983</v>
      </c>
      <c r="L1183" s="9">
        <f t="shared" si="94"/>
        <v>5665.7855606876983</v>
      </c>
      <c r="M1183" s="1">
        <f t="shared" si="95"/>
        <v>0</v>
      </c>
      <c r="N1183" s="1">
        <f t="shared" si="96"/>
        <v>0</v>
      </c>
      <c r="O1183" s="1">
        <f t="shared" si="97"/>
        <v>0</v>
      </c>
      <c r="P1183" s="1">
        <f t="shared" si="98"/>
        <v>0</v>
      </c>
    </row>
    <row r="1184" spans="2:16" x14ac:dyDescent="0.35">
      <c r="B1184" s="3">
        <v>45170</v>
      </c>
      <c r="C1184" s="4">
        <v>1176</v>
      </c>
      <c r="D1184" s="4">
        <v>127</v>
      </c>
      <c r="E1184" s="1">
        <v>2.6814358497474849E-3</v>
      </c>
      <c r="F1184" s="1">
        <v>2681.4358497475041</v>
      </c>
      <c r="G1184" s="8">
        <f t="shared" si="99"/>
        <v>10578.682859825392</v>
      </c>
      <c r="H1184" s="8">
        <f t="shared" si="90"/>
        <v>11862.341636204779</v>
      </c>
      <c r="I1184" s="9">
        <f t="shared" si="91"/>
        <v>12131.572493234411</v>
      </c>
      <c r="J1184" s="9">
        <f t="shared" si="93"/>
        <v>11899.480526141906</v>
      </c>
      <c r="K1184" s="9">
        <f t="shared" si="92"/>
        <v>2681.435849747485</v>
      </c>
      <c r="L1184" s="9">
        <f t="shared" si="94"/>
        <v>-2681.435849747485</v>
      </c>
      <c r="M1184" s="1">
        <f t="shared" si="95"/>
        <v>0</v>
      </c>
      <c r="N1184" s="1">
        <f t="shared" si="96"/>
        <v>0</v>
      </c>
      <c r="O1184" s="1">
        <f t="shared" si="97"/>
        <v>0</v>
      </c>
      <c r="P1184" s="1">
        <f t="shared" si="98"/>
        <v>0</v>
      </c>
    </row>
    <row r="1185" spans="2:16" x14ac:dyDescent="0.35">
      <c r="B1185" s="3">
        <v>45174</v>
      </c>
      <c r="C1185" s="4">
        <v>1177</v>
      </c>
      <c r="D1185" s="4">
        <v>128</v>
      </c>
      <c r="E1185" s="1">
        <v>6.7432414683078062E-4</v>
      </c>
      <c r="F1185" s="1">
        <v>674.32414683082607</v>
      </c>
      <c r="G1185" s="8">
        <f t="shared" si="99"/>
        <v>10572.803147558794</v>
      </c>
      <c r="H1185" s="8">
        <f t="shared" si="90"/>
        <v>11856.289491914431</v>
      </c>
      <c r="I1185" s="9">
        <f t="shared" si="91"/>
        <v>12125.484183553082</v>
      </c>
      <c r="J1185" s="9">
        <f t="shared" si="93"/>
        <v>11893.423393038276</v>
      </c>
      <c r="K1185" s="9">
        <f t="shared" si="92"/>
        <v>674.32414683078059</v>
      </c>
      <c r="L1185" s="9">
        <f t="shared" si="94"/>
        <v>-674.32414683078059</v>
      </c>
      <c r="M1185" s="1">
        <f t="shared" si="95"/>
        <v>0</v>
      </c>
      <c r="N1185" s="1">
        <f t="shared" si="96"/>
        <v>0</v>
      </c>
      <c r="O1185" s="1">
        <f t="shared" si="97"/>
        <v>0</v>
      </c>
      <c r="P1185" s="1">
        <f t="shared" si="98"/>
        <v>0</v>
      </c>
    </row>
    <row r="1186" spans="2:16" x14ac:dyDescent="0.35">
      <c r="B1186" s="3">
        <v>45175</v>
      </c>
      <c r="C1186" s="4">
        <v>1178</v>
      </c>
      <c r="D1186" s="4">
        <v>129</v>
      </c>
      <c r="E1186" s="1">
        <v>-3.1663302170268568E-5</v>
      </c>
      <c r="F1186" s="1">
        <v>-31.663302170229144</v>
      </c>
      <c r="G1186" s="8">
        <f t="shared" si="99"/>
        <v>10574.453717759905</v>
      </c>
      <c r="H1186" s="8">
        <f t="shared" si="90"/>
        <v>11857.874826218072</v>
      </c>
      <c r="I1186" s="9">
        <f t="shared" si="91"/>
        <v>12127.055835469388</v>
      </c>
      <c r="J1186" s="9">
        <f t="shared" si="93"/>
        <v>11895.006839933161</v>
      </c>
      <c r="K1186" s="9">
        <f t="shared" si="92"/>
        <v>-31.663302170268569</v>
      </c>
      <c r="L1186" s="9">
        <f t="shared" si="94"/>
        <v>31.663302170268569</v>
      </c>
      <c r="M1186" s="1">
        <f t="shared" si="95"/>
        <v>0</v>
      </c>
      <c r="N1186" s="1">
        <f t="shared" si="96"/>
        <v>0</v>
      </c>
      <c r="O1186" s="1">
        <f t="shared" si="97"/>
        <v>0</v>
      </c>
      <c r="P1186" s="1">
        <f t="shared" si="98"/>
        <v>0</v>
      </c>
    </row>
    <row r="1187" spans="2:16" x14ac:dyDescent="0.35">
      <c r="B1187" s="3">
        <v>45176</v>
      </c>
      <c r="C1187" s="4">
        <v>1179</v>
      </c>
      <c r="D1187" s="4">
        <v>130</v>
      </c>
      <c r="E1187" s="1">
        <v>-4.1946195753238876E-6</v>
      </c>
      <c r="F1187" s="1">
        <v>-4.1946195752825588</v>
      </c>
      <c r="G1187" s="8">
        <f t="shared" si="99"/>
        <v>10576.347957933451</v>
      </c>
      <c r="H1187" s="8">
        <f t="shared" si="90"/>
        <v>11859.622855765656</v>
      </c>
      <c r="I1187" s="9">
        <f t="shared" si="91"/>
        <v>12128.77319922567</v>
      </c>
      <c r="J1187" s="9">
        <f t="shared" si="93"/>
        <v>11896.75063930646</v>
      </c>
      <c r="K1187" s="9">
        <f t="shared" si="92"/>
        <v>-4.1946195753238875</v>
      </c>
      <c r="L1187" s="9">
        <f t="shared" si="94"/>
        <v>4.1946195753238875</v>
      </c>
      <c r="M1187" s="1">
        <f t="shared" si="95"/>
        <v>0</v>
      </c>
      <c r="N1187" s="1">
        <f t="shared" si="96"/>
        <v>0</v>
      </c>
      <c r="O1187" s="1">
        <f t="shared" si="97"/>
        <v>0</v>
      </c>
      <c r="P1187" s="1">
        <f t="shared" si="98"/>
        <v>0</v>
      </c>
    </row>
    <row r="1188" spans="2:16" x14ac:dyDescent="0.35">
      <c r="B1188" s="3">
        <v>45177</v>
      </c>
      <c r="C1188" s="4">
        <v>1180</v>
      </c>
      <c r="D1188" s="4">
        <v>131</v>
      </c>
      <c r="E1188" s="1">
        <v>1.0348879263044437E-3</v>
      </c>
      <c r="F1188" s="1">
        <v>1034.8879263044801</v>
      </c>
      <c r="G1188" s="8">
        <f t="shared" si="99"/>
        <v>10576.757452536323</v>
      </c>
      <c r="H1188" s="8">
        <f t="shared" si="90"/>
        <v>11859.941403192021</v>
      </c>
      <c r="I1188" s="9">
        <f t="shared" si="91"/>
        <v>12129.07267165584</v>
      </c>
      <c r="J1188" s="9">
        <f t="shared" si="93"/>
        <v>11897.066555443855</v>
      </c>
      <c r="K1188" s="9">
        <f t="shared" si="92"/>
        <v>1034.8879263044437</v>
      </c>
      <c r="L1188" s="9">
        <f t="shared" si="94"/>
        <v>-1034.8879263044437</v>
      </c>
      <c r="M1188" s="1">
        <f t="shared" si="95"/>
        <v>0</v>
      </c>
      <c r="N1188" s="1">
        <f t="shared" si="96"/>
        <v>0</v>
      </c>
      <c r="O1188" s="1">
        <f t="shared" si="97"/>
        <v>0</v>
      </c>
      <c r="P1188" s="1">
        <f t="shared" si="98"/>
        <v>0</v>
      </c>
    </row>
    <row r="1189" spans="2:16" x14ac:dyDescent="0.35">
      <c r="B1189" s="3">
        <v>45180</v>
      </c>
      <c r="C1189" s="4">
        <v>1181</v>
      </c>
      <c r="D1189" s="4">
        <v>132</v>
      </c>
      <c r="E1189" s="1">
        <v>-4.6732220347817264E-3</v>
      </c>
      <c r="F1189" s="1">
        <v>-4673.2220347817056</v>
      </c>
      <c r="G1189" s="8">
        <f t="shared" si="99"/>
        <v>10593.874093458366</v>
      </c>
      <c r="H1189" s="8">
        <f t="shared" si="90"/>
        <v>11878.271077678963</v>
      </c>
      <c r="I1189" s="9">
        <f t="shared" si="91"/>
        <v>12147.656764273435</v>
      </c>
      <c r="J1189" s="9">
        <f t="shared" si="93"/>
        <v>11915.431325488033</v>
      </c>
      <c r="K1189" s="9">
        <f t="shared" si="92"/>
        <v>-4673.2220347817265</v>
      </c>
      <c r="L1189" s="9">
        <f t="shared" si="94"/>
        <v>4673.2220347817265</v>
      </c>
      <c r="M1189" s="1">
        <f t="shared" si="95"/>
        <v>0</v>
      </c>
      <c r="N1189" s="1">
        <f t="shared" si="96"/>
        <v>0</v>
      </c>
      <c r="O1189" s="1">
        <f t="shared" si="97"/>
        <v>0</v>
      </c>
      <c r="P1189" s="1">
        <f t="shared" si="98"/>
        <v>0</v>
      </c>
    </row>
    <row r="1190" spans="2:16" x14ac:dyDescent="0.35">
      <c r="B1190" s="3">
        <v>45181</v>
      </c>
      <c r="C1190" s="4">
        <v>1182</v>
      </c>
      <c r="D1190" s="4">
        <v>133</v>
      </c>
      <c r="E1190" s="1">
        <v>-6.7635778982209176E-3</v>
      </c>
      <c r="F1190" s="1">
        <v>-6763.577898220974</v>
      </c>
      <c r="G1190" s="8">
        <f t="shared" si="99"/>
        <v>10625.137383451871</v>
      </c>
      <c r="H1190" s="8">
        <f t="shared" si="90"/>
        <v>11912.054885192954</v>
      </c>
      <c r="I1190" s="9">
        <f t="shared" si="91"/>
        <v>12181.969217798882</v>
      </c>
      <c r="J1190" s="9">
        <f t="shared" si="93"/>
        <v>11949.288056760659</v>
      </c>
      <c r="K1190" s="9">
        <f t="shared" si="92"/>
        <v>-6763.5778982209176</v>
      </c>
      <c r="L1190" s="9">
        <f t="shared" si="94"/>
        <v>6763.5778982209176</v>
      </c>
      <c r="M1190" s="1">
        <f t="shared" si="95"/>
        <v>0</v>
      </c>
      <c r="N1190" s="1">
        <f t="shared" si="96"/>
        <v>0</v>
      </c>
      <c r="O1190" s="1">
        <f t="shared" si="97"/>
        <v>0</v>
      </c>
      <c r="P1190" s="1">
        <f t="shared" si="98"/>
        <v>0</v>
      </c>
    </row>
    <row r="1191" spans="2:16" x14ac:dyDescent="0.35">
      <c r="B1191" s="3">
        <v>45182</v>
      </c>
      <c r="C1191" s="4">
        <v>1183</v>
      </c>
      <c r="D1191" s="4">
        <v>134</v>
      </c>
      <c r="E1191" s="1">
        <v>7.9089309517125096E-4</v>
      </c>
      <c r="F1191" s="1">
        <v>790.89309517119545</v>
      </c>
      <c r="G1191" s="8">
        <f t="shared" si="99"/>
        <v>10615.210869739512</v>
      </c>
      <c r="H1191" s="8">
        <f t="shared" si="90"/>
        <v>11901.711964285878</v>
      </c>
      <c r="I1191" s="9">
        <f t="shared" si="91"/>
        <v>12171.538960858295</v>
      </c>
      <c r="J1191" s="9">
        <f t="shared" si="93"/>
        <v>11938.933088336547</v>
      </c>
      <c r="K1191" s="9">
        <f t="shared" si="92"/>
        <v>790.89309517125093</v>
      </c>
      <c r="L1191" s="9">
        <f t="shared" si="94"/>
        <v>-790.89309517125093</v>
      </c>
      <c r="M1191" s="1">
        <f t="shared" si="95"/>
        <v>0</v>
      </c>
      <c r="N1191" s="1">
        <f t="shared" si="96"/>
        <v>0</v>
      </c>
      <c r="O1191" s="1">
        <f t="shared" si="97"/>
        <v>0</v>
      </c>
      <c r="P1191" s="1">
        <f t="shared" si="98"/>
        <v>0</v>
      </c>
    </row>
    <row r="1192" spans="2:16" x14ac:dyDescent="0.35">
      <c r="B1192" s="3">
        <v>45183</v>
      </c>
      <c r="C1192" s="4">
        <v>1184</v>
      </c>
      <c r="D1192" s="4">
        <v>135</v>
      </c>
      <c r="E1192" s="1">
        <v>-2.801518425499987E-3</v>
      </c>
      <c r="F1192" s="1">
        <v>-2801.5184255000204</v>
      </c>
      <c r="G1192" s="8">
        <f t="shared" si="99"/>
        <v>10618.746258432315</v>
      </c>
      <c r="H1192" s="8">
        <f t="shared" si="90"/>
        <v>11903.747967390022</v>
      </c>
      <c r="I1192" s="9">
        <f t="shared" si="91"/>
        <v>12173.260487191446</v>
      </c>
      <c r="J1192" s="9">
        <f t="shared" si="93"/>
        <v>11940.925711130149</v>
      </c>
      <c r="K1192" s="9">
        <f t="shared" si="92"/>
        <v>-2801.5184254999872</v>
      </c>
      <c r="L1192" s="9">
        <f t="shared" si="94"/>
        <v>2801.5184254999872</v>
      </c>
      <c r="M1192" s="1">
        <f t="shared" si="95"/>
        <v>0</v>
      </c>
      <c r="N1192" s="1">
        <f t="shared" si="96"/>
        <v>0</v>
      </c>
      <c r="O1192" s="1">
        <f t="shared" si="97"/>
        <v>0</v>
      </c>
      <c r="P1192" s="1">
        <f t="shared" si="98"/>
        <v>0</v>
      </c>
    </row>
    <row r="1193" spans="2:16" x14ac:dyDescent="0.35">
      <c r="B1193" s="3">
        <v>45184</v>
      </c>
      <c r="C1193" s="4">
        <v>1185</v>
      </c>
      <c r="D1193" s="4">
        <v>136</v>
      </c>
      <c r="E1193" s="1">
        <v>1.1901450797876891E-3</v>
      </c>
      <c r="F1193" s="1">
        <v>1190.1450797877042</v>
      </c>
      <c r="G1193" s="8">
        <f t="shared" si="99"/>
        <v>10612.205870653921</v>
      </c>
      <c r="H1193" s="8">
        <f t="shared" si="90"/>
        <v>11897.081290324741</v>
      </c>
      <c r="I1193" s="9">
        <f t="shared" si="91"/>
        <v>12166.567322578565</v>
      </c>
      <c r="J1193" s="9">
        <f t="shared" si="93"/>
        <v>11934.255380255918</v>
      </c>
      <c r="K1193" s="9">
        <f t="shared" si="92"/>
        <v>1190.1450797876892</v>
      </c>
      <c r="L1193" s="9">
        <f t="shared" si="94"/>
        <v>-1190.1450797876892</v>
      </c>
      <c r="M1193" s="1">
        <f t="shared" si="95"/>
        <v>0</v>
      </c>
      <c r="N1193" s="1">
        <f t="shared" si="96"/>
        <v>0</v>
      </c>
      <c r="O1193" s="1">
        <f t="shared" si="97"/>
        <v>0</v>
      </c>
      <c r="P1193" s="1">
        <f t="shared" si="98"/>
        <v>0</v>
      </c>
    </row>
    <row r="1194" spans="2:16" x14ac:dyDescent="0.35">
      <c r="B1194" s="3">
        <v>45187</v>
      </c>
      <c r="C1194" s="4">
        <v>1186</v>
      </c>
      <c r="D1194" s="4">
        <v>137</v>
      </c>
      <c r="E1194" s="1">
        <v>-9.9376324766926802E-3</v>
      </c>
      <c r="F1194" s="1">
        <v>-9937.63247669267</v>
      </c>
      <c r="G1194" s="8">
        <f t="shared" si="99"/>
        <v>10673.519003269486</v>
      </c>
      <c r="H1194" s="8">
        <f t="shared" si="90"/>
        <v>11963.852090605513</v>
      </c>
      <c r="I1194" s="9">
        <f t="shared" si="91"/>
        <v>12234.482798196681</v>
      </c>
      <c r="J1194" s="9">
        <f t="shared" si="93"/>
        <v>12001.184082093132</v>
      </c>
      <c r="K1194" s="9">
        <f t="shared" si="92"/>
        <v>-9937.6324766926809</v>
      </c>
      <c r="L1194" s="9">
        <f t="shared" si="94"/>
        <v>9937.6324766926809</v>
      </c>
      <c r="M1194" s="1">
        <f t="shared" si="95"/>
        <v>0</v>
      </c>
      <c r="N1194" s="1">
        <f t="shared" si="96"/>
        <v>0</v>
      </c>
      <c r="O1194" s="1">
        <f t="shared" si="97"/>
        <v>0</v>
      </c>
      <c r="P1194" s="1">
        <f t="shared" si="98"/>
        <v>0</v>
      </c>
    </row>
    <row r="1195" spans="2:16" x14ac:dyDescent="0.35">
      <c r="B1195" s="3">
        <v>45188</v>
      </c>
      <c r="C1195" s="4">
        <v>1187</v>
      </c>
      <c r="D1195" s="4">
        <v>138</v>
      </c>
      <c r="E1195" s="1">
        <v>6.1323126620469719E-3</v>
      </c>
      <c r="F1195" s="1">
        <v>6132.3126620469848</v>
      </c>
      <c r="G1195" s="8">
        <f t="shared" si="99"/>
        <v>10676.924064364246</v>
      </c>
      <c r="H1195" s="8">
        <f t="shared" si="90"/>
        <v>11969.23863683357</v>
      </c>
      <c r="I1195" s="9">
        <f t="shared" si="91"/>
        <v>12240.284935351583</v>
      </c>
      <c r="J1195" s="9">
        <f t="shared" si="93"/>
        <v>12006.627956763632</v>
      </c>
      <c r="K1195" s="9">
        <f t="shared" si="92"/>
        <v>6132.312662046972</v>
      </c>
      <c r="L1195" s="9">
        <f t="shared" si="94"/>
        <v>-6132.312662046972</v>
      </c>
      <c r="M1195" s="1">
        <f t="shared" si="95"/>
        <v>0</v>
      </c>
      <c r="N1195" s="1">
        <f t="shared" si="96"/>
        <v>0</v>
      </c>
      <c r="O1195" s="1">
        <f t="shared" si="97"/>
        <v>0</v>
      </c>
      <c r="P1195" s="1">
        <f t="shared" si="98"/>
        <v>0</v>
      </c>
    </row>
    <row r="1196" spans="2:16" x14ac:dyDescent="0.35">
      <c r="B1196" s="3">
        <v>45189</v>
      </c>
      <c r="C1196" s="4">
        <v>1188</v>
      </c>
      <c r="D1196" s="4">
        <v>139</v>
      </c>
      <c r="E1196" s="1">
        <v>-5.964178766843839E-3</v>
      </c>
      <c r="F1196" s="1">
        <v>-5964.1787668438628</v>
      </c>
      <c r="G1196" s="8">
        <f t="shared" si="99"/>
        <v>10704.853410616723</v>
      </c>
      <c r="H1196" s="8">
        <f t="shared" si="90"/>
        <v>11999.163610769616</v>
      </c>
      <c r="I1196" s="9">
        <f t="shared" si="91"/>
        <v>12270.628466431825</v>
      </c>
      <c r="J1196" s="9">
        <f t="shared" si="93"/>
        <v>12036.610668315205</v>
      </c>
      <c r="K1196" s="9">
        <f t="shared" si="92"/>
        <v>-5964.1787668438392</v>
      </c>
      <c r="L1196" s="9">
        <f t="shared" si="94"/>
        <v>5964.1787668438392</v>
      </c>
      <c r="M1196" s="1">
        <f t="shared" si="95"/>
        <v>0</v>
      </c>
      <c r="N1196" s="1">
        <f t="shared" si="96"/>
        <v>0</v>
      </c>
      <c r="O1196" s="1">
        <f t="shared" si="97"/>
        <v>0</v>
      </c>
      <c r="P1196" s="1">
        <f t="shared" si="98"/>
        <v>0</v>
      </c>
    </row>
    <row r="1197" spans="2:16" x14ac:dyDescent="0.35">
      <c r="B1197" s="3">
        <v>45190</v>
      </c>
      <c r="C1197" s="4">
        <v>1189</v>
      </c>
      <c r="D1197" s="4">
        <v>140</v>
      </c>
      <c r="E1197" s="1">
        <v>-3.3047300255540572E-3</v>
      </c>
      <c r="F1197" s="1">
        <v>-3304.7300255540758</v>
      </c>
      <c r="G1197" s="8">
        <f t="shared" si="99"/>
        <v>10715.475910377883</v>
      </c>
      <c r="H1197" s="8">
        <f t="shared" si="90"/>
        <v>12010.399113215461</v>
      </c>
      <c r="I1197" s="9">
        <f t="shared" si="91"/>
        <v>12281.992538277258</v>
      </c>
      <c r="J1197" s="9">
        <f t="shared" si="93"/>
        <v>12047.863906190163</v>
      </c>
      <c r="K1197" s="9">
        <f t="shared" si="92"/>
        <v>-3304.7300255540572</v>
      </c>
      <c r="L1197" s="9">
        <f t="shared" si="94"/>
        <v>3304.7300255540572</v>
      </c>
      <c r="M1197" s="1">
        <f t="shared" si="95"/>
        <v>0</v>
      </c>
      <c r="N1197" s="1">
        <f t="shared" si="96"/>
        <v>0</v>
      </c>
      <c r="O1197" s="1">
        <f t="shared" si="97"/>
        <v>0</v>
      </c>
      <c r="P1197" s="1">
        <f t="shared" si="98"/>
        <v>0</v>
      </c>
    </row>
    <row r="1198" spans="2:16" x14ac:dyDescent="0.35">
      <c r="B1198" s="3">
        <v>45191</v>
      </c>
      <c r="C1198" s="4">
        <v>1190</v>
      </c>
      <c r="D1198" s="4">
        <v>141</v>
      </c>
      <c r="E1198" s="1">
        <v>1.5652898026371927E-3</v>
      </c>
      <c r="F1198" s="1">
        <v>1565.289802637184</v>
      </c>
      <c r="G1198" s="8">
        <f t="shared" si="99"/>
        <v>10715.132948581484</v>
      </c>
      <c r="H1198" s="8">
        <f t="shared" ref="H1198:H1261" si="100">-AVERAGE(F649:F1198)+_xlfn.STDEV.S(F649:F1198)*SQRT(($C$5-2)/$C$5)*_xlfn.T.INV((1-$C$3),$C$5)</f>
        <v>12009.701118965901</v>
      </c>
      <c r="I1198" s="9">
        <f t="shared" ref="I1198:I1261" si="101">-AVERAGE(F649:F1198)+(_xlfn.STDEV.S(F649:F1198)*_xlfn.NORM.DIST(_xlfn.NORM.INV((1-$C$3),0,1),0,1,FALSE))/(1-(1-$C$3))</f>
        <v>12281.220080553918</v>
      </c>
      <c r="J1198" s="9">
        <f t="shared" si="93"/>
        <v>12047.155640121142</v>
      </c>
      <c r="K1198" s="9">
        <f t="shared" ref="K1198:K1266" si="102">E1198*$C$4</f>
        <v>1565.2898026371927</v>
      </c>
      <c r="L1198" s="9">
        <f t="shared" si="94"/>
        <v>-1565.2898026371927</v>
      </c>
      <c r="M1198" s="1">
        <f t="shared" si="95"/>
        <v>0</v>
      </c>
      <c r="N1198" s="1">
        <f t="shared" si="96"/>
        <v>0</v>
      </c>
      <c r="O1198" s="1">
        <f t="shared" si="97"/>
        <v>0</v>
      </c>
      <c r="P1198" s="1">
        <f t="shared" si="98"/>
        <v>0</v>
      </c>
    </row>
    <row r="1199" spans="2:16" x14ac:dyDescent="0.35">
      <c r="B1199" s="3">
        <v>45194</v>
      </c>
      <c r="C1199" s="4">
        <v>1191</v>
      </c>
      <c r="D1199" s="4">
        <v>142</v>
      </c>
      <c r="E1199" s="1">
        <v>1.8041914609018049E-3</v>
      </c>
      <c r="F1199" s="1">
        <v>1804.1914609017549</v>
      </c>
      <c r="G1199" s="8">
        <f t="shared" si="99"/>
        <v>10695.949835435138</v>
      </c>
      <c r="H1199" s="8">
        <f t="shared" si="100"/>
        <v>11989.576746729972</v>
      </c>
      <c r="I1199" s="9">
        <f t="shared" si="101"/>
        <v>12260.898291375077</v>
      </c>
      <c r="J1199" s="9">
        <f t="shared" ref="J1199:J1262" si="103">-AVERAGE(F650:F1199)+(_xlfn.STDEV.S(F650:F1199)*SQRT(($C$5-2)/$C$5)*(_xlfn.T.INV((1-$C$3),$C$5)+_xlfn.T.DIST(_xlfn.T.INV((1-$C$3),$C$5)/(1-$C$3),$C$5,FALSE)))</f>
        <v>12027.004035322812</v>
      </c>
      <c r="K1199" s="9">
        <f t="shared" si="102"/>
        <v>1804.1914609018049</v>
      </c>
      <c r="L1199" s="9">
        <f t="shared" ref="L1199:L1262" si="104">K1199*-1</f>
        <v>-1804.1914609018049</v>
      </c>
      <c r="M1199" s="1">
        <f t="shared" ref="M1199:M1262" si="105">IF(L1199&gt;G1199,1,0)</f>
        <v>0</v>
      </c>
      <c r="N1199" s="1">
        <f t="shared" ref="N1199:N1262" si="106">IF(L1199&gt;H1199,1,0)</f>
        <v>0</v>
      </c>
      <c r="O1199" s="1">
        <f t="shared" ref="O1199:O1262" si="107">IF($L1199&gt;G1199,($L1199-I1199)^2,0)</f>
        <v>0</v>
      </c>
      <c r="P1199" s="1">
        <f t="shared" ref="P1199:P1262" si="108">IF($L1199&gt;H1199,(N1199-J1199)^2,0)</f>
        <v>0</v>
      </c>
    </row>
    <row r="1200" spans="2:16" x14ac:dyDescent="0.35">
      <c r="B1200" s="3">
        <v>45195</v>
      </c>
      <c r="C1200" s="4">
        <v>1192</v>
      </c>
      <c r="D1200" s="4">
        <v>143</v>
      </c>
      <c r="E1200" s="1">
        <v>2.0470758119039345E-3</v>
      </c>
      <c r="F1200" s="1">
        <v>2047.0758119039237</v>
      </c>
      <c r="G1200" s="8">
        <f t="shared" si="99"/>
        <v>10692.632718930601</v>
      </c>
      <c r="H1200" s="8">
        <f t="shared" si="100"/>
        <v>11985.276255636009</v>
      </c>
      <c r="I1200" s="9">
        <f t="shared" si="101"/>
        <v>12256.391550155795</v>
      </c>
      <c r="J1200" s="9">
        <f t="shared" si="103"/>
        <v>12022.67509317837</v>
      </c>
      <c r="K1200" s="9">
        <f t="shared" si="102"/>
        <v>2047.0758119039344</v>
      </c>
      <c r="L1200" s="9">
        <f t="shared" si="104"/>
        <v>-2047.0758119039344</v>
      </c>
      <c r="M1200" s="1">
        <f t="shared" si="105"/>
        <v>0</v>
      </c>
      <c r="N1200" s="1">
        <f t="shared" si="106"/>
        <v>0</v>
      </c>
      <c r="O1200" s="1">
        <f t="shared" si="107"/>
        <v>0</v>
      </c>
      <c r="P1200" s="1">
        <f t="shared" si="108"/>
        <v>0</v>
      </c>
    </row>
    <row r="1201" spans="2:16" x14ac:dyDescent="0.35">
      <c r="B1201" s="3">
        <v>45196</v>
      </c>
      <c r="C1201" s="4">
        <v>1193</v>
      </c>
      <c r="D1201" s="4">
        <v>144</v>
      </c>
      <c r="E1201" s="1">
        <v>-3.5880952099856284E-4</v>
      </c>
      <c r="F1201" s="1">
        <v>-358.80952099862043</v>
      </c>
      <c r="G1201" s="8">
        <f t="shared" ref="G1201:G1264" si="109">-AVERAGE(F652:F1201)+_xlfn.STDEV.S(F652:F1201)*_xlfn.NORM.INV((1-$C$3),0,1)</f>
        <v>10687.124211207345</v>
      </c>
      <c r="H1201" s="8">
        <f t="shared" si="100"/>
        <v>11979.503176339282</v>
      </c>
      <c r="I1201" s="9">
        <f t="shared" si="101"/>
        <v>12250.562980387007</v>
      </c>
      <c r="J1201" s="9">
        <f t="shared" si="103"/>
        <v>12016.894359281583</v>
      </c>
      <c r="K1201" s="9">
        <f t="shared" si="102"/>
        <v>-358.80952099856285</v>
      </c>
      <c r="L1201" s="9">
        <f t="shared" si="104"/>
        <v>358.80952099856285</v>
      </c>
      <c r="M1201" s="1">
        <f t="shared" si="105"/>
        <v>0</v>
      </c>
      <c r="N1201" s="1">
        <f t="shared" si="106"/>
        <v>0</v>
      </c>
      <c r="O1201" s="1">
        <f t="shared" si="107"/>
        <v>0</v>
      </c>
      <c r="P1201" s="1">
        <f t="shared" si="108"/>
        <v>0</v>
      </c>
    </row>
    <row r="1202" spans="2:16" x14ac:dyDescent="0.35">
      <c r="B1202" s="3">
        <v>45197</v>
      </c>
      <c r="C1202" s="4">
        <v>1194</v>
      </c>
      <c r="D1202" s="4">
        <v>145</v>
      </c>
      <c r="E1202" s="1">
        <v>-5.3599511279432115E-3</v>
      </c>
      <c r="F1202" s="1">
        <v>-5359.9511279432336</v>
      </c>
      <c r="G1202" s="8">
        <f t="shared" si="109"/>
        <v>10709.991343108873</v>
      </c>
      <c r="H1202" s="8">
        <f t="shared" si="100"/>
        <v>12003.980639852411</v>
      </c>
      <c r="I1202" s="9">
        <f t="shared" si="101"/>
        <v>12275.37819016719</v>
      </c>
      <c r="J1202" s="9">
        <f t="shared" si="103"/>
        <v>12041.418413002006</v>
      </c>
      <c r="K1202" s="9">
        <f t="shared" si="102"/>
        <v>-5359.9511279432118</v>
      </c>
      <c r="L1202" s="9">
        <f t="shared" si="104"/>
        <v>5359.9511279432118</v>
      </c>
      <c r="M1202" s="1">
        <f t="shared" si="105"/>
        <v>0</v>
      </c>
      <c r="N1202" s="1">
        <f t="shared" si="106"/>
        <v>0</v>
      </c>
      <c r="O1202" s="1">
        <f t="shared" si="107"/>
        <v>0</v>
      </c>
      <c r="P1202" s="1">
        <f t="shared" si="108"/>
        <v>0</v>
      </c>
    </row>
    <row r="1203" spans="2:16" x14ac:dyDescent="0.35">
      <c r="B1203" s="3">
        <v>45198</v>
      </c>
      <c r="C1203" s="4">
        <v>1195</v>
      </c>
      <c r="D1203" s="4">
        <v>146</v>
      </c>
      <c r="E1203" s="1">
        <v>2.527396865651886E-3</v>
      </c>
      <c r="F1203" s="1">
        <v>2527.3968656519428</v>
      </c>
      <c r="G1203" s="8">
        <f t="shared" si="109"/>
        <v>10705.292518788736</v>
      </c>
      <c r="H1203" s="8">
        <f t="shared" si="100"/>
        <v>11999.536066531735</v>
      </c>
      <c r="I1203" s="9">
        <f t="shared" si="101"/>
        <v>12270.986942711412</v>
      </c>
      <c r="J1203" s="9">
        <f t="shared" si="103"/>
        <v>12036.981195685945</v>
      </c>
      <c r="K1203" s="9">
        <f t="shared" si="102"/>
        <v>2527.3968656518859</v>
      </c>
      <c r="L1203" s="9">
        <f t="shared" si="104"/>
        <v>-2527.3968656518859</v>
      </c>
      <c r="M1203" s="1">
        <f t="shared" si="105"/>
        <v>0</v>
      </c>
      <c r="N1203" s="1">
        <f t="shared" si="106"/>
        <v>0</v>
      </c>
      <c r="O1203" s="1">
        <f t="shared" si="107"/>
        <v>0</v>
      </c>
      <c r="P1203" s="1">
        <f t="shared" si="108"/>
        <v>0</v>
      </c>
    </row>
    <row r="1204" spans="2:16" x14ac:dyDescent="0.35">
      <c r="B1204" s="3">
        <v>45201</v>
      </c>
      <c r="C1204" s="4">
        <v>1196</v>
      </c>
      <c r="D1204" s="4">
        <v>147</v>
      </c>
      <c r="E1204" s="1">
        <v>1.9105536391579589E-3</v>
      </c>
      <c r="F1204" s="1">
        <v>1910.553639157908</v>
      </c>
      <c r="G1204" s="8">
        <f t="shared" si="109"/>
        <v>10704.591688507193</v>
      </c>
      <c r="H1204" s="8">
        <f t="shared" si="100"/>
        <v>11998.997215552299</v>
      </c>
      <c r="I1204" s="9">
        <f t="shared" si="101"/>
        <v>12270.482064799533</v>
      </c>
      <c r="J1204" s="9">
        <f t="shared" si="103"/>
        <v>12036.447031101045</v>
      </c>
      <c r="K1204" s="9">
        <f t="shared" si="102"/>
        <v>1910.553639157959</v>
      </c>
      <c r="L1204" s="9">
        <f t="shared" si="104"/>
        <v>-1910.553639157959</v>
      </c>
      <c r="M1204" s="1">
        <f t="shared" si="105"/>
        <v>0</v>
      </c>
      <c r="N1204" s="1">
        <f t="shared" si="106"/>
        <v>0</v>
      </c>
      <c r="O1204" s="1">
        <f t="shared" si="107"/>
        <v>0</v>
      </c>
      <c r="P1204" s="1">
        <f t="shared" si="108"/>
        <v>0</v>
      </c>
    </row>
    <row r="1205" spans="2:16" x14ac:dyDescent="0.35">
      <c r="B1205" s="3">
        <v>45202</v>
      </c>
      <c r="C1205" s="4">
        <v>1197</v>
      </c>
      <c r="D1205" s="4">
        <v>148</v>
      </c>
      <c r="E1205" s="1">
        <v>8.174206767901095E-3</v>
      </c>
      <c r="F1205" s="1">
        <v>8174.2067679010797</v>
      </c>
      <c r="G1205" s="8">
        <f t="shared" si="109"/>
        <v>10719.801427775272</v>
      </c>
      <c r="H1205" s="8">
        <f t="shared" si="100"/>
        <v>12017.842369219507</v>
      </c>
      <c r="I1205" s="9">
        <f t="shared" si="101"/>
        <v>12290.089699705792</v>
      </c>
      <c r="J1205" s="9">
        <f t="shared" si="103"/>
        <v>12055.397364787839</v>
      </c>
      <c r="K1205" s="9">
        <f t="shared" si="102"/>
        <v>8174.2067679010952</v>
      </c>
      <c r="L1205" s="9">
        <f t="shared" si="104"/>
        <v>-8174.2067679010952</v>
      </c>
      <c r="M1205" s="1">
        <f t="shared" si="105"/>
        <v>0</v>
      </c>
      <c r="N1205" s="1">
        <f t="shared" si="106"/>
        <v>0</v>
      </c>
      <c r="O1205" s="1">
        <f t="shared" si="107"/>
        <v>0</v>
      </c>
      <c r="P1205" s="1">
        <f t="shared" si="108"/>
        <v>0</v>
      </c>
    </row>
    <row r="1206" spans="2:16" x14ac:dyDescent="0.35">
      <c r="B1206" s="3">
        <v>45203</v>
      </c>
      <c r="C1206" s="4">
        <v>1198</v>
      </c>
      <c r="D1206" s="4">
        <v>149</v>
      </c>
      <c r="E1206" s="1">
        <v>4.9026047128510912E-3</v>
      </c>
      <c r="F1206" s="1">
        <v>4902.6047128511127</v>
      </c>
      <c r="G1206" s="8">
        <f t="shared" si="109"/>
        <v>10721.046050444931</v>
      </c>
      <c r="H1206" s="8">
        <f t="shared" si="100"/>
        <v>12020.368633541326</v>
      </c>
      <c r="I1206" s="9">
        <f t="shared" si="101"/>
        <v>12292.884771818874</v>
      </c>
      <c r="J1206" s="9">
        <f t="shared" si="103"/>
        <v>12057.960709640041</v>
      </c>
      <c r="K1206" s="9">
        <f t="shared" si="102"/>
        <v>4902.6047128510909</v>
      </c>
      <c r="L1206" s="9">
        <f t="shared" si="104"/>
        <v>-4902.6047128510909</v>
      </c>
      <c r="M1206" s="1">
        <f t="shared" si="105"/>
        <v>0</v>
      </c>
      <c r="N1206" s="1">
        <f t="shared" si="106"/>
        <v>0</v>
      </c>
      <c r="O1206" s="1">
        <f t="shared" si="107"/>
        <v>0</v>
      </c>
      <c r="P1206" s="1">
        <f t="shared" si="108"/>
        <v>0</v>
      </c>
    </row>
    <row r="1207" spans="2:16" x14ac:dyDescent="0.35">
      <c r="B1207" s="3">
        <v>45204</v>
      </c>
      <c r="C1207" s="4">
        <v>1199</v>
      </c>
      <c r="D1207" s="4">
        <v>150</v>
      </c>
      <c r="E1207" s="1">
        <v>-1.2025090979480598E-2</v>
      </c>
      <c r="F1207" s="1">
        <v>-12025.09097948065</v>
      </c>
      <c r="G1207" s="8">
        <f t="shared" si="109"/>
        <v>10810.867325305826</v>
      </c>
      <c r="H1207" s="8">
        <f t="shared" si="100"/>
        <v>12118.139597091838</v>
      </c>
      <c r="I1207" s="9">
        <f t="shared" si="101"/>
        <v>12392.323079946007</v>
      </c>
      <c r="J1207" s="9">
        <f t="shared" si="103"/>
        <v>12155.961674043359</v>
      </c>
      <c r="K1207" s="9">
        <f t="shared" si="102"/>
        <v>-12025.090979480598</v>
      </c>
      <c r="L1207" s="9">
        <f t="shared" si="104"/>
        <v>12025.090979480598</v>
      </c>
      <c r="M1207" s="1">
        <f t="shared" si="105"/>
        <v>1</v>
      </c>
      <c r="N1207" s="1">
        <f t="shared" si="106"/>
        <v>0</v>
      </c>
      <c r="O1207" s="1">
        <f t="shared" si="107"/>
        <v>134859.41561223663</v>
      </c>
      <c r="P1207" s="1">
        <f t="shared" si="108"/>
        <v>0</v>
      </c>
    </row>
    <row r="1208" spans="2:16" x14ac:dyDescent="0.35">
      <c r="B1208" s="3">
        <v>45205</v>
      </c>
      <c r="C1208" s="4">
        <v>1200</v>
      </c>
      <c r="D1208" s="4">
        <v>151</v>
      </c>
      <c r="E1208" s="1">
        <v>2.841174889024889E-3</v>
      </c>
      <c r="F1208" s="1">
        <v>2841.1748890249291</v>
      </c>
      <c r="G1208" s="8">
        <f t="shared" si="109"/>
        <v>10810.75737893666</v>
      </c>
      <c r="H1208" s="8">
        <f t="shared" si="100"/>
        <v>12118.393499023532</v>
      </c>
      <c r="I1208" s="9">
        <f t="shared" si="101"/>
        <v>12392.653294361729</v>
      </c>
      <c r="J1208" s="9">
        <f t="shared" si="103"/>
        <v>12156.226102855131</v>
      </c>
      <c r="K1208" s="9">
        <f t="shared" si="102"/>
        <v>2841.1748890248891</v>
      </c>
      <c r="L1208" s="9">
        <f t="shared" si="104"/>
        <v>-2841.1748890248891</v>
      </c>
      <c r="M1208" s="1">
        <f t="shared" si="105"/>
        <v>0</v>
      </c>
      <c r="N1208" s="1">
        <f t="shared" si="106"/>
        <v>0</v>
      </c>
      <c r="O1208" s="1">
        <f t="shared" si="107"/>
        <v>0</v>
      </c>
      <c r="P1208" s="1">
        <f t="shared" si="108"/>
        <v>0</v>
      </c>
    </row>
    <row r="1209" spans="2:16" x14ac:dyDescent="0.35">
      <c r="B1209" s="3">
        <v>45208</v>
      </c>
      <c r="C1209" s="4">
        <v>1201</v>
      </c>
      <c r="D1209" s="4">
        <v>152</v>
      </c>
      <c r="E1209" s="1">
        <v>3.0303672696205641E-3</v>
      </c>
      <c r="F1209" s="1">
        <v>3030.3672696205322</v>
      </c>
      <c r="G1209" s="8">
        <f t="shared" si="109"/>
        <v>10810.863247254012</v>
      </c>
      <c r="H1209" s="8">
        <f t="shared" si="100"/>
        <v>12118.911591124384</v>
      </c>
      <c r="I1209" s="9">
        <f t="shared" si="101"/>
        <v>12393.257845079592</v>
      </c>
      <c r="J1209" s="9">
        <f t="shared" si="103"/>
        <v>12156.756121438322</v>
      </c>
      <c r="K1209" s="9">
        <f t="shared" si="102"/>
        <v>3030.367269620564</v>
      </c>
      <c r="L1209" s="9">
        <f t="shared" si="104"/>
        <v>-3030.367269620564</v>
      </c>
      <c r="M1209" s="1">
        <f t="shared" si="105"/>
        <v>0</v>
      </c>
      <c r="N1209" s="1">
        <f t="shared" si="106"/>
        <v>0</v>
      </c>
      <c r="O1209" s="1">
        <f t="shared" si="107"/>
        <v>0</v>
      </c>
      <c r="P1209" s="1">
        <f t="shared" si="108"/>
        <v>0</v>
      </c>
    </row>
    <row r="1210" spans="2:16" x14ac:dyDescent="0.35">
      <c r="B1210" s="3">
        <v>45209</v>
      </c>
      <c r="C1210" s="4">
        <v>1202</v>
      </c>
      <c r="D1210" s="4">
        <v>153</v>
      </c>
      <c r="E1210" s="1">
        <v>-6.2800264973586388E-3</v>
      </c>
      <c r="F1210" s="1">
        <v>-6280.0264973586891</v>
      </c>
      <c r="G1210" s="8">
        <f t="shared" si="109"/>
        <v>10841.067016944144</v>
      </c>
      <c r="H1210" s="8">
        <f t="shared" si="100"/>
        <v>12151.293997700015</v>
      </c>
      <c r="I1210" s="9">
        <f t="shared" si="101"/>
        <v>12426.097192616971</v>
      </c>
      <c r="J1210" s="9">
        <f t="shared" si="103"/>
        <v>12189.201560462288</v>
      </c>
      <c r="K1210" s="9">
        <f t="shared" si="102"/>
        <v>-6280.0264973586391</v>
      </c>
      <c r="L1210" s="9">
        <f t="shared" si="104"/>
        <v>6280.0264973586391</v>
      </c>
      <c r="M1210" s="1">
        <f t="shared" si="105"/>
        <v>0</v>
      </c>
      <c r="N1210" s="1">
        <f t="shared" si="106"/>
        <v>0</v>
      </c>
      <c r="O1210" s="1">
        <f t="shared" si="107"/>
        <v>0</v>
      </c>
      <c r="P1210" s="1">
        <f t="shared" si="108"/>
        <v>0</v>
      </c>
    </row>
    <row r="1211" spans="2:16" x14ac:dyDescent="0.35">
      <c r="B1211" s="3">
        <v>45210</v>
      </c>
      <c r="C1211" s="4">
        <v>1203</v>
      </c>
      <c r="D1211" s="4">
        <v>154</v>
      </c>
      <c r="E1211" s="1">
        <v>-4.2228075349452707E-3</v>
      </c>
      <c r="F1211" s="1">
        <v>-4222.8075349453138</v>
      </c>
      <c r="G1211" s="8">
        <f t="shared" si="109"/>
        <v>10850.547188075865</v>
      </c>
      <c r="H1211" s="8">
        <f t="shared" si="100"/>
        <v>12161.481417617526</v>
      </c>
      <c r="I1211" s="9">
        <f t="shared" si="101"/>
        <v>12436.432948837119</v>
      </c>
      <c r="J1211" s="9">
        <f t="shared" si="103"/>
        <v>12199.409442542563</v>
      </c>
      <c r="K1211" s="9">
        <f t="shared" si="102"/>
        <v>-4222.8075349452711</v>
      </c>
      <c r="L1211" s="9">
        <f t="shared" si="104"/>
        <v>4222.8075349452711</v>
      </c>
      <c r="M1211" s="1">
        <f t="shared" si="105"/>
        <v>0</v>
      </c>
      <c r="N1211" s="1">
        <f t="shared" si="106"/>
        <v>0</v>
      </c>
      <c r="O1211" s="1">
        <f t="shared" si="107"/>
        <v>0</v>
      </c>
      <c r="P1211" s="1">
        <f t="shared" si="108"/>
        <v>0</v>
      </c>
    </row>
    <row r="1212" spans="2:16" x14ac:dyDescent="0.35">
      <c r="B1212" s="3">
        <v>45211</v>
      </c>
      <c r="C1212" s="4">
        <v>1204</v>
      </c>
      <c r="D1212" s="4">
        <v>155</v>
      </c>
      <c r="E1212" s="1">
        <v>-1.6104968620521056E-3</v>
      </c>
      <c r="F1212" s="1">
        <v>-1610.4968620521249</v>
      </c>
      <c r="G1212" s="8">
        <f t="shared" si="109"/>
        <v>10856.582074048569</v>
      </c>
      <c r="H1212" s="8">
        <f t="shared" si="100"/>
        <v>12167.426741912654</v>
      </c>
      <c r="I1212" s="9">
        <f t="shared" si="101"/>
        <v>12442.359488726566</v>
      </c>
      <c r="J1212" s="9">
        <f t="shared" si="103"/>
        <v>12205.352175634056</v>
      </c>
      <c r="K1212" s="9">
        <f t="shared" si="102"/>
        <v>-1610.4968620521056</v>
      </c>
      <c r="L1212" s="9">
        <f t="shared" si="104"/>
        <v>1610.4968620521056</v>
      </c>
      <c r="M1212" s="1">
        <f t="shared" si="105"/>
        <v>0</v>
      </c>
      <c r="N1212" s="1">
        <f t="shared" si="106"/>
        <v>0</v>
      </c>
      <c r="O1212" s="1">
        <f t="shared" si="107"/>
        <v>0</v>
      </c>
      <c r="P1212" s="1">
        <f t="shared" si="108"/>
        <v>0</v>
      </c>
    </row>
    <row r="1213" spans="2:16" x14ac:dyDescent="0.35">
      <c r="B1213" s="3">
        <v>45212</v>
      </c>
      <c r="C1213" s="4">
        <v>1205</v>
      </c>
      <c r="D1213" s="4">
        <v>156</v>
      </c>
      <c r="E1213" s="1">
        <v>-6.5711712597076866E-3</v>
      </c>
      <c r="F1213" s="1">
        <v>-6571.1712597076548</v>
      </c>
      <c r="G1213" s="8">
        <f t="shared" si="109"/>
        <v>10888.758862385981</v>
      </c>
      <c r="H1213" s="8">
        <f t="shared" si="100"/>
        <v>12201.224592757544</v>
      </c>
      <c r="I1213" s="9">
        <f t="shared" si="101"/>
        <v>12476.49733650539</v>
      </c>
      <c r="J1213" s="9">
        <f t="shared" si="103"/>
        <v>12239.19692715314</v>
      </c>
      <c r="K1213" s="9">
        <f t="shared" si="102"/>
        <v>-6571.1712597076867</v>
      </c>
      <c r="L1213" s="9">
        <f t="shared" si="104"/>
        <v>6571.1712597076867</v>
      </c>
      <c r="M1213" s="1">
        <f t="shared" si="105"/>
        <v>0</v>
      </c>
      <c r="N1213" s="1">
        <f t="shared" si="106"/>
        <v>0</v>
      </c>
      <c r="O1213" s="1">
        <f t="shared" si="107"/>
        <v>0</v>
      </c>
      <c r="P1213" s="1">
        <f t="shared" si="108"/>
        <v>0</v>
      </c>
    </row>
    <row r="1214" spans="2:16" x14ac:dyDescent="0.35">
      <c r="B1214" s="3">
        <v>45215</v>
      </c>
      <c r="C1214" s="4">
        <v>1206</v>
      </c>
      <c r="D1214" s="4">
        <v>157</v>
      </c>
      <c r="E1214" s="1">
        <v>-3.3748583405941084E-4</v>
      </c>
      <c r="F1214" s="1">
        <v>-337.4858340594219</v>
      </c>
      <c r="G1214" s="8">
        <f t="shared" si="109"/>
        <v>10885.147374876995</v>
      </c>
      <c r="H1214" s="8">
        <f t="shared" si="100"/>
        <v>12197.467612904196</v>
      </c>
      <c r="I1214" s="9">
        <f t="shared" si="101"/>
        <v>12472.709841511036</v>
      </c>
      <c r="J1214" s="9">
        <f t="shared" si="103"/>
        <v>12235.435737906873</v>
      </c>
      <c r="K1214" s="9">
        <f t="shared" si="102"/>
        <v>-337.48583405941082</v>
      </c>
      <c r="L1214" s="9">
        <f t="shared" si="104"/>
        <v>337.48583405941082</v>
      </c>
      <c r="M1214" s="1">
        <f t="shared" si="105"/>
        <v>0</v>
      </c>
      <c r="N1214" s="1">
        <f t="shared" si="106"/>
        <v>0</v>
      </c>
      <c r="O1214" s="1">
        <f t="shared" si="107"/>
        <v>0</v>
      </c>
      <c r="P1214" s="1">
        <f t="shared" si="108"/>
        <v>0</v>
      </c>
    </row>
    <row r="1215" spans="2:16" x14ac:dyDescent="0.35">
      <c r="B1215" s="3">
        <v>45216</v>
      </c>
      <c r="C1215" s="4">
        <v>1207</v>
      </c>
      <c r="D1215" s="4">
        <v>158</v>
      </c>
      <c r="E1215" s="1">
        <v>-1.043536883611958E-2</v>
      </c>
      <c r="F1215" s="1">
        <v>-10435.368836119538</v>
      </c>
      <c r="G1215" s="8">
        <f t="shared" si="109"/>
        <v>10949.581213060996</v>
      </c>
      <c r="H1215" s="8">
        <f t="shared" si="100"/>
        <v>12267.702374364148</v>
      </c>
      <c r="I1215" s="9">
        <f t="shared" si="101"/>
        <v>12544.161271741448</v>
      </c>
      <c r="J1215" s="9">
        <f t="shared" si="103"/>
        <v>12305.838332014442</v>
      </c>
      <c r="K1215" s="9">
        <f t="shared" si="102"/>
        <v>-10435.36883611958</v>
      </c>
      <c r="L1215" s="9">
        <f t="shared" si="104"/>
        <v>10435.36883611958</v>
      </c>
      <c r="M1215" s="1">
        <f t="shared" si="105"/>
        <v>0</v>
      </c>
      <c r="N1215" s="1">
        <f t="shared" si="106"/>
        <v>0</v>
      </c>
      <c r="O1215" s="1">
        <f t="shared" si="107"/>
        <v>0</v>
      </c>
      <c r="P1215" s="1">
        <f t="shared" si="108"/>
        <v>0</v>
      </c>
    </row>
    <row r="1216" spans="2:16" x14ac:dyDescent="0.35">
      <c r="B1216" s="3">
        <v>45217</v>
      </c>
      <c r="C1216" s="4">
        <v>1208</v>
      </c>
      <c r="D1216" s="4">
        <v>159</v>
      </c>
      <c r="E1216" s="1">
        <v>1.0486264496293782E-3</v>
      </c>
      <c r="F1216" s="1">
        <v>1048.6264496294316</v>
      </c>
      <c r="G1216" s="8">
        <f t="shared" si="109"/>
        <v>10945.242238939123</v>
      </c>
      <c r="H1216" s="8">
        <f t="shared" si="100"/>
        <v>12263.340628542166</v>
      </c>
      <c r="I1216" s="9">
        <f t="shared" si="101"/>
        <v>12539.794749849338</v>
      </c>
      <c r="J1216" s="9">
        <f t="shared" si="103"/>
        <v>12301.475927360318</v>
      </c>
      <c r="K1216" s="9">
        <f t="shared" si="102"/>
        <v>1048.6264496293782</v>
      </c>
      <c r="L1216" s="9">
        <f t="shared" si="104"/>
        <v>-1048.6264496293782</v>
      </c>
      <c r="M1216" s="1">
        <f t="shared" si="105"/>
        <v>0</v>
      </c>
      <c r="N1216" s="1">
        <f t="shared" si="106"/>
        <v>0</v>
      </c>
      <c r="O1216" s="1">
        <f t="shared" si="107"/>
        <v>0</v>
      </c>
      <c r="P1216" s="1">
        <f t="shared" si="108"/>
        <v>0</v>
      </c>
    </row>
    <row r="1217" spans="2:16" x14ac:dyDescent="0.35">
      <c r="B1217" s="3">
        <v>45218</v>
      </c>
      <c r="C1217" s="4">
        <v>1209</v>
      </c>
      <c r="D1217" s="4">
        <v>160</v>
      </c>
      <c r="E1217" s="1">
        <v>4.1295802634035367E-3</v>
      </c>
      <c r="F1217" s="1">
        <v>4129.5802634035936</v>
      </c>
      <c r="G1217" s="8">
        <f t="shared" si="109"/>
        <v>10947.238702429924</v>
      </c>
      <c r="H1217" s="8">
        <f t="shared" si="100"/>
        <v>12266.027259486169</v>
      </c>
      <c r="I1217" s="9">
        <f t="shared" si="101"/>
        <v>12542.626134506974</v>
      </c>
      <c r="J1217" s="9">
        <f t="shared" si="103"/>
        <v>12304.18252626898</v>
      </c>
      <c r="K1217" s="9">
        <f t="shared" si="102"/>
        <v>4129.5802634035363</v>
      </c>
      <c r="L1217" s="9">
        <f t="shared" si="104"/>
        <v>-4129.5802634035363</v>
      </c>
      <c r="M1217" s="1">
        <f t="shared" si="105"/>
        <v>0</v>
      </c>
      <c r="N1217" s="1">
        <f t="shared" si="106"/>
        <v>0</v>
      </c>
      <c r="O1217" s="1">
        <f t="shared" si="107"/>
        <v>0</v>
      </c>
      <c r="P1217" s="1">
        <f t="shared" si="108"/>
        <v>0</v>
      </c>
    </row>
    <row r="1218" spans="2:16" x14ac:dyDescent="0.35">
      <c r="B1218" s="3">
        <v>45219</v>
      </c>
      <c r="C1218" s="4">
        <v>1210</v>
      </c>
      <c r="D1218" s="4">
        <v>161</v>
      </c>
      <c r="E1218" s="1">
        <v>3.8678324914584619E-3</v>
      </c>
      <c r="F1218" s="1">
        <v>3867.83249145851</v>
      </c>
      <c r="G1218" s="8">
        <f t="shared" si="109"/>
        <v>10948.762578710368</v>
      </c>
      <c r="H1218" s="8">
        <f t="shared" si="100"/>
        <v>12268.13722002782</v>
      </c>
      <c r="I1218" s="9">
        <f t="shared" si="101"/>
        <v>12544.859018656396</v>
      </c>
      <c r="J1218" s="9">
        <f t="shared" si="103"/>
        <v>12306.309443434362</v>
      </c>
      <c r="K1218" s="9">
        <f t="shared" si="102"/>
        <v>3867.8324914584618</v>
      </c>
      <c r="L1218" s="9">
        <f t="shared" si="104"/>
        <v>-3867.8324914584618</v>
      </c>
      <c r="M1218" s="1">
        <f t="shared" si="105"/>
        <v>0</v>
      </c>
      <c r="N1218" s="1">
        <f t="shared" si="106"/>
        <v>0</v>
      </c>
      <c r="O1218" s="1">
        <f t="shared" si="107"/>
        <v>0</v>
      </c>
      <c r="P1218" s="1">
        <f t="shared" si="108"/>
        <v>0</v>
      </c>
    </row>
    <row r="1219" spans="2:16" x14ac:dyDescent="0.35">
      <c r="B1219" s="3">
        <v>45222</v>
      </c>
      <c r="C1219" s="4">
        <v>1211</v>
      </c>
      <c r="D1219" s="4">
        <v>162</v>
      </c>
      <c r="E1219" s="1">
        <v>1.9617843071855017E-3</v>
      </c>
      <c r="F1219" s="1">
        <v>1961.784307185444</v>
      </c>
      <c r="G1219" s="8">
        <f t="shared" si="109"/>
        <v>10944.298263723065</v>
      </c>
      <c r="H1219" s="8">
        <f t="shared" si="100"/>
        <v>12263.809764196176</v>
      </c>
      <c r="I1219" s="9">
        <f t="shared" si="101"/>
        <v>12540.560267265873</v>
      </c>
      <c r="J1219" s="9">
        <f t="shared" si="103"/>
        <v>12301.985947219724</v>
      </c>
      <c r="K1219" s="9">
        <f t="shared" si="102"/>
        <v>1961.7843071855018</v>
      </c>
      <c r="L1219" s="9">
        <f t="shared" si="104"/>
        <v>-1961.7843071855018</v>
      </c>
      <c r="M1219" s="1">
        <f t="shared" si="105"/>
        <v>0</v>
      </c>
      <c r="N1219" s="1">
        <f t="shared" si="106"/>
        <v>0</v>
      </c>
      <c r="O1219" s="1">
        <f t="shared" si="107"/>
        <v>0</v>
      </c>
      <c r="P1219" s="1">
        <f t="shared" si="108"/>
        <v>0</v>
      </c>
    </row>
    <row r="1220" spans="2:16" x14ac:dyDescent="0.35">
      <c r="B1220" s="3">
        <v>45223</v>
      </c>
      <c r="C1220" s="4">
        <v>1212</v>
      </c>
      <c r="D1220" s="4">
        <v>163</v>
      </c>
      <c r="E1220" s="1">
        <v>-1.057756468797804E-2</v>
      </c>
      <c r="F1220" s="1">
        <v>-10577.564687978011</v>
      </c>
      <c r="G1220" s="8">
        <f t="shared" si="109"/>
        <v>11015.362715261992</v>
      </c>
      <c r="H1220" s="8">
        <f t="shared" si="100"/>
        <v>12340.836936455533</v>
      </c>
      <c r="I1220" s="9">
        <f t="shared" si="101"/>
        <v>12618.838043220956</v>
      </c>
      <c r="J1220" s="9">
        <f t="shared" si="103"/>
        <v>12379.185633259718</v>
      </c>
      <c r="K1220" s="9">
        <f t="shared" si="102"/>
        <v>-10577.56468797804</v>
      </c>
      <c r="L1220" s="9">
        <f t="shared" si="104"/>
        <v>10577.56468797804</v>
      </c>
      <c r="M1220" s="1">
        <f t="shared" si="105"/>
        <v>0</v>
      </c>
      <c r="N1220" s="1">
        <f t="shared" si="106"/>
        <v>0</v>
      </c>
      <c r="O1220" s="1">
        <f t="shared" si="107"/>
        <v>0</v>
      </c>
      <c r="P1220" s="1">
        <f t="shared" si="108"/>
        <v>0</v>
      </c>
    </row>
    <row r="1221" spans="2:16" x14ac:dyDescent="0.35">
      <c r="B1221" s="3">
        <v>45224</v>
      </c>
      <c r="C1221" s="4">
        <v>1213</v>
      </c>
      <c r="D1221" s="4">
        <v>164</v>
      </c>
      <c r="E1221" s="1">
        <v>-2.7648193120401151E-3</v>
      </c>
      <c r="F1221" s="1">
        <v>-2764.819312040112</v>
      </c>
      <c r="G1221" s="8">
        <f t="shared" si="109"/>
        <v>11025.538775889348</v>
      </c>
      <c r="H1221" s="8">
        <f t="shared" si="100"/>
        <v>12351.277846812287</v>
      </c>
      <c r="I1221" s="9">
        <f t="shared" si="101"/>
        <v>12629.334502389391</v>
      </c>
      <c r="J1221" s="9">
        <f t="shared" si="103"/>
        <v>12389.634206264156</v>
      </c>
      <c r="K1221" s="9">
        <f t="shared" si="102"/>
        <v>-2764.8193120401152</v>
      </c>
      <c r="L1221" s="9">
        <f t="shared" si="104"/>
        <v>2764.8193120401152</v>
      </c>
      <c r="M1221" s="1">
        <f t="shared" si="105"/>
        <v>0</v>
      </c>
      <c r="N1221" s="1">
        <f t="shared" si="106"/>
        <v>0</v>
      </c>
      <c r="O1221" s="1">
        <f t="shared" si="107"/>
        <v>0</v>
      </c>
      <c r="P1221" s="1">
        <f t="shared" si="108"/>
        <v>0</v>
      </c>
    </row>
    <row r="1222" spans="2:16" x14ac:dyDescent="0.35">
      <c r="B1222" s="3">
        <v>45225</v>
      </c>
      <c r="C1222" s="4">
        <v>1214</v>
      </c>
      <c r="D1222" s="4">
        <v>165</v>
      </c>
      <c r="E1222" s="1">
        <v>3.7023895652997657E-3</v>
      </c>
      <c r="F1222" s="1">
        <v>3702.3895652997307</v>
      </c>
      <c r="G1222" s="8">
        <f t="shared" si="109"/>
        <v>11025.191357447166</v>
      </c>
      <c r="H1222" s="8">
        <f t="shared" si="100"/>
        <v>12351.673005955636</v>
      </c>
      <c r="I1222" s="9">
        <f t="shared" si="101"/>
        <v>12629.885407595044</v>
      </c>
      <c r="J1222" s="9">
        <f t="shared" si="103"/>
        <v>12390.050849705145</v>
      </c>
      <c r="K1222" s="9">
        <f t="shared" si="102"/>
        <v>3702.3895652997658</v>
      </c>
      <c r="L1222" s="9">
        <f t="shared" si="104"/>
        <v>-3702.3895652997658</v>
      </c>
      <c r="M1222" s="1">
        <f t="shared" si="105"/>
        <v>0</v>
      </c>
      <c r="N1222" s="1">
        <f t="shared" si="106"/>
        <v>0</v>
      </c>
      <c r="O1222" s="1">
        <f t="shared" si="107"/>
        <v>0</v>
      </c>
      <c r="P1222" s="1">
        <f t="shared" si="108"/>
        <v>0</v>
      </c>
    </row>
    <row r="1223" spans="2:16" x14ac:dyDescent="0.35">
      <c r="B1223" s="3">
        <v>45226</v>
      </c>
      <c r="C1223" s="4">
        <v>1215</v>
      </c>
      <c r="D1223" s="4">
        <v>166</v>
      </c>
      <c r="E1223" s="1">
        <v>-1.5379344306624939E-3</v>
      </c>
      <c r="F1223" s="1">
        <v>-1537.9344306625426</v>
      </c>
      <c r="G1223" s="8">
        <f t="shared" si="109"/>
        <v>11027.473208927166</v>
      </c>
      <c r="H1223" s="8">
        <f t="shared" si="100"/>
        <v>12354.052735840905</v>
      </c>
      <c r="I1223" s="9">
        <f t="shared" si="101"/>
        <v>12632.285666212263</v>
      </c>
      <c r="J1223" s="9">
        <f t="shared" si="103"/>
        <v>12392.433411414095</v>
      </c>
      <c r="K1223" s="9">
        <f t="shared" si="102"/>
        <v>-1537.9344306624939</v>
      </c>
      <c r="L1223" s="9">
        <f t="shared" si="104"/>
        <v>1537.9344306624939</v>
      </c>
      <c r="M1223" s="1">
        <f t="shared" si="105"/>
        <v>0</v>
      </c>
      <c r="N1223" s="1">
        <f t="shared" si="106"/>
        <v>0</v>
      </c>
      <c r="O1223" s="1">
        <f t="shared" si="107"/>
        <v>0</v>
      </c>
      <c r="P1223" s="1">
        <f t="shared" si="108"/>
        <v>0</v>
      </c>
    </row>
    <row r="1224" spans="2:16" x14ac:dyDescent="0.35">
      <c r="B1224" s="3">
        <v>45229</v>
      </c>
      <c r="C1224" s="4">
        <v>1216</v>
      </c>
      <c r="D1224" s="4">
        <v>167</v>
      </c>
      <c r="E1224" s="1">
        <v>-7.4899609873669967E-3</v>
      </c>
      <c r="F1224" s="1">
        <v>-7489.9609873669688</v>
      </c>
      <c r="G1224" s="8">
        <f t="shared" si="109"/>
        <v>11066.877416988365</v>
      </c>
      <c r="H1224" s="8">
        <f t="shared" si="100"/>
        <v>12395.799164735537</v>
      </c>
      <c r="I1224" s="9">
        <f t="shared" si="101"/>
        <v>12674.523345689948</v>
      </c>
      <c r="J1224" s="9">
        <f t="shared" si="103"/>
        <v>12434.247605577302</v>
      </c>
      <c r="K1224" s="9">
        <f t="shared" si="102"/>
        <v>-7489.960987366997</v>
      </c>
      <c r="L1224" s="9">
        <f t="shared" si="104"/>
        <v>7489.960987366997</v>
      </c>
      <c r="M1224" s="1">
        <f t="shared" si="105"/>
        <v>0</v>
      </c>
      <c r="N1224" s="1">
        <f t="shared" si="106"/>
        <v>0</v>
      </c>
      <c r="O1224" s="1">
        <f t="shared" si="107"/>
        <v>0</v>
      </c>
      <c r="P1224" s="1">
        <f t="shared" si="108"/>
        <v>0</v>
      </c>
    </row>
    <row r="1225" spans="2:16" x14ac:dyDescent="0.35">
      <c r="B1225" s="3">
        <v>45230</v>
      </c>
      <c r="C1225" s="4">
        <v>1217</v>
      </c>
      <c r="D1225" s="4">
        <v>168</v>
      </c>
      <c r="E1225" s="1">
        <v>2.8303957621538351E-3</v>
      </c>
      <c r="F1225" s="1">
        <v>2830.3957621537847</v>
      </c>
      <c r="G1225" s="8">
        <f t="shared" si="109"/>
        <v>11066.051669883709</v>
      </c>
      <c r="H1225" s="8">
        <f t="shared" si="100"/>
        <v>12395.401992784742</v>
      </c>
      <c r="I1225" s="9">
        <f t="shared" si="101"/>
        <v>12674.216061845009</v>
      </c>
      <c r="J1225" s="9">
        <f t="shared" si="103"/>
        <v>12433.862833187639</v>
      </c>
      <c r="K1225" s="9">
        <f t="shared" si="102"/>
        <v>2830.3957621538352</v>
      </c>
      <c r="L1225" s="9">
        <f t="shared" si="104"/>
        <v>-2830.3957621538352</v>
      </c>
      <c r="M1225" s="1">
        <f t="shared" si="105"/>
        <v>0</v>
      </c>
      <c r="N1225" s="1">
        <f t="shared" si="106"/>
        <v>0</v>
      </c>
      <c r="O1225" s="1">
        <f t="shared" si="107"/>
        <v>0</v>
      </c>
      <c r="P1225" s="1">
        <f t="shared" si="108"/>
        <v>0</v>
      </c>
    </row>
    <row r="1226" spans="2:16" x14ac:dyDescent="0.35">
      <c r="B1226" s="3">
        <v>45231</v>
      </c>
      <c r="C1226" s="4">
        <v>1218</v>
      </c>
      <c r="D1226" s="4">
        <v>169</v>
      </c>
      <c r="E1226" s="1">
        <v>4.4526097138460957E-3</v>
      </c>
      <c r="F1226" s="1">
        <v>4452.6097138461191</v>
      </c>
      <c r="G1226" s="8">
        <f t="shared" si="109"/>
        <v>11068.648887347521</v>
      </c>
      <c r="H1226" s="8">
        <f t="shared" si="100"/>
        <v>12398.924485093989</v>
      </c>
      <c r="I1226" s="9">
        <f t="shared" si="101"/>
        <v>12677.932618608305</v>
      </c>
      <c r="J1226" s="9">
        <f t="shared" si="103"/>
        <v>12437.412095602211</v>
      </c>
      <c r="K1226" s="9">
        <f t="shared" si="102"/>
        <v>4452.6097138460955</v>
      </c>
      <c r="L1226" s="9">
        <f t="shared" si="104"/>
        <v>-4452.6097138460955</v>
      </c>
      <c r="M1226" s="1">
        <f t="shared" si="105"/>
        <v>0</v>
      </c>
      <c r="N1226" s="1">
        <f t="shared" si="106"/>
        <v>0</v>
      </c>
      <c r="O1226" s="1">
        <f t="shared" si="107"/>
        <v>0</v>
      </c>
      <c r="P1226" s="1">
        <f t="shared" si="108"/>
        <v>0</v>
      </c>
    </row>
    <row r="1227" spans="2:16" x14ac:dyDescent="0.35">
      <c r="B1227" s="3">
        <v>45232</v>
      </c>
      <c r="C1227" s="4">
        <v>1219</v>
      </c>
      <c r="D1227" s="4">
        <v>170</v>
      </c>
      <c r="E1227" s="1">
        <v>2.5778631433485163E-3</v>
      </c>
      <c r="F1227" s="1">
        <v>2577.8631433484843</v>
      </c>
      <c r="G1227" s="8">
        <f t="shared" si="109"/>
        <v>11068.775928843876</v>
      </c>
      <c r="H1227" s="8">
        <f t="shared" si="100"/>
        <v>12399.226723743734</v>
      </c>
      <c r="I1227" s="9">
        <f t="shared" si="101"/>
        <v>12678.271602599278</v>
      </c>
      <c r="J1227" s="9">
        <f t="shared" si="103"/>
        <v>12437.719403066127</v>
      </c>
      <c r="K1227" s="9">
        <f t="shared" si="102"/>
        <v>2577.8631433485161</v>
      </c>
      <c r="L1227" s="9">
        <f t="shared" si="104"/>
        <v>-2577.8631433485161</v>
      </c>
      <c r="M1227" s="1">
        <f t="shared" si="105"/>
        <v>0</v>
      </c>
      <c r="N1227" s="1">
        <f t="shared" si="106"/>
        <v>0</v>
      </c>
      <c r="O1227" s="1">
        <f t="shared" si="107"/>
        <v>0</v>
      </c>
      <c r="P1227" s="1">
        <f t="shared" si="108"/>
        <v>0</v>
      </c>
    </row>
    <row r="1228" spans="2:16" x14ac:dyDescent="0.35">
      <c r="B1228" s="3">
        <v>45233</v>
      </c>
      <c r="C1228" s="4">
        <v>1220</v>
      </c>
      <c r="D1228" s="4">
        <v>171</v>
      </c>
      <c r="E1228" s="1">
        <v>-8.4489800154329345E-4</v>
      </c>
      <c r="F1228" s="1">
        <v>-844.89800154324621</v>
      </c>
      <c r="G1228" s="8">
        <f t="shared" si="109"/>
        <v>11071.948550509735</v>
      </c>
      <c r="H1228" s="8">
        <f t="shared" si="100"/>
        <v>12401.929312861617</v>
      </c>
      <c r="I1228" s="9">
        <f t="shared" si="101"/>
        <v>12680.875608458082</v>
      </c>
      <c r="J1228" s="9">
        <f t="shared" si="103"/>
        <v>12440.408393175156</v>
      </c>
      <c r="K1228" s="9">
        <f t="shared" si="102"/>
        <v>-844.8980015432935</v>
      </c>
      <c r="L1228" s="9">
        <f t="shared" si="104"/>
        <v>844.8980015432935</v>
      </c>
      <c r="M1228" s="1">
        <f t="shared" si="105"/>
        <v>0</v>
      </c>
      <c r="N1228" s="1">
        <f t="shared" si="106"/>
        <v>0</v>
      </c>
      <c r="O1228" s="1">
        <f t="shared" si="107"/>
        <v>0</v>
      </c>
      <c r="P1228" s="1">
        <f t="shared" si="108"/>
        <v>0</v>
      </c>
    </row>
    <row r="1229" spans="2:16" x14ac:dyDescent="0.35">
      <c r="B1229" s="3">
        <v>45236</v>
      </c>
      <c r="C1229" s="4">
        <v>1221</v>
      </c>
      <c r="D1229" s="4">
        <v>172</v>
      </c>
      <c r="E1229" s="1">
        <v>-2.9398001952732821E-4</v>
      </c>
      <c r="F1229" s="1">
        <v>-293.98001952737104</v>
      </c>
      <c r="G1229" s="8">
        <f t="shared" si="109"/>
        <v>11069.500314418498</v>
      </c>
      <c r="H1229" s="8">
        <f t="shared" si="100"/>
        <v>12399.401066735278</v>
      </c>
      <c r="I1229" s="9">
        <f t="shared" si="101"/>
        <v>12678.330581259761</v>
      </c>
      <c r="J1229" s="9">
        <f t="shared" si="103"/>
        <v>12437.877832193855</v>
      </c>
      <c r="K1229" s="9">
        <f t="shared" si="102"/>
        <v>-293.98001952732824</v>
      </c>
      <c r="L1229" s="9">
        <f t="shared" si="104"/>
        <v>293.98001952732824</v>
      </c>
      <c r="M1229" s="1">
        <f t="shared" si="105"/>
        <v>0</v>
      </c>
      <c r="N1229" s="1">
        <f t="shared" si="106"/>
        <v>0</v>
      </c>
      <c r="O1229" s="1">
        <f t="shared" si="107"/>
        <v>0</v>
      </c>
      <c r="P1229" s="1">
        <f t="shared" si="108"/>
        <v>0</v>
      </c>
    </row>
    <row r="1230" spans="2:16" x14ac:dyDescent="0.35">
      <c r="B1230" s="3">
        <v>45237</v>
      </c>
      <c r="C1230" s="4">
        <v>1222</v>
      </c>
      <c r="D1230" s="4">
        <v>173</v>
      </c>
      <c r="E1230" s="1">
        <v>1.2151337021918437E-3</v>
      </c>
      <c r="F1230" s="1">
        <v>1215.1337021918735</v>
      </c>
      <c r="G1230" s="8">
        <f t="shared" si="109"/>
        <v>11069.388920343792</v>
      </c>
      <c r="H1230" s="8">
        <f t="shared" si="100"/>
        <v>12398.896502531406</v>
      </c>
      <c r="I1230" s="9">
        <f t="shared" si="101"/>
        <v>12677.743554696906</v>
      </c>
      <c r="J1230" s="9">
        <f t="shared" si="103"/>
        <v>12437.361892769075</v>
      </c>
      <c r="K1230" s="9">
        <f t="shared" si="102"/>
        <v>1215.1337021918437</v>
      </c>
      <c r="L1230" s="9">
        <f t="shared" si="104"/>
        <v>-1215.1337021918437</v>
      </c>
      <c r="M1230" s="1">
        <f t="shared" si="105"/>
        <v>0</v>
      </c>
      <c r="N1230" s="1">
        <f t="shared" si="106"/>
        <v>0</v>
      </c>
      <c r="O1230" s="1">
        <f t="shared" si="107"/>
        <v>0</v>
      </c>
      <c r="P1230" s="1">
        <f t="shared" si="108"/>
        <v>0</v>
      </c>
    </row>
    <row r="1231" spans="2:16" x14ac:dyDescent="0.35">
      <c r="B1231" s="3">
        <v>45238</v>
      </c>
      <c r="C1231" s="4">
        <v>1223</v>
      </c>
      <c r="D1231" s="4">
        <v>174</v>
      </c>
      <c r="E1231" s="1">
        <v>-1.0977028053838603E-2</v>
      </c>
      <c r="F1231" s="1">
        <v>-10977.028053838643</v>
      </c>
      <c r="G1231" s="8">
        <f t="shared" si="109"/>
        <v>11143.045240467598</v>
      </c>
      <c r="H1231" s="8">
        <f t="shared" si="100"/>
        <v>12478.964821556779</v>
      </c>
      <c r="I1231" s="9">
        <f t="shared" si="101"/>
        <v>12759.156707716567</v>
      </c>
      <c r="J1231" s="9">
        <f t="shared" si="103"/>
        <v>12517.615724117399</v>
      </c>
      <c r="K1231" s="9">
        <f t="shared" si="102"/>
        <v>-10977.028053838603</v>
      </c>
      <c r="L1231" s="9">
        <f t="shared" si="104"/>
        <v>10977.028053838603</v>
      </c>
      <c r="M1231" s="1">
        <f t="shared" si="105"/>
        <v>0</v>
      </c>
      <c r="N1231" s="1">
        <f t="shared" si="106"/>
        <v>0</v>
      </c>
      <c r="O1231" s="1">
        <f t="shared" si="107"/>
        <v>0</v>
      </c>
      <c r="P1231" s="1">
        <f t="shared" si="108"/>
        <v>0</v>
      </c>
    </row>
    <row r="1232" spans="2:16" x14ac:dyDescent="0.35">
      <c r="B1232" s="3">
        <v>45239</v>
      </c>
      <c r="C1232" s="4">
        <v>1224</v>
      </c>
      <c r="D1232" s="4">
        <v>175</v>
      </c>
      <c r="E1232" s="1">
        <v>-3.6568343421452421E-3</v>
      </c>
      <c r="F1232" s="1">
        <v>-3656.8343421452446</v>
      </c>
      <c r="G1232" s="8">
        <f t="shared" si="109"/>
        <v>11156.868493581806</v>
      </c>
      <c r="H1232" s="8">
        <f t="shared" si="100"/>
        <v>12493.020712654961</v>
      </c>
      <c r="I1232" s="9">
        <f t="shared" si="101"/>
        <v>12773.261391628659</v>
      </c>
      <c r="J1232" s="9">
        <f t="shared" si="103"/>
        <v>12531.678345911181</v>
      </c>
      <c r="K1232" s="9">
        <f t="shared" si="102"/>
        <v>-3656.8343421452423</v>
      </c>
      <c r="L1232" s="9">
        <f t="shared" si="104"/>
        <v>3656.8343421452423</v>
      </c>
      <c r="M1232" s="1">
        <f t="shared" si="105"/>
        <v>0</v>
      </c>
      <c r="N1232" s="1">
        <f t="shared" si="106"/>
        <v>0</v>
      </c>
      <c r="O1232" s="1">
        <f t="shared" si="107"/>
        <v>0</v>
      </c>
      <c r="P1232" s="1">
        <f t="shared" si="108"/>
        <v>0</v>
      </c>
    </row>
    <row r="1233" spans="2:16" x14ac:dyDescent="0.35">
      <c r="B1233" s="3">
        <v>45240</v>
      </c>
      <c r="C1233" s="4">
        <v>1225</v>
      </c>
      <c r="D1233" s="4">
        <v>176</v>
      </c>
      <c r="E1233" s="1">
        <v>-2.7118815351857592E-3</v>
      </c>
      <c r="F1233" s="1">
        <v>-2711.8815351857338</v>
      </c>
      <c r="G1233" s="8">
        <f t="shared" si="109"/>
        <v>11163.525661664817</v>
      </c>
      <c r="H1233" s="8">
        <f t="shared" si="100"/>
        <v>12500.033339675458</v>
      </c>
      <c r="I1233" s="9">
        <f t="shared" si="101"/>
        <v>12780.34857157252</v>
      </c>
      <c r="J1233" s="9">
        <f t="shared" si="103"/>
        <v>12538.701257090212</v>
      </c>
      <c r="K1233" s="9">
        <f t="shared" si="102"/>
        <v>-2711.8815351857593</v>
      </c>
      <c r="L1233" s="9">
        <f t="shared" si="104"/>
        <v>2711.8815351857593</v>
      </c>
      <c r="M1233" s="1">
        <f t="shared" si="105"/>
        <v>0</v>
      </c>
      <c r="N1233" s="1">
        <f t="shared" si="106"/>
        <v>0</v>
      </c>
      <c r="O1233" s="1">
        <f t="shared" si="107"/>
        <v>0</v>
      </c>
      <c r="P1233" s="1">
        <f t="shared" si="108"/>
        <v>0</v>
      </c>
    </row>
    <row r="1234" spans="2:16" x14ac:dyDescent="0.35">
      <c r="B1234" s="3">
        <v>45243</v>
      </c>
      <c r="C1234" s="4">
        <v>1226</v>
      </c>
      <c r="D1234" s="4">
        <v>177</v>
      </c>
      <c r="E1234" s="1">
        <v>-4.9645927665155371E-3</v>
      </c>
      <c r="F1234" s="1">
        <v>-4964.5927665155614</v>
      </c>
      <c r="G1234" s="8">
        <f t="shared" si="109"/>
        <v>11172.659496134114</v>
      </c>
      <c r="H1234" s="8">
        <f t="shared" si="100"/>
        <v>12509.898032220608</v>
      </c>
      <c r="I1234" s="9">
        <f t="shared" si="101"/>
        <v>12790.366552164111</v>
      </c>
      <c r="J1234" s="9">
        <f t="shared" si="103"/>
        <v>12548.587094863469</v>
      </c>
      <c r="K1234" s="9">
        <f t="shared" si="102"/>
        <v>-4964.5927665155368</v>
      </c>
      <c r="L1234" s="9">
        <f t="shared" si="104"/>
        <v>4964.5927665155368</v>
      </c>
      <c r="M1234" s="1">
        <f t="shared" si="105"/>
        <v>0</v>
      </c>
      <c r="N1234" s="1">
        <f t="shared" si="106"/>
        <v>0</v>
      </c>
      <c r="O1234" s="1">
        <f t="shared" si="107"/>
        <v>0</v>
      </c>
      <c r="P1234" s="1">
        <f t="shared" si="108"/>
        <v>0</v>
      </c>
    </row>
    <row r="1235" spans="2:16" x14ac:dyDescent="0.35">
      <c r="B1235" s="3">
        <v>45244</v>
      </c>
      <c r="C1235" s="4">
        <v>1227</v>
      </c>
      <c r="D1235" s="4">
        <v>178</v>
      </c>
      <c r="E1235" s="1">
        <v>-5.6535052435920333E-3</v>
      </c>
      <c r="F1235" s="1">
        <v>-5653.5052435920807</v>
      </c>
      <c r="G1235" s="8">
        <f t="shared" si="109"/>
        <v>11193.255342451737</v>
      </c>
      <c r="H1235" s="8">
        <f t="shared" si="100"/>
        <v>12532.055531187416</v>
      </c>
      <c r="I1235" s="9">
        <f t="shared" si="101"/>
        <v>12812.851587614025</v>
      </c>
      <c r="J1235" s="9">
        <f t="shared" si="103"/>
        <v>12570.789775655014</v>
      </c>
      <c r="K1235" s="9">
        <f t="shared" si="102"/>
        <v>-5653.5052435920334</v>
      </c>
      <c r="L1235" s="9">
        <f t="shared" si="104"/>
        <v>5653.5052435920334</v>
      </c>
      <c r="M1235" s="1">
        <f t="shared" si="105"/>
        <v>0</v>
      </c>
      <c r="N1235" s="1">
        <f t="shared" si="106"/>
        <v>0</v>
      </c>
      <c r="O1235" s="1">
        <f t="shared" si="107"/>
        <v>0</v>
      </c>
      <c r="P1235" s="1">
        <f t="shared" si="108"/>
        <v>0</v>
      </c>
    </row>
    <row r="1236" spans="2:16" x14ac:dyDescent="0.35">
      <c r="B1236" s="3">
        <v>45245</v>
      </c>
      <c r="C1236" s="4">
        <v>1228</v>
      </c>
      <c r="D1236" s="4">
        <v>179</v>
      </c>
      <c r="E1236" s="1">
        <v>1.582446260520834E-3</v>
      </c>
      <c r="F1236" s="1">
        <v>1582.4462605208391</v>
      </c>
      <c r="G1236" s="8">
        <f t="shared" si="109"/>
        <v>11192.184259724658</v>
      </c>
      <c r="H1236" s="8">
        <f t="shared" si="100"/>
        <v>12531.120141020685</v>
      </c>
      <c r="I1236" s="9">
        <f t="shared" si="101"/>
        <v>12811.944657210113</v>
      </c>
      <c r="J1236" s="9">
        <f t="shared" si="103"/>
        <v>12569.858311353286</v>
      </c>
      <c r="K1236" s="9">
        <f t="shared" si="102"/>
        <v>1582.4462605208339</v>
      </c>
      <c r="L1236" s="9">
        <f t="shared" si="104"/>
        <v>-1582.4462605208339</v>
      </c>
      <c r="M1236" s="1">
        <f t="shared" si="105"/>
        <v>0</v>
      </c>
      <c r="N1236" s="1">
        <f t="shared" si="106"/>
        <v>0</v>
      </c>
      <c r="O1236" s="1">
        <f t="shared" si="107"/>
        <v>0</v>
      </c>
      <c r="P1236" s="1">
        <f t="shared" si="108"/>
        <v>0</v>
      </c>
    </row>
    <row r="1237" spans="2:16" x14ac:dyDescent="0.35">
      <c r="B1237" s="3">
        <v>45246</v>
      </c>
      <c r="C1237" s="4">
        <v>1229</v>
      </c>
      <c r="D1237" s="4">
        <v>180</v>
      </c>
      <c r="E1237" s="1">
        <v>2.4159968804794052E-3</v>
      </c>
      <c r="F1237" s="1">
        <v>2415.9968804793898</v>
      </c>
      <c r="G1237" s="8">
        <f t="shared" si="109"/>
        <v>11191.695349465777</v>
      </c>
      <c r="H1237" s="8">
        <f t="shared" si="100"/>
        <v>12530.419168047058</v>
      </c>
      <c r="I1237" s="9">
        <f t="shared" si="101"/>
        <v>12811.199206819678</v>
      </c>
      <c r="J1237" s="9">
        <f t="shared" si="103"/>
        <v>12569.151202968935</v>
      </c>
      <c r="K1237" s="9">
        <f t="shared" si="102"/>
        <v>2415.9968804794053</v>
      </c>
      <c r="L1237" s="9">
        <f t="shared" si="104"/>
        <v>-2415.9968804794053</v>
      </c>
      <c r="M1237" s="1">
        <f t="shared" si="105"/>
        <v>0</v>
      </c>
      <c r="N1237" s="1">
        <f t="shared" si="106"/>
        <v>0</v>
      </c>
      <c r="O1237" s="1">
        <f t="shared" si="107"/>
        <v>0</v>
      </c>
      <c r="P1237" s="1">
        <f t="shared" si="108"/>
        <v>0</v>
      </c>
    </row>
    <row r="1238" spans="2:16" x14ac:dyDescent="0.35">
      <c r="B1238" s="3">
        <v>45247</v>
      </c>
      <c r="C1238" s="4">
        <v>1230</v>
      </c>
      <c r="D1238" s="4">
        <v>181</v>
      </c>
      <c r="E1238" s="1">
        <v>-8.1143759913045541E-3</v>
      </c>
      <c r="F1238" s="1">
        <v>-8114.3759913045214</v>
      </c>
      <c r="G1238" s="8">
        <f t="shared" si="109"/>
        <v>11236.681488525546</v>
      </c>
      <c r="H1238" s="8">
        <f t="shared" si="100"/>
        <v>12578.686038215779</v>
      </c>
      <c r="I1238" s="9">
        <f t="shared" si="101"/>
        <v>12860.154167986102</v>
      </c>
      <c r="J1238" s="9">
        <f t="shared" si="103"/>
        <v>12617.512991439786</v>
      </c>
      <c r="K1238" s="9">
        <f t="shared" si="102"/>
        <v>-8114.3759913045542</v>
      </c>
      <c r="L1238" s="9">
        <f t="shared" si="104"/>
        <v>8114.3759913045542</v>
      </c>
      <c r="M1238" s="1">
        <f t="shared" si="105"/>
        <v>0</v>
      </c>
      <c r="N1238" s="1">
        <f t="shared" si="106"/>
        <v>0</v>
      </c>
      <c r="O1238" s="1">
        <f t="shared" si="107"/>
        <v>0</v>
      </c>
      <c r="P1238" s="1">
        <f t="shared" si="108"/>
        <v>0</v>
      </c>
    </row>
    <row r="1239" spans="2:16" x14ac:dyDescent="0.35">
      <c r="B1239" s="3">
        <v>45250</v>
      </c>
      <c r="C1239" s="4">
        <v>1231</v>
      </c>
      <c r="D1239" s="4">
        <v>182</v>
      </c>
      <c r="E1239" s="1">
        <v>-3.6617682084898844E-3</v>
      </c>
      <c r="F1239" s="1">
        <v>-3661.7682084898697</v>
      </c>
      <c r="G1239" s="8">
        <f t="shared" si="109"/>
        <v>11245.921101256421</v>
      </c>
      <c r="H1239" s="8">
        <f t="shared" si="100"/>
        <v>12588.524197074694</v>
      </c>
      <c r="I1239" s="9">
        <f t="shared" si="101"/>
        <v>12870.117864168476</v>
      </c>
      <c r="J1239" s="9">
        <f t="shared" si="103"/>
        <v>12627.368467469883</v>
      </c>
      <c r="K1239" s="9">
        <f t="shared" si="102"/>
        <v>-3661.7682084898843</v>
      </c>
      <c r="L1239" s="9">
        <f t="shared" si="104"/>
        <v>3661.7682084898843</v>
      </c>
      <c r="M1239" s="1">
        <f t="shared" si="105"/>
        <v>0</v>
      </c>
      <c r="N1239" s="1">
        <f t="shared" si="106"/>
        <v>0</v>
      </c>
      <c r="O1239" s="1">
        <f t="shared" si="107"/>
        <v>0</v>
      </c>
      <c r="P1239" s="1">
        <f t="shared" si="108"/>
        <v>0</v>
      </c>
    </row>
    <row r="1240" spans="2:16" x14ac:dyDescent="0.35">
      <c r="B1240" s="3">
        <v>45251</v>
      </c>
      <c r="C1240" s="4">
        <v>1232</v>
      </c>
      <c r="D1240" s="4">
        <v>183</v>
      </c>
      <c r="E1240" s="1">
        <v>-6.4527632496639772E-3</v>
      </c>
      <c r="F1240" s="1">
        <v>-6452.7632496639853</v>
      </c>
      <c r="G1240" s="8">
        <f t="shared" si="109"/>
        <v>11273.207892652839</v>
      </c>
      <c r="H1240" s="8">
        <f t="shared" si="100"/>
        <v>12617.91053596977</v>
      </c>
      <c r="I1240" s="9">
        <f t="shared" si="101"/>
        <v>12899.944556047412</v>
      </c>
      <c r="J1240" s="9">
        <f t="shared" si="103"/>
        <v>12656.815550594583</v>
      </c>
      <c r="K1240" s="9">
        <f t="shared" si="102"/>
        <v>-6452.7632496639771</v>
      </c>
      <c r="L1240" s="9">
        <f t="shared" si="104"/>
        <v>6452.7632496639771</v>
      </c>
      <c r="M1240" s="1">
        <f t="shared" si="105"/>
        <v>0</v>
      </c>
      <c r="N1240" s="1">
        <f t="shared" si="106"/>
        <v>0</v>
      </c>
      <c r="O1240" s="1">
        <f t="shared" si="107"/>
        <v>0</v>
      </c>
      <c r="P1240" s="1">
        <f t="shared" si="108"/>
        <v>0</v>
      </c>
    </row>
    <row r="1241" spans="2:16" x14ac:dyDescent="0.35">
      <c r="B1241" s="3">
        <v>45252</v>
      </c>
      <c r="C1241" s="4">
        <v>1233</v>
      </c>
      <c r="D1241" s="4">
        <v>184</v>
      </c>
      <c r="E1241" s="1">
        <v>6.7972724472327318E-3</v>
      </c>
      <c r="F1241" s="1">
        <v>6797.2724472327391</v>
      </c>
      <c r="G1241" s="8">
        <f t="shared" si="109"/>
        <v>11282.245047388398</v>
      </c>
      <c r="H1241" s="8">
        <f t="shared" si="100"/>
        <v>12629.466129265384</v>
      </c>
      <c r="I1241" s="9">
        <f t="shared" si="101"/>
        <v>12912.028359319367</v>
      </c>
      <c r="J1241" s="9">
        <f t="shared" si="103"/>
        <v>12668.444007500228</v>
      </c>
      <c r="K1241" s="9">
        <f t="shared" si="102"/>
        <v>6797.2724472327318</v>
      </c>
      <c r="L1241" s="9">
        <f t="shared" si="104"/>
        <v>-6797.2724472327318</v>
      </c>
      <c r="M1241" s="1">
        <f t="shared" si="105"/>
        <v>0</v>
      </c>
      <c r="N1241" s="1">
        <f t="shared" si="106"/>
        <v>0</v>
      </c>
      <c r="O1241" s="1">
        <f t="shared" si="107"/>
        <v>0</v>
      </c>
      <c r="P1241" s="1">
        <f t="shared" si="108"/>
        <v>0</v>
      </c>
    </row>
    <row r="1242" spans="2:16" x14ac:dyDescent="0.35">
      <c r="B1242" s="3">
        <v>45254</v>
      </c>
      <c r="C1242" s="4">
        <v>1234</v>
      </c>
      <c r="D1242" s="4">
        <v>185</v>
      </c>
      <c r="E1242" s="1">
        <v>-5.9681391313372752E-3</v>
      </c>
      <c r="F1242" s="1">
        <v>-5968.1391313372878</v>
      </c>
      <c r="G1242" s="8">
        <f t="shared" si="109"/>
        <v>11309.831586229171</v>
      </c>
      <c r="H1242" s="8">
        <f t="shared" si="100"/>
        <v>12658.750707344574</v>
      </c>
      <c r="I1242" s="9">
        <f t="shared" si="101"/>
        <v>12941.669079208079</v>
      </c>
      <c r="J1242" s="9">
        <f t="shared" si="103"/>
        <v>12697.777713348843</v>
      </c>
      <c r="K1242" s="9">
        <f t="shared" si="102"/>
        <v>-5968.1391313372751</v>
      </c>
      <c r="L1242" s="9">
        <f t="shared" si="104"/>
        <v>5968.1391313372751</v>
      </c>
      <c r="M1242" s="1">
        <f t="shared" si="105"/>
        <v>0</v>
      </c>
      <c r="N1242" s="1">
        <f t="shared" si="106"/>
        <v>0</v>
      </c>
      <c r="O1242" s="1">
        <f t="shared" si="107"/>
        <v>0</v>
      </c>
      <c r="P1242" s="1">
        <f t="shared" si="108"/>
        <v>0</v>
      </c>
    </row>
    <row r="1243" spans="2:16" x14ac:dyDescent="0.35">
      <c r="B1243" s="3">
        <v>45257</v>
      </c>
      <c r="C1243" s="4">
        <v>1235</v>
      </c>
      <c r="D1243" s="4">
        <v>186</v>
      </c>
      <c r="E1243" s="1">
        <v>-1.2317103135473591E-3</v>
      </c>
      <c r="F1243" s="1">
        <v>-1231.7103135474026</v>
      </c>
      <c r="G1243" s="8">
        <f t="shared" si="109"/>
        <v>11314.286139388101</v>
      </c>
      <c r="H1243" s="8">
        <f t="shared" si="100"/>
        <v>12663.087112635641</v>
      </c>
      <c r="I1243" s="9">
        <f t="shared" si="101"/>
        <v>12945.980704509086</v>
      </c>
      <c r="J1243" s="9">
        <f t="shared" si="103"/>
        <v>12702.110700378964</v>
      </c>
      <c r="K1243" s="9">
        <f t="shared" si="102"/>
        <v>-1231.7103135473592</v>
      </c>
      <c r="L1243" s="9">
        <f t="shared" si="104"/>
        <v>1231.7103135473592</v>
      </c>
      <c r="M1243" s="1">
        <f t="shared" si="105"/>
        <v>0</v>
      </c>
      <c r="N1243" s="1">
        <f t="shared" si="106"/>
        <v>0</v>
      </c>
      <c r="O1243" s="1">
        <f t="shared" si="107"/>
        <v>0</v>
      </c>
      <c r="P1243" s="1">
        <f t="shared" si="108"/>
        <v>0</v>
      </c>
    </row>
    <row r="1244" spans="2:16" x14ac:dyDescent="0.35">
      <c r="B1244" s="3">
        <v>45258</v>
      </c>
      <c r="C1244" s="4">
        <v>1236</v>
      </c>
      <c r="D1244" s="4">
        <v>187</v>
      </c>
      <c r="E1244" s="1">
        <v>6.506111212534446E-3</v>
      </c>
      <c r="F1244" s="1">
        <v>6506.1112125344807</v>
      </c>
      <c r="G1244" s="8">
        <f t="shared" si="109"/>
        <v>11320.643384090963</v>
      </c>
      <c r="H1244" s="8">
        <f t="shared" si="100"/>
        <v>12671.74949003871</v>
      </c>
      <c r="I1244" s="9">
        <f t="shared" si="101"/>
        <v>12955.12655373805</v>
      </c>
      <c r="J1244" s="9">
        <f t="shared" si="103"/>
        <v>12710.839770014596</v>
      </c>
      <c r="K1244" s="9">
        <f t="shared" si="102"/>
        <v>6506.1112125344462</v>
      </c>
      <c r="L1244" s="9">
        <f t="shared" si="104"/>
        <v>-6506.1112125344462</v>
      </c>
      <c r="M1244" s="1">
        <f t="shared" si="105"/>
        <v>0</v>
      </c>
      <c r="N1244" s="1">
        <f t="shared" si="106"/>
        <v>0</v>
      </c>
      <c r="O1244" s="1">
        <f t="shared" si="107"/>
        <v>0</v>
      </c>
      <c r="P1244" s="1">
        <f t="shared" si="108"/>
        <v>0</v>
      </c>
    </row>
    <row r="1245" spans="2:16" x14ac:dyDescent="0.35">
      <c r="B1245" s="3">
        <v>45259</v>
      </c>
      <c r="C1245" s="4">
        <v>1237</v>
      </c>
      <c r="D1245" s="4">
        <v>188</v>
      </c>
      <c r="E1245" s="1">
        <v>1.7378785261953271E-3</v>
      </c>
      <c r="F1245" s="1">
        <v>1737.8785261953017</v>
      </c>
      <c r="G1245" s="8">
        <f t="shared" si="109"/>
        <v>11320.411045465868</v>
      </c>
      <c r="H1245" s="8">
        <f t="shared" si="100"/>
        <v>12671.27158965114</v>
      </c>
      <c r="I1245" s="9">
        <f t="shared" si="101"/>
        <v>12954.597149940866</v>
      </c>
      <c r="J1245" s="9">
        <f t="shared" si="103"/>
        <v>12710.354765019914</v>
      </c>
      <c r="K1245" s="9">
        <f t="shared" si="102"/>
        <v>1737.8785261953271</v>
      </c>
      <c r="L1245" s="9">
        <f t="shared" si="104"/>
        <v>-1737.8785261953271</v>
      </c>
      <c r="M1245" s="1">
        <f t="shared" si="105"/>
        <v>0</v>
      </c>
      <c r="N1245" s="1">
        <f t="shared" si="106"/>
        <v>0</v>
      </c>
      <c r="O1245" s="1">
        <f t="shared" si="107"/>
        <v>0</v>
      </c>
      <c r="P1245" s="1">
        <f t="shared" si="108"/>
        <v>0</v>
      </c>
    </row>
    <row r="1246" spans="2:16" x14ac:dyDescent="0.35">
      <c r="B1246" s="3">
        <v>45260</v>
      </c>
      <c r="C1246" s="4">
        <v>1238</v>
      </c>
      <c r="D1246" s="4">
        <v>189</v>
      </c>
      <c r="E1246" s="1">
        <v>-5.1323603707606885E-3</v>
      </c>
      <c r="F1246" s="1">
        <v>-5132.3603707606671</v>
      </c>
      <c r="G1246" s="8">
        <f t="shared" si="109"/>
        <v>11342.460496225212</v>
      </c>
      <c r="H1246" s="8">
        <f t="shared" si="100"/>
        <v>12694.347602114536</v>
      </c>
      <c r="I1246" s="9">
        <f t="shared" si="101"/>
        <v>12977.88847046935</v>
      </c>
      <c r="J1246" s="9">
        <f t="shared" si="103"/>
        <v>12733.460478025887</v>
      </c>
      <c r="K1246" s="9">
        <f t="shared" si="102"/>
        <v>-5132.360370760689</v>
      </c>
      <c r="L1246" s="9">
        <f t="shared" si="104"/>
        <v>5132.360370760689</v>
      </c>
      <c r="M1246" s="1">
        <f t="shared" si="105"/>
        <v>0</v>
      </c>
      <c r="N1246" s="1">
        <f t="shared" si="106"/>
        <v>0</v>
      </c>
      <c r="O1246" s="1">
        <f t="shared" si="107"/>
        <v>0</v>
      </c>
      <c r="P1246" s="1">
        <f t="shared" si="108"/>
        <v>0</v>
      </c>
    </row>
    <row r="1247" spans="2:16" x14ac:dyDescent="0.35">
      <c r="B1247" s="3">
        <v>45261</v>
      </c>
      <c r="C1247" s="4">
        <v>1239</v>
      </c>
      <c r="D1247" s="4">
        <v>190</v>
      </c>
      <c r="E1247" s="1">
        <v>8.3052933015661373E-4</v>
      </c>
      <c r="F1247" s="1">
        <v>830.52933015662711</v>
      </c>
      <c r="G1247" s="8">
        <f t="shared" si="109"/>
        <v>11342.589088207582</v>
      </c>
      <c r="H1247" s="8">
        <f t="shared" si="100"/>
        <v>12694.030438429982</v>
      </c>
      <c r="I1247" s="9">
        <f t="shared" si="101"/>
        <v>12977.477815288114</v>
      </c>
      <c r="J1247" s="9">
        <f t="shared" si="103"/>
        <v>12733.130417712604</v>
      </c>
      <c r="K1247" s="9">
        <f t="shared" si="102"/>
        <v>830.5293301566137</v>
      </c>
      <c r="L1247" s="9">
        <f t="shared" si="104"/>
        <v>-830.5293301566137</v>
      </c>
      <c r="M1247" s="1">
        <f t="shared" si="105"/>
        <v>0</v>
      </c>
      <c r="N1247" s="1">
        <f t="shared" si="106"/>
        <v>0</v>
      </c>
      <c r="O1247" s="1">
        <f t="shared" si="107"/>
        <v>0</v>
      </c>
      <c r="P1247" s="1">
        <f t="shared" si="108"/>
        <v>0</v>
      </c>
    </row>
    <row r="1248" spans="2:16" x14ac:dyDescent="0.35">
      <c r="B1248" s="3">
        <v>45264</v>
      </c>
      <c r="C1248" s="4">
        <v>1240</v>
      </c>
      <c r="D1248" s="4">
        <v>191</v>
      </c>
      <c r="E1248" s="1">
        <v>-6.9624337057833116E-3</v>
      </c>
      <c r="F1248" s="1">
        <v>-6962.4337057833327</v>
      </c>
      <c r="G1248" s="8">
        <f t="shared" si="109"/>
        <v>11377.293263395171</v>
      </c>
      <c r="H1248" s="8">
        <f t="shared" si="100"/>
        <v>12731.073557220387</v>
      </c>
      <c r="I1248" s="9">
        <f t="shared" si="101"/>
        <v>13015.011497304757</v>
      </c>
      <c r="J1248" s="9">
        <f t="shared" si="103"/>
        <v>12770.241206954559</v>
      </c>
      <c r="K1248" s="9">
        <f t="shared" si="102"/>
        <v>-6962.4337057833118</v>
      </c>
      <c r="L1248" s="9">
        <f t="shared" si="104"/>
        <v>6962.4337057833118</v>
      </c>
      <c r="M1248" s="1">
        <f t="shared" si="105"/>
        <v>0</v>
      </c>
      <c r="N1248" s="1">
        <f t="shared" si="106"/>
        <v>0</v>
      </c>
      <c r="O1248" s="1">
        <f t="shared" si="107"/>
        <v>0</v>
      </c>
      <c r="P1248" s="1">
        <f t="shared" si="108"/>
        <v>0</v>
      </c>
    </row>
    <row r="1249" spans="2:16" x14ac:dyDescent="0.35">
      <c r="B1249" s="3">
        <v>45265</v>
      </c>
      <c r="C1249" s="4">
        <v>1241</v>
      </c>
      <c r="D1249" s="4">
        <v>192</v>
      </c>
      <c r="E1249" s="1">
        <v>-5.6503873193205385E-3</v>
      </c>
      <c r="F1249" s="1">
        <v>-5650.38731932058</v>
      </c>
      <c r="G1249" s="8">
        <f t="shared" si="109"/>
        <v>11396.795676944728</v>
      </c>
      <c r="H1249" s="8">
        <f t="shared" si="100"/>
        <v>12752.054279640101</v>
      </c>
      <c r="I1249" s="9">
        <f t="shared" si="101"/>
        <v>13036.302275925847</v>
      </c>
      <c r="J1249" s="9">
        <f t="shared" si="103"/>
        <v>12791.264699891979</v>
      </c>
      <c r="K1249" s="9">
        <f t="shared" si="102"/>
        <v>-5650.3873193205382</v>
      </c>
      <c r="L1249" s="9">
        <f t="shared" si="104"/>
        <v>5650.3873193205382</v>
      </c>
      <c r="M1249" s="1">
        <f t="shared" si="105"/>
        <v>0</v>
      </c>
      <c r="N1249" s="1">
        <f t="shared" si="106"/>
        <v>0</v>
      </c>
      <c r="O1249" s="1">
        <f t="shared" si="107"/>
        <v>0</v>
      </c>
      <c r="P1249" s="1">
        <f t="shared" si="108"/>
        <v>0</v>
      </c>
    </row>
    <row r="1250" spans="2:16" x14ac:dyDescent="0.35">
      <c r="B1250" s="3">
        <v>45266</v>
      </c>
      <c r="C1250" s="4">
        <v>1242</v>
      </c>
      <c r="D1250" s="4">
        <v>193</v>
      </c>
      <c r="E1250" s="1">
        <v>3.1442371171735393E-3</v>
      </c>
      <c r="F1250" s="1">
        <v>3144.2371171734994</v>
      </c>
      <c r="G1250" s="8">
        <f t="shared" si="109"/>
        <v>11394.86565856131</v>
      </c>
      <c r="H1250" s="8">
        <f t="shared" si="100"/>
        <v>12750.685975464527</v>
      </c>
      <c r="I1250" s="9">
        <f t="shared" si="101"/>
        <v>13035.051784053954</v>
      </c>
      <c r="J1250" s="9">
        <f t="shared" si="103"/>
        <v>12789.912647264344</v>
      </c>
      <c r="K1250" s="9">
        <f t="shared" si="102"/>
        <v>3144.2371171735394</v>
      </c>
      <c r="L1250" s="9">
        <f t="shared" si="104"/>
        <v>-3144.2371171735394</v>
      </c>
      <c r="M1250" s="1">
        <f t="shared" si="105"/>
        <v>0</v>
      </c>
      <c r="N1250" s="1">
        <f t="shared" si="106"/>
        <v>0</v>
      </c>
      <c r="O1250" s="1">
        <f t="shared" si="107"/>
        <v>0</v>
      </c>
      <c r="P1250" s="1">
        <f t="shared" si="108"/>
        <v>0</v>
      </c>
    </row>
    <row r="1251" spans="2:16" x14ac:dyDescent="0.35">
      <c r="B1251" s="3">
        <v>45267</v>
      </c>
      <c r="C1251" s="4">
        <v>1243</v>
      </c>
      <c r="D1251" s="4">
        <v>194</v>
      </c>
      <c r="E1251" s="1">
        <v>6.3623646930223146E-3</v>
      </c>
      <c r="F1251" s="1">
        <v>6362.3646930223331</v>
      </c>
      <c r="G1251" s="8">
        <f t="shared" si="109"/>
        <v>11390.402347170921</v>
      </c>
      <c r="H1251" s="8">
        <f t="shared" si="100"/>
        <v>12745.459268117284</v>
      </c>
      <c r="I1251" s="9">
        <f t="shared" si="101"/>
        <v>13029.664964259773</v>
      </c>
      <c r="J1251" s="9">
        <f t="shared" si="103"/>
        <v>12784.663853301137</v>
      </c>
      <c r="K1251" s="9">
        <f t="shared" si="102"/>
        <v>6362.3646930223149</v>
      </c>
      <c r="L1251" s="9">
        <f t="shared" si="104"/>
        <v>-6362.3646930223149</v>
      </c>
      <c r="M1251" s="1">
        <f t="shared" si="105"/>
        <v>0</v>
      </c>
      <c r="N1251" s="1">
        <f t="shared" si="106"/>
        <v>0</v>
      </c>
      <c r="O1251" s="1">
        <f t="shared" si="107"/>
        <v>0</v>
      </c>
      <c r="P1251" s="1">
        <f t="shared" si="108"/>
        <v>0</v>
      </c>
    </row>
    <row r="1252" spans="2:16" x14ac:dyDescent="0.35">
      <c r="B1252" s="3">
        <v>45268</v>
      </c>
      <c r="C1252" s="4">
        <v>1244</v>
      </c>
      <c r="D1252" s="4">
        <v>195</v>
      </c>
      <c r="E1252" s="1">
        <v>-1.0486292040922086E-2</v>
      </c>
      <c r="F1252" s="1">
        <v>-10486.292040922097</v>
      </c>
      <c r="G1252" s="8">
        <f t="shared" si="109"/>
        <v>11454.969946730287</v>
      </c>
      <c r="H1252" s="8">
        <f t="shared" si="100"/>
        <v>12815.642251629293</v>
      </c>
      <c r="I1252" s="9">
        <f t="shared" si="101"/>
        <v>13101.025702064389</v>
      </c>
      <c r="J1252" s="9">
        <f t="shared" si="103"/>
        <v>12855.009301426337</v>
      </c>
      <c r="K1252" s="9">
        <f t="shared" si="102"/>
        <v>-10486.292040922086</v>
      </c>
      <c r="L1252" s="9">
        <f t="shared" si="104"/>
        <v>10486.292040922086</v>
      </c>
      <c r="M1252" s="1">
        <f t="shared" si="105"/>
        <v>0</v>
      </c>
      <c r="N1252" s="1">
        <f t="shared" si="106"/>
        <v>0</v>
      </c>
      <c r="O1252" s="1">
        <f t="shared" si="107"/>
        <v>0</v>
      </c>
      <c r="P1252" s="1">
        <f t="shared" si="108"/>
        <v>0</v>
      </c>
    </row>
    <row r="1253" spans="2:16" x14ac:dyDescent="0.35">
      <c r="B1253" s="3">
        <v>45271</v>
      </c>
      <c r="C1253" s="4">
        <v>1245</v>
      </c>
      <c r="D1253" s="4">
        <v>196</v>
      </c>
      <c r="E1253" s="1">
        <v>-5.192670583927461E-3</v>
      </c>
      <c r="F1253" s="1">
        <v>-5192.6705839274218</v>
      </c>
      <c r="G1253" s="8">
        <f t="shared" si="109"/>
        <v>11460.545339127166</v>
      </c>
      <c r="H1253" s="8">
        <f t="shared" si="100"/>
        <v>12818.987455824601</v>
      </c>
      <c r="I1253" s="9">
        <f t="shared" si="101"/>
        <v>13103.903153074898</v>
      </c>
      <c r="J1253" s="9">
        <f t="shared" si="103"/>
        <v>12858.289981687651</v>
      </c>
      <c r="K1253" s="9">
        <f t="shared" si="102"/>
        <v>-5192.6705839274609</v>
      </c>
      <c r="L1253" s="9">
        <f t="shared" si="104"/>
        <v>5192.6705839274609</v>
      </c>
      <c r="M1253" s="1">
        <f t="shared" si="105"/>
        <v>0</v>
      </c>
      <c r="N1253" s="1">
        <f t="shared" si="106"/>
        <v>0</v>
      </c>
      <c r="O1253" s="1">
        <f t="shared" si="107"/>
        <v>0</v>
      </c>
      <c r="P1253" s="1">
        <f t="shared" si="108"/>
        <v>0</v>
      </c>
    </row>
    <row r="1254" spans="2:16" x14ac:dyDescent="0.35">
      <c r="B1254" s="3">
        <v>45272</v>
      </c>
      <c r="C1254" s="4">
        <v>1246</v>
      </c>
      <c r="D1254" s="4">
        <v>197</v>
      </c>
      <c r="E1254" s="1">
        <v>3.1944159984652176E-3</v>
      </c>
      <c r="F1254" s="1">
        <v>3194.4159984652651</v>
      </c>
      <c r="G1254" s="8">
        <f t="shared" si="109"/>
        <v>11459.215624706183</v>
      </c>
      <c r="H1254" s="8">
        <f t="shared" si="100"/>
        <v>12818.254647000087</v>
      </c>
      <c r="I1254" s="9">
        <f t="shared" si="101"/>
        <v>13103.295537493526</v>
      </c>
      <c r="J1254" s="9">
        <f t="shared" si="103"/>
        <v>12857.574442570367</v>
      </c>
      <c r="K1254" s="9">
        <f t="shared" si="102"/>
        <v>3194.4159984652174</v>
      </c>
      <c r="L1254" s="9">
        <f t="shared" si="104"/>
        <v>-3194.4159984652174</v>
      </c>
      <c r="M1254" s="1">
        <f t="shared" si="105"/>
        <v>0</v>
      </c>
      <c r="N1254" s="1">
        <f t="shared" si="106"/>
        <v>0</v>
      </c>
      <c r="O1254" s="1">
        <f t="shared" si="107"/>
        <v>0</v>
      </c>
      <c r="P1254" s="1">
        <f t="shared" si="108"/>
        <v>0</v>
      </c>
    </row>
    <row r="1255" spans="2:16" x14ac:dyDescent="0.35">
      <c r="B1255" s="3">
        <v>45273</v>
      </c>
      <c r="C1255" s="4">
        <v>1247</v>
      </c>
      <c r="D1255" s="4">
        <v>198</v>
      </c>
      <c r="E1255" s="1">
        <v>2.2978995687863092E-3</v>
      </c>
      <c r="F1255" s="1">
        <v>2297.8995687862625</v>
      </c>
      <c r="G1255" s="8">
        <f t="shared" si="109"/>
        <v>11459.079446615011</v>
      </c>
      <c r="H1255" s="8">
        <f t="shared" si="100"/>
        <v>12818.038236684301</v>
      </c>
      <c r="I1255" s="9">
        <f t="shared" si="101"/>
        <v>13103.062299504378</v>
      </c>
      <c r="J1255" s="9">
        <f t="shared" si="103"/>
        <v>12857.355710971218</v>
      </c>
      <c r="K1255" s="9">
        <f t="shared" si="102"/>
        <v>2297.8995687863094</v>
      </c>
      <c r="L1255" s="9">
        <f t="shared" si="104"/>
        <v>-2297.8995687863094</v>
      </c>
      <c r="M1255" s="1">
        <f t="shared" si="105"/>
        <v>0</v>
      </c>
      <c r="N1255" s="1">
        <f t="shared" si="106"/>
        <v>0</v>
      </c>
      <c r="O1255" s="1">
        <f t="shared" si="107"/>
        <v>0</v>
      </c>
      <c r="P1255" s="1">
        <f t="shared" si="108"/>
        <v>0</v>
      </c>
    </row>
    <row r="1256" spans="2:16" x14ac:dyDescent="0.35">
      <c r="B1256" s="3">
        <v>45274</v>
      </c>
      <c r="C1256" s="4">
        <v>1248</v>
      </c>
      <c r="D1256" s="4">
        <v>199</v>
      </c>
      <c r="E1256" s="1">
        <v>4.0161647303881371E-3</v>
      </c>
      <c r="F1256" s="1">
        <v>4016.1647303880891</v>
      </c>
      <c r="G1256" s="8">
        <f t="shared" si="109"/>
        <v>11443.274598005861</v>
      </c>
      <c r="H1256" s="8">
        <f t="shared" si="100"/>
        <v>12799.397747703048</v>
      </c>
      <c r="I1256" s="9">
        <f t="shared" si="101"/>
        <v>13083.827071561605</v>
      </c>
      <c r="J1256" s="9">
        <f t="shared" si="103"/>
        <v>12838.633181078767</v>
      </c>
      <c r="K1256" s="9">
        <f t="shared" si="102"/>
        <v>4016.1647303881373</v>
      </c>
      <c r="L1256" s="9">
        <f t="shared" si="104"/>
        <v>-4016.1647303881373</v>
      </c>
      <c r="M1256" s="1">
        <f t="shared" si="105"/>
        <v>0</v>
      </c>
      <c r="N1256" s="1">
        <f t="shared" si="106"/>
        <v>0</v>
      </c>
      <c r="O1256" s="1">
        <f t="shared" si="107"/>
        <v>0</v>
      </c>
      <c r="P1256" s="1">
        <f t="shared" si="108"/>
        <v>0</v>
      </c>
    </row>
    <row r="1257" spans="2:16" x14ac:dyDescent="0.35">
      <c r="B1257" s="3">
        <v>45275</v>
      </c>
      <c r="C1257" s="4">
        <v>1249</v>
      </c>
      <c r="D1257" s="4">
        <v>200</v>
      </c>
      <c r="E1257" s="1">
        <v>7.5985966432666257E-4</v>
      </c>
      <c r="F1257" s="1">
        <v>759.85966432665009</v>
      </c>
      <c r="G1257" s="8">
        <f t="shared" si="109"/>
        <v>11411.267946666907</v>
      </c>
      <c r="H1257" s="8">
        <f t="shared" si="100"/>
        <v>12765.17531230862</v>
      </c>
      <c r="I1257" s="9">
        <f t="shared" si="101"/>
        <v>13049.139904066076</v>
      </c>
      <c r="J1257" s="9">
        <f t="shared" si="103"/>
        <v>12804.346638491934</v>
      </c>
      <c r="K1257" s="9">
        <f t="shared" si="102"/>
        <v>759.8596643266626</v>
      </c>
      <c r="L1257" s="9">
        <f t="shared" si="104"/>
        <v>-759.8596643266626</v>
      </c>
      <c r="M1257" s="1">
        <f t="shared" si="105"/>
        <v>0</v>
      </c>
      <c r="N1257" s="1">
        <f t="shared" si="106"/>
        <v>0</v>
      </c>
      <c r="O1257" s="1">
        <f t="shared" si="107"/>
        <v>0</v>
      </c>
      <c r="P1257" s="1">
        <f t="shared" si="108"/>
        <v>0</v>
      </c>
    </row>
    <row r="1258" spans="2:16" x14ac:dyDescent="0.35">
      <c r="B1258" s="3">
        <v>45278</v>
      </c>
      <c r="C1258" s="4">
        <v>1250</v>
      </c>
      <c r="D1258" s="4">
        <v>201</v>
      </c>
      <c r="E1258" s="1">
        <v>-3.7930043800102021E-3</v>
      </c>
      <c r="F1258" s="1">
        <v>-3793.0043800101848</v>
      </c>
      <c r="G1258" s="8">
        <f t="shared" si="109"/>
        <v>11265.970138054185</v>
      </c>
      <c r="H1258" s="8">
        <f t="shared" si="100"/>
        <v>12605.300550171301</v>
      </c>
      <c r="I1258" s="9">
        <f t="shared" si="101"/>
        <v>12886.20781410728</v>
      </c>
      <c r="J1258" s="9">
        <f t="shared" si="103"/>
        <v>12644.05013509243</v>
      </c>
      <c r="K1258" s="9">
        <f t="shared" si="102"/>
        <v>-3793.0043800102021</v>
      </c>
      <c r="L1258" s="9">
        <f t="shared" si="104"/>
        <v>3793.0043800102021</v>
      </c>
      <c r="M1258" s="1">
        <f t="shared" si="105"/>
        <v>0</v>
      </c>
      <c r="N1258" s="1">
        <f t="shared" si="106"/>
        <v>0</v>
      </c>
      <c r="O1258" s="1">
        <f t="shared" si="107"/>
        <v>0</v>
      </c>
      <c r="P1258" s="1">
        <f t="shared" si="108"/>
        <v>0</v>
      </c>
    </row>
    <row r="1259" spans="2:16" x14ac:dyDescent="0.35">
      <c r="B1259" s="3">
        <v>45279</v>
      </c>
      <c r="C1259" s="4">
        <v>1251</v>
      </c>
      <c r="D1259" s="4">
        <v>202</v>
      </c>
      <c r="E1259" s="1">
        <v>1.3401023414189219E-3</v>
      </c>
      <c r="F1259" s="1">
        <v>1340.1023414189694</v>
      </c>
      <c r="G1259" s="8">
        <f t="shared" si="109"/>
        <v>11063.254664017972</v>
      </c>
      <c r="H1259" s="8">
        <f t="shared" si="100"/>
        <v>12382.717655594912</v>
      </c>
      <c r="I1259" s="9">
        <f t="shared" si="101"/>
        <v>12659.457984549861</v>
      </c>
      <c r="J1259" s="9">
        <f t="shared" si="103"/>
        <v>12420.892435156271</v>
      </c>
      <c r="K1259" s="9">
        <f t="shared" si="102"/>
        <v>1340.1023414189219</v>
      </c>
      <c r="L1259" s="9">
        <f t="shared" si="104"/>
        <v>-1340.1023414189219</v>
      </c>
      <c r="M1259" s="1">
        <f t="shared" si="105"/>
        <v>0</v>
      </c>
      <c r="N1259" s="1">
        <f t="shared" si="106"/>
        <v>0</v>
      </c>
      <c r="O1259" s="1">
        <f t="shared" si="107"/>
        <v>0</v>
      </c>
      <c r="P1259" s="1">
        <f t="shared" si="108"/>
        <v>0</v>
      </c>
    </row>
    <row r="1260" spans="2:16" x14ac:dyDescent="0.35">
      <c r="B1260" s="3">
        <v>45280</v>
      </c>
      <c r="C1260" s="4">
        <v>1252</v>
      </c>
      <c r="D1260" s="4">
        <v>203</v>
      </c>
      <c r="E1260" s="1">
        <v>-5.3685238069141258E-3</v>
      </c>
      <c r="F1260" s="1">
        <v>-5368.5238069141051</v>
      </c>
      <c r="G1260" s="8">
        <f t="shared" si="109"/>
        <v>10350.554550620129</v>
      </c>
      <c r="H1260" s="8">
        <f t="shared" si="100"/>
        <v>11591.342579772756</v>
      </c>
      <c r="I1260" s="9">
        <f t="shared" si="101"/>
        <v>11851.581851008912</v>
      </c>
      <c r="J1260" s="9">
        <f t="shared" si="103"/>
        <v>11627.241130772405</v>
      </c>
      <c r="K1260" s="9">
        <f t="shared" si="102"/>
        <v>-5368.523806914126</v>
      </c>
      <c r="L1260" s="9">
        <f t="shared" si="104"/>
        <v>5368.523806914126</v>
      </c>
      <c r="M1260" s="1">
        <f t="shared" si="105"/>
        <v>0</v>
      </c>
      <c r="N1260" s="1">
        <f t="shared" si="106"/>
        <v>0</v>
      </c>
      <c r="O1260" s="1">
        <f t="shared" si="107"/>
        <v>0</v>
      </c>
      <c r="P1260" s="1">
        <f t="shared" si="108"/>
        <v>0</v>
      </c>
    </row>
    <row r="1261" spans="2:16" x14ac:dyDescent="0.35">
      <c r="B1261" s="3">
        <v>45281</v>
      </c>
      <c r="C1261" s="4">
        <v>1253</v>
      </c>
      <c r="D1261" s="4">
        <v>204</v>
      </c>
      <c r="E1261" s="1">
        <v>3.776973380159331E-3</v>
      </c>
      <c r="F1261" s="1">
        <v>3776.9733801593538</v>
      </c>
      <c r="G1261" s="8">
        <f t="shared" si="109"/>
        <v>10113.097189199276</v>
      </c>
      <c r="H1261" s="8">
        <f t="shared" si="100"/>
        <v>11320.858904129054</v>
      </c>
      <c r="I1261" s="9">
        <f t="shared" si="101"/>
        <v>11574.171332308189</v>
      </c>
      <c r="J1261" s="9">
        <f t="shared" si="103"/>
        <v>11355.801935896085</v>
      </c>
      <c r="K1261" s="9">
        <f t="shared" si="102"/>
        <v>3776.9733801593311</v>
      </c>
      <c r="L1261" s="9">
        <f t="shared" si="104"/>
        <v>-3776.9733801593311</v>
      </c>
      <c r="M1261" s="1">
        <f t="shared" si="105"/>
        <v>0</v>
      </c>
      <c r="N1261" s="1">
        <f t="shared" si="106"/>
        <v>0</v>
      </c>
      <c r="O1261" s="1">
        <f t="shared" si="107"/>
        <v>0</v>
      </c>
      <c r="P1261" s="1">
        <f t="shared" si="108"/>
        <v>0</v>
      </c>
    </row>
    <row r="1262" spans="2:16" x14ac:dyDescent="0.35">
      <c r="B1262" s="3">
        <v>45282</v>
      </c>
      <c r="C1262" s="4">
        <v>1254</v>
      </c>
      <c r="D1262" s="4">
        <v>205</v>
      </c>
      <c r="E1262" s="1">
        <v>2.1922098364144937E-3</v>
      </c>
      <c r="F1262" s="1">
        <v>2192.2098364145495</v>
      </c>
      <c r="G1262" s="8">
        <f t="shared" si="109"/>
        <v>10113.122681121915</v>
      </c>
      <c r="H1262" s="8">
        <f>-AVERAGE(F713:F1262)+_xlfn.STDEV.S(F713:F1262)*SQRT(($C$5-2)/$C$5)*_xlfn.T.INV((1-$C$3),$C$5)</f>
        <v>11321.058597827223</v>
      </c>
      <c r="I1262" s="9">
        <f>-AVERAGE(F713:F1262)+(_xlfn.STDEV.S(F713:F1262)*_xlfn.NORM.DIST(_xlfn.NORM.INV((1-$C$3),0,1),0,1,FALSE))/(1-(1-$C$3))</f>
        <v>11574.407562579929</v>
      </c>
      <c r="J1262" s="9">
        <f t="shared" si="103"/>
        <v>11356.006669610093</v>
      </c>
      <c r="K1262" s="9">
        <f t="shared" si="102"/>
        <v>2192.2098364144936</v>
      </c>
      <c r="L1262" s="9">
        <f t="shared" si="104"/>
        <v>-2192.2098364144936</v>
      </c>
      <c r="M1262" s="1">
        <f t="shared" si="105"/>
        <v>0</v>
      </c>
      <c r="N1262" s="1">
        <f t="shared" si="106"/>
        <v>0</v>
      </c>
      <c r="O1262" s="1">
        <f t="shared" si="107"/>
        <v>0</v>
      </c>
      <c r="P1262" s="1">
        <f t="shared" si="108"/>
        <v>0</v>
      </c>
    </row>
    <row r="1263" spans="2:16" x14ac:dyDescent="0.35">
      <c r="B1263" s="3">
        <v>45286</v>
      </c>
      <c r="C1263" s="4">
        <v>1255</v>
      </c>
      <c r="D1263" s="4">
        <v>206</v>
      </c>
      <c r="E1263" s="1">
        <v>3.9418156793075533E-3</v>
      </c>
      <c r="F1263" s="1">
        <v>3941.8156793075614</v>
      </c>
      <c r="G1263" s="8">
        <f t="shared" si="109"/>
        <v>9688.8051899187303</v>
      </c>
      <c r="H1263" s="8">
        <f>-AVERAGE(F714:F1263)+_xlfn.STDEV.S(F714:F1263)*SQRT(($C$5-2)/$C$5)*_xlfn.T.INV((1-$C$3),$C$5)</f>
        <v>10852.518244669256</v>
      </c>
      <c r="I1263" s="9">
        <f>-AVERAGE(F714:F1263)+(_xlfn.STDEV.S(F714:F1263)*_xlfn.NORM.DIST(_xlfn.NORM.INV((1-$C$3),0,1),0,1,FALSE))/(1-(1-$C$3))</f>
        <v>11096.592035019328</v>
      </c>
      <c r="J1263" s="9">
        <f>-AVERAGE(F714:F1263)+(_xlfn.STDEV.S(F714:F1263)*SQRT(($C$5-2)/$C$5)*(_xlfn.T.INV((1-$C$3),$C$5)+_xlfn.T.DIST(_xlfn.T.INV((1-$C$3),$C$5)/(1-$C$3),$C$5,FALSE)))</f>
        <v>10886.186858053163</v>
      </c>
      <c r="K1263" s="9">
        <f t="shared" si="102"/>
        <v>3941.8156793075532</v>
      </c>
      <c r="L1263" s="9">
        <f>K1263*-1</f>
        <v>-3941.8156793075532</v>
      </c>
      <c r="M1263" s="1">
        <f>IF(L1263&gt;G1263,1,0)</f>
        <v>0</v>
      </c>
      <c r="N1263" s="1">
        <f>IF(L1263&gt;H1263,1,0)</f>
        <v>0</v>
      </c>
      <c r="O1263" s="1">
        <f>IF($L1263&gt;G1263,($L1263-I1263)^2,0)</f>
        <v>0</v>
      </c>
      <c r="P1263" s="1">
        <f>IF($L1263&gt;H1263,(N1263-J1263)^2,0)</f>
        <v>0</v>
      </c>
    </row>
    <row r="1264" spans="2:16" x14ac:dyDescent="0.35">
      <c r="B1264" s="3">
        <v>45287</v>
      </c>
      <c r="C1264" s="4">
        <v>1256</v>
      </c>
      <c r="D1264" s="4">
        <v>207</v>
      </c>
      <c r="E1264" s="1">
        <v>-2.9218741479240338E-3</v>
      </c>
      <c r="F1264" s="1">
        <v>-2921.8741479240125</v>
      </c>
      <c r="G1264" s="8">
        <f t="shared" si="109"/>
        <v>8922.5200658277354</v>
      </c>
      <c r="H1264" s="8">
        <f>-AVERAGE(F715:F1264)+_xlfn.STDEV.S(F715:F1264)*SQRT(($C$5-2)/$C$5)*_xlfn.T.INV((1-$C$3),$C$5)</f>
        <v>10001.339444278936</v>
      </c>
      <c r="I1264" s="9">
        <f>-AVERAGE(F715:F1264)+(_xlfn.STDEV.S(F715:F1264)*_xlfn.NORM.DIST(_xlfn.NORM.INV((1-$C$3),0,1),0,1,FALSE))/(1-(1-$C$3))</f>
        <v>10227.607881955044</v>
      </c>
      <c r="J1264" s="9">
        <f>-AVERAGE(F715:F1264)+(_xlfn.STDEV.S(F715:F1264)*SQRT(($C$5-2)/$C$5)*(_xlfn.T.INV((1-$C$3),$C$5)+_xlfn.T.DIST(_xlfn.T.INV((1-$C$3),$C$5)/(1-$C$3),$C$5,FALSE)))</f>
        <v>10032.551908911746</v>
      </c>
      <c r="K1264" s="9">
        <f t="shared" si="102"/>
        <v>-2921.8741479240339</v>
      </c>
      <c r="L1264" s="9">
        <f>K1264*-1</f>
        <v>2921.8741479240339</v>
      </c>
      <c r="M1264" s="1">
        <f>IF(L1264&gt;G1264,1,0)</f>
        <v>0</v>
      </c>
      <c r="N1264" s="1">
        <f>IF(L1264&gt;H1264,1,0)</f>
        <v>0</v>
      </c>
      <c r="O1264" s="1">
        <f>IF($L1264&gt;G1264,($L1264-I1264)^2,0)</f>
        <v>0</v>
      </c>
      <c r="P1264" s="1">
        <f>IF($L1264&gt;H1264,(N1264-J1264)^2,0)</f>
        <v>0</v>
      </c>
    </row>
    <row r="1265" spans="2:16" x14ac:dyDescent="0.35">
      <c r="B1265" s="3">
        <v>45288</v>
      </c>
      <c r="C1265" s="4">
        <v>1257</v>
      </c>
      <c r="D1265" s="4">
        <v>208</v>
      </c>
      <c r="E1265" s="1">
        <v>9.1733413795530554E-3</v>
      </c>
      <c r="F1265" s="1">
        <v>9173.3413795530796</v>
      </c>
      <c r="G1265" s="8">
        <f>-AVERAGE(F716:F1265)+_xlfn.STDEV.S(F716:F1265)*_xlfn.NORM.INV((1-$C$3),0,1)</f>
        <v>8774.9699924486522</v>
      </c>
      <c r="H1265" s="8">
        <f>-AVERAGE(F716:F1265)+_xlfn.STDEV.S(F716:F1265)*SQRT(($C$5-2)/$C$5)*_xlfn.T.INV((1-$C$3),$C$5)</f>
        <v>9841.5897917707589</v>
      </c>
      <c r="I1265" s="9">
        <f>-AVERAGE(F716:F1265)+(_xlfn.STDEV.S(F716:F1265)*_xlfn.NORM.DIST(_xlfn.NORM.INV((1-$C$3),0,1),0,1,FALSE))/(1-(1-$C$3))</f>
        <v>10065.299525214277</v>
      </c>
      <c r="J1265" s="9">
        <f>-AVERAGE(F716:F1265)+(_xlfn.STDEV.S(F716:F1265)*SQRT(($C$5-2)/$C$5)*(_xlfn.T.INV((1-$C$3),$C$5)+_xlfn.T.DIST(_xlfn.T.INV((1-$C$3),$C$5)/(1-$C$3),$C$5,FALSE)))</f>
        <v>9872.4492974748482</v>
      </c>
      <c r="K1265" s="9">
        <f t="shared" si="102"/>
        <v>9173.341379553056</v>
      </c>
      <c r="L1265" s="9">
        <f>K1265*-1</f>
        <v>-9173.341379553056</v>
      </c>
      <c r="M1265" s="1">
        <f>IF(L1265&gt;G1265,1,0)</f>
        <v>0</v>
      </c>
      <c r="N1265" s="1">
        <f>IF(L1265&gt;H1265,1,0)</f>
        <v>0</v>
      </c>
      <c r="O1265" s="1">
        <f>IF($L1265&gt;G1265,($L1265-I1265)^2,0)</f>
        <v>0</v>
      </c>
      <c r="P1265" s="1">
        <f>IF($L1265&gt;H1265,(N1265-J1265)^2,0)</f>
        <v>0</v>
      </c>
    </row>
    <row r="1266" spans="2:16" x14ac:dyDescent="0.35">
      <c r="B1266" s="3">
        <v>45289</v>
      </c>
      <c r="C1266" s="4">
        <v>1258</v>
      </c>
      <c r="D1266" s="4">
        <v>209</v>
      </c>
      <c r="E1266" s="1">
        <v>5.8083797805695107E-3</v>
      </c>
      <c r="F1266" s="1">
        <v>5808.379780569463</v>
      </c>
      <c r="G1266" s="8">
        <f>-AVERAGE(F717:F1266)+_xlfn.STDEV.S(F717:F1266)*_xlfn.NORM.INV((1-$C$3),0,1)</f>
        <v>8631.750226747843</v>
      </c>
      <c r="H1266" s="8">
        <f>-AVERAGE(F717:F1266)+_xlfn.STDEV.S(F717:F1266)*SQRT(($C$5-2)/$C$5)*_xlfn.T.INV((1-$C$3),$C$5)</f>
        <v>9678.4161480000294</v>
      </c>
      <c r="I1266" s="9">
        <f>-AVERAGE(F717:F1266)+(_xlfn.STDEV.S(F717:F1266)*_xlfn.NORM.DIST(_xlfn.NORM.INV((1-$C$3),0,1),0,1,FALSE))/(1-(1-$C$3))</f>
        <v>9897.9408131117707</v>
      </c>
      <c r="J1266" s="9">
        <f>-AVERAGE(F717:F1266)+(_xlfn.STDEV.S(F717:F1266)*SQRT(($C$5-2)/$C$5)*(_xlfn.T.INV((1-$C$3),$C$5)+_xlfn.T.DIST(_xlfn.T.INV((1-$C$3),$C$5)/(1-$C$3),$C$5,FALSE)))</f>
        <v>9708.698346950101</v>
      </c>
      <c r="K1266" s="9">
        <f t="shared" si="102"/>
        <v>5808.3797805695103</v>
      </c>
      <c r="L1266" s="9">
        <f>K1266*-1</f>
        <v>-5808.3797805695103</v>
      </c>
      <c r="M1266" s="1">
        <f>IF(L1266&gt;G1266,1,0)</f>
        <v>0</v>
      </c>
      <c r="N1266" s="1">
        <f>IF(L1266&gt;H1266,1,0)</f>
        <v>0</v>
      </c>
      <c r="O1266" s="1">
        <f>IF($L1266&gt;G1266,($L1266-I1266)^2,0)</f>
        <v>0</v>
      </c>
      <c r="P1266" s="1">
        <f>IF($L1266&gt;H1266,(N1266-J1266)^2,0)</f>
        <v>0</v>
      </c>
    </row>
    <row r="1267" spans="2:16" x14ac:dyDescent="0.35">
      <c r="B1267" s="3">
        <v>45293</v>
      </c>
      <c r="C1267" s="4">
        <v>1259</v>
      </c>
      <c r="D1267" s="4">
        <v>210</v>
      </c>
      <c r="E1267" s="1">
        <v>2.3408798626488526E-4</v>
      </c>
      <c r="F1267" s="1">
        <v>234.08798626484349</v>
      </c>
      <c r="G1267" s="8">
        <f>-AVERAGE(F718:F1267)+_xlfn.STDEV.S(F718:F1267)*_xlfn.NORM.INV((1-$C$3),0,1)</f>
        <v>7835.9741548528445</v>
      </c>
      <c r="H1267" s="8">
        <f t="shared" ref="H1267:H1325" si="110">-AVERAGE(F718:F1267)+_xlfn.STDEV.S(F718:F1267)*SQRT(($C$5-2)/$C$5)*_xlfn.T.INV((1-$C$3),$C$5)</f>
        <v>8778.5323963566316</v>
      </c>
      <c r="I1267" s="9">
        <f t="shared" ref="I1267:I1325" si="111">-AVERAGE(F718:F1267)+(_xlfn.STDEV.S(F718:F1267)*_xlfn.NORM.DIST(_xlfn.NORM.INV((1-$C$3),0,1),0,1,FALSE))/(1-(1-$C$3))</f>
        <v>8976.2218196129925</v>
      </c>
      <c r="J1267" s="9">
        <f t="shared" ref="J1267:J1325" si="112">-AVERAGE(F718:F1267)+(_xlfn.STDEV.S(F718:F1267)*SQRT(($C$5-2)/$C$5)*(_xlfn.T.INV((1-$C$3),$C$5)+_xlfn.T.DIST(_xlfn.T.INV((1-$C$3),$C$5)/(1-$C$3),$C$5,FALSE)))</f>
        <v>8805.8025458968968</v>
      </c>
      <c r="K1267" s="9">
        <f t="shared" ref="K1267:K1325" si="113">E1267*$C$4</f>
        <v>234.08798626488525</v>
      </c>
      <c r="L1267" s="9">
        <f t="shared" ref="L1267:L1325" si="114">K1267*-1</f>
        <v>-234.08798626488525</v>
      </c>
      <c r="M1267" s="1">
        <f t="shared" ref="M1267:M1325" si="115">IF(L1267&gt;G1267,1,0)</f>
        <v>0</v>
      </c>
      <c r="N1267" s="1">
        <f t="shared" ref="N1267:N1325" si="116">IF(L1267&gt;H1267,1,0)</f>
        <v>0</v>
      </c>
      <c r="O1267" s="1">
        <f t="shared" ref="O1267:O1325" si="117">IF($L1267&gt;G1267,($L1267-I1267)^2,0)</f>
        <v>0</v>
      </c>
      <c r="P1267" s="1">
        <f t="shared" ref="P1267:P1325" si="118">IF($L1267&gt;H1267,(N1267-J1267)^2,0)</f>
        <v>0</v>
      </c>
    </row>
    <row r="1268" spans="2:16" x14ac:dyDescent="0.35">
      <c r="B1268" s="3">
        <v>45294</v>
      </c>
      <c r="C1268" s="4">
        <v>1260</v>
      </c>
      <c r="D1268" s="4">
        <v>211</v>
      </c>
      <c r="E1268" s="1">
        <v>2.2437799896698266E-3</v>
      </c>
      <c r="F1268" s="1">
        <v>2243.7799896697979</v>
      </c>
      <c r="G1268" s="8">
        <f t="shared" ref="G1268:G1325" si="119">-AVERAGE(F719:F1268)+_xlfn.STDEV.S(F719:F1268)*_xlfn.NORM.INV((1-$C$3),0,1)</f>
        <v>7798.0891442390857</v>
      </c>
      <c r="H1268" s="8">
        <f t="shared" si="110"/>
        <v>8734.5600732151179</v>
      </c>
      <c r="I1268" s="9">
        <f t="shared" si="111"/>
        <v>8930.9727612525767</v>
      </c>
      <c r="J1268" s="9">
        <f t="shared" si="112"/>
        <v>8761.6541042773715</v>
      </c>
      <c r="K1268" s="9">
        <f t="shared" si="113"/>
        <v>2243.7799896698266</v>
      </c>
      <c r="L1268" s="9">
        <f t="shared" si="114"/>
        <v>-2243.7799896698266</v>
      </c>
      <c r="M1268" s="1">
        <f t="shared" si="115"/>
        <v>0</v>
      </c>
      <c r="N1268" s="1">
        <f t="shared" si="116"/>
        <v>0</v>
      </c>
      <c r="O1268" s="1">
        <f t="shared" si="117"/>
        <v>0</v>
      </c>
      <c r="P1268" s="1">
        <f t="shared" si="118"/>
        <v>0</v>
      </c>
    </row>
    <row r="1269" spans="2:16" x14ac:dyDescent="0.35">
      <c r="B1269" s="3">
        <v>45295</v>
      </c>
      <c r="C1269" s="4">
        <v>1261</v>
      </c>
      <c r="D1269" s="4">
        <v>212</v>
      </c>
      <c r="E1269" s="1">
        <v>-5.2738565856972975E-3</v>
      </c>
      <c r="F1269" s="1">
        <v>-5273.8565856972709</v>
      </c>
      <c r="G1269" s="8">
        <f t="shared" si="119"/>
        <v>7495.3670537601975</v>
      </c>
      <c r="H1269" s="8">
        <f t="shared" si="110"/>
        <v>8388.9887520552038</v>
      </c>
      <c r="I1269" s="9">
        <f t="shared" si="111"/>
        <v>8576.4143671168877</v>
      </c>
      <c r="J1269" s="9">
        <f t="shared" si="112"/>
        <v>8414.8430666979257</v>
      </c>
      <c r="K1269" s="9">
        <f t="shared" si="113"/>
        <v>-5273.8565856972973</v>
      </c>
      <c r="L1269" s="9">
        <f t="shared" si="114"/>
        <v>5273.8565856972973</v>
      </c>
      <c r="M1269" s="1">
        <f t="shared" si="115"/>
        <v>0</v>
      </c>
      <c r="N1269" s="1">
        <f t="shared" si="116"/>
        <v>0</v>
      </c>
      <c r="O1269" s="1">
        <f t="shared" si="117"/>
        <v>0</v>
      </c>
      <c r="P1269" s="1">
        <f t="shared" si="118"/>
        <v>0</v>
      </c>
    </row>
    <row r="1270" spans="2:16" x14ac:dyDescent="0.35">
      <c r="B1270" s="3">
        <v>45296</v>
      </c>
      <c r="C1270" s="4">
        <v>1262</v>
      </c>
      <c r="D1270" s="4">
        <v>213</v>
      </c>
      <c r="E1270" s="1">
        <v>-3.9938761192363009E-3</v>
      </c>
      <c r="F1270" s="1">
        <v>-3993.8761192363454</v>
      </c>
      <c r="G1270" s="8">
        <f t="shared" si="119"/>
        <v>7504.1640239532244</v>
      </c>
      <c r="H1270" s="8">
        <f t="shared" si="110"/>
        <v>8396.8514609888061</v>
      </c>
      <c r="I1270" s="9">
        <f t="shared" si="111"/>
        <v>8584.0811268121179</v>
      </c>
      <c r="J1270" s="9">
        <f t="shared" si="112"/>
        <v>8422.6787455307549</v>
      </c>
      <c r="K1270" s="9">
        <f t="shared" si="113"/>
        <v>-3993.8761192363008</v>
      </c>
      <c r="L1270" s="9">
        <f t="shared" si="114"/>
        <v>3993.8761192363008</v>
      </c>
      <c r="M1270" s="1">
        <f t="shared" si="115"/>
        <v>0</v>
      </c>
      <c r="N1270" s="1">
        <f t="shared" si="116"/>
        <v>0</v>
      </c>
      <c r="O1270" s="1">
        <f t="shared" si="117"/>
        <v>0</v>
      </c>
      <c r="P1270" s="1">
        <f t="shared" si="118"/>
        <v>0</v>
      </c>
    </row>
    <row r="1271" spans="2:16" x14ac:dyDescent="0.35">
      <c r="B1271" s="3">
        <v>45299</v>
      </c>
      <c r="C1271" s="4">
        <v>1263</v>
      </c>
      <c r="D1271" s="4">
        <v>214</v>
      </c>
      <c r="E1271" s="1">
        <v>1.0609160662135532E-3</v>
      </c>
      <c r="F1271" s="1">
        <v>1060.9160662135109</v>
      </c>
      <c r="G1271" s="8">
        <f t="shared" si="119"/>
        <v>7503.0935146295296</v>
      </c>
      <c r="H1271" s="8">
        <f t="shared" si="110"/>
        <v>8395.3234222153296</v>
      </c>
      <c r="I1271" s="9">
        <f t="shared" si="111"/>
        <v>8582.4571271429977</v>
      </c>
      <c r="J1271" s="9">
        <f t="shared" si="112"/>
        <v>8421.1374694887836</v>
      </c>
      <c r="K1271" s="9">
        <f t="shared" si="113"/>
        <v>1060.9160662135532</v>
      </c>
      <c r="L1271" s="9">
        <f t="shared" si="114"/>
        <v>-1060.9160662135532</v>
      </c>
      <c r="M1271" s="1">
        <f t="shared" si="115"/>
        <v>0</v>
      </c>
      <c r="N1271" s="1">
        <f t="shared" si="116"/>
        <v>0</v>
      </c>
      <c r="O1271" s="1">
        <f t="shared" si="117"/>
        <v>0</v>
      </c>
      <c r="P1271" s="1">
        <f t="shared" si="118"/>
        <v>0</v>
      </c>
    </row>
    <row r="1272" spans="2:16" x14ac:dyDescent="0.35">
      <c r="B1272" s="3">
        <v>45300</v>
      </c>
      <c r="C1272" s="4">
        <v>1264</v>
      </c>
      <c r="D1272" s="4">
        <v>215</v>
      </c>
      <c r="E1272" s="1">
        <v>-1.3886169305355994E-3</v>
      </c>
      <c r="F1272" s="1">
        <v>-1388.6169305356452</v>
      </c>
      <c r="G1272" s="8">
        <f t="shared" si="119"/>
        <v>7507.0305947708239</v>
      </c>
      <c r="H1272" s="8">
        <f t="shared" si="110"/>
        <v>8398.9177885698937</v>
      </c>
      <c r="I1272" s="9">
        <f t="shared" si="111"/>
        <v>8585.979613705038</v>
      </c>
      <c r="J1272" s="9">
        <f t="shared" si="112"/>
        <v>8424.7219204282537</v>
      </c>
      <c r="K1272" s="9">
        <f t="shared" si="113"/>
        <v>-1388.6169305355993</v>
      </c>
      <c r="L1272" s="9">
        <f t="shared" si="114"/>
        <v>1388.6169305355993</v>
      </c>
      <c r="M1272" s="1">
        <f t="shared" si="115"/>
        <v>0</v>
      </c>
      <c r="N1272" s="1">
        <f t="shared" si="116"/>
        <v>0</v>
      </c>
      <c r="O1272" s="1">
        <f t="shared" si="117"/>
        <v>0</v>
      </c>
      <c r="P1272" s="1">
        <f t="shared" si="118"/>
        <v>0</v>
      </c>
    </row>
    <row r="1273" spans="2:16" x14ac:dyDescent="0.35">
      <c r="B1273" s="3">
        <v>45301</v>
      </c>
      <c r="C1273" s="4">
        <v>1265</v>
      </c>
      <c r="D1273" s="4">
        <v>216</v>
      </c>
      <c r="E1273" s="1">
        <v>-6.085664922045716E-3</v>
      </c>
      <c r="F1273" s="1">
        <v>-6085.6649220456602</v>
      </c>
      <c r="G1273" s="8">
        <f t="shared" si="119"/>
        <v>7528.705689017479</v>
      </c>
      <c r="H1273" s="8">
        <f t="shared" si="110"/>
        <v>8422.6068459730341</v>
      </c>
      <c r="I1273" s="9">
        <f t="shared" si="111"/>
        <v>8610.0910738811162</v>
      </c>
      <c r="J1273" s="9">
        <f t="shared" si="112"/>
        <v>8448.4692459298822</v>
      </c>
      <c r="K1273" s="9">
        <f t="shared" si="113"/>
        <v>-6085.6649220457157</v>
      </c>
      <c r="L1273" s="9">
        <f t="shared" si="114"/>
        <v>6085.6649220457157</v>
      </c>
      <c r="M1273" s="1">
        <f t="shared" si="115"/>
        <v>0</v>
      </c>
      <c r="N1273" s="1">
        <f t="shared" si="116"/>
        <v>0</v>
      </c>
      <c r="O1273" s="1">
        <f t="shared" si="117"/>
        <v>0</v>
      </c>
      <c r="P1273" s="1">
        <f t="shared" si="118"/>
        <v>0</v>
      </c>
    </row>
    <row r="1274" spans="2:16" x14ac:dyDescent="0.35">
      <c r="B1274" s="3">
        <v>45302</v>
      </c>
      <c r="C1274" s="4">
        <v>1266</v>
      </c>
      <c r="D1274" s="4">
        <v>217</v>
      </c>
      <c r="E1274" s="1">
        <v>3.559894254824171E-3</v>
      </c>
      <c r="F1274" s="1">
        <v>3559.8942548241466</v>
      </c>
      <c r="G1274" s="8">
        <f t="shared" si="119"/>
        <v>7501.5822730680784</v>
      </c>
      <c r="H1274" s="8">
        <f t="shared" si="110"/>
        <v>8394.2042646427872</v>
      </c>
      <c r="I1274" s="9">
        <f t="shared" si="111"/>
        <v>8581.4202041255467</v>
      </c>
      <c r="J1274" s="9">
        <f t="shared" si="112"/>
        <v>8420.0296557128786</v>
      </c>
      <c r="K1274" s="9">
        <f t="shared" si="113"/>
        <v>3559.8942548241712</v>
      </c>
      <c r="L1274" s="9">
        <f t="shared" si="114"/>
        <v>-3559.8942548241712</v>
      </c>
      <c r="M1274" s="1">
        <f t="shared" si="115"/>
        <v>0</v>
      </c>
      <c r="N1274" s="1">
        <f t="shared" si="116"/>
        <v>0</v>
      </c>
      <c r="O1274" s="1">
        <f t="shared" si="117"/>
        <v>0</v>
      </c>
      <c r="P1274" s="1">
        <f t="shared" si="118"/>
        <v>0</v>
      </c>
    </row>
    <row r="1275" spans="2:16" x14ac:dyDescent="0.35">
      <c r="B1275" s="3">
        <v>45303</v>
      </c>
      <c r="C1275" s="4">
        <v>1267</v>
      </c>
      <c r="D1275" s="4">
        <v>218</v>
      </c>
      <c r="E1275" s="1">
        <v>-4.0385828543244252E-3</v>
      </c>
      <c r="F1275" s="1">
        <v>-4038.5828543243697</v>
      </c>
      <c r="G1275" s="8">
        <f t="shared" si="119"/>
        <v>7520.2516880222411</v>
      </c>
      <c r="H1275" s="8">
        <f t="shared" si="110"/>
        <v>8413.8784198920657</v>
      </c>
      <c r="I1275" s="9">
        <f t="shared" si="111"/>
        <v>8601.3050906810913</v>
      </c>
      <c r="J1275" s="9">
        <f t="shared" si="112"/>
        <v>8439.7328801664662</v>
      </c>
      <c r="K1275" s="9">
        <f t="shared" si="113"/>
        <v>-4038.5828543244252</v>
      </c>
      <c r="L1275" s="9">
        <f t="shared" si="114"/>
        <v>4038.5828543244252</v>
      </c>
      <c r="M1275" s="1">
        <f t="shared" si="115"/>
        <v>0</v>
      </c>
      <c r="N1275" s="1">
        <f t="shared" si="116"/>
        <v>0</v>
      </c>
      <c r="O1275" s="1">
        <f t="shared" si="117"/>
        <v>0</v>
      </c>
      <c r="P1275" s="1">
        <f t="shared" si="118"/>
        <v>0</v>
      </c>
    </row>
    <row r="1276" spans="2:16" x14ac:dyDescent="0.35">
      <c r="B1276" s="3">
        <v>45307</v>
      </c>
      <c r="C1276" s="4">
        <v>1268</v>
      </c>
      <c r="D1276" s="4">
        <v>219</v>
      </c>
      <c r="E1276" s="1">
        <v>-2.8626055149908024E-3</v>
      </c>
      <c r="F1276" s="1">
        <v>-2862.6055149907479</v>
      </c>
      <c r="G1276" s="8">
        <f t="shared" si="119"/>
        <v>7528.9292281056159</v>
      </c>
      <c r="H1276" s="8">
        <f t="shared" si="110"/>
        <v>8423.1340646971457</v>
      </c>
      <c r="I1276" s="9">
        <f t="shared" si="111"/>
        <v>8610.6819854885398</v>
      </c>
      <c r="J1276" s="9">
        <f t="shared" si="112"/>
        <v>8449.0052507307792</v>
      </c>
      <c r="K1276" s="9">
        <f t="shared" si="113"/>
        <v>-2862.6055149908025</v>
      </c>
      <c r="L1276" s="9">
        <f t="shared" si="114"/>
        <v>2862.6055149908025</v>
      </c>
      <c r="M1276" s="1">
        <f t="shared" si="115"/>
        <v>0</v>
      </c>
      <c r="N1276" s="1">
        <f t="shared" si="116"/>
        <v>0</v>
      </c>
      <c r="O1276" s="1">
        <f t="shared" si="117"/>
        <v>0</v>
      </c>
      <c r="P1276" s="1">
        <f t="shared" si="118"/>
        <v>0</v>
      </c>
    </row>
    <row r="1277" spans="2:16" x14ac:dyDescent="0.35">
      <c r="B1277" s="3">
        <v>45308</v>
      </c>
      <c r="C1277" s="4">
        <v>1269</v>
      </c>
      <c r="D1277" s="4">
        <v>220</v>
      </c>
      <c r="E1277" s="1">
        <v>-7.8671969101521202E-3</v>
      </c>
      <c r="F1277" s="1">
        <v>-7867.1969101520954</v>
      </c>
      <c r="G1277" s="8">
        <f t="shared" si="119"/>
        <v>7551.9685983662521</v>
      </c>
      <c r="H1277" s="8">
        <f t="shared" si="110"/>
        <v>8445.4271595558675</v>
      </c>
      <c r="I1277" s="9">
        <f t="shared" si="111"/>
        <v>8632.8185587157059</v>
      </c>
      <c r="J1277" s="9">
        <f t="shared" si="112"/>
        <v>8471.2767543064256</v>
      </c>
      <c r="K1277" s="9">
        <f t="shared" si="113"/>
        <v>-7867.1969101521199</v>
      </c>
      <c r="L1277" s="9">
        <f t="shared" si="114"/>
        <v>7867.1969101521199</v>
      </c>
      <c r="M1277" s="1">
        <f t="shared" si="115"/>
        <v>1</v>
      </c>
      <c r="N1277" s="1">
        <f t="shared" si="116"/>
        <v>0</v>
      </c>
      <c r="O1277" s="1">
        <f t="shared" si="117"/>
        <v>586176.50874922308</v>
      </c>
      <c r="P1277" s="1">
        <f t="shared" si="118"/>
        <v>0</v>
      </c>
    </row>
    <row r="1278" spans="2:16" x14ac:dyDescent="0.35">
      <c r="B1278" s="3">
        <v>45309</v>
      </c>
      <c r="C1278" s="4">
        <v>1270</v>
      </c>
      <c r="D1278" s="4">
        <v>221</v>
      </c>
      <c r="E1278" s="1">
        <v>-1.7635031199424112E-2</v>
      </c>
      <c r="F1278" s="1">
        <v>-17635.031199424062</v>
      </c>
      <c r="G1278" s="8">
        <f t="shared" si="119"/>
        <v>7785.4340376801038</v>
      </c>
      <c r="H1278" s="8">
        <f t="shared" si="110"/>
        <v>8702.8858315072084</v>
      </c>
      <c r="I1278" s="9">
        <f t="shared" si="111"/>
        <v>8895.3095014735645</v>
      </c>
      <c r="J1278" s="9">
        <f t="shared" si="112"/>
        <v>8729.4295998516809</v>
      </c>
      <c r="K1278" s="9">
        <f t="shared" si="113"/>
        <v>-17635.031199424113</v>
      </c>
      <c r="L1278" s="9">
        <f t="shared" si="114"/>
        <v>17635.031199424113</v>
      </c>
      <c r="M1278" s="1">
        <f t="shared" si="115"/>
        <v>1</v>
      </c>
      <c r="N1278" s="1">
        <f t="shared" si="116"/>
        <v>1</v>
      </c>
      <c r="O1278" s="1">
        <f t="shared" si="117"/>
        <v>76382735.357627615</v>
      </c>
      <c r="P1278" s="1">
        <f t="shared" si="118"/>
        <v>76185483.279566973</v>
      </c>
    </row>
    <row r="1279" spans="2:16" x14ac:dyDescent="0.35">
      <c r="B1279" s="3">
        <v>45310</v>
      </c>
      <c r="C1279" s="4">
        <v>1271</v>
      </c>
      <c r="D1279" s="4">
        <v>222</v>
      </c>
      <c r="E1279" s="1">
        <v>-5.4334415898770706E-3</v>
      </c>
      <c r="F1279" s="1">
        <v>-5433.4415898771258</v>
      </c>
      <c r="G1279" s="8">
        <f t="shared" si="119"/>
        <v>7800.3184970443608</v>
      </c>
      <c r="H1279" s="8">
        <f t="shared" si="110"/>
        <v>8717.0917382183306</v>
      </c>
      <c r="I1279" s="9">
        <f t="shared" si="111"/>
        <v>8909.3730905254251</v>
      </c>
      <c r="J1279" s="9">
        <f t="shared" si="112"/>
        <v>8743.6158746382098</v>
      </c>
      <c r="K1279" s="9">
        <f t="shared" si="113"/>
        <v>-5433.4415898770703</v>
      </c>
      <c r="L1279" s="9">
        <f t="shared" si="114"/>
        <v>5433.4415898770703</v>
      </c>
      <c r="M1279" s="1">
        <f t="shared" si="115"/>
        <v>0</v>
      </c>
      <c r="N1279" s="1">
        <f t="shared" si="116"/>
        <v>0</v>
      </c>
      <c r="O1279" s="1">
        <f t="shared" si="117"/>
        <v>0</v>
      </c>
      <c r="P1279" s="1">
        <f t="shared" si="118"/>
        <v>0</v>
      </c>
    </row>
    <row r="1280" spans="2:16" x14ac:dyDescent="0.35">
      <c r="B1280" s="3">
        <v>45313</v>
      </c>
      <c r="C1280" s="4">
        <v>1272</v>
      </c>
      <c r="D1280" s="4">
        <v>223</v>
      </c>
      <c r="E1280" s="1">
        <v>1.103464182358589E-2</v>
      </c>
      <c r="F1280" s="1">
        <v>11034.641823585844</v>
      </c>
      <c r="G1280" s="8">
        <f t="shared" si="119"/>
        <v>7646.8058667430059</v>
      </c>
      <c r="H1280" s="8">
        <f t="shared" si="110"/>
        <v>8543.2638532790406</v>
      </c>
      <c r="I1280" s="9">
        <f t="shared" si="111"/>
        <v>8731.2843431843903</v>
      </c>
      <c r="J1280" s="9">
        <f t="shared" si="112"/>
        <v>8569.2002275771429</v>
      </c>
      <c r="K1280" s="9">
        <f t="shared" si="113"/>
        <v>11034.641823585889</v>
      </c>
      <c r="L1280" s="9">
        <f t="shared" si="114"/>
        <v>-11034.641823585889</v>
      </c>
      <c r="M1280" s="1">
        <f t="shared" si="115"/>
        <v>0</v>
      </c>
      <c r="N1280" s="1">
        <f t="shared" si="116"/>
        <v>0</v>
      </c>
      <c r="O1280" s="1">
        <f t="shared" si="117"/>
        <v>0</v>
      </c>
      <c r="P1280" s="1">
        <f t="shared" si="118"/>
        <v>0</v>
      </c>
    </row>
    <row r="1281" spans="2:16" x14ac:dyDescent="0.35">
      <c r="B1281" s="3">
        <v>45314</v>
      </c>
      <c r="C1281" s="4">
        <v>1273</v>
      </c>
      <c r="D1281" s="4">
        <v>224</v>
      </c>
      <c r="E1281" s="1">
        <v>1.673052605420782E-3</v>
      </c>
      <c r="F1281" s="1">
        <v>1673.0526054208167</v>
      </c>
      <c r="G1281" s="8">
        <f t="shared" si="119"/>
        <v>7623.1912590384172</v>
      </c>
      <c r="H1281" s="8">
        <f t="shared" si="110"/>
        <v>8518.2261042642149</v>
      </c>
      <c r="I1281" s="9">
        <f t="shared" si="111"/>
        <v>8705.9481086516989</v>
      </c>
      <c r="J1281" s="9">
        <f t="shared" si="112"/>
        <v>8544.1213041556439</v>
      </c>
      <c r="K1281" s="9">
        <f t="shared" si="113"/>
        <v>1673.0526054207821</v>
      </c>
      <c r="L1281" s="9">
        <f t="shared" si="114"/>
        <v>-1673.0526054207821</v>
      </c>
      <c r="M1281" s="1">
        <f t="shared" si="115"/>
        <v>0</v>
      </c>
      <c r="N1281" s="1">
        <f t="shared" si="116"/>
        <v>0</v>
      </c>
      <c r="O1281" s="1">
        <f t="shared" si="117"/>
        <v>0</v>
      </c>
      <c r="P1281" s="1">
        <f t="shared" si="118"/>
        <v>0</v>
      </c>
    </row>
    <row r="1282" spans="2:16" x14ac:dyDescent="0.35">
      <c r="B1282" s="3">
        <v>45315</v>
      </c>
      <c r="C1282" s="4">
        <v>1274</v>
      </c>
      <c r="D1282" s="4">
        <v>225</v>
      </c>
      <c r="E1282" s="1">
        <v>7.7993652438295173E-4</v>
      </c>
      <c r="F1282" s="1">
        <v>779.93652438290883</v>
      </c>
      <c r="G1282" s="8">
        <f t="shared" si="119"/>
        <v>7621.0735106464072</v>
      </c>
      <c r="H1282" s="8">
        <f t="shared" si="110"/>
        <v>8516.1663045691475</v>
      </c>
      <c r="I1282" s="9">
        <f t="shared" si="111"/>
        <v>8703.9004629477295</v>
      </c>
      <c r="J1282" s="9">
        <f t="shared" si="112"/>
        <v>8542.0631810356281</v>
      </c>
      <c r="K1282" s="9">
        <f t="shared" si="113"/>
        <v>779.93652438295169</v>
      </c>
      <c r="L1282" s="9">
        <f t="shared" si="114"/>
        <v>-779.93652438295169</v>
      </c>
      <c r="M1282" s="1">
        <f t="shared" si="115"/>
        <v>0</v>
      </c>
      <c r="N1282" s="1">
        <f t="shared" si="116"/>
        <v>0</v>
      </c>
      <c r="O1282" s="1">
        <f t="shared" si="117"/>
        <v>0</v>
      </c>
      <c r="P1282" s="1">
        <f t="shared" si="118"/>
        <v>0</v>
      </c>
    </row>
    <row r="1283" spans="2:16" x14ac:dyDescent="0.35">
      <c r="B1283" s="3">
        <v>45316</v>
      </c>
      <c r="C1283" s="4">
        <v>1275</v>
      </c>
      <c r="D1283" s="4">
        <v>226</v>
      </c>
      <c r="E1283" s="1">
        <v>-5.8705157922996354E-3</v>
      </c>
      <c r="F1283" s="1">
        <v>-5870.5157922996441</v>
      </c>
      <c r="G1283" s="8">
        <f t="shared" si="119"/>
        <v>7644.0149354415125</v>
      </c>
      <c r="H1283" s="8">
        <f t="shared" si="110"/>
        <v>8539.4794174310246</v>
      </c>
      <c r="I1283" s="9">
        <f t="shared" si="111"/>
        <v>8727.2915325833274</v>
      </c>
      <c r="J1283" s="9">
        <f t="shared" si="112"/>
        <v>8565.3870475981439</v>
      </c>
      <c r="K1283" s="9">
        <f t="shared" si="113"/>
        <v>-5870.515792299635</v>
      </c>
      <c r="L1283" s="9">
        <f t="shared" si="114"/>
        <v>5870.515792299635</v>
      </c>
      <c r="M1283" s="1">
        <f t="shared" si="115"/>
        <v>0</v>
      </c>
      <c r="N1283" s="1">
        <f t="shared" si="116"/>
        <v>0</v>
      </c>
      <c r="O1283" s="1">
        <f t="shared" si="117"/>
        <v>0</v>
      </c>
      <c r="P1283" s="1">
        <f t="shared" si="118"/>
        <v>0</v>
      </c>
    </row>
    <row r="1284" spans="2:16" x14ac:dyDescent="0.35">
      <c r="B1284" s="3">
        <v>45317</v>
      </c>
      <c r="C1284" s="4">
        <v>1276</v>
      </c>
      <c r="D1284" s="4">
        <v>227</v>
      </c>
      <c r="E1284" s="1">
        <v>7.610178270153577E-3</v>
      </c>
      <c r="F1284" s="1">
        <v>7610.1782701535849</v>
      </c>
      <c r="G1284" s="8">
        <f t="shared" si="119"/>
        <v>7667.2415402993583</v>
      </c>
      <c r="H1284" s="8">
        <f t="shared" si="110"/>
        <v>8567.4589927790657</v>
      </c>
      <c r="I1284" s="9">
        <f t="shared" si="111"/>
        <v>8756.2679821335005</v>
      </c>
      <c r="J1284" s="9">
        <f t="shared" si="112"/>
        <v>8593.5041361632157</v>
      </c>
      <c r="K1284" s="9">
        <f t="shared" si="113"/>
        <v>7610.1782701535767</v>
      </c>
      <c r="L1284" s="9">
        <f t="shared" si="114"/>
        <v>-7610.1782701535767</v>
      </c>
      <c r="M1284" s="1">
        <f t="shared" si="115"/>
        <v>0</v>
      </c>
      <c r="N1284" s="1">
        <f t="shared" si="116"/>
        <v>0</v>
      </c>
      <c r="O1284" s="1">
        <f t="shared" si="117"/>
        <v>0</v>
      </c>
      <c r="P1284" s="1">
        <f t="shared" si="118"/>
        <v>0</v>
      </c>
    </row>
    <row r="1285" spans="2:16" x14ac:dyDescent="0.35">
      <c r="B1285" s="3">
        <v>45320</v>
      </c>
      <c r="C1285" s="4">
        <v>1277</v>
      </c>
      <c r="D1285" s="4">
        <v>228</v>
      </c>
      <c r="E1285" s="1">
        <v>5.0016075976309429E-3</v>
      </c>
      <c r="F1285" s="1">
        <v>5001.6075976309367</v>
      </c>
      <c r="G1285" s="8">
        <f t="shared" si="119"/>
        <v>7675.696111344304</v>
      </c>
      <c r="H1285" s="8">
        <f t="shared" si="110"/>
        <v>8578.0469140266578</v>
      </c>
      <c r="I1285" s="9">
        <f t="shared" si="111"/>
        <v>8767.3033460457391</v>
      </c>
      <c r="J1285" s="9">
        <f t="shared" si="112"/>
        <v>8604.1537796222165</v>
      </c>
      <c r="K1285" s="9">
        <f t="shared" si="113"/>
        <v>5001.607597630943</v>
      </c>
      <c r="L1285" s="9">
        <f t="shared" si="114"/>
        <v>-5001.607597630943</v>
      </c>
      <c r="M1285" s="1">
        <f t="shared" si="115"/>
        <v>0</v>
      </c>
      <c r="N1285" s="1">
        <f t="shared" si="116"/>
        <v>0</v>
      </c>
      <c r="O1285" s="1">
        <f t="shared" si="117"/>
        <v>0</v>
      </c>
      <c r="P1285" s="1">
        <f t="shared" si="118"/>
        <v>0</v>
      </c>
    </row>
    <row r="1286" spans="2:16" x14ac:dyDescent="0.35">
      <c r="B1286" s="3">
        <v>45321</v>
      </c>
      <c r="C1286" s="4">
        <v>1278</v>
      </c>
      <c r="D1286" s="4">
        <v>229</v>
      </c>
      <c r="E1286" s="1">
        <v>-5.7933081192670108E-4</v>
      </c>
      <c r="F1286" s="1">
        <v>-579.33081192674581</v>
      </c>
      <c r="G1286" s="8">
        <f t="shared" si="119"/>
        <v>7670.3749830213592</v>
      </c>
      <c r="H1286" s="8">
        <f t="shared" si="110"/>
        <v>8572.4298201996789</v>
      </c>
      <c r="I1286" s="9">
        <f t="shared" si="111"/>
        <v>8761.62417727504</v>
      </c>
      <c r="J1286" s="9">
        <f t="shared" si="112"/>
        <v>8598.528122904163</v>
      </c>
      <c r="K1286" s="9">
        <f t="shared" si="113"/>
        <v>-579.33081192670113</v>
      </c>
      <c r="L1286" s="9">
        <f t="shared" si="114"/>
        <v>579.33081192670113</v>
      </c>
      <c r="M1286" s="1">
        <f t="shared" si="115"/>
        <v>0</v>
      </c>
      <c r="N1286" s="1">
        <f t="shared" si="116"/>
        <v>0</v>
      </c>
      <c r="O1286" s="1">
        <f t="shared" si="117"/>
        <v>0</v>
      </c>
      <c r="P1286" s="1">
        <f t="shared" si="118"/>
        <v>0</v>
      </c>
    </row>
    <row r="1287" spans="2:16" x14ac:dyDescent="0.35">
      <c r="B1287" s="3">
        <v>45322</v>
      </c>
      <c r="C1287" s="4">
        <v>1279</v>
      </c>
      <c r="D1287" s="4">
        <v>230</v>
      </c>
      <c r="E1287" s="1">
        <v>-5.5017998928493057E-3</v>
      </c>
      <c r="F1287" s="1">
        <v>-5501.7998928492889</v>
      </c>
      <c r="G1287" s="8">
        <f t="shared" si="119"/>
        <v>7698.4971009138071</v>
      </c>
      <c r="H1287" s="8">
        <f t="shared" si="110"/>
        <v>8602.7893696285519</v>
      </c>
      <c r="I1287" s="9">
        <f t="shared" si="111"/>
        <v>8792.4529990846895</v>
      </c>
      <c r="J1287" s="9">
        <f t="shared" si="112"/>
        <v>8628.9524058316129</v>
      </c>
      <c r="K1287" s="9">
        <f t="shared" si="113"/>
        <v>-5501.7998928493053</v>
      </c>
      <c r="L1287" s="9">
        <f t="shared" si="114"/>
        <v>5501.7998928493053</v>
      </c>
      <c r="M1287" s="1">
        <f t="shared" si="115"/>
        <v>0</v>
      </c>
      <c r="N1287" s="1">
        <f t="shared" si="116"/>
        <v>0</v>
      </c>
      <c r="O1287" s="1">
        <f t="shared" si="117"/>
        <v>0</v>
      </c>
      <c r="P1287" s="1">
        <f t="shared" si="118"/>
        <v>0</v>
      </c>
    </row>
    <row r="1288" spans="2:16" x14ac:dyDescent="0.35">
      <c r="B1288" s="3">
        <v>45323</v>
      </c>
      <c r="C1288" s="4">
        <v>1280</v>
      </c>
      <c r="D1288" s="4">
        <v>231</v>
      </c>
      <c r="E1288" s="1">
        <v>1.1514471747313071E-4</v>
      </c>
      <c r="F1288" s="1">
        <v>115.14471747318748</v>
      </c>
      <c r="G1288" s="8">
        <f t="shared" si="119"/>
        <v>7697.0195518886021</v>
      </c>
      <c r="H1288" s="8">
        <f t="shared" si="110"/>
        <v>8601.3019881080018</v>
      </c>
      <c r="I1288" s="9">
        <f t="shared" si="111"/>
        <v>8790.9635553251737</v>
      </c>
      <c r="J1288" s="9">
        <f t="shared" si="112"/>
        <v>8627.4647398367379</v>
      </c>
      <c r="K1288" s="9">
        <f t="shared" si="113"/>
        <v>115.14471747313071</v>
      </c>
      <c r="L1288" s="9">
        <f t="shared" si="114"/>
        <v>-115.14471747313071</v>
      </c>
      <c r="M1288" s="1">
        <f t="shared" si="115"/>
        <v>0</v>
      </c>
      <c r="N1288" s="1">
        <f t="shared" si="116"/>
        <v>0</v>
      </c>
      <c r="O1288" s="1">
        <f t="shared" si="117"/>
        <v>0</v>
      </c>
      <c r="P1288" s="1">
        <f t="shared" si="118"/>
        <v>0</v>
      </c>
    </row>
    <row r="1289" spans="2:16" x14ac:dyDescent="0.35">
      <c r="B1289" s="3">
        <v>45324</v>
      </c>
      <c r="C1289" s="4">
        <v>1281</v>
      </c>
      <c r="D1289" s="4">
        <v>232</v>
      </c>
      <c r="E1289" s="1">
        <v>5.0108259710105159E-3</v>
      </c>
      <c r="F1289" s="1">
        <v>5010.8259710104903</v>
      </c>
      <c r="G1289" s="8">
        <f t="shared" si="119"/>
        <v>7706.1519200825114</v>
      </c>
      <c r="H1289" s="8">
        <f t="shared" si="110"/>
        <v>8612.2015528454831</v>
      </c>
      <c r="I1289" s="9">
        <f t="shared" si="111"/>
        <v>8802.2337667241518</v>
      </c>
      <c r="J1289" s="9">
        <f t="shared" si="112"/>
        <v>8638.4154332067956</v>
      </c>
      <c r="K1289" s="9">
        <f t="shared" si="113"/>
        <v>5010.8259710105158</v>
      </c>
      <c r="L1289" s="9">
        <f t="shared" si="114"/>
        <v>-5010.8259710105158</v>
      </c>
      <c r="M1289" s="1">
        <f t="shared" si="115"/>
        <v>0</v>
      </c>
      <c r="N1289" s="1">
        <f t="shared" si="116"/>
        <v>0</v>
      </c>
      <c r="O1289" s="1">
        <f t="shared" si="117"/>
        <v>0</v>
      </c>
      <c r="P1289" s="1">
        <f t="shared" si="118"/>
        <v>0</v>
      </c>
    </row>
    <row r="1290" spans="2:16" x14ac:dyDescent="0.35">
      <c r="B1290" s="3">
        <v>45327</v>
      </c>
      <c r="C1290" s="4">
        <v>1282</v>
      </c>
      <c r="D1290" s="4">
        <v>233</v>
      </c>
      <c r="E1290" s="1">
        <v>3.4997338591188161E-3</v>
      </c>
      <c r="F1290" s="1">
        <v>3499.7338591187727</v>
      </c>
      <c r="G1290" s="8">
        <f t="shared" si="119"/>
        <v>7707.0151696262938</v>
      </c>
      <c r="H1290" s="8">
        <f t="shared" si="110"/>
        <v>8614.1032026532648</v>
      </c>
      <c r="I1290" s="9">
        <f t="shared" si="111"/>
        <v>8804.3532075821404</v>
      </c>
      <c r="J1290" s="9">
        <f t="shared" si="112"/>
        <v>8640.3471260710539</v>
      </c>
      <c r="K1290" s="9">
        <f t="shared" si="113"/>
        <v>3499.7338591188163</v>
      </c>
      <c r="L1290" s="9">
        <f t="shared" si="114"/>
        <v>-3499.7338591188163</v>
      </c>
      <c r="M1290" s="1">
        <f t="shared" si="115"/>
        <v>0</v>
      </c>
      <c r="N1290" s="1">
        <f t="shared" si="116"/>
        <v>0</v>
      </c>
      <c r="O1290" s="1">
        <f t="shared" si="117"/>
        <v>0</v>
      </c>
      <c r="P1290" s="1">
        <f t="shared" si="118"/>
        <v>0</v>
      </c>
    </row>
    <row r="1291" spans="2:16" x14ac:dyDescent="0.35">
      <c r="B1291" s="3">
        <v>45328</v>
      </c>
      <c r="C1291" s="4">
        <v>1283</v>
      </c>
      <c r="D1291" s="4">
        <v>234</v>
      </c>
      <c r="E1291" s="1">
        <v>9.5974181758604529E-3</v>
      </c>
      <c r="F1291" s="1">
        <v>9597.4181758604245</v>
      </c>
      <c r="G1291" s="8">
        <f t="shared" si="119"/>
        <v>7730.4635593059656</v>
      </c>
      <c r="H1291" s="8">
        <f t="shared" si="110"/>
        <v>8643.4827950634644</v>
      </c>
      <c r="I1291" s="9">
        <f t="shared" si="111"/>
        <v>8834.9767931965616</v>
      </c>
      <c r="J1291" s="9">
        <f t="shared" si="112"/>
        <v>8669.8983203815842</v>
      </c>
      <c r="K1291" s="9">
        <f t="shared" si="113"/>
        <v>9597.4181758604536</v>
      </c>
      <c r="L1291" s="9">
        <f t="shared" si="114"/>
        <v>-9597.4181758604536</v>
      </c>
      <c r="M1291" s="1">
        <f t="shared" si="115"/>
        <v>0</v>
      </c>
      <c r="N1291" s="1">
        <f t="shared" si="116"/>
        <v>0</v>
      </c>
      <c r="O1291" s="1">
        <f t="shared" si="117"/>
        <v>0</v>
      </c>
      <c r="P1291" s="1">
        <f t="shared" si="118"/>
        <v>0</v>
      </c>
    </row>
    <row r="1292" spans="2:16" x14ac:dyDescent="0.35">
      <c r="B1292" s="3">
        <v>45329</v>
      </c>
      <c r="C1292" s="4">
        <v>1284</v>
      </c>
      <c r="D1292" s="4">
        <v>235</v>
      </c>
      <c r="E1292" s="1">
        <v>9.0856526097987265E-4</v>
      </c>
      <c r="F1292" s="1">
        <v>908.56526097992901</v>
      </c>
      <c r="G1292" s="8">
        <f t="shared" si="119"/>
        <v>7729.7540238471665</v>
      </c>
      <c r="H1292" s="8">
        <f t="shared" si="110"/>
        <v>8642.3727368440559</v>
      </c>
      <c r="I1292" s="9">
        <f t="shared" si="111"/>
        <v>8833.7827304986404</v>
      </c>
      <c r="J1292" s="9">
        <f t="shared" si="112"/>
        <v>8668.7766742145086</v>
      </c>
      <c r="K1292" s="9">
        <f t="shared" si="113"/>
        <v>908.56526097987262</v>
      </c>
      <c r="L1292" s="9">
        <f t="shared" si="114"/>
        <v>-908.56526097987262</v>
      </c>
      <c r="M1292" s="1">
        <f t="shared" si="115"/>
        <v>0</v>
      </c>
      <c r="N1292" s="1">
        <f t="shared" si="116"/>
        <v>0</v>
      </c>
      <c r="O1292" s="1">
        <f t="shared" si="117"/>
        <v>0</v>
      </c>
      <c r="P1292" s="1">
        <f t="shared" si="118"/>
        <v>0</v>
      </c>
    </row>
    <row r="1293" spans="2:16" x14ac:dyDescent="0.35">
      <c r="B1293" s="3">
        <v>45330</v>
      </c>
      <c r="C1293" s="4">
        <v>1285</v>
      </c>
      <c r="D1293" s="4">
        <v>236</v>
      </c>
      <c r="E1293" s="1">
        <v>-5.5213813923650603E-3</v>
      </c>
      <c r="F1293" s="1">
        <v>-5521.3813923650887</v>
      </c>
      <c r="G1293" s="8">
        <f t="shared" si="119"/>
        <v>7759.3950924646151</v>
      </c>
      <c r="H1293" s="8">
        <f t="shared" si="110"/>
        <v>8674.0262102041288</v>
      </c>
      <c r="I1293" s="9">
        <f t="shared" si="111"/>
        <v>8865.8582797744621</v>
      </c>
      <c r="J1293" s="9">
        <f t="shared" si="112"/>
        <v>8700.4883705849497</v>
      </c>
      <c r="K1293" s="9">
        <f t="shared" si="113"/>
        <v>-5521.3813923650605</v>
      </c>
      <c r="L1293" s="9">
        <f t="shared" si="114"/>
        <v>5521.3813923650605</v>
      </c>
      <c r="M1293" s="1">
        <f t="shared" si="115"/>
        <v>0</v>
      </c>
      <c r="N1293" s="1">
        <f t="shared" si="116"/>
        <v>0</v>
      </c>
      <c r="O1293" s="1">
        <f t="shared" si="117"/>
        <v>0</v>
      </c>
      <c r="P1293" s="1">
        <f t="shared" si="118"/>
        <v>0</v>
      </c>
    </row>
    <row r="1294" spans="2:16" x14ac:dyDescent="0.35">
      <c r="B1294" s="3">
        <v>45331</v>
      </c>
      <c r="C1294" s="4">
        <v>1286</v>
      </c>
      <c r="D1294" s="4">
        <v>237</v>
      </c>
      <c r="E1294" s="1">
        <v>-1.479193926518769E-3</v>
      </c>
      <c r="F1294" s="1">
        <v>-1479.193926518783</v>
      </c>
      <c r="G1294" s="8">
        <f t="shared" si="119"/>
        <v>7749.4133428961768</v>
      </c>
      <c r="H1294" s="8">
        <f t="shared" si="110"/>
        <v>8663.2920501242097</v>
      </c>
      <c r="I1294" s="9">
        <f t="shared" si="111"/>
        <v>8854.9663113029583</v>
      </c>
      <c r="J1294" s="9">
        <f t="shared" si="112"/>
        <v>8689.7324417206091</v>
      </c>
      <c r="K1294" s="9">
        <f t="shared" si="113"/>
        <v>-1479.1939265187691</v>
      </c>
      <c r="L1294" s="9">
        <f t="shared" si="114"/>
        <v>1479.1939265187691</v>
      </c>
      <c r="M1294" s="1">
        <f t="shared" si="115"/>
        <v>0</v>
      </c>
      <c r="N1294" s="1">
        <f t="shared" si="116"/>
        <v>0</v>
      </c>
      <c r="O1294" s="1">
        <f t="shared" si="117"/>
        <v>0</v>
      </c>
      <c r="P1294" s="1">
        <f t="shared" si="118"/>
        <v>0</v>
      </c>
    </row>
    <row r="1295" spans="2:16" x14ac:dyDescent="0.35">
      <c r="B1295" s="3">
        <v>45334</v>
      </c>
      <c r="C1295" s="4">
        <v>1287</v>
      </c>
      <c r="D1295" s="4">
        <v>238</v>
      </c>
      <c r="E1295" s="1">
        <v>-2.6750446890226698E-3</v>
      </c>
      <c r="F1295" s="1">
        <v>-2675.0446890227031</v>
      </c>
      <c r="G1295" s="8">
        <f t="shared" si="119"/>
        <v>7757.5824986102107</v>
      </c>
      <c r="H1295" s="8">
        <f t="shared" si="110"/>
        <v>8671.9500078898454</v>
      </c>
      <c r="I1295" s="9">
        <f t="shared" si="111"/>
        <v>8863.7267889887553</v>
      </c>
      <c r="J1295" s="9">
        <f t="shared" si="112"/>
        <v>8698.4045415354612</v>
      </c>
      <c r="K1295" s="9">
        <f t="shared" si="113"/>
        <v>-2675.0446890226699</v>
      </c>
      <c r="L1295" s="9">
        <f t="shared" si="114"/>
        <v>2675.0446890226699</v>
      </c>
      <c r="M1295" s="1">
        <f t="shared" si="115"/>
        <v>0</v>
      </c>
      <c r="N1295" s="1">
        <f t="shared" si="116"/>
        <v>0</v>
      </c>
      <c r="O1295" s="1">
        <f t="shared" si="117"/>
        <v>0</v>
      </c>
      <c r="P1295" s="1">
        <f t="shared" si="118"/>
        <v>0</v>
      </c>
    </row>
    <row r="1296" spans="2:16" x14ac:dyDescent="0.35">
      <c r="B1296" s="3">
        <v>45335</v>
      </c>
      <c r="C1296" s="4">
        <v>1288</v>
      </c>
      <c r="D1296" s="4">
        <v>239</v>
      </c>
      <c r="E1296" s="1">
        <v>3.8252389831716044E-3</v>
      </c>
      <c r="F1296" s="1">
        <v>3825.2389831716428</v>
      </c>
      <c r="G1296" s="8">
        <f t="shared" si="119"/>
        <v>7761.8896841093647</v>
      </c>
      <c r="H1296" s="8">
        <f t="shared" si="110"/>
        <v>8677.3867749046658</v>
      </c>
      <c r="I1296" s="9">
        <f t="shared" si="111"/>
        <v>8869.400471144223</v>
      </c>
      <c r="J1296" s="9">
        <f t="shared" si="112"/>
        <v>8703.8739896680036</v>
      </c>
      <c r="K1296" s="9">
        <f t="shared" si="113"/>
        <v>3825.2389831716046</v>
      </c>
      <c r="L1296" s="9">
        <f t="shared" si="114"/>
        <v>-3825.2389831716046</v>
      </c>
      <c r="M1296" s="1">
        <f t="shared" si="115"/>
        <v>0</v>
      </c>
      <c r="N1296" s="1">
        <f t="shared" si="116"/>
        <v>0</v>
      </c>
      <c r="O1296" s="1">
        <f t="shared" si="117"/>
        <v>0</v>
      </c>
      <c r="P1296" s="1">
        <f t="shared" si="118"/>
        <v>0</v>
      </c>
    </row>
    <row r="1297" spans="2:16" x14ac:dyDescent="0.35">
      <c r="B1297" s="3">
        <v>45336</v>
      </c>
      <c r="C1297" s="4">
        <v>1289</v>
      </c>
      <c r="D1297" s="4">
        <v>240</v>
      </c>
      <c r="E1297" s="1">
        <v>1.2344425827892551E-3</v>
      </c>
      <c r="F1297" s="1">
        <v>1234.4425827892264</v>
      </c>
      <c r="G1297" s="8">
        <f t="shared" si="119"/>
        <v>7759.97028061538</v>
      </c>
      <c r="H1297" s="8">
        <f t="shared" si="110"/>
        <v>8675.6106153867477</v>
      </c>
      <c r="I1297" s="9">
        <f t="shared" si="111"/>
        <v>8867.6543552010844</v>
      </c>
      <c r="J1297" s="9">
        <f t="shared" si="112"/>
        <v>8702.1019744930854</v>
      </c>
      <c r="K1297" s="9">
        <f t="shared" si="113"/>
        <v>1234.4425827892551</v>
      </c>
      <c r="L1297" s="9">
        <f t="shared" si="114"/>
        <v>-1234.4425827892551</v>
      </c>
      <c r="M1297" s="1">
        <f t="shared" si="115"/>
        <v>0</v>
      </c>
      <c r="N1297" s="1">
        <f t="shared" si="116"/>
        <v>0</v>
      </c>
      <c r="O1297" s="1">
        <f t="shared" si="117"/>
        <v>0</v>
      </c>
      <c r="P1297" s="1">
        <f t="shared" si="118"/>
        <v>0</v>
      </c>
    </row>
    <row r="1298" spans="2:16" x14ac:dyDescent="0.35">
      <c r="B1298" s="3">
        <v>45337</v>
      </c>
      <c r="C1298" s="4">
        <v>1290</v>
      </c>
      <c r="D1298" s="4">
        <v>241</v>
      </c>
      <c r="E1298" s="1">
        <v>4.2395875347860483E-3</v>
      </c>
      <c r="F1298" s="1">
        <v>4239.5875347860856</v>
      </c>
      <c r="G1298" s="8">
        <f t="shared" si="119"/>
        <v>7730.9543026337524</v>
      </c>
      <c r="H1298" s="8">
        <f t="shared" si="110"/>
        <v>8645.3575849634726</v>
      </c>
      <c r="I1298" s="9">
        <f t="shared" si="111"/>
        <v>8837.1418689978291</v>
      </c>
      <c r="J1298" s="9">
        <f t="shared" si="112"/>
        <v>8671.8131535970442</v>
      </c>
      <c r="K1298" s="9">
        <f t="shared" si="113"/>
        <v>4239.5875347860483</v>
      </c>
      <c r="L1298" s="9">
        <f t="shared" si="114"/>
        <v>-4239.5875347860483</v>
      </c>
      <c r="M1298" s="1">
        <f t="shared" si="115"/>
        <v>0</v>
      </c>
      <c r="N1298" s="1">
        <f t="shared" si="116"/>
        <v>0</v>
      </c>
      <c r="O1298" s="1">
        <f t="shared" si="117"/>
        <v>0</v>
      </c>
      <c r="P1298" s="1">
        <f t="shared" si="118"/>
        <v>0</v>
      </c>
    </row>
    <row r="1299" spans="2:16" x14ac:dyDescent="0.35">
      <c r="B1299" s="3">
        <v>45338</v>
      </c>
      <c r="C1299" s="4">
        <v>1291</v>
      </c>
      <c r="D1299" s="4">
        <v>242</v>
      </c>
      <c r="E1299" s="1">
        <v>-3.7260032935722662E-3</v>
      </c>
      <c r="F1299" s="1">
        <v>-3726.0032935722265</v>
      </c>
      <c r="G1299" s="8">
        <f t="shared" si="119"/>
        <v>7744.489547942947</v>
      </c>
      <c r="H1299" s="8">
        <f t="shared" si="110"/>
        <v>8658.9948115668758</v>
      </c>
      <c r="I1299" s="9">
        <f t="shared" si="111"/>
        <v>8850.800484861169</v>
      </c>
      <c r="J1299" s="9">
        <f t="shared" si="112"/>
        <v>8685.4533307291476</v>
      </c>
      <c r="K1299" s="9">
        <f t="shared" si="113"/>
        <v>-3726.0032935722661</v>
      </c>
      <c r="L1299" s="9">
        <f t="shared" si="114"/>
        <v>3726.0032935722661</v>
      </c>
      <c r="M1299" s="1">
        <f t="shared" si="115"/>
        <v>0</v>
      </c>
      <c r="N1299" s="1">
        <f t="shared" si="116"/>
        <v>0</v>
      </c>
      <c r="O1299" s="1">
        <f t="shared" si="117"/>
        <v>0</v>
      </c>
      <c r="P1299" s="1">
        <f t="shared" si="118"/>
        <v>0</v>
      </c>
    </row>
    <row r="1300" spans="2:16" x14ac:dyDescent="0.35">
      <c r="B1300" s="3">
        <v>45342</v>
      </c>
      <c r="C1300" s="4">
        <v>1292</v>
      </c>
      <c r="D1300" s="4">
        <v>243</v>
      </c>
      <c r="E1300" s="1">
        <v>4.5690957338757072E-3</v>
      </c>
      <c r="F1300" s="1">
        <v>4569.095733875758</v>
      </c>
      <c r="G1300" s="8">
        <f t="shared" si="119"/>
        <v>7740.491295149598</v>
      </c>
      <c r="H1300" s="8">
        <f t="shared" si="110"/>
        <v>8656.1457167346471</v>
      </c>
      <c r="I1300" s="9">
        <f t="shared" si="111"/>
        <v>8848.1924110763011</v>
      </c>
      <c r="J1300" s="9">
        <f t="shared" si="112"/>
        <v>8682.6374834014914</v>
      </c>
      <c r="K1300" s="9">
        <f t="shared" si="113"/>
        <v>4569.0957338757071</v>
      </c>
      <c r="L1300" s="9">
        <f t="shared" si="114"/>
        <v>-4569.0957338757071</v>
      </c>
      <c r="M1300" s="1">
        <f t="shared" si="115"/>
        <v>0</v>
      </c>
      <c r="N1300" s="1">
        <f t="shared" si="116"/>
        <v>0</v>
      </c>
      <c r="O1300" s="1">
        <f t="shared" si="117"/>
        <v>0</v>
      </c>
      <c r="P1300" s="1">
        <f t="shared" si="118"/>
        <v>0</v>
      </c>
    </row>
    <row r="1301" spans="2:16" x14ac:dyDescent="0.35">
      <c r="B1301" s="3">
        <v>45343</v>
      </c>
      <c r="C1301" s="4">
        <v>1293</v>
      </c>
      <c r="D1301" s="4">
        <v>244</v>
      </c>
      <c r="E1301" s="1">
        <v>-4.0815093892055399E-3</v>
      </c>
      <c r="F1301" s="1">
        <v>-4081.5093892054865</v>
      </c>
      <c r="G1301" s="8">
        <f t="shared" si="119"/>
        <v>7738.1764769050542</v>
      </c>
      <c r="H1301" s="8">
        <f t="shared" si="110"/>
        <v>8653.6231109483942</v>
      </c>
      <c r="I1301" s="9">
        <f t="shared" si="111"/>
        <v>8845.6262245355956</v>
      </c>
      <c r="J1301" s="9">
        <f t="shared" si="112"/>
        <v>8680.108865894068</v>
      </c>
      <c r="K1301" s="9">
        <f t="shared" si="113"/>
        <v>-4081.5093892055397</v>
      </c>
      <c r="L1301" s="9">
        <f t="shared" si="114"/>
        <v>4081.5093892055397</v>
      </c>
      <c r="M1301" s="1">
        <f t="shared" si="115"/>
        <v>0</v>
      </c>
      <c r="N1301" s="1">
        <f t="shared" si="116"/>
        <v>0</v>
      </c>
      <c r="O1301" s="1">
        <f t="shared" si="117"/>
        <v>0</v>
      </c>
      <c r="P1301" s="1">
        <f t="shared" si="118"/>
        <v>0</v>
      </c>
    </row>
    <row r="1302" spans="2:16" x14ac:dyDescent="0.35">
      <c r="B1302" s="3">
        <v>45344</v>
      </c>
      <c r="C1302" s="4">
        <v>1294</v>
      </c>
      <c r="D1302" s="4">
        <v>245</v>
      </c>
      <c r="E1302" s="1">
        <v>-1.6983071749657023E-4</v>
      </c>
      <c r="F1302" s="1">
        <v>-169.83071749657393</v>
      </c>
      <c r="G1302" s="8">
        <f t="shared" si="119"/>
        <v>7732.0033884405666</v>
      </c>
      <c r="H1302" s="8">
        <f t="shared" si="110"/>
        <v>8645.6491049737033</v>
      </c>
      <c r="I1302" s="9">
        <f t="shared" si="111"/>
        <v>8837.2744993619744</v>
      </c>
      <c r="J1302" s="9">
        <f t="shared" si="112"/>
        <v>8672.0827556698459</v>
      </c>
      <c r="K1302" s="9">
        <f t="shared" si="113"/>
        <v>-169.83071749657023</v>
      </c>
      <c r="L1302" s="9">
        <f t="shared" si="114"/>
        <v>169.83071749657023</v>
      </c>
      <c r="M1302" s="1">
        <f t="shared" si="115"/>
        <v>0</v>
      </c>
      <c r="N1302" s="1">
        <f t="shared" si="116"/>
        <v>0</v>
      </c>
      <c r="O1302" s="1">
        <f t="shared" si="117"/>
        <v>0</v>
      </c>
      <c r="P1302" s="1">
        <f t="shared" si="118"/>
        <v>0</v>
      </c>
    </row>
    <row r="1303" spans="2:16" x14ac:dyDescent="0.35">
      <c r="B1303" s="3">
        <v>45345</v>
      </c>
      <c r="C1303" s="4">
        <v>1295</v>
      </c>
      <c r="D1303" s="4">
        <v>246</v>
      </c>
      <c r="E1303" s="1">
        <v>-6.8360810914531674E-4</v>
      </c>
      <c r="F1303" s="1">
        <v>-683.60810914530884</v>
      </c>
      <c r="G1303" s="8">
        <f t="shared" si="119"/>
        <v>7734.1434286602416</v>
      </c>
      <c r="H1303" s="8">
        <f t="shared" si="110"/>
        <v>8647.4752055440695</v>
      </c>
      <c r="I1303" s="9">
        <f t="shared" si="111"/>
        <v>8839.0347551436862</v>
      </c>
      <c r="J1303" s="9">
        <f t="shared" si="112"/>
        <v>8673.8997733201268</v>
      </c>
      <c r="K1303" s="9">
        <f t="shared" si="113"/>
        <v>-683.60810914531669</v>
      </c>
      <c r="L1303" s="9">
        <f t="shared" si="114"/>
        <v>683.60810914531669</v>
      </c>
      <c r="M1303" s="1">
        <f t="shared" si="115"/>
        <v>0</v>
      </c>
      <c r="N1303" s="1">
        <f t="shared" si="116"/>
        <v>0</v>
      </c>
      <c r="O1303" s="1">
        <f t="shared" si="117"/>
        <v>0</v>
      </c>
      <c r="P1303" s="1">
        <f t="shared" si="118"/>
        <v>0</v>
      </c>
    </row>
    <row r="1304" spans="2:16" x14ac:dyDescent="0.35">
      <c r="B1304" s="3">
        <v>45348</v>
      </c>
      <c r="C1304" s="4">
        <v>1296</v>
      </c>
      <c r="D1304" s="4">
        <v>247</v>
      </c>
      <c r="E1304" s="1">
        <v>9.3637288237641541E-3</v>
      </c>
      <c r="F1304" s="1">
        <v>9363.7288237641333</v>
      </c>
      <c r="G1304" s="8">
        <f t="shared" si="119"/>
        <v>7770.9919555923443</v>
      </c>
      <c r="H1304" s="8">
        <f t="shared" si="110"/>
        <v>8689.8853198304623</v>
      </c>
      <c r="I1304" s="9">
        <f t="shared" si="111"/>
        <v>8882.6113405806609</v>
      </c>
      <c r="J1304" s="9">
        <f t="shared" si="112"/>
        <v>8716.4707957734154</v>
      </c>
      <c r="K1304" s="9">
        <f t="shared" si="113"/>
        <v>9363.7288237641533</v>
      </c>
      <c r="L1304" s="9">
        <f t="shared" si="114"/>
        <v>-9363.7288237641533</v>
      </c>
      <c r="M1304" s="1">
        <f t="shared" si="115"/>
        <v>0</v>
      </c>
      <c r="N1304" s="1">
        <f t="shared" si="116"/>
        <v>0</v>
      </c>
      <c r="O1304" s="1">
        <f t="shared" si="117"/>
        <v>0</v>
      </c>
      <c r="P1304" s="1">
        <f t="shared" si="118"/>
        <v>0</v>
      </c>
    </row>
    <row r="1305" spans="2:16" x14ac:dyDescent="0.35">
      <c r="B1305" s="3">
        <v>45349</v>
      </c>
      <c r="C1305" s="4">
        <v>1297</v>
      </c>
      <c r="D1305" s="4">
        <v>248</v>
      </c>
      <c r="E1305" s="1">
        <v>7.3675930707613945E-3</v>
      </c>
      <c r="F1305" s="1">
        <v>7367.593070761417</v>
      </c>
      <c r="G1305" s="8">
        <f t="shared" si="119"/>
        <v>7794.8650001064343</v>
      </c>
      <c r="H1305" s="8">
        <f t="shared" si="110"/>
        <v>8717.9146059509912</v>
      </c>
      <c r="I1305" s="9">
        <f t="shared" si="111"/>
        <v>8911.5123447233891</v>
      </c>
      <c r="J1305" s="9">
        <f t="shared" si="112"/>
        <v>8744.620330516409</v>
      </c>
      <c r="K1305" s="9">
        <f t="shared" si="113"/>
        <v>7367.5930707613943</v>
      </c>
      <c r="L1305" s="9">
        <f t="shared" si="114"/>
        <v>-7367.5930707613943</v>
      </c>
      <c r="M1305" s="1">
        <f t="shared" si="115"/>
        <v>0</v>
      </c>
      <c r="N1305" s="1">
        <f t="shared" si="116"/>
        <v>0</v>
      </c>
      <c r="O1305" s="1">
        <f t="shared" si="117"/>
        <v>0</v>
      </c>
      <c r="P1305" s="1">
        <f t="shared" si="118"/>
        <v>0</v>
      </c>
    </row>
    <row r="1306" spans="2:16" x14ac:dyDescent="0.35">
      <c r="B1306" s="3">
        <v>45350</v>
      </c>
      <c r="C1306" s="4">
        <v>1298</v>
      </c>
      <c r="D1306" s="4">
        <v>249</v>
      </c>
      <c r="E1306" s="1">
        <v>-4.9946539293133614E-3</v>
      </c>
      <c r="F1306" s="1">
        <v>-4994.6539293134119</v>
      </c>
      <c r="G1306" s="8">
        <f t="shared" si="119"/>
        <v>7819.3039336083957</v>
      </c>
      <c r="H1306" s="8">
        <f t="shared" si="110"/>
        <v>8744.1760551305269</v>
      </c>
      <c r="I1306" s="9">
        <f t="shared" si="111"/>
        <v>8938.1560430386398</v>
      </c>
      <c r="J1306" s="9">
        <f t="shared" si="112"/>
        <v>8770.9345088249011</v>
      </c>
      <c r="K1306" s="9">
        <f t="shared" si="113"/>
        <v>-4994.653929313361</v>
      </c>
      <c r="L1306" s="9">
        <f t="shared" si="114"/>
        <v>4994.653929313361</v>
      </c>
      <c r="M1306" s="1">
        <f t="shared" si="115"/>
        <v>0</v>
      </c>
      <c r="N1306" s="1">
        <f t="shared" si="116"/>
        <v>0</v>
      </c>
      <c r="O1306" s="1">
        <f t="shared" si="117"/>
        <v>0</v>
      </c>
      <c r="P1306" s="1">
        <f t="shared" si="118"/>
        <v>0</v>
      </c>
    </row>
    <row r="1307" spans="2:16" x14ac:dyDescent="0.35">
      <c r="B1307" s="3">
        <v>45351</v>
      </c>
      <c r="C1307" s="4">
        <v>1299</v>
      </c>
      <c r="D1307" s="4">
        <v>250</v>
      </c>
      <c r="E1307" s="1">
        <v>2.2277142049498714E-4</v>
      </c>
      <c r="F1307" s="1">
        <v>222.77142049500253</v>
      </c>
      <c r="G1307" s="8">
        <f t="shared" si="119"/>
        <v>7820.0050746550824</v>
      </c>
      <c r="H1307" s="8">
        <f t="shared" si="110"/>
        <v>8744.7615816733487</v>
      </c>
      <c r="I1307" s="9">
        <f t="shared" si="111"/>
        <v>8938.7173209317934</v>
      </c>
      <c r="J1307" s="9">
        <f t="shared" si="112"/>
        <v>8771.5166904022135</v>
      </c>
      <c r="K1307" s="9">
        <f t="shared" si="113"/>
        <v>222.77142049498713</v>
      </c>
      <c r="L1307" s="9">
        <f t="shared" si="114"/>
        <v>-222.77142049498713</v>
      </c>
      <c r="M1307" s="1">
        <f t="shared" si="115"/>
        <v>0</v>
      </c>
      <c r="N1307" s="1">
        <f t="shared" si="116"/>
        <v>0</v>
      </c>
      <c r="O1307" s="1">
        <f t="shared" si="117"/>
        <v>0</v>
      </c>
      <c r="P1307" s="1">
        <f t="shared" si="118"/>
        <v>0</v>
      </c>
    </row>
    <row r="1308" spans="2:16" x14ac:dyDescent="0.35">
      <c r="B1308" s="3">
        <v>45352</v>
      </c>
      <c r="C1308" s="4">
        <v>1300</v>
      </c>
      <c r="D1308" s="4">
        <v>251</v>
      </c>
      <c r="E1308" s="1">
        <v>3.7974706495369939E-3</v>
      </c>
      <c r="F1308" s="1">
        <v>3797.4706495370483</v>
      </c>
      <c r="G1308" s="8">
        <f t="shared" si="119"/>
        <v>7816.0394415100645</v>
      </c>
      <c r="H1308" s="8">
        <f t="shared" si="110"/>
        <v>8740.0954237564511</v>
      </c>
      <c r="I1308" s="9">
        <f t="shared" si="111"/>
        <v>8933.904236987375</v>
      </c>
      <c r="J1308" s="9">
        <f t="shared" si="112"/>
        <v>8766.830264862112</v>
      </c>
      <c r="K1308" s="9">
        <f t="shared" si="113"/>
        <v>3797.4706495369937</v>
      </c>
      <c r="L1308" s="9">
        <f t="shared" si="114"/>
        <v>-3797.4706495369937</v>
      </c>
      <c r="M1308" s="1">
        <f t="shared" si="115"/>
        <v>0</v>
      </c>
      <c r="N1308" s="1">
        <f t="shared" si="116"/>
        <v>0</v>
      </c>
      <c r="O1308" s="1">
        <f t="shared" si="117"/>
        <v>0</v>
      </c>
      <c r="P1308" s="1">
        <f t="shared" si="118"/>
        <v>0</v>
      </c>
    </row>
    <row r="1309" spans="2:16" x14ac:dyDescent="0.35">
      <c r="B1309" s="3">
        <v>45355</v>
      </c>
      <c r="C1309" s="4">
        <v>1301</v>
      </c>
      <c r="D1309" s="4">
        <v>252</v>
      </c>
      <c r="E1309" s="1">
        <v>6.8941169444903059E-3</v>
      </c>
      <c r="F1309" s="1">
        <v>6894.1169444903499</v>
      </c>
      <c r="G1309" s="8">
        <f t="shared" si="119"/>
        <v>7835.7904884695763</v>
      </c>
      <c r="H1309" s="8">
        <f t="shared" si="110"/>
        <v>8763.633241530857</v>
      </c>
      <c r="I1309" s="9">
        <f t="shared" si="111"/>
        <v>8958.2362810551167</v>
      </c>
      <c r="J1309" s="9">
        <f t="shared" si="112"/>
        <v>8790.4776417086796</v>
      </c>
      <c r="K1309" s="9">
        <f t="shared" si="113"/>
        <v>6894.1169444903062</v>
      </c>
      <c r="L1309" s="9">
        <f t="shared" si="114"/>
        <v>-6894.1169444903062</v>
      </c>
      <c r="M1309" s="1">
        <f t="shared" si="115"/>
        <v>0</v>
      </c>
      <c r="N1309" s="1">
        <f t="shared" si="116"/>
        <v>0</v>
      </c>
      <c r="O1309" s="1">
        <f t="shared" si="117"/>
        <v>0</v>
      </c>
      <c r="P1309" s="1">
        <f t="shared" si="118"/>
        <v>0</v>
      </c>
    </row>
    <row r="1310" spans="2:16" x14ac:dyDescent="0.35">
      <c r="B1310" s="3">
        <v>45356</v>
      </c>
      <c r="C1310" s="4">
        <v>1302</v>
      </c>
      <c r="D1310" s="4">
        <v>253</v>
      </c>
      <c r="E1310" s="1">
        <v>1.1113967287197941E-3</v>
      </c>
      <c r="F1310" s="1">
        <v>1111.3967287198175</v>
      </c>
      <c r="G1310" s="8">
        <f t="shared" si="119"/>
        <v>7835.6081932578518</v>
      </c>
      <c r="H1310" s="8">
        <f t="shared" si="110"/>
        <v>8763.5129072982872</v>
      </c>
      <c r="I1310" s="9">
        <f t="shared" si="111"/>
        <v>8958.1289423380422</v>
      </c>
      <c r="J1310" s="9">
        <f t="shared" si="112"/>
        <v>8790.3591001347413</v>
      </c>
      <c r="K1310" s="9">
        <f t="shared" si="113"/>
        <v>1111.3967287197941</v>
      </c>
      <c r="L1310" s="9">
        <f t="shared" si="114"/>
        <v>-1111.3967287197941</v>
      </c>
      <c r="M1310" s="1">
        <f t="shared" si="115"/>
        <v>0</v>
      </c>
      <c r="N1310" s="1">
        <f t="shared" si="116"/>
        <v>0</v>
      </c>
      <c r="O1310" s="1">
        <f t="shared" si="117"/>
        <v>0</v>
      </c>
      <c r="P1310" s="1">
        <f t="shared" si="118"/>
        <v>0</v>
      </c>
    </row>
    <row r="1311" spans="2:16" x14ac:dyDescent="0.35">
      <c r="B1311" s="3">
        <v>45357</v>
      </c>
      <c r="C1311" s="4">
        <v>1303</v>
      </c>
      <c r="D1311" s="4">
        <v>254</v>
      </c>
      <c r="E1311" s="1">
        <v>3.030134779861666E-3</v>
      </c>
      <c r="F1311" s="1">
        <v>3030.1347798616625</v>
      </c>
      <c r="G1311" s="8">
        <f t="shared" si="119"/>
        <v>7833.1673977304154</v>
      </c>
      <c r="H1311" s="8">
        <f t="shared" si="110"/>
        <v>8761.7296483625578</v>
      </c>
      <c r="I1311" s="9">
        <f t="shared" si="111"/>
        <v>8956.483593213994</v>
      </c>
      <c r="J1311" s="9">
        <f t="shared" si="112"/>
        <v>8788.5948650857008</v>
      </c>
      <c r="K1311" s="9">
        <f t="shared" si="113"/>
        <v>3030.1347798616662</v>
      </c>
      <c r="L1311" s="9">
        <f t="shared" si="114"/>
        <v>-3030.1347798616662</v>
      </c>
      <c r="M1311" s="1">
        <f t="shared" si="115"/>
        <v>0</v>
      </c>
      <c r="N1311" s="1">
        <f t="shared" si="116"/>
        <v>0</v>
      </c>
      <c r="O1311" s="1">
        <f t="shared" si="117"/>
        <v>0</v>
      </c>
      <c r="P1311" s="1">
        <f t="shared" si="118"/>
        <v>0</v>
      </c>
    </row>
    <row r="1312" spans="2:16" x14ac:dyDescent="0.35">
      <c r="B1312" s="3">
        <v>45358</v>
      </c>
      <c r="C1312" s="4">
        <v>1304</v>
      </c>
      <c r="D1312" s="4">
        <v>255</v>
      </c>
      <c r="E1312" s="1">
        <v>-9.701566684917208E-3</v>
      </c>
      <c r="F1312" s="1">
        <v>-9701.5666849171976</v>
      </c>
      <c r="G1312" s="8">
        <f t="shared" si="119"/>
        <v>7910.0806927198701</v>
      </c>
      <c r="H1312" s="8">
        <f t="shared" si="110"/>
        <v>8845.408109434582</v>
      </c>
      <c r="I1312" s="9">
        <f t="shared" si="111"/>
        <v>9041.5809605373342</v>
      </c>
      <c r="J1312" s="9">
        <f t="shared" si="112"/>
        <v>8872.4690563339773</v>
      </c>
      <c r="K1312" s="9">
        <f t="shared" si="113"/>
        <v>-9701.5666849172085</v>
      </c>
      <c r="L1312" s="9">
        <f t="shared" si="114"/>
        <v>9701.5666849172085</v>
      </c>
      <c r="M1312" s="1">
        <f t="shared" si="115"/>
        <v>1</v>
      </c>
      <c r="N1312" s="1">
        <f t="shared" si="116"/>
        <v>1</v>
      </c>
      <c r="O1312" s="1">
        <f t="shared" si="117"/>
        <v>435581.15638522728</v>
      </c>
      <c r="P1312" s="1">
        <f t="shared" si="118"/>
        <v>78702963.217491269</v>
      </c>
    </row>
    <row r="1313" spans="2:16" x14ac:dyDescent="0.35">
      <c r="B1313" s="3">
        <v>45359</v>
      </c>
      <c r="C1313" s="4">
        <v>1305</v>
      </c>
      <c r="D1313" s="4">
        <v>256</v>
      </c>
      <c r="E1313" s="1">
        <v>6.0589871026440496E-3</v>
      </c>
      <c r="F1313" s="1">
        <v>6058.9871026440524</v>
      </c>
      <c r="G1313" s="8">
        <f t="shared" si="119"/>
        <v>7923.4791654757246</v>
      </c>
      <c r="H1313" s="8">
        <f t="shared" si="110"/>
        <v>8861.7317572724751</v>
      </c>
      <c r="I1313" s="9">
        <f t="shared" si="111"/>
        <v>9058.5181260863119</v>
      </c>
      <c r="J1313" s="9">
        <f t="shared" si="112"/>
        <v>8888.8773355064714</v>
      </c>
      <c r="K1313" s="9">
        <f t="shared" si="113"/>
        <v>6058.9871026440496</v>
      </c>
      <c r="L1313" s="9">
        <f t="shared" si="114"/>
        <v>-6058.9871026440496</v>
      </c>
      <c r="M1313" s="1">
        <f t="shared" si="115"/>
        <v>0</v>
      </c>
      <c r="N1313" s="1">
        <f t="shared" si="116"/>
        <v>0</v>
      </c>
      <c r="O1313" s="1">
        <f t="shared" si="117"/>
        <v>0</v>
      </c>
      <c r="P1313" s="1">
        <f t="shared" si="118"/>
        <v>0</v>
      </c>
    </row>
    <row r="1314" spans="2:16" x14ac:dyDescent="0.35">
      <c r="B1314" s="3">
        <v>45362</v>
      </c>
      <c r="C1314" s="4">
        <v>1306</v>
      </c>
      <c r="D1314" s="4">
        <v>257</v>
      </c>
      <c r="E1314" s="1">
        <v>1.5486559909860106E-3</v>
      </c>
      <c r="F1314" s="1">
        <v>1548.6559909860371</v>
      </c>
      <c r="G1314" s="8">
        <f t="shared" si="119"/>
        <v>7920.522442205046</v>
      </c>
      <c r="H1314" s="8">
        <f t="shared" si="110"/>
        <v>8857.9964215941</v>
      </c>
      <c r="I1314" s="9">
        <f t="shared" si="111"/>
        <v>9054.6194865068719</v>
      </c>
      <c r="J1314" s="9">
        <f t="shared" si="112"/>
        <v>8885.1194729688978</v>
      </c>
      <c r="K1314" s="9">
        <f t="shared" si="113"/>
        <v>1548.6559909860107</v>
      </c>
      <c r="L1314" s="9">
        <f t="shared" si="114"/>
        <v>-1548.6559909860107</v>
      </c>
      <c r="M1314" s="1">
        <f t="shared" si="115"/>
        <v>0</v>
      </c>
      <c r="N1314" s="1">
        <f t="shared" si="116"/>
        <v>0</v>
      </c>
      <c r="O1314" s="1">
        <f t="shared" si="117"/>
        <v>0</v>
      </c>
      <c r="P1314" s="1">
        <f t="shared" si="118"/>
        <v>0</v>
      </c>
    </row>
    <row r="1315" spans="2:16" x14ac:dyDescent="0.35">
      <c r="B1315" s="3">
        <v>45363</v>
      </c>
      <c r="C1315" s="4">
        <v>1307</v>
      </c>
      <c r="D1315" s="4">
        <v>258</v>
      </c>
      <c r="E1315" s="1">
        <v>-1.1150071183647473E-2</v>
      </c>
      <c r="F1315" s="1">
        <v>-11150.071183647495</v>
      </c>
      <c r="G1315" s="8">
        <f t="shared" si="119"/>
        <v>8016.2406866727497</v>
      </c>
      <c r="H1315" s="8">
        <f t="shared" si="110"/>
        <v>8962.8957534676083</v>
      </c>
      <c r="I1315" s="9">
        <f t="shared" si="111"/>
        <v>9161.4444329410489</v>
      </c>
      <c r="J1315" s="9">
        <f t="shared" si="112"/>
        <v>8990.2844325940659</v>
      </c>
      <c r="K1315" s="9">
        <f t="shared" si="113"/>
        <v>-11150.071183647473</v>
      </c>
      <c r="L1315" s="9">
        <f t="shared" si="114"/>
        <v>11150.071183647473</v>
      </c>
      <c r="M1315" s="1">
        <f t="shared" si="115"/>
        <v>1</v>
      </c>
      <c r="N1315" s="1">
        <f t="shared" si="116"/>
        <v>1</v>
      </c>
      <c r="O1315" s="1">
        <f t="shared" si="117"/>
        <v>3954636.35362519</v>
      </c>
      <c r="P1315" s="1">
        <f t="shared" si="118"/>
        <v>80807234.610078022</v>
      </c>
    </row>
    <row r="1316" spans="2:16" x14ac:dyDescent="0.35">
      <c r="B1316" s="3">
        <v>45364</v>
      </c>
      <c r="C1316" s="4">
        <v>1308</v>
      </c>
      <c r="D1316" s="4">
        <v>259</v>
      </c>
      <c r="E1316" s="1">
        <v>3.8595179864096647E-3</v>
      </c>
      <c r="F1316" s="1">
        <v>3859.5179864097154</v>
      </c>
      <c r="G1316" s="8">
        <f t="shared" si="119"/>
        <v>8020.2357618577898</v>
      </c>
      <c r="H1316" s="8">
        <f t="shared" si="110"/>
        <v>8968.0248010977448</v>
      </c>
      <c r="I1316" s="9">
        <f t="shared" si="111"/>
        <v>9166.8113166525982</v>
      </c>
      <c r="J1316" s="9">
        <f t="shared" si="112"/>
        <v>8995.4462883805481</v>
      </c>
      <c r="K1316" s="9">
        <f t="shared" si="113"/>
        <v>3859.5179864096649</v>
      </c>
      <c r="L1316" s="9">
        <f t="shared" si="114"/>
        <v>-3859.5179864096649</v>
      </c>
      <c r="M1316" s="1">
        <f t="shared" si="115"/>
        <v>0</v>
      </c>
      <c r="N1316" s="1">
        <f t="shared" si="116"/>
        <v>0</v>
      </c>
      <c r="O1316" s="1">
        <f t="shared" si="117"/>
        <v>0</v>
      </c>
      <c r="P1316" s="1">
        <f t="shared" si="118"/>
        <v>0</v>
      </c>
    </row>
    <row r="1317" spans="2:16" x14ac:dyDescent="0.35">
      <c r="B1317" s="3">
        <v>45365</v>
      </c>
      <c r="C1317" s="4">
        <v>1309</v>
      </c>
      <c r="D1317" s="4">
        <v>260</v>
      </c>
      <c r="E1317" s="1">
        <v>-2.5605612562378667E-3</v>
      </c>
      <c r="F1317" s="1">
        <v>-2560.5612562379101</v>
      </c>
      <c r="G1317" s="8">
        <f t="shared" si="119"/>
        <v>8022.8253333793564</v>
      </c>
      <c r="H1317" s="8">
        <f t="shared" si="110"/>
        <v>8970.799500796611</v>
      </c>
      <c r="I1317" s="9">
        <f t="shared" si="111"/>
        <v>9169.6248445967503</v>
      </c>
      <c r="J1317" s="9">
        <f t="shared" si="112"/>
        <v>8998.2263442185449</v>
      </c>
      <c r="K1317" s="9">
        <f t="shared" si="113"/>
        <v>-2560.5612562378665</v>
      </c>
      <c r="L1317" s="9">
        <f t="shared" si="114"/>
        <v>2560.5612562378665</v>
      </c>
      <c r="M1317" s="1">
        <f t="shared" si="115"/>
        <v>0</v>
      </c>
      <c r="N1317" s="1">
        <f t="shared" si="116"/>
        <v>0</v>
      </c>
      <c r="O1317" s="1">
        <f t="shared" si="117"/>
        <v>0</v>
      </c>
      <c r="P1317" s="1">
        <f t="shared" si="118"/>
        <v>0</v>
      </c>
    </row>
    <row r="1318" spans="2:16" x14ac:dyDescent="0.35">
      <c r="B1318" s="3">
        <v>45366</v>
      </c>
      <c r="C1318" s="4">
        <v>1310</v>
      </c>
      <c r="D1318" s="4">
        <v>261</v>
      </c>
      <c r="E1318" s="1">
        <v>3.7490484727326057E-3</v>
      </c>
      <c r="F1318" s="1">
        <v>3749.0484727326548</v>
      </c>
      <c r="G1318" s="8">
        <f t="shared" si="119"/>
        <v>8016.1512287478099</v>
      </c>
      <c r="H1318" s="8">
        <f t="shared" si="110"/>
        <v>8964.7485763375316</v>
      </c>
      <c r="I1318" s="9">
        <f t="shared" si="111"/>
        <v>9163.7046241339376</v>
      </c>
      <c r="J1318" s="9">
        <f t="shared" si="112"/>
        <v>8992.1934496442464</v>
      </c>
      <c r="K1318" s="9">
        <f t="shared" si="113"/>
        <v>3749.0484727326057</v>
      </c>
      <c r="L1318" s="9">
        <f t="shared" si="114"/>
        <v>-3749.0484727326057</v>
      </c>
      <c r="M1318" s="1">
        <f t="shared" si="115"/>
        <v>0</v>
      </c>
      <c r="N1318" s="1">
        <f t="shared" si="116"/>
        <v>0</v>
      </c>
      <c r="O1318" s="1">
        <f t="shared" si="117"/>
        <v>0</v>
      </c>
      <c r="P1318" s="1">
        <f t="shared" si="118"/>
        <v>0</v>
      </c>
    </row>
    <row r="1319" spans="2:16" x14ac:dyDescent="0.35">
      <c r="B1319" s="3">
        <v>45369</v>
      </c>
      <c r="C1319" s="4">
        <v>1311</v>
      </c>
      <c r="D1319" s="4">
        <v>262</v>
      </c>
      <c r="E1319" s="1">
        <v>-6.4053720622474723E-3</v>
      </c>
      <c r="F1319" s="1">
        <v>-6405.3720622474793</v>
      </c>
      <c r="G1319" s="8">
        <f t="shared" si="119"/>
        <v>8053.2771422654678</v>
      </c>
      <c r="H1319" s="8">
        <f t="shared" si="110"/>
        <v>9004.7262060650628</v>
      </c>
      <c r="I1319" s="9">
        <f t="shared" si="111"/>
        <v>9204.2803645224303</v>
      </c>
      <c r="J1319" s="9">
        <f t="shared" si="112"/>
        <v>9032.2535853900408</v>
      </c>
      <c r="K1319" s="9">
        <f t="shared" si="113"/>
        <v>-6405.3720622474721</v>
      </c>
      <c r="L1319" s="9">
        <f t="shared" si="114"/>
        <v>6405.3720622474721</v>
      </c>
      <c r="M1319" s="1">
        <f t="shared" si="115"/>
        <v>0</v>
      </c>
      <c r="N1319" s="1">
        <f t="shared" si="116"/>
        <v>0</v>
      </c>
      <c r="O1319" s="1">
        <f t="shared" si="117"/>
        <v>0</v>
      </c>
      <c r="P1319" s="1">
        <f t="shared" si="118"/>
        <v>0</v>
      </c>
    </row>
    <row r="1320" spans="2:16" x14ac:dyDescent="0.35">
      <c r="B1320" s="3">
        <v>45370</v>
      </c>
      <c r="C1320" s="4">
        <v>1312</v>
      </c>
      <c r="D1320" s="4">
        <v>263</v>
      </c>
      <c r="E1320" s="1">
        <v>6.0633477219169439E-3</v>
      </c>
      <c r="F1320" s="1">
        <v>6063.3477219169727</v>
      </c>
      <c r="G1320" s="8">
        <f t="shared" si="119"/>
        <v>8067.3271508402358</v>
      </c>
      <c r="H1320" s="8">
        <f t="shared" si="110"/>
        <v>9021.4791330117914</v>
      </c>
      <c r="I1320" s="9">
        <f t="shared" si="111"/>
        <v>9221.6001937045185</v>
      </c>
      <c r="J1320" s="9">
        <f t="shared" si="112"/>
        <v>9049.0847133273874</v>
      </c>
      <c r="K1320" s="9">
        <f t="shared" si="113"/>
        <v>6063.3477219169436</v>
      </c>
      <c r="L1320" s="9">
        <f t="shared" si="114"/>
        <v>-6063.3477219169436</v>
      </c>
      <c r="M1320" s="1">
        <f t="shared" si="115"/>
        <v>0</v>
      </c>
      <c r="N1320" s="1">
        <f t="shared" si="116"/>
        <v>0</v>
      </c>
      <c r="O1320" s="1">
        <f t="shared" si="117"/>
        <v>0</v>
      </c>
      <c r="P1320" s="1">
        <f t="shared" si="118"/>
        <v>0</v>
      </c>
    </row>
    <row r="1321" spans="2:16" x14ac:dyDescent="0.35">
      <c r="B1321" s="3">
        <v>45371</v>
      </c>
      <c r="C1321" s="4">
        <v>1313</v>
      </c>
      <c r="D1321" s="4">
        <v>264</v>
      </c>
      <c r="E1321" s="1">
        <v>3.5055633508980966E-4</v>
      </c>
      <c r="F1321" s="1">
        <v>350.55633508984465</v>
      </c>
      <c r="G1321" s="8">
        <f t="shared" si="119"/>
        <v>8067.864052274319</v>
      </c>
      <c r="H1321" s="8">
        <f t="shared" si="110"/>
        <v>9021.9277920918848</v>
      </c>
      <c r="I1321" s="9">
        <f t="shared" si="111"/>
        <v>9222.0303450900192</v>
      </c>
      <c r="J1321" s="9">
        <f t="shared" si="112"/>
        <v>9049.5308193745914</v>
      </c>
      <c r="K1321" s="9">
        <f t="shared" si="113"/>
        <v>350.55633508980964</v>
      </c>
      <c r="L1321" s="9">
        <f t="shared" si="114"/>
        <v>-350.55633508980964</v>
      </c>
      <c r="M1321" s="1">
        <f t="shared" si="115"/>
        <v>0</v>
      </c>
      <c r="N1321" s="1">
        <f t="shared" si="116"/>
        <v>0</v>
      </c>
      <c r="O1321" s="1">
        <f t="shared" si="117"/>
        <v>0</v>
      </c>
      <c r="P1321" s="1">
        <f t="shared" si="118"/>
        <v>0</v>
      </c>
    </row>
    <row r="1322" spans="2:16" x14ac:dyDescent="0.35">
      <c r="B1322" s="3">
        <v>45372</v>
      </c>
      <c r="C1322" s="4">
        <v>1314</v>
      </c>
      <c r="D1322" s="4">
        <v>265</v>
      </c>
      <c r="E1322" s="1">
        <v>-1.7704201220661653E-3</v>
      </c>
      <c r="F1322" s="1">
        <v>-1770.4201220661635</v>
      </c>
      <c r="G1322" s="8">
        <f t="shared" si="119"/>
        <v>8066.6145352280955</v>
      </c>
      <c r="H1322" s="8">
        <f t="shared" si="110"/>
        <v>9019.111172175828</v>
      </c>
      <c r="I1322" s="9">
        <f t="shared" si="111"/>
        <v>9218.8850455774373</v>
      </c>
      <c r="J1322" s="9">
        <f t="shared" si="112"/>
        <v>9046.6688599476984</v>
      </c>
      <c r="K1322" s="9">
        <f t="shared" si="113"/>
        <v>-1770.4201220661653</v>
      </c>
      <c r="L1322" s="9">
        <f t="shared" si="114"/>
        <v>1770.4201220661653</v>
      </c>
      <c r="M1322" s="1">
        <f t="shared" si="115"/>
        <v>0</v>
      </c>
      <c r="N1322" s="1">
        <f t="shared" si="116"/>
        <v>0</v>
      </c>
      <c r="O1322" s="1">
        <f t="shared" si="117"/>
        <v>0</v>
      </c>
      <c r="P1322" s="1">
        <f t="shared" si="118"/>
        <v>0</v>
      </c>
    </row>
    <row r="1323" spans="2:16" x14ac:dyDescent="0.35">
      <c r="B1323" s="3">
        <v>45373</v>
      </c>
      <c r="C1323" s="4">
        <v>1315</v>
      </c>
      <c r="D1323" s="4">
        <v>266</v>
      </c>
      <c r="E1323" s="1">
        <v>-6.3472091366163158E-3</v>
      </c>
      <c r="F1323" s="1">
        <v>-6347.2091366163222</v>
      </c>
      <c r="G1323" s="8">
        <f t="shared" si="119"/>
        <v>8088.9140858106775</v>
      </c>
      <c r="H1323" s="8">
        <f t="shared" si="110"/>
        <v>9043.4638381869445</v>
      </c>
      <c r="I1323" s="9">
        <f t="shared" si="111"/>
        <v>9243.6683260451191</v>
      </c>
      <c r="J1323" s="9">
        <f t="shared" si="112"/>
        <v>9071.0809268131015</v>
      </c>
      <c r="K1323" s="9">
        <f t="shared" si="113"/>
        <v>-6347.2091366163158</v>
      </c>
      <c r="L1323" s="9">
        <f t="shared" si="114"/>
        <v>6347.2091366163158</v>
      </c>
      <c r="M1323" s="1">
        <f t="shared" si="115"/>
        <v>0</v>
      </c>
      <c r="N1323" s="1">
        <f t="shared" si="116"/>
        <v>0</v>
      </c>
      <c r="O1323" s="1">
        <f t="shared" si="117"/>
        <v>0</v>
      </c>
      <c r="P1323" s="1">
        <f t="shared" si="118"/>
        <v>0</v>
      </c>
    </row>
    <row r="1324" spans="2:16" x14ac:dyDescent="0.35">
      <c r="B1324" s="3">
        <v>45376</v>
      </c>
      <c r="C1324" s="4">
        <v>1316</v>
      </c>
      <c r="D1324" s="4">
        <v>267</v>
      </c>
      <c r="E1324" s="1">
        <v>1.6747993761917128E-3</v>
      </c>
      <c r="F1324" s="1">
        <v>1674.7993761916878</v>
      </c>
      <c r="G1324" s="8">
        <f t="shared" si="119"/>
        <v>8088.9985929543545</v>
      </c>
      <c r="H1324" s="8">
        <f t="shared" si="110"/>
        <v>9043.6269545457999</v>
      </c>
      <c r="I1324" s="9">
        <f t="shared" si="111"/>
        <v>9243.8479296720543</v>
      </c>
      <c r="J1324" s="9">
        <f t="shared" si="112"/>
        <v>9071.246317498315</v>
      </c>
      <c r="K1324" s="9">
        <f t="shared" si="113"/>
        <v>1674.7993761917128</v>
      </c>
      <c r="L1324" s="9">
        <f t="shared" si="114"/>
        <v>-1674.7993761917128</v>
      </c>
      <c r="M1324" s="1">
        <f t="shared" si="115"/>
        <v>0</v>
      </c>
      <c r="N1324" s="1">
        <f t="shared" si="116"/>
        <v>0</v>
      </c>
      <c r="O1324" s="1">
        <f t="shared" si="117"/>
        <v>0</v>
      </c>
      <c r="P1324" s="1">
        <f t="shared" si="118"/>
        <v>0</v>
      </c>
    </row>
    <row r="1325" spans="2:16" x14ac:dyDescent="0.35">
      <c r="B1325" s="3">
        <v>45377</v>
      </c>
      <c r="C1325" s="4">
        <v>1317</v>
      </c>
      <c r="D1325" s="4">
        <v>268</v>
      </c>
      <c r="E1325" s="1">
        <v>-7.3455332815525257E-3</v>
      </c>
      <c r="F1325" s="1">
        <v>-7345.5332815524889</v>
      </c>
      <c r="G1325" s="8">
        <f t="shared" si="119"/>
        <v>8124.3719673888781</v>
      </c>
      <c r="H1325" s="8">
        <f t="shared" si="110"/>
        <v>9080.4492492265672</v>
      </c>
      <c r="I1325" s="9">
        <f t="shared" si="111"/>
        <v>9280.9741166697222</v>
      </c>
      <c r="J1325" s="9">
        <f t="shared" si="112"/>
        <v>9108.1105324234213</v>
      </c>
      <c r="K1325" s="9">
        <f t="shared" si="113"/>
        <v>-7345.5332815525253</v>
      </c>
      <c r="L1325" s="9">
        <f t="shared" si="114"/>
        <v>7345.5332815525253</v>
      </c>
      <c r="M1325" s="1">
        <f t="shared" si="115"/>
        <v>0</v>
      </c>
      <c r="N1325" s="1">
        <f t="shared" si="116"/>
        <v>0</v>
      </c>
      <c r="O1325" s="1">
        <f t="shared" si="117"/>
        <v>0</v>
      </c>
      <c r="P1325" s="1">
        <f t="shared" si="118"/>
        <v>0</v>
      </c>
    </row>
    <row r="1326" spans="2:16" x14ac:dyDescent="0.35">
      <c r="B1326" s="3">
        <v>45378</v>
      </c>
      <c r="C1326" s="4">
        <v>1318</v>
      </c>
      <c r="D1326" s="4">
        <v>269</v>
      </c>
      <c r="E1326" s="1">
        <v>-4.3331122598198974E-3</v>
      </c>
      <c r="F1326" s="1">
        <v>-4333.1122598198708</v>
      </c>
      <c r="G1326" s="1">
        <v>0</v>
      </c>
    </row>
    <row r="1327" spans="2:16" x14ac:dyDescent="0.35">
      <c r="E1327" s="1">
        <v>-9.4752082752092834E-5</v>
      </c>
      <c r="F1327" s="1">
        <v>-94.75208275206387</v>
      </c>
    </row>
    <row r="1328" spans="2:16" x14ac:dyDescent="0.35">
      <c r="E1328" s="1">
        <v>-2.6432106535558648E-3</v>
      </c>
      <c r="F1328" s="1">
        <v>-2643.2106535558123</v>
      </c>
    </row>
    <row r="1329" spans="5:6" x14ac:dyDescent="0.35">
      <c r="E1329" s="1">
        <v>6.0872644531725952E-3</v>
      </c>
      <c r="F1329" s="1">
        <v>6087.2644531725673</v>
      </c>
    </row>
    <row r="1330" spans="5:6" x14ac:dyDescent="0.35">
      <c r="E1330" s="1">
        <v>-2.7976247934711745E-3</v>
      </c>
      <c r="F1330" s="1">
        <v>-2797.6247934711864</v>
      </c>
    </row>
    <row r="1331" spans="5:6" x14ac:dyDescent="0.35">
      <c r="E1331" s="1">
        <v>-5.0788009803548976E-3</v>
      </c>
      <c r="F1331" s="1">
        <v>-5078.8009803548921</v>
      </c>
    </row>
    <row r="1332" spans="5:6" x14ac:dyDescent="0.35">
      <c r="E1332" s="1">
        <v>6.8945566328801723E-4</v>
      </c>
      <c r="F1332" s="1">
        <v>689.45566328801215</v>
      </c>
    </row>
    <row r="1333" spans="5:6" x14ac:dyDescent="0.35">
      <c r="E1333" s="1">
        <v>-6.2250968743671545E-3</v>
      </c>
      <c r="F1333" s="1">
        <v>-6225.0968743672129</v>
      </c>
    </row>
    <row r="1334" spans="5:6" x14ac:dyDescent="0.35">
      <c r="E1334" s="1">
        <v>-5.3233591115140304E-3</v>
      </c>
      <c r="F1334" s="1">
        <v>-5323.3591115140589</v>
      </c>
    </row>
    <row r="1335" spans="5:6" x14ac:dyDescent="0.35">
      <c r="E1335" s="1">
        <v>2.4271912105274717E-3</v>
      </c>
      <c r="F1335" s="1">
        <v>2427.1912105274387</v>
      </c>
    </row>
    <row r="1336" spans="5:6" x14ac:dyDescent="0.35">
      <c r="E1336" s="1">
        <v>-9.8041218589554058E-3</v>
      </c>
      <c r="F1336" s="1">
        <v>-9804.1218589553609</v>
      </c>
    </row>
    <row r="1337" spans="5:6" x14ac:dyDescent="0.35">
      <c r="E1337" s="1">
        <v>7.7037694387658909E-3</v>
      </c>
      <c r="F1337" s="1">
        <v>7703.7694387659431</v>
      </c>
    </row>
    <row r="1338" spans="5:6" x14ac:dyDescent="0.35">
      <c r="E1338" s="1">
        <v>-2.5968273559222395E-3</v>
      </c>
      <c r="F1338" s="1">
        <v>-2596.8273559221998</v>
      </c>
    </row>
    <row r="1339" spans="5:6" x14ac:dyDescent="0.35">
      <c r="E1339" s="1">
        <v>6.1396698609791521E-4</v>
      </c>
      <c r="F1339" s="1">
        <v>613.96698609786108</v>
      </c>
    </row>
    <row r="1340" spans="5:6" x14ac:dyDescent="0.35">
      <c r="E1340" s="1">
        <v>-1.6318226692108168E-3</v>
      </c>
      <c r="F1340" s="1">
        <v>-1631.8226692108437</v>
      </c>
    </row>
    <row r="1341" spans="5:6" x14ac:dyDescent="0.35">
      <c r="E1341" s="1">
        <v>-5.1548516306948126E-3</v>
      </c>
      <c r="F1341" s="1">
        <v>-5154.851630694815</v>
      </c>
    </row>
    <row r="1342" spans="5:6" x14ac:dyDescent="0.35">
      <c r="E1342" s="1">
        <v>1.8827660049653178E-3</v>
      </c>
      <c r="F1342" s="1">
        <v>1882.7660049652914</v>
      </c>
    </row>
    <row r="1343" spans="5:6" x14ac:dyDescent="0.35">
      <c r="E1343" s="1">
        <v>-3.2198042290661711E-3</v>
      </c>
      <c r="F1343" s="1">
        <v>-3219.8042290661251</v>
      </c>
    </row>
    <row r="1344" spans="5:6" x14ac:dyDescent="0.35">
      <c r="E1344" s="1">
        <v>-1.3074119292222804E-3</v>
      </c>
      <c r="F1344" s="1">
        <v>-1307.4119292222895</v>
      </c>
    </row>
    <row r="1345" spans="5:6" x14ac:dyDescent="0.35">
      <c r="E1345" s="1">
        <v>-4.9618529696482047E-4</v>
      </c>
      <c r="F1345" s="1">
        <v>-496.18529696483165</v>
      </c>
    </row>
    <row r="1346" spans="5:6" x14ac:dyDescent="0.35">
      <c r="E1346" s="1">
        <v>-6.2000268693234873E-3</v>
      </c>
      <c r="F1346" s="1">
        <v>-6200.0268693234539</v>
      </c>
    </row>
    <row r="1347" spans="5:6" x14ac:dyDescent="0.35">
      <c r="E1347" s="1">
        <v>2.8632396112919967E-3</v>
      </c>
      <c r="F1347" s="1">
        <v>2863.2396112920251</v>
      </c>
    </row>
    <row r="1348" spans="5:6" x14ac:dyDescent="0.35">
      <c r="E1348" s="1">
        <v>-1.0745424485131036E-2</v>
      </c>
      <c r="F1348" s="1">
        <v>-10745.42448513105</v>
      </c>
    </row>
    <row r="1349" spans="5:6" x14ac:dyDescent="0.35">
      <c r="E1349" s="1">
        <v>-2.2437508937497089E-3</v>
      </c>
      <c r="F1349" s="1">
        <v>-2243.7508937497623</v>
      </c>
    </row>
    <row r="1350" spans="5:6" x14ac:dyDescent="0.35">
      <c r="E1350" s="1">
        <v>-1.2996935212263389E-2</v>
      </c>
      <c r="F1350" s="1">
        <v>-12996.935212263372</v>
      </c>
    </row>
    <row r="1351" spans="5:6" x14ac:dyDescent="0.35">
      <c r="E1351" s="1">
        <v>-7.9146762011882421E-3</v>
      </c>
      <c r="F1351" s="1">
        <v>-7914.6762011882383</v>
      </c>
    </row>
    <row r="1352" spans="5:6" x14ac:dyDescent="0.35">
      <c r="E1352" s="1">
        <v>1.5200069929702123E-2</v>
      </c>
      <c r="F1352" s="1">
        <v>15200.069929702091</v>
      </c>
    </row>
    <row r="1353" spans="5:6" x14ac:dyDescent="0.35">
      <c r="E1353" s="1">
        <v>-5.3735491318028491E-3</v>
      </c>
      <c r="F1353" s="1">
        <v>-5373.5491318028653</v>
      </c>
    </row>
    <row r="1354" spans="5:6" x14ac:dyDescent="0.35">
      <c r="E1354" s="1">
        <v>-2.6169315739319938E-3</v>
      </c>
      <c r="F1354" s="1">
        <v>-2616.9315739319427</v>
      </c>
    </row>
    <row r="1355" spans="5:6" x14ac:dyDescent="0.35">
      <c r="E1355" s="1">
        <v>1.0925263042453391E-2</v>
      </c>
      <c r="F1355" s="1">
        <v>10925.263042453444</v>
      </c>
    </row>
    <row r="1356" spans="5:6" x14ac:dyDescent="0.35">
      <c r="E1356" s="1">
        <v>3.527974579955474E-3</v>
      </c>
      <c r="F1356" s="1">
        <v>3527.9745799554512</v>
      </c>
    </row>
    <row r="1357" spans="5:6" x14ac:dyDescent="0.35">
      <c r="E1357" s="1">
        <v>-5.4601144785957709E-3</v>
      </c>
      <c r="F1357" s="1">
        <v>-5460.1144785957877</v>
      </c>
    </row>
    <row r="1358" spans="5:6" x14ac:dyDescent="0.35">
      <c r="E1358" s="1">
        <v>-2.9011878001466511E-3</v>
      </c>
      <c r="F1358" s="1">
        <v>-2901.1878001466393</v>
      </c>
    </row>
    <row r="1359" spans="5:6" x14ac:dyDescent="0.35">
      <c r="E1359" s="1">
        <v>-5.2516177282473089E-3</v>
      </c>
      <c r="F1359" s="1">
        <v>-5251.6177282473072</v>
      </c>
    </row>
    <row r="1360" spans="5:6" x14ac:dyDescent="0.35">
      <c r="E1360" s="1">
        <v>-5.5552108669746688E-3</v>
      </c>
      <c r="F1360" s="1">
        <v>-5555.2108669746667</v>
      </c>
    </row>
    <row r="1361" spans="5:6" x14ac:dyDescent="0.35">
      <c r="E1361" s="1">
        <v>6.3293681314346376E-5</v>
      </c>
      <c r="F1361" s="1">
        <v>63.293681314331479</v>
      </c>
    </row>
    <row r="1362" spans="5:6" x14ac:dyDescent="0.35">
      <c r="E1362" s="1">
        <v>5.4101014506133119E-4</v>
      </c>
      <c r="F1362" s="1">
        <v>541.01014506130014</v>
      </c>
    </row>
    <row r="1363" spans="5:6" x14ac:dyDescent="0.35">
      <c r="E1363" s="1">
        <v>-1.9749837136580758E-3</v>
      </c>
      <c r="F1363" s="1">
        <v>-1974.9837136580609</v>
      </c>
    </row>
    <row r="1364" spans="5:6" x14ac:dyDescent="0.35">
      <c r="E1364" s="1">
        <v>-5.1841264852751498E-3</v>
      </c>
      <c r="F1364" s="1">
        <v>-5184.1264852751046</v>
      </c>
    </row>
    <row r="1365" spans="5:6" x14ac:dyDescent="0.35">
      <c r="E1365" s="1">
        <v>2.2803379549487528E-3</v>
      </c>
      <c r="F1365" s="1">
        <v>2280.3379549487727</v>
      </c>
    </row>
    <row r="1366" spans="5:6" x14ac:dyDescent="0.35">
      <c r="E1366" s="1">
        <v>2.8799375312379195E-3</v>
      </c>
      <c r="F1366" s="1">
        <v>2879.9375312379561</v>
      </c>
    </row>
    <row r="1367" spans="5:6" x14ac:dyDescent="0.35">
      <c r="E1367" s="1">
        <v>-9.111828838092223E-3</v>
      </c>
      <c r="F1367" s="1">
        <v>-9111.828838092275</v>
      </c>
    </row>
    <row r="1368" spans="5:6" x14ac:dyDescent="0.35">
      <c r="E1368" s="1">
        <v>-6.7904978899712247E-3</v>
      </c>
      <c r="F1368" s="1">
        <v>-6790.4978899712441</v>
      </c>
    </row>
    <row r="1369" spans="5:6" x14ac:dyDescent="0.35">
      <c r="E1369" s="1">
        <v>1.3937016810690816E-3</v>
      </c>
      <c r="F1369" s="1">
        <v>1393.7016810690984</v>
      </c>
    </row>
    <row r="1370" spans="5:6" x14ac:dyDescent="0.35">
      <c r="E1370" s="1">
        <v>-1.5677097885086525E-3</v>
      </c>
      <c r="F1370" s="1">
        <v>-1567.7097885085968</v>
      </c>
    </row>
    <row r="1371" spans="5:6" x14ac:dyDescent="0.35">
      <c r="E1371" s="1">
        <v>8.9032682810760537E-3</v>
      </c>
      <c r="F1371" s="1">
        <v>8903.2682810761034</v>
      </c>
    </row>
    <row r="1372" spans="5:6" x14ac:dyDescent="0.35">
      <c r="E1372" s="1">
        <v>3.5102692756990073E-3</v>
      </c>
      <c r="F1372" s="1">
        <v>3510.2692756990436</v>
      </c>
    </row>
    <row r="1373" spans="5:6" x14ac:dyDescent="0.35">
      <c r="E1373" s="1">
        <v>4.756057293458623E-3</v>
      </c>
      <c r="F1373" s="1">
        <v>4756.0572934586089</v>
      </c>
    </row>
    <row r="1374" spans="5:6" x14ac:dyDescent="0.35">
      <c r="E1374" s="1">
        <v>-9.0805656922780527E-4</v>
      </c>
      <c r="F1374" s="1">
        <v>-908.05656922783237</v>
      </c>
    </row>
    <row r="1375" spans="5:6" x14ac:dyDescent="0.35">
      <c r="E1375" s="1">
        <v>-3.651276207186519E-3</v>
      </c>
      <c r="F1375" s="1">
        <v>-3651.2762071865145</v>
      </c>
    </row>
    <row r="1376" spans="5:6" x14ac:dyDescent="0.35">
      <c r="E1376" s="1">
        <v>3.355209180466859E-3</v>
      </c>
      <c r="F1376" s="1">
        <v>3355.2091804668307</v>
      </c>
    </row>
    <row r="1377" spans="5:6" x14ac:dyDescent="0.35">
      <c r="E1377" s="1">
        <v>-2.1255807317318567E-3</v>
      </c>
      <c r="F1377" s="1">
        <v>-2125.5807317318395</v>
      </c>
    </row>
    <row r="1378" spans="5:6" x14ac:dyDescent="0.35">
      <c r="E1378" s="1">
        <v>-3.6862990181473023E-3</v>
      </c>
      <c r="F1378" s="1">
        <v>-3686.2990181472851</v>
      </c>
    </row>
    <row r="1379" spans="5:6" x14ac:dyDescent="0.35">
      <c r="E1379" s="1">
        <v>3.7045068736865693E-4</v>
      </c>
      <c r="F1379" s="1">
        <v>370.45068736863323</v>
      </c>
    </row>
    <row r="1380" spans="5:6" x14ac:dyDescent="0.35">
      <c r="E1380" s="1">
        <v>-2.9910748347041984E-3</v>
      </c>
      <c r="F1380" s="1">
        <v>-2991.0748347041663</v>
      </c>
    </row>
    <row r="1381" spans="5:6" x14ac:dyDescent="0.35">
      <c r="E1381" s="1">
        <v>4.1439747844007639E-3</v>
      </c>
      <c r="F1381" s="1">
        <v>4143.9747844007798</v>
      </c>
    </row>
    <row r="1382" spans="5:6" x14ac:dyDescent="0.35">
      <c r="E1382" s="1">
        <v>1.4339102869810518E-4</v>
      </c>
      <c r="F1382" s="1">
        <v>143.39102869806811</v>
      </c>
    </row>
    <row r="1383" spans="5:6" x14ac:dyDescent="0.35">
      <c r="E1383" s="1">
        <v>2.2547152388296989E-2</v>
      </c>
      <c r="F1383" s="1">
        <v>22547.152388297021</v>
      </c>
    </row>
    <row r="1384" spans="5:6" x14ac:dyDescent="0.35">
      <c r="E1384" s="1">
        <v>3.9936258175761122E-4</v>
      </c>
      <c r="F1384" s="1">
        <v>399.36258175759576</v>
      </c>
    </row>
    <row r="1385" spans="5:6" x14ac:dyDescent="0.35">
      <c r="E1385" s="1">
        <v>-3.4649395764683598E-3</v>
      </c>
      <c r="F1385" s="1">
        <v>-3464.939576468314</v>
      </c>
    </row>
    <row r="1386" spans="5:6" x14ac:dyDescent="0.35">
      <c r="E1386" s="1">
        <v>8.7175047336616497E-3</v>
      </c>
      <c r="F1386" s="1">
        <v>8717.5047336616553</v>
      </c>
    </row>
    <row r="1387" spans="5:6" x14ac:dyDescent="0.35">
      <c r="E1387" s="1">
        <v>6.7485910155601313E-3</v>
      </c>
      <c r="F1387" s="1">
        <v>6748.5910155600868</v>
      </c>
    </row>
    <row r="1388" spans="5:6" x14ac:dyDescent="0.35">
      <c r="E1388" s="1">
        <v>-3.9919145888624285E-3</v>
      </c>
      <c r="F1388" s="1">
        <v>-3991.914588862448</v>
      </c>
    </row>
    <row r="1389" spans="5:6" x14ac:dyDescent="0.35">
      <c r="E1389" s="1">
        <v>-1.194952784970772E-3</v>
      </c>
      <c r="F1389" s="1">
        <v>-1194.952784970752</v>
      </c>
    </row>
    <row r="1390" spans="5:6" x14ac:dyDescent="0.35">
      <c r="E1390" s="1">
        <v>-1.9713424832065734E-4</v>
      </c>
      <c r="F1390" s="1">
        <v>-197.13424832071178</v>
      </c>
    </row>
    <row r="1391" spans="5:6" x14ac:dyDescent="0.35">
      <c r="E1391" s="1">
        <v>5.7867134957198824E-3</v>
      </c>
      <c r="F1391" s="1">
        <v>5786.7134957198286</v>
      </c>
    </row>
    <row r="1392" spans="5:6" x14ac:dyDescent="0.35">
      <c r="E1392" s="1">
        <v>6.583253363864219E-3</v>
      </c>
      <c r="F1392" s="1">
        <v>6583.2533638642635</v>
      </c>
    </row>
    <row r="1393" spans="5:6" x14ac:dyDescent="0.35">
      <c r="E1393" s="1">
        <v>1.1038509376668805E-4</v>
      </c>
      <c r="F1393" s="1">
        <v>110.38509376673028</v>
      </c>
    </row>
    <row r="1394" spans="5:6" x14ac:dyDescent="0.35">
      <c r="E1394" s="1">
        <v>-2.4700406230420712E-3</v>
      </c>
      <c r="F1394" s="1">
        <v>-2470.040623042034</v>
      </c>
    </row>
    <row r="1395" spans="5:6" x14ac:dyDescent="0.35">
      <c r="E1395" s="1">
        <v>-3.4404565856606837E-3</v>
      </c>
      <c r="F1395" s="1">
        <v>-3440.4565856606932</v>
      </c>
    </row>
    <row r="1396" spans="5:6" x14ac:dyDescent="0.35">
      <c r="E1396" s="1">
        <v>8.6332141449160776E-3</v>
      </c>
      <c r="F1396" s="1">
        <v>8633.2141449160408</v>
      </c>
    </row>
    <row r="1397" spans="5:6" x14ac:dyDescent="0.35">
      <c r="E1397" s="1">
        <v>9.3882896929983698E-3</v>
      </c>
      <c r="F1397" s="1">
        <v>9388.2896929983981</v>
      </c>
    </row>
    <row r="1398" spans="5:6" x14ac:dyDescent="0.35">
      <c r="E1398" s="1">
        <v>4.0224632317220951E-3</v>
      </c>
      <c r="F1398" s="1">
        <v>4022.4632317221258</v>
      </c>
    </row>
    <row r="1399" spans="5:6" x14ac:dyDescent="0.35">
      <c r="E1399" s="1">
        <v>-7.1677899075415748E-3</v>
      </c>
      <c r="F1399" s="1">
        <v>-7167.7899075415917</v>
      </c>
    </row>
    <row r="1400" spans="5:6" x14ac:dyDescent="0.35">
      <c r="E1400" s="1">
        <v>2.7717924567706087E-3</v>
      </c>
      <c r="F1400" s="1">
        <v>2771.792456770665</v>
      </c>
    </row>
    <row r="1401" spans="5:6" x14ac:dyDescent="0.35">
      <c r="E1401" s="1">
        <v>8.4046730884539608E-3</v>
      </c>
      <c r="F1401" s="1">
        <v>8404.6730884539429</v>
      </c>
    </row>
    <row r="1402" spans="5:6" x14ac:dyDescent="0.35">
      <c r="E1402" s="1">
        <v>-2.6396428141845542E-3</v>
      </c>
      <c r="F1402" s="1">
        <v>-2639.642814184539</v>
      </c>
    </row>
    <row r="1403" spans="5:6" x14ac:dyDescent="0.35">
      <c r="E1403" s="1">
        <v>-6.1382686315506821E-3</v>
      </c>
      <c r="F1403" s="1">
        <v>-6138.2686315507162</v>
      </c>
    </row>
    <row r="1404" spans="5:6" x14ac:dyDescent="0.35">
      <c r="E1404" s="1">
        <v>-6.3432128945019404E-4</v>
      </c>
      <c r="F1404" s="1">
        <v>-634.32128945016302</v>
      </c>
    </row>
    <row r="1405" spans="5:6" x14ac:dyDescent="0.35">
      <c r="E1405" s="1">
        <v>6.7228961837877089E-3</v>
      </c>
      <c r="F1405" s="1">
        <v>6722.8961837877287</v>
      </c>
    </row>
    <row r="1406" spans="5:6" x14ac:dyDescent="0.35">
      <c r="E1406" s="1">
        <v>1.1482578438683755E-3</v>
      </c>
      <c r="F1406" s="1">
        <v>1148.2578438683413</v>
      </c>
    </row>
    <row r="1407" spans="5:6" x14ac:dyDescent="0.35">
      <c r="E1407" s="1">
        <v>1.0170994281257441E-3</v>
      </c>
      <c r="F1407" s="1">
        <v>1017.0994281257736</v>
      </c>
    </row>
    <row r="1408" spans="5:6" x14ac:dyDescent="0.35">
      <c r="E1408" s="1">
        <v>-2.9357069154324171E-3</v>
      </c>
      <c r="F1408" s="1">
        <v>-2935.7069154324709</v>
      </c>
    </row>
    <row r="1409" spans="5:6" x14ac:dyDescent="0.35">
      <c r="E1409" s="1">
        <v>-6.7093461882515599E-3</v>
      </c>
      <c r="F1409" s="1">
        <v>-6709.3461882515112</v>
      </c>
    </row>
    <row r="1410" spans="5:6" x14ac:dyDescent="0.35">
      <c r="E1410" s="1">
        <v>-7.3759162965125451E-3</v>
      </c>
      <c r="F1410" s="1">
        <v>-7375.916296512587</v>
      </c>
    </row>
    <row r="1411" spans="5:6" x14ac:dyDescent="0.35">
      <c r="E1411" s="1">
        <v>3.6349790525220986E-3</v>
      </c>
      <c r="F1411" s="1">
        <v>3634.9790525221033</v>
      </c>
    </row>
    <row r="1412" spans="5:6" x14ac:dyDescent="0.35">
      <c r="E1412" s="1">
        <v>-4.697971256456717E-4</v>
      </c>
      <c r="F1412" s="1">
        <v>-469.79712564568035</v>
      </c>
    </row>
    <row r="1413" spans="5:6" x14ac:dyDescent="0.35">
      <c r="E1413" s="1">
        <v>-3.1152958607089431E-3</v>
      </c>
      <c r="F1413" s="1">
        <v>-3115.295860708924</v>
      </c>
    </row>
    <row r="1414" spans="5:6" x14ac:dyDescent="0.35">
      <c r="E1414" s="1">
        <v>-8.108241773283429E-3</v>
      </c>
      <c r="F1414" s="1">
        <v>-8108.2417732834583</v>
      </c>
    </row>
    <row r="1415" spans="5:6" x14ac:dyDescent="0.35">
      <c r="E1415" s="1">
        <v>-1.8691741072974701E-3</v>
      </c>
      <c r="F1415" s="1">
        <v>-1869.1741072974401</v>
      </c>
    </row>
    <row r="1416" spans="5:6" x14ac:dyDescent="0.35">
      <c r="E1416" s="1">
        <v>4.3653395130646621E-3</v>
      </c>
      <c r="F1416" s="1">
        <v>4365.3395130647114</v>
      </c>
    </row>
    <row r="1417" spans="5:6" x14ac:dyDescent="0.35">
      <c r="E1417" s="1">
        <v>-4.2939184666313844E-3</v>
      </c>
      <c r="F1417" s="1">
        <v>-4293.9184666314395</v>
      </c>
    </row>
    <row r="1418" spans="5:6" x14ac:dyDescent="0.35">
      <c r="E1418" s="1">
        <v>5.4680595039050192E-3</v>
      </c>
      <c r="F1418" s="1">
        <v>5468.0595039050095</v>
      </c>
    </row>
    <row r="1419" spans="5:6" x14ac:dyDescent="0.35">
      <c r="E1419" s="1">
        <v>5.5680819235056182E-3</v>
      </c>
      <c r="F1419" s="1">
        <v>5568.0819235056406</v>
      </c>
    </row>
    <row r="1420" spans="5:6" x14ac:dyDescent="0.35">
      <c r="E1420" s="1">
        <v>-7.5698107391429796E-4</v>
      </c>
      <c r="F1420" s="1">
        <v>-756.98107391432859</v>
      </c>
    </row>
    <row r="1421" spans="5:6" x14ac:dyDescent="0.35">
      <c r="E1421" s="1">
        <v>1.1382385133534862E-2</v>
      </c>
      <c r="F1421" s="1">
        <v>11382.385133534903</v>
      </c>
    </row>
    <row r="1422" spans="5:6" x14ac:dyDescent="0.35">
      <c r="E1422" s="1">
        <v>3.120682594935492E-3</v>
      </c>
      <c r="F1422" s="1">
        <v>3120.6825949355261</v>
      </c>
    </row>
    <row r="1423" spans="5:6" x14ac:dyDescent="0.35">
      <c r="E1423" s="1">
        <v>-3.3135062621978259E-3</v>
      </c>
      <c r="F1423" s="1">
        <v>-3313.5062621978577</v>
      </c>
    </row>
    <row r="1424" spans="5:6" x14ac:dyDescent="0.35">
      <c r="E1424" s="1">
        <v>5.7726225111668101E-3</v>
      </c>
      <c r="F1424" s="1">
        <v>5772.6225111668464</v>
      </c>
    </row>
    <row r="1425" spans="5:6" x14ac:dyDescent="0.35">
      <c r="E1425" s="1">
        <v>8.3941392040168678E-3</v>
      </c>
      <c r="F1425" s="1">
        <v>8394.1392040168867</v>
      </c>
    </row>
    <row r="1426" spans="5:6" x14ac:dyDescent="0.35">
      <c r="E1426" s="1">
        <v>-3.4182150771137967E-3</v>
      </c>
      <c r="F1426" s="1">
        <v>-3418.2150771138258</v>
      </c>
    </row>
    <row r="1427" spans="5:6" x14ac:dyDescent="0.35">
      <c r="E1427" s="1">
        <v>-2.0661581898656564E-3</v>
      </c>
      <c r="F1427" s="1">
        <v>-2066.1581898656441</v>
      </c>
    </row>
    <row r="1428" spans="5:6" x14ac:dyDescent="0.35">
      <c r="E1428" s="1">
        <v>9.449450546740925E-3</v>
      </c>
      <c r="F1428" s="1">
        <v>9449.4505467409035</v>
      </c>
    </row>
    <row r="1429" spans="5:6" x14ac:dyDescent="0.35">
      <c r="E1429" s="1">
        <v>-1.2029601941308723E-3</v>
      </c>
      <c r="F1429" s="1">
        <v>-1202.9601941308938</v>
      </c>
    </row>
    <row r="1430" spans="5:6" x14ac:dyDescent="0.35">
      <c r="E1430" s="1">
        <v>-4.5505440302654908E-3</v>
      </c>
      <c r="F1430" s="1">
        <v>-4550.5440302655334</v>
      </c>
    </row>
    <row r="1431" spans="5:6" x14ac:dyDescent="0.35">
      <c r="E1431" s="1">
        <v>-2.3942510988023387E-3</v>
      </c>
      <c r="F1431" s="1">
        <v>-2394.2510988023132</v>
      </c>
    </row>
    <row r="1432" spans="5:6" x14ac:dyDescent="0.35">
      <c r="E1432" s="1">
        <v>4.5067701176348838E-3</v>
      </c>
      <c r="F1432" s="1">
        <v>4506.7701176349074</v>
      </c>
    </row>
    <row r="1433" spans="5:6" x14ac:dyDescent="0.35">
      <c r="E1433" s="1">
        <v>9.1410993431830499E-4</v>
      </c>
      <c r="F1433" s="1">
        <v>914.10993431834504</v>
      </c>
    </row>
    <row r="1434" spans="5:6" x14ac:dyDescent="0.35">
      <c r="E1434" s="1">
        <v>-1.2026015139525727E-3</v>
      </c>
      <c r="F1434" s="1">
        <v>-1202.6015139525989</v>
      </c>
    </row>
    <row r="1435" spans="5:6" x14ac:dyDescent="0.35">
      <c r="E1435" s="1">
        <v>-1.8950869754522008E-3</v>
      </c>
      <c r="F1435" s="1">
        <v>-1895.0869754522573</v>
      </c>
    </row>
    <row r="1436" spans="5:6" x14ac:dyDescent="0.35">
      <c r="E1436" s="1">
        <v>-2.6394151310101615E-3</v>
      </c>
      <c r="F1436" s="1">
        <v>-2639.4151310101151</v>
      </c>
    </row>
    <row r="1437" spans="5:6" x14ac:dyDescent="0.35">
      <c r="E1437" s="1">
        <v>4.4849589956080602E-3</v>
      </c>
      <c r="F1437" s="1">
        <v>4484.9589956080308</v>
      </c>
    </row>
    <row r="1438" spans="5:6" x14ac:dyDescent="0.35">
      <c r="E1438" s="1">
        <v>7.3515605506110542E-3</v>
      </c>
      <c r="F1438" s="1">
        <v>7351.5605506110005</v>
      </c>
    </row>
    <row r="1439" spans="5:6" x14ac:dyDescent="0.35">
      <c r="E1439" s="1">
        <v>9.0952179260531964E-4</v>
      </c>
      <c r="F1439" s="1">
        <v>909.52179260528646</v>
      </c>
    </row>
    <row r="1440" spans="5:6" x14ac:dyDescent="0.35">
      <c r="E1440" s="1">
        <v>-9.0685063772706492E-3</v>
      </c>
      <c r="F1440" s="1">
        <v>-9068.5063772706781</v>
      </c>
    </row>
    <row r="1441" spans="5:6" x14ac:dyDescent="0.35">
      <c r="E1441" s="1">
        <v>-6.1155882399261934E-3</v>
      </c>
      <c r="F1441" s="1">
        <v>-6115.5882399261463</v>
      </c>
    </row>
    <row r="1442" spans="5:6" x14ac:dyDescent="0.35">
      <c r="E1442" s="1">
        <v>-1.9027265593742539E-3</v>
      </c>
      <c r="F1442" s="1">
        <v>-1902.7265593742486</v>
      </c>
    </row>
    <row r="1443" spans="5:6" x14ac:dyDescent="0.35">
      <c r="E1443" s="1">
        <v>1.6367617495153918E-3</v>
      </c>
      <c r="F1443" s="1">
        <v>1636.7617495154263</v>
      </c>
    </row>
    <row r="1444" spans="5:6" x14ac:dyDescent="0.35">
      <c r="E1444" s="1">
        <v>-4.9312598749234153E-3</v>
      </c>
      <c r="F1444" s="1">
        <v>-4931.2598749233875</v>
      </c>
    </row>
    <row r="1445" spans="5:6" x14ac:dyDescent="0.35">
      <c r="E1445" s="1">
        <v>-4.8374143944208622E-3</v>
      </c>
      <c r="F1445" s="1">
        <v>-4837.4143944208045</v>
      </c>
    </row>
    <row r="1446" spans="5:6" x14ac:dyDescent="0.35">
      <c r="E1446" s="1">
        <v>2.673407576783395E-3</v>
      </c>
      <c r="F1446" s="1">
        <v>2673.4075767834438</v>
      </c>
    </row>
    <row r="1447" spans="5:6" x14ac:dyDescent="0.35">
      <c r="E1447" s="1">
        <v>-2.8798993441714383E-3</v>
      </c>
      <c r="F1447" s="1">
        <v>-2879.8993441713974</v>
      </c>
    </row>
    <row r="1448" spans="5:6" x14ac:dyDescent="0.35">
      <c r="E1448" s="1">
        <v>-2.8800891945691418E-3</v>
      </c>
      <c r="F1448" s="1">
        <v>-2880.0891945691546</v>
      </c>
    </row>
    <row r="1449" spans="5:6" x14ac:dyDescent="0.35">
      <c r="E1449" s="1">
        <v>-5.2701026779499406E-3</v>
      </c>
      <c r="F1449" s="1">
        <v>-5270.1026779499371</v>
      </c>
    </row>
    <row r="1450" spans="5:6" x14ac:dyDescent="0.35">
      <c r="E1450" s="1">
        <v>2.1068311006373465E-3</v>
      </c>
      <c r="F1450" s="1">
        <v>2106.831100637326</v>
      </c>
    </row>
    <row r="1451" spans="5:6" x14ac:dyDescent="0.35">
      <c r="E1451" s="1">
        <v>-9.7174524905562932E-3</v>
      </c>
      <c r="F1451" s="1">
        <v>-9717.4524905562866</v>
      </c>
    </row>
    <row r="1452" spans="5:6" x14ac:dyDescent="0.35">
      <c r="E1452" s="1">
        <v>2.4407515568255485E-3</v>
      </c>
      <c r="F1452" s="1">
        <v>2440.7515568255913</v>
      </c>
    </row>
    <row r="1453" spans="5:6" x14ac:dyDescent="0.35">
      <c r="E1453" s="1">
        <v>4.3862286731372211E-3</v>
      </c>
      <c r="F1453" s="1">
        <v>4386.2286731372587</v>
      </c>
    </row>
    <row r="1454" spans="5:6" x14ac:dyDescent="0.35">
      <c r="E1454" s="1">
        <v>-5.7424682605541266E-3</v>
      </c>
      <c r="F1454" s="1">
        <v>-5742.4682605541311</v>
      </c>
    </row>
    <row r="1455" spans="5:6" x14ac:dyDescent="0.35">
      <c r="E1455" s="1">
        <v>1.2741911607579873E-3</v>
      </c>
      <c r="F1455" s="1">
        <v>1274.1911607580259</v>
      </c>
    </row>
    <row r="1456" spans="5:6" x14ac:dyDescent="0.35">
      <c r="E1456" s="1">
        <v>6.3004513943532806E-4</v>
      </c>
      <c r="F1456" s="1">
        <v>630.04513943532947</v>
      </c>
    </row>
    <row r="1457" spans="5:6" x14ac:dyDescent="0.35">
      <c r="E1457" s="1">
        <v>-5.3293498466819552E-3</v>
      </c>
      <c r="F1457" s="1">
        <v>-5329.3498466819292</v>
      </c>
    </row>
    <row r="1458" spans="5:6" x14ac:dyDescent="0.35">
      <c r="E1458" s="1">
        <v>-8.7249737730773168E-4</v>
      </c>
      <c r="F1458" s="1">
        <v>-872.49737730773631</v>
      </c>
    </row>
    <row r="1459" spans="5:6" x14ac:dyDescent="0.35">
      <c r="E1459" s="1">
        <v>8.0146718214216296E-3</v>
      </c>
      <c r="F1459" s="1">
        <v>8014.6718214215944</v>
      </c>
    </row>
    <row r="1460" spans="5:6" x14ac:dyDescent="0.35">
      <c r="E1460" s="1">
        <v>-2.2978631709709894E-3</v>
      </c>
      <c r="F1460" s="1">
        <v>-2297.8631709710462</v>
      </c>
    </row>
    <row r="1461" spans="5:6" x14ac:dyDescent="0.35">
      <c r="E1461" s="1">
        <v>-1.6715209811091866E-3</v>
      </c>
      <c r="F1461" s="1">
        <v>-1671.5209811092354</v>
      </c>
    </row>
    <row r="1462" spans="5:6" x14ac:dyDescent="0.35">
      <c r="E1462" s="1">
        <v>-1.0602499323186841E-3</v>
      </c>
      <c r="F1462" s="1">
        <v>-1060.249932318693</v>
      </c>
    </row>
    <row r="1463" spans="5:6" x14ac:dyDescent="0.35">
      <c r="E1463" s="1">
        <v>2.228218323252814E-3</v>
      </c>
      <c r="F1463" s="1">
        <v>2228.2183232528623</v>
      </c>
    </row>
    <row r="1464" spans="5:6" x14ac:dyDescent="0.35">
      <c r="E1464" s="1">
        <v>1.2158796995582598E-2</v>
      </c>
      <c r="F1464" s="1">
        <v>12158.796995582641</v>
      </c>
    </row>
    <row r="1465" spans="5:6" x14ac:dyDescent="0.35">
      <c r="E1465" s="1">
        <v>5.6139130144299814E-3</v>
      </c>
      <c r="F1465" s="1">
        <v>5613.9130144299706</v>
      </c>
    </row>
    <row r="1466" spans="5:6" x14ac:dyDescent="0.35">
      <c r="E1466" s="1">
        <v>-4.8789584924564828E-3</v>
      </c>
      <c r="F1466" s="1">
        <v>-4878.9584924564697</v>
      </c>
    </row>
    <row r="1467" spans="5:6" x14ac:dyDescent="0.35">
      <c r="E1467" s="1">
        <v>9.7639054756357667E-3</v>
      </c>
      <c r="F1467" s="1">
        <v>9763.90547563578</v>
      </c>
    </row>
    <row r="1468" spans="5:6" x14ac:dyDescent="0.35">
      <c r="E1468" s="1">
        <v>-3.7840954647120734E-3</v>
      </c>
      <c r="F1468" s="1">
        <v>-3784.0954647121252</v>
      </c>
    </row>
    <row r="1469" spans="5:6" x14ac:dyDescent="0.35">
      <c r="E1469" s="1">
        <v>5.9287802280473464E-3</v>
      </c>
      <c r="F1469" s="1">
        <v>5928.7802280473989</v>
      </c>
    </row>
    <row r="1470" spans="5:6" x14ac:dyDescent="0.35">
      <c r="E1470" s="1">
        <v>-3.2122718613710084E-3</v>
      </c>
      <c r="F1470" s="1">
        <v>-3212.2718613710022</v>
      </c>
    </row>
    <row r="1471" spans="5:6" x14ac:dyDescent="0.35">
      <c r="E1471" s="1">
        <v>-1.140263115791614E-3</v>
      </c>
      <c r="F1471" s="1">
        <v>-1140.2631157916039</v>
      </c>
    </row>
    <row r="1472" spans="5:6" x14ac:dyDescent="0.35">
      <c r="E1472" s="1">
        <v>7.7667325752705518E-3</v>
      </c>
      <c r="F1472" s="1">
        <v>7766.7325752705801</v>
      </c>
    </row>
    <row r="1473" spans="5:6" x14ac:dyDescent="0.35">
      <c r="E1473" s="1">
        <v>2.7074499362284656E-3</v>
      </c>
      <c r="F1473" s="1">
        <v>2707.449936228455</v>
      </c>
    </row>
    <row r="1474" spans="5:6" x14ac:dyDescent="0.35">
      <c r="E1474" s="1">
        <v>1.8502611040739291E-3</v>
      </c>
      <c r="F1474" s="1">
        <v>1850.2611040739575</v>
      </c>
    </row>
    <row r="1475" spans="5:6" x14ac:dyDescent="0.35">
      <c r="E1475" s="1">
        <v>-9.7968175288924882E-3</v>
      </c>
      <c r="F1475" s="1">
        <v>-9796.8175288925413</v>
      </c>
    </row>
    <row r="1476" spans="5:6" x14ac:dyDescent="0.35">
      <c r="E1476" s="1">
        <v>-7.721667963679576E-4</v>
      </c>
      <c r="F1476" s="1">
        <v>-772.16679636796471</v>
      </c>
    </row>
    <row r="1477" spans="5:6" x14ac:dyDescent="0.35">
      <c r="E1477" s="1">
        <v>1.7288321076397279E-3</v>
      </c>
      <c r="F1477" s="1">
        <v>1728.8321076397551</v>
      </c>
    </row>
    <row r="1478" spans="5:6" x14ac:dyDescent="0.35">
      <c r="E1478" s="1">
        <v>1.4811049746001302E-3</v>
      </c>
      <c r="F1478" s="1">
        <v>1481.1049746001372</v>
      </c>
    </row>
    <row r="1479" spans="5:6" x14ac:dyDescent="0.35">
      <c r="E1479" s="1">
        <v>5.7953037618840133E-3</v>
      </c>
      <c r="F1479" s="1">
        <v>5795.303761883988</v>
      </c>
    </row>
    <row r="1480" spans="5:6" x14ac:dyDescent="0.35">
      <c r="E1480" s="1">
        <v>4.0670637912793477E-3</v>
      </c>
      <c r="F1480" s="1">
        <v>4067.0637912793318</v>
      </c>
    </row>
    <row r="1481" spans="5:6" x14ac:dyDescent="0.35">
      <c r="E1481" s="1">
        <v>2.9915989199981114E-3</v>
      </c>
      <c r="F1481" s="1">
        <v>2991.5989199981559</v>
      </c>
    </row>
    <row r="1482" spans="5:6" x14ac:dyDescent="0.35">
      <c r="E1482" s="1">
        <v>3.1397168711985749E-3</v>
      </c>
      <c r="F1482" s="1">
        <v>3139.716871198616</v>
      </c>
    </row>
    <row r="1483" spans="5:6" x14ac:dyDescent="0.35">
      <c r="E1483" s="1">
        <v>-3.7548314824361771E-4</v>
      </c>
      <c r="F1483" s="1">
        <v>-375.48314824362751</v>
      </c>
    </row>
    <row r="1484" spans="5:6" x14ac:dyDescent="0.35">
      <c r="E1484" s="1">
        <v>-5.5483120129622334E-3</v>
      </c>
      <c r="F1484" s="1">
        <v>-5548.3120129621821</v>
      </c>
    </row>
    <row r="1485" spans="5:6" x14ac:dyDescent="0.35">
      <c r="E1485" s="1">
        <v>4.4871707679326907E-4</v>
      </c>
      <c r="F1485" s="1">
        <v>448.71707679331303</v>
      </c>
    </row>
    <row r="1486" spans="5:6" x14ac:dyDescent="0.35">
      <c r="E1486" s="1">
        <v>2.8749976146172867E-4</v>
      </c>
      <c r="F1486" s="1">
        <v>287.49976146174595</v>
      </c>
    </row>
    <row r="1487" spans="5:6" x14ac:dyDescent="0.35">
      <c r="E1487" s="1">
        <v>-2.2484855698985868E-4</v>
      </c>
      <c r="F1487" s="1">
        <v>-224.84855698980391</v>
      </c>
    </row>
    <row r="1488" spans="5:6" x14ac:dyDescent="0.35">
      <c r="E1488" s="1">
        <v>-4.1011499108948154E-3</v>
      </c>
      <c r="F1488" s="1">
        <v>-4101.1499108948046</v>
      </c>
    </row>
    <row r="1489" spans="5:6" x14ac:dyDescent="0.35">
      <c r="E1489" s="1">
        <v>-4.9549681045496612E-3</v>
      </c>
      <c r="F1489" s="1">
        <v>-4954.9681045496836</v>
      </c>
    </row>
    <row r="1490" spans="5:6" x14ac:dyDescent="0.35">
      <c r="E1490" s="1">
        <v>7.8808087829458173E-4</v>
      </c>
      <c r="F1490" s="1">
        <v>788.08087829453871</v>
      </c>
    </row>
    <row r="1491" spans="5:6" x14ac:dyDescent="0.35">
      <c r="E1491" s="1">
        <v>-2.6408059278298459E-3</v>
      </c>
      <c r="F1491" s="1">
        <v>-2640.8059278298169</v>
      </c>
    </row>
    <row r="1492" spans="5:6" x14ac:dyDescent="0.35">
      <c r="E1492" s="1">
        <v>3.8780139332792959E-3</v>
      </c>
      <c r="F1492" s="1">
        <v>3878.0139332793187</v>
      </c>
    </row>
    <row r="1493" spans="5:6" x14ac:dyDescent="0.35">
      <c r="E1493" s="1">
        <v>-8.7513770838864235E-4</v>
      </c>
      <c r="F1493" s="1">
        <v>-875.13770838861819</v>
      </c>
    </row>
    <row r="1494" spans="5:6" x14ac:dyDescent="0.35">
      <c r="E1494" s="1">
        <v>3.8684848616941494E-3</v>
      </c>
      <c r="F1494" s="1">
        <v>3868.4848616941599</v>
      </c>
    </row>
    <row r="1495" spans="5:6" x14ac:dyDescent="0.35">
      <c r="E1495" s="1">
        <v>5.7080627465835813E-3</v>
      </c>
      <c r="F1495" s="1">
        <v>5708.0627465836005</v>
      </c>
    </row>
    <row r="1496" spans="5:6" x14ac:dyDescent="0.35">
      <c r="E1496" s="1">
        <v>-3.8324613217124762E-3</v>
      </c>
      <c r="F1496" s="1">
        <v>-3832.4613217124715</v>
      </c>
    </row>
    <row r="1497" spans="5:6" x14ac:dyDescent="0.35">
      <c r="E1497" s="1">
        <v>-3.9174677866238572E-3</v>
      </c>
      <c r="F1497" s="1">
        <v>-3917.4677866238635</v>
      </c>
    </row>
    <row r="1498" spans="5:6" x14ac:dyDescent="0.35">
      <c r="E1498" s="1">
        <v>5.5925451446933441E-3</v>
      </c>
      <c r="F1498" s="1">
        <v>5592.5451446933439</v>
      </c>
    </row>
    <row r="1499" spans="5:6" x14ac:dyDescent="0.35">
      <c r="E1499" s="1">
        <v>-1.1028911611176723E-2</v>
      </c>
      <c r="F1499" s="1">
        <v>-11028.911611176678</v>
      </c>
    </row>
    <row r="1500" spans="5:6" x14ac:dyDescent="0.35">
      <c r="E1500" s="1">
        <v>9.7939201261376015E-3</v>
      </c>
      <c r="F1500" s="1">
        <v>9793.9201261375565</v>
      </c>
    </row>
    <row r="1501" spans="5:6" x14ac:dyDescent="0.35">
      <c r="E1501" s="1">
        <v>3.2461783047094497E-3</v>
      </c>
      <c r="F1501" s="1">
        <v>3246.1783047094941</v>
      </c>
    </row>
    <row r="1502" spans="5:6" x14ac:dyDescent="0.35">
      <c r="E1502" s="1">
        <v>-1.23438234251314E-3</v>
      </c>
      <c r="F1502" s="1">
        <v>-1234.382342513185</v>
      </c>
    </row>
    <row r="1503" spans="5:6" x14ac:dyDescent="0.35">
      <c r="E1503" s="1">
        <v>-3.2180762145142261E-3</v>
      </c>
      <c r="F1503" s="1">
        <v>-3218.0762145142071</v>
      </c>
    </row>
    <row r="1504" spans="5:6" x14ac:dyDescent="0.35">
      <c r="E1504" s="1">
        <v>-5.3993557923810095E-3</v>
      </c>
      <c r="F1504" s="1">
        <v>-5399.3557923809858</v>
      </c>
    </row>
    <row r="1505" spans="5:6" x14ac:dyDescent="0.35">
      <c r="E1505" s="1">
        <v>-7.1110895912326855E-4</v>
      </c>
      <c r="F1505" s="1">
        <v>-711.10895912325941</v>
      </c>
    </row>
    <row r="1506" spans="5:6" x14ac:dyDescent="0.35">
      <c r="E1506" s="1">
        <v>5.9910947659335871E-3</v>
      </c>
      <c r="F1506" s="1">
        <v>5991.0947659335798</v>
      </c>
    </row>
    <row r="1507" spans="5:6" x14ac:dyDescent="0.35">
      <c r="E1507" s="1">
        <v>2.8597535992223185E-3</v>
      </c>
      <c r="F1507" s="1">
        <v>2859.7535992222838</v>
      </c>
    </row>
    <row r="1508" spans="5:6" x14ac:dyDescent="0.35">
      <c r="E1508" s="1">
        <v>-5.1115201304612534E-3</v>
      </c>
      <c r="F1508" s="1">
        <v>-5111.5201304611983</v>
      </c>
    </row>
    <row r="1509" spans="5:6" x14ac:dyDescent="0.35">
      <c r="E1509" s="1">
        <v>-2.979475686624601E-3</v>
      </c>
      <c r="F1509" s="1">
        <v>-2979.4756866246462</v>
      </c>
    </row>
    <row r="1510" spans="5:6" x14ac:dyDescent="0.35">
      <c r="E1510" s="1">
        <v>-2.8007724614917458E-3</v>
      </c>
      <c r="F1510" s="1">
        <v>-2800.7724614917533</v>
      </c>
    </row>
    <row r="1511" spans="5:6" x14ac:dyDescent="0.35">
      <c r="E1511" s="1">
        <v>-1.4437001895739442E-3</v>
      </c>
      <c r="F1511" s="1">
        <v>-1443.7001895739231</v>
      </c>
    </row>
    <row r="1512" spans="5:6" x14ac:dyDescent="0.35">
      <c r="E1512" s="1">
        <v>-4.2520642564758569E-3</v>
      </c>
      <c r="F1512" s="1">
        <v>-4252.0642564758891</v>
      </c>
    </row>
    <row r="1513" spans="5:6" x14ac:dyDescent="0.35">
      <c r="E1513" s="1">
        <v>-2.2956086844449133E-3</v>
      </c>
      <c r="F1513" s="1">
        <v>-2295.6086844449164</v>
      </c>
    </row>
    <row r="1514" spans="5:6" x14ac:dyDescent="0.35">
      <c r="E1514" s="1">
        <v>-8.9039994710780001E-4</v>
      </c>
      <c r="F1514" s="1">
        <v>-890.39994710776955</v>
      </c>
    </row>
    <row r="1515" spans="5:6" x14ac:dyDescent="0.35">
      <c r="E1515" s="1">
        <v>9.7411871919442954E-4</v>
      </c>
      <c r="F1515" s="1">
        <v>974.11871919443365</v>
      </c>
    </row>
    <row r="1516" spans="5:6" x14ac:dyDescent="0.35">
      <c r="E1516" s="1">
        <v>-2.8004338146311288E-3</v>
      </c>
      <c r="F1516" s="1">
        <v>-2800.4338146310765</v>
      </c>
    </row>
    <row r="1517" spans="5:6" x14ac:dyDescent="0.35">
      <c r="E1517" s="1">
        <v>-3.0014469107354173E-3</v>
      </c>
      <c r="F1517" s="1">
        <v>-3001.4469107354525</v>
      </c>
    </row>
    <row r="1518" spans="5:6" x14ac:dyDescent="0.35">
      <c r="E1518" s="1">
        <v>2.0443154983660634E-3</v>
      </c>
      <c r="F1518" s="1">
        <v>2044.3154983660206</v>
      </c>
    </row>
    <row r="1519" spans="5:6" x14ac:dyDescent="0.35">
      <c r="E1519" s="1">
        <v>6.5625342084929261E-3</v>
      </c>
      <c r="F1519" s="1">
        <v>6562.534208492958</v>
      </c>
    </row>
    <row r="1520" spans="5:6" x14ac:dyDescent="0.35">
      <c r="E1520" s="1">
        <v>2.9498429422127217E-3</v>
      </c>
      <c r="F1520" s="1">
        <v>2949.8429422127083</v>
      </c>
    </row>
    <row r="1521" spans="5:6" x14ac:dyDescent="0.35">
      <c r="E1521" s="1">
        <v>2.4749027750822243E-3</v>
      </c>
      <c r="F1521" s="1">
        <v>2474.9027750822715</v>
      </c>
    </row>
    <row r="1522" spans="5:6" x14ac:dyDescent="0.35">
      <c r="E1522" s="1">
        <v>-4.1726647667756304E-3</v>
      </c>
      <c r="F1522" s="1">
        <v>-4172.664766775677</v>
      </c>
    </row>
    <row r="1523" spans="5:6" x14ac:dyDescent="0.35">
      <c r="E1523" s="1">
        <v>-3.3776159969196059E-4</v>
      </c>
      <c r="F1523" s="1">
        <v>-337.76159969193395</v>
      </c>
    </row>
    <row r="1524" spans="5:6" x14ac:dyDescent="0.35">
      <c r="E1524" s="1">
        <v>1.3757426911447793E-3</v>
      </c>
      <c r="F1524" s="1">
        <v>1375.7426911448129</v>
      </c>
    </row>
    <row r="1525" spans="5:6" x14ac:dyDescent="0.35">
      <c r="E1525" s="1">
        <v>-6.0777246504325425E-3</v>
      </c>
      <c r="F1525" s="1">
        <v>-6077.7246504325885</v>
      </c>
    </row>
    <row r="1526" spans="5:6" x14ac:dyDescent="0.35">
      <c r="E1526" s="1">
        <v>5.2015649995465572E-3</v>
      </c>
      <c r="F1526" s="1">
        <v>5201.5649995465064</v>
      </c>
    </row>
    <row r="1527" spans="5:6" x14ac:dyDescent="0.35">
      <c r="E1527" s="1">
        <v>-2.2162413363026657E-3</v>
      </c>
      <c r="F1527" s="1">
        <v>-2216.2413363027154</v>
      </c>
    </row>
    <row r="1528" spans="5:6" x14ac:dyDescent="0.35">
      <c r="E1528" s="1">
        <v>1.9902137939906608E-3</v>
      </c>
      <c r="F1528" s="1">
        <v>1990.2137939906679</v>
      </c>
    </row>
    <row r="1529" spans="5:6" x14ac:dyDescent="0.35">
      <c r="E1529" s="1">
        <v>-4.0763351356947362E-3</v>
      </c>
      <c r="F1529" s="1">
        <v>-4076.3351356947096</v>
      </c>
    </row>
    <row r="1530" spans="5:6" x14ac:dyDescent="0.35">
      <c r="E1530" s="1">
        <v>1.826339569116577E-3</v>
      </c>
      <c r="F1530" s="1">
        <v>1826.3395691165933</v>
      </c>
    </row>
    <row r="1531" spans="5:6" x14ac:dyDescent="0.35">
      <c r="E1531" s="1">
        <v>6.3336231720663933E-3</v>
      </c>
      <c r="F1531" s="1">
        <v>6333.6231720664073</v>
      </c>
    </row>
    <row r="1532" spans="5:6" x14ac:dyDescent="0.35">
      <c r="E1532" s="1">
        <v>-2.1704891887109165E-3</v>
      </c>
      <c r="F1532" s="1">
        <v>-2170.4891887109261</v>
      </c>
    </row>
    <row r="1533" spans="5:6" x14ac:dyDescent="0.35">
      <c r="E1533" s="1">
        <v>2.4060746522799143E-3</v>
      </c>
      <c r="F1533" s="1">
        <v>2406.07465227996</v>
      </c>
    </row>
    <row r="1534" spans="5:6" x14ac:dyDescent="0.35">
      <c r="E1534" s="1">
        <v>3.7149866693580481E-4</v>
      </c>
      <c r="F1534" s="1">
        <v>371.49866693583317</v>
      </c>
    </row>
    <row r="1535" spans="5:6" x14ac:dyDescent="0.35">
      <c r="E1535" s="1">
        <v>-4.3794433880298099E-3</v>
      </c>
      <c r="F1535" s="1">
        <v>-4379.4433880298166</v>
      </c>
    </row>
    <row r="1536" spans="5:6" x14ac:dyDescent="0.35">
      <c r="E1536" s="1">
        <v>2.5109783388575528E-3</v>
      </c>
      <c r="F1536" s="1">
        <v>2510.9783388575306</v>
      </c>
    </row>
    <row r="1537" spans="5:6" x14ac:dyDescent="0.35">
      <c r="E1537" s="1">
        <v>1.3022572428568783E-3</v>
      </c>
      <c r="F1537" s="1">
        <v>1302.2572428568965</v>
      </c>
    </row>
    <row r="1538" spans="5:6" x14ac:dyDescent="0.35">
      <c r="E1538" s="1">
        <v>-1.6528001033793535E-3</v>
      </c>
      <c r="F1538" s="1">
        <v>-1652.8001033792971</v>
      </c>
    </row>
    <row r="1539" spans="5:6" x14ac:dyDescent="0.35">
      <c r="E1539" s="1">
        <v>3.0996240132440032E-3</v>
      </c>
      <c r="F1539" s="1">
        <v>3099.624013244058</v>
      </c>
    </row>
    <row r="1540" spans="5:6" x14ac:dyDescent="0.35">
      <c r="E1540" s="1">
        <v>-7.1043611726276266E-3</v>
      </c>
      <c r="F1540" s="1">
        <v>-7104.3611726276577</v>
      </c>
    </row>
    <row r="1541" spans="5:6" x14ac:dyDescent="0.35">
      <c r="E1541" s="1">
        <v>3.8372612187879663E-3</v>
      </c>
      <c r="F1541" s="1">
        <v>3837.2612187879859</v>
      </c>
    </row>
    <row r="1542" spans="5:6" x14ac:dyDescent="0.35">
      <c r="E1542" s="1">
        <v>-1.8474186782137406E-3</v>
      </c>
      <c r="F1542" s="1">
        <v>-1847.4186782137258</v>
      </c>
    </row>
    <row r="1543" spans="5:6" x14ac:dyDescent="0.35">
      <c r="E1543" s="1">
        <v>-4.5975325022468453E-3</v>
      </c>
      <c r="F1543" s="1">
        <v>-4597.5325022467878</v>
      </c>
    </row>
    <row r="1544" spans="5:6" x14ac:dyDescent="0.35">
      <c r="E1544" s="1">
        <v>-7.0717636838300013E-3</v>
      </c>
      <c r="F1544" s="1">
        <v>-7071.7636838300386</v>
      </c>
    </row>
    <row r="1545" spans="5:6" x14ac:dyDescent="0.35">
      <c r="E1545" s="1">
        <v>-4.6079479830006575E-4</v>
      </c>
      <c r="F1545" s="1">
        <v>-460.79479830001947</v>
      </c>
    </row>
    <row r="1546" spans="5:6" x14ac:dyDescent="0.35">
      <c r="E1546" s="1">
        <v>3.3271266509084458E-3</v>
      </c>
      <c r="F1546" s="1">
        <v>3327.1266509084962</v>
      </c>
    </row>
    <row r="1547" spans="5:6" x14ac:dyDescent="0.35">
      <c r="E1547" s="1">
        <v>2.5289406168062748E-3</v>
      </c>
      <c r="F1547" s="1">
        <v>2528.9406168062706</v>
      </c>
    </row>
    <row r="1548" spans="5:6" x14ac:dyDescent="0.35">
      <c r="E1548" s="1">
        <v>7.410454199741635E-3</v>
      </c>
      <c r="F1548" s="1">
        <v>7410.4541997415945</v>
      </c>
    </row>
    <row r="1549" spans="5:6" x14ac:dyDescent="0.35">
      <c r="E1549" s="1">
        <v>6.1052418453242845E-3</v>
      </c>
      <c r="F1549" s="1">
        <v>6105.2418453242863</v>
      </c>
    </row>
    <row r="1550" spans="5:6" x14ac:dyDescent="0.35">
      <c r="E1550" s="1">
        <v>-5.4252342209816845E-3</v>
      </c>
      <c r="F1550" s="1">
        <v>-5425.2342209817143</v>
      </c>
    </row>
    <row r="1551" spans="5:6" x14ac:dyDescent="0.35">
      <c r="E1551" s="1">
        <v>1.5585673937821593E-3</v>
      </c>
      <c r="F1551" s="1">
        <v>1558.5673937821994</v>
      </c>
    </row>
    <row r="1552" spans="5:6" x14ac:dyDescent="0.35">
      <c r="E1552" s="1">
        <v>1.4886399432286939E-3</v>
      </c>
      <c r="F1552" s="1">
        <v>1488.6399432286853</v>
      </c>
    </row>
    <row r="1553" spans="5:6" x14ac:dyDescent="0.35">
      <c r="E1553" s="1">
        <v>3.8083353087728648E-3</v>
      </c>
      <c r="F1553" s="1">
        <v>3808.335308772861</v>
      </c>
    </row>
    <row r="1554" spans="5:6" x14ac:dyDescent="0.35">
      <c r="E1554" s="1">
        <v>-5.092762797349059E-3</v>
      </c>
      <c r="F1554" s="1">
        <v>-5092.7627973490162</v>
      </c>
    </row>
    <row r="1555" spans="5:6" x14ac:dyDescent="0.35">
      <c r="E1555" s="1">
        <v>9.5885083798891071E-4</v>
      </c>
      <c r="F1555" s="1">
        <v>958.85083798889536</v>
      </c>
    </row>
    <row r="1556" spans="5:6" x14ac:dyDescent="0.35">
      <c r="E1556" s="1">
        <v>-1.3361537315916341E-3</v>
      </c>
      <c r="F1556" s="1">
        <v>-1336.1537315916503</v>
      </c>
    </row>
    <row r="1557" spans="5:6" x14ac:dyDescent="0.35">
      <c r="E1557" s="1">
        <v>-1.1917060837992341E-3</v>
      </c>
      <c r="F1557" s="1">
        <v>-1191.7060837992467</v>
      </c>
    </row>
    <row r="1558" spans="5:6" x14ac:dyDescent="0.35">
      <c r="E1558" s="1">
        <v>3.1247886891151884E-3</v>
      </c>
      <c r="F1558" s="1">
        <v>3124.7886891152011</v>
      </c>
    </row>
    <row r="1559" spans="5:6" x14ac:dyDescent="0.35">
      <c r="E1559" s="1">
        <v>-8.9535492136525036E-3</v>
      </c>
      <c r="F1559" s="1">
        <v>-8953.549213652499</v>
      </c>
    </row>
    <row r="1560" spans="5:6" x14ac:dyDescent="0.35">
      <c r="E1560" s="1">
        <v>3.7347772064748757E-3</v>
      </c>
      <c r="F1560" s="1">
        <v>3734.7772064749151</v>
      </c>
    </row>
    <row r="1561" spans="5:6" x14ac:dyDescent="0.35">
      <c r="E1561" s="1">
        <v>1.4358334267973582E-3</v>
      </c>
      <c r="F1561" s="1">
        <v>1435.8334267974133</v>
      </c>
    </row>
    <row r="1562" spans="5:6" x14ac:dyDescent="0.35">
      <c r="E1562" s="1">
        <v>-6.5842323804140524E-3</v>
      </c>
      <c r="F1562" s="1">
        <v>-6584.2323804140324</v>
      </c>
    </row>
    <row r="1563" spans="5:6" x14ac:dyDescent="0.35">
      <c r="E1563" s="1">
        <v>-3.7175731376516133E-3</v>
      </c>
      <c r="F1563" s="1">
        <v>-3717.5731376516633</v>
      </c>
    </row>
    <row r="1564" spans="5:6" x14ac:dyDescent="0.35">
      <c r="E1564" s="1">
        <v>-7.0430785451013195E-3</v>
      </c>
      <c r="F1564" s="1">
        <v>-7043.0785451013362</v>
      </c>
    </row>
    <row r="1565" spans="5:6" x14ac:dyDescent="0.35">
      <c r="E1565" s="1">
        <v>8.1712345149014959E-3</v>
      </c>
      <c r="F1565" s="1">
        <v>8171.2345149015309</v>
      </c>
    </row>
    <row r="1566" spans="5:6" x14ac:dyDescent="0.35">
      <c r="E1566" s="1">
        <v>-1.5532073957261481E-3</v>
      </c>
      <c r="F1566" s="1">
        <v>-1553.2073957261164</v>
      </c>
    </row>
    <row r="1567" spans="5:6" x14ac:dyDescent="0.35">
      <c r="E1567" s="1">
        <v>3.1981386133029515E-3</v>
      </c>
      <c r="F1567" s="1">
        <v>3198.1386133029591</v>
      </c>
    </row>
    <row r="1568" spans="5:6" x14ac:dyDescent="0.35">
      <c r="E1568" s="1">
        <v>8.0222430634767459E-4</v>
      </c>
      <c r="F1568" s="1">
        <v>802.22430634766351</v>
      </c>
    </row>
    <row r="1569" spans="5:6" x14ac:dyDescent="0.35">
      <c r="E1569" s="1">
        <v>-5.6309042089659174E-3</v>
      </c>
      <c r="F1569" s="1">
        <v>-5630.9042089659488</v>
      </c>
    </row>
    <row r="1570" spans="5:6" x14ac:dyDescent="0.35">
      <c r="E1570" s="1">
        <v>-2.8215427962349025E-3</v>
      </c>
      <c r="F1570" s="1">
        <v>-2821.5427962349495</v>
      </c>
    </row>
    <row r="1571" spans="5:6" x14ac:dyDescent="0.35">
      <c r="E1571" s="1">
        <v>-5.6247956701668681E-4</v>
      </c>
      <c r="F1571" s="1">
        <v>-562.47956701670773</v>
      </c>
    </row>
    <row r="1572" spans="5:6" x14ac:dyDescent="0.35">
      <c r="E1572" s="1">
        <v>-3.0494826018406E-3</v>
      </c>
      <c r="F1572" s="1">
        <v>-3049.4826018406311</v>
      </c>
    </row>
    <row r="1573" spans="5:6" x14ac:dyDescent="0.35">
      <c r="E1573" s="1">
        <v>-3.0410609314271489E-3</v>
      </c>
      <c r="F1573" s="1">
        <v>-3041.0609314271715</v>
      </c>
    </row>
    <row r="1574" spans="5:6" x14ac:dyDescent="0.35">
      <c r="E1574" s="1">
        <v>-1.5667480541882008E-3</v>
      </c>
      <c r="F1574" s="1">
        <v>-1566.7480541882105</v>
      </c>
    </row>
    <row r="1575" spans="5:6" x14ac:dyDescent="0.35">
      <c r="E1575" s="1">
        <v>1.9499823818467919E-3</v>
      </c>
      <c r="F1575" s="1">
        <v>1949.9823818467557</v>
      </c>
    </row>
    <row r="1576" spans="5:6" x14ac:dyDescent="0.35">
      <c r="E1576" s="1">
        <v>-4.8043813167269163E-3</v>
      </c>
      <c r="F1576" s="1">
        <v>-4804.3813167269109</v>
      </c>
    </row>
    <row r="1577" spans="5:6" x14ac:dyDescent="0.35">
      <c r="E1577" s="1">
        <v>1.3478818694862859E-3</v>
      </c>
      <c r="F1577" s="1">
        <v>1347.8818694863003</v>
      </c>
    </row>
    <row r="1578" spans="5:6" x14ac:dyDescent="0.35">
      <c r="E1578" s="1">
        <v>9.8605327423034912E-3</v>
      </c>
      <c r="F1578" s="1">
        <v>9860.5327423034469</v>
      </c>
    </row>
    <row r="1579" spans="5:6" x14ac:dyDescent="0.35">
      <c r="E1579" s="1">
        <v>-2.6421832981592566E-3</v>
      </c>
      <c r="F1579" s="1">
        <v>-2642.1832981592743</v>
      </c>
    </row>
    <row r="1580" spans="5:6" x14ac:dyDescent="0.35">
      <c r="E1580" s="1">
        <v>-8.0266155689223646E-5</v>
      </c>
      <c r="F1580" s="1">
        <v>-80.266155689256266</v>
      </c>
    </row>
    <row r="1581" spans="5:6" x14ac:dyDescent="0.35">
      <c r="E1581" s="1">
        <v>1.9551572133314609E-3</v>
      </c>
      <c r="F1581" s="1">
        <v>1955.157213331433</v>
      </c>
    </row>
    <row r="1582" spans="5:6" x14ac:dyDescent="0.35">
      <c r="E1582" s="1">
        <v>6.126811874377895E-3</v>
      </c>
      <c r="F1582" s="1">
        <v>6126.8118743778905</v>
      </c>
    </row>
    <row r="1583" spans="5:6" x14ac:dyDescent="0.35">
      <c r="E1583" s="1">
        <v>-7.5253612602088778E-4</v>
      </c>
      <c r="F1583" s="1">
        <v>-752.53612602083012</v>
      </c>
    </row>
    <row r="1584" spans="5:6" x14ac:dyDescent="0.35">
      <c r="E1584" s="1">
        <v>1.8438193305013828E-3</v>
      </c>
      <c r="F1584" s="1">
        <v>1843.8193305013701</v>
      </c>
    </row>
    <row r="1585" spans="5:6" x14ac:dyDescent="0.35">
      <c r="E1585" s="1">
        <v>-5.133381377420386E-3</v>
      </c>
      <c r="F1585" s="1">
        <v>-5133.3813774203882</v>
      </c>
    </row>
    <row r="1586" spans="5:6" x14ac:dyDescent="0.35">
      <c r="E1586" s="1">
        <v>-5.3966860662850568E-3</v>
      </c>
      <c r="F1586" s="1">
        <v>-5396.6860662850086</v>
      </c>
    </row>
    <row r="1587" spans="5:6" x14ac:dyDescent="0.35">
      <c r="E1587" s="1">
        <v>-6.4439656291994957E-4</v>
      </c>
      <c r="F1587" s="1">
        <v>-644.39656291995198</v>
      </c>
    </row>
    <row r="1588" spans="5:6" x14ac:dyDescent="0.35">
      <c r="E1588" s="1">
        <v>2.7154650419621432E-3</v>
      </c>
      <c r="F1588" s="1">
        <v>2715.465041962103</v>
      </c>
    </row>
    <row r="1589" spans="5:6" x14ac:dyDescent="0.35">
      <c r="E1589" s="1">
        <v>5.8939168673619892E-4</v>
      </c>
      <c r="F1589" s="1">
        <v>589.39168673625682</v>
      </c>
    </row>
    <row r="1590" spans="5:6" x14ac:dyDescent="0.35">
      <c r="E1590" s="1">
        <v>-1.2741306280310712E-3</v>
      </c>
      <c r="F1590" s="1">
        <v>-1274.1306280310964</v>
      </c>
    </row>
    <row r="1591" spans="5:6" x14ac:dyDescent="0.35">
      <c r="E1591" s="1">
        <v>1.4922022455934035E-4</v>
      </c>
      <c r="F1591" s="1">
        <v>149.2202245593071</v>
      </c>
    </row>
    <row r="1592" spans="5:6" x14ac:dyDescent="0.35">
      <c r="E1592" s="1">
        <v>1.4952638428119996E-3</v>
      </c>
      <c r="F1592" s="1">
        <v>1495.2638428120408</v>
      </c>
    </row>
    <row r="1593" spans="5:6" x14ac:dyDescent="0.35">
      <c r="E1593" s="1">
        <v>-1.5727315810804472E-3</v>
      </c>
      <c r="F1593" s="1">
        <v>-1572.7315810804721</v>
      </c>
    </row>
    <row r="1594" spans="5:6" x14ac:dyDescent="0.35">
      <c r="E1594" s="1">
        <v>-1.8531617051667866E-3</v>
      </c>
      <c r="F1594" s="1">
        <v>-1853.1617051667999</v>
      </c>
    </row>
    <row r="1595" spans="5:6" x14ac:dyDescent="0.35">
      <c r="E1595" s="1">
        <v>1.3238424490453616E-3</v>
      </c>
      <c r="F1595" s="1">
        <v>1323.8424490453908</v>
      </c>
    </row>
    <row r="1596" spans="5:6" x14ac:dyDescent="0.35">
      <c r="E1596" s="1">
        <v>-2.5705278104239618E-3</v>
      </c>
      <c r="F1596" s="1">
        <v>-2570.5278104239842</v>
      </c>
    </row>
    <row r="1597" spans="5:6" x14ac:dyDescent="0.35">
      <c r="E1597" s="1">
        <v>-4.0544558956265368E-4</v>
      </c>
      <c r="F1597" s="1">
        <v>-405.44558956264518</v>
      </c>
    </row>
    <row r="1598" spans="5:6" x14ac:dyDescent="0.35">
      <c r="E1598" s="1">
        <v>-7.7989420687799814E-3</v>
      </c>
      <c r="F1598" s="1">
        <v>-7798.9420687799575</v>
      </c>
    </row>
    <row r="1599" spans="5:6" x14ac:dyDescent="0.35">
      <c r="E1599" s="1">
        <v>4.2964146411248235E-3</v>
      </c>
      <c r="F1599" s="1">
        <v>4296.4146411247784</v>
      </c>
    </row>
    <row r="1600" spans="5:6" x14ac:dyDescent="0.35">
      <c r="E1600" s="1">
        <v>-7.9302690288169542E-3</v>
      </c>
      <c r="F1600" s="1">
        <v>-7930.2690288169542</v>
      </c>
    </row>
    <row r="1601" spans="5:6" x14ac:dyDescent="0.35">
      <c r="E1601" s="1">
        <v>-1.577059601493423E-3</v>
      </c>
      <c r="F1601" s="1">
        <v>-1577.0596014934126</v>
      </c>
    </row>
    <row r="1602" spans="5:6" x14ac:dyDescent="0.35">
      <c r="E1602" s="1">
        <v>-3.4366747306198301E-3</v>
      </c>
      <c r="F1602" s="1">
        <v>-3436.6747306198813</v>
      </c>
    </row>
    <row r="1603" spans="5:6" x14ac:dyDescent="0.35">
      <c r="E1603" s="1">
        <v>1.640930450004344E-3</v>
      </c>
      <c r="F1603" s="1">
        <v>1640.9304500042927</v>
      </c>
    </row>
    <row r="1604" spans="5:6" x14ac:dyDescent="0.35">
      <c r="E1604" s="1">
        <v>-8.6903948288067604E-4</v>
      </c>
      <c r="F1604" s="1">
        <v>-869.03948288073298</v>
      </c>
    </row>
    <row r="1605" spans="5:6" x14ac:dyDescent="0.35">
      <c r="E1605" s="1">
        <v>-7.0718230027598528E-3</v>
      </c>
      <c r="F1605" s="1">
        <v>-7071.8230027598329</v>
      </c>
    </row>
    <row r="1606" spans="5:6" x14ac:dyDescent="0.35">
      <c r="E1606" s="1">
        <v>-8.1517285400196024E-3</v>
      </c>
      <c r="F1606" s="1">
        <v>-8151.7285400195979</v>
      </c>
    </row>
    <row r="1607" spans="5:6" x14ac:dyDescent="0.35">
      <c r="E1607" s="1">
        <v>6.6433566205606198E-3</v>
      </c>
      <c r="F1607" s="1">
        <v>6643.356620560633</v>
      </c>
    </row>
    <row r="1608" spans="5:6" x14ac:dyDescent="0.35">
      <c r="E1608" s="1">
        <v>-1.9647685628840033E-4</v>
      </c>
      <c r="F1608" s="1">
        <v>-196.47685628838371</v>
      </c>
    </row>
    <row r="1609" spans="5:6" x14ac:dyDescent="0.35">
      <c r="E1609" s="1">
        <v>-3.7460080062452113E-3</v>
      </c>
      <c r="F1609" s="1">
        <v>-3746.0080062452471</v>
      </c>
    </row>
    <row r="1610" spans="5:6" x14ac:dyDescent="0.35">
      <c r="E1610" s="1">
        <v>1.0159686632075069E-2</v>
      </c>
      <c r="F1610" s="1">
        <v>10159.686632075114</v>
      </c>
    </row>
    <row r="1611" spans="5:6" x14ac:dyDescent="0.35">
      <c r="E1611" s="1">
        <v>-2.2954398587971914E-4</v>
      </c>
      <c r="F1611" s="1">
        <v>-229.5439858797472</v>
      </c>
    </row>
    <row r="1612" spans="5:6" x14ac:dyDescent="0.35">
      <c r="E1612" s="1">
        <v>5.3794437223271679E-3</v>
      </c>
      <c r="F1612" s="1">
        <v>5379.4437223271234</v>
      </c>
    </row>
    <row r="1613" spans="5:6" x14ac:dyDescent="0.35">
      <c r="E1613" s="1">
        <v>-8.2104817761977644E-3</v>
      </c>
      <c r="F1613" s="1">
        <v>-8210.4817761977902</v>
      </c>
    </row>
    <row r="1614" spans="5:6" x14ac:dyDescent="0.35">
      <c r="E1614" s="1">
        <v>4.6308221326146152E-3</v>
      </c>
      <c r="F1614" s="1">
        <v>4630.8221326145576</v>
      </c>
    </row>
    <row r="1615" spans="5:6" x14ac:dyDescent="0.35">
      <c r="E1615" s="1">
        <v>-5.5652876340529832E-3</v>
      </c>
      <c r="F1615" s="1">
        <v>-5565.2876340530347</v>
      </c>
    </row>
    <row r="1616" spans="5:6" x14ac:dyDescent="0.35">
      <c r="E1616" s="1">
        <v>-6.7013744160469395E-3</v>
      </c>
      <c r="F1616" s="1">
        <v>-6701.3744160468923</v>
      </c>
    </row>
    <row r="1617" spans="5:6" x14ac:dyDescent="0.35">
      <c r="E1617" s="1">
        <v>-5.0470826580104981E-3</v>
      </c>
      <c r="F1617" s="1">
        <v>-5047.0826580105349</v>
      </c>
    </row>
    <row r="1618" spans="5:6" x14ac:dyDescent="0.35">
      <c r="E1618" s="1">
        <v>-5.1338615044278554E-3</v>
      </c>
      <c r="F1618" s="1">
        <v>-5133.8615044278558</v>
      </c>
    </row>
    <row r="1619" spans="5:6" x14ac:dyDescent="0.35">
      <c r="E1619" s="1">
        <v>3.3736648669315575E-3</v>
      </c>
      <c r="F1619" s="1">
        <v>3373.6648669315036</v>
      </c>
    </row>
    <row r="1620" spans="5:6" x14ac:dyDescent="0.35">
      <c r="E1620" s="1">
        <v>4.5201498727914661E-3</v>
      </c>
      <c r="F1620" s="1">
        <v>4520.1498727914877</v>
      </c>
    </row>
    <row r="1621" spans="5:6" x14ac:dyDescent="0.35">
      <c r="E1621" s="1">
        <v>3.5164870402268995E-3</v>
      </c>
      <c r="F1621" s="1">
        <v>3516.4870402269298</v>
      </c>
    </row>
    <row r="1622" spans="5:6" x14ac:dyDescent="0.35">
      <c r="E1622" s="1">
        <v>-7.1550953165549526E-3</v>
      </c>
      <c r="F1622" s="1">
        <v>-7155.0953165550018</v>
      </c>
    </row>
    <row r="1623" spans="5:6" x14ac:dyDescent="0.35">
      <c r="E1623" s="1">
        <v>6.1221562156046141E-3</v>
      </c>
      <c r="F1623" s="1">
        <v>6122.1562156046275</v>
      </c>
    </row>
    <row r="1624" spans="5:6" x14ac:dyDescent="0.35">
      <c r="E1624" s="1">
        <v>-5.443703594974486E-4</v>
      </c>
      <c r="F1624" s="1">
        <v>-544.37035949749406</v>
      </c>
    </row>
    <row r="1625" spans="5:6" x14ac:dyDescent="0.35">
      <c r="E1625" s="1">
        <v>-2.3787135685019428E-3</v>
      </c>
      <c r="F1625" s="1">
        <v>-2378.7135685019894</v>
      </c>
    </row>
    <row r="1626" spans="5:6" x14ac:dyDescent="0.35">
      <c r="E1626" s="1">
        <v>-9.7289224422546065E-4</v>
      </c>
      <c r="F1626" s="1">
        <v>-972.89224422548432</v>
      </c>
    </row>
    <row r="1627" spans="5:6" x14ac:dyDescent="0.35">
      <c r="E1627" s="1">
        <v>1.0434340772770728E-2</v>
      </c>
      <c r="F1627" s="1">
        <v>10434.340772770694</v>
      </c>
    </row>
    <row r="1628" spans="5:6" x14ac:dyDescent="0.35">
      <c r="E1628" s="1">
        <v>7.9744656392977745E-3</v>
      </c>
      <c r="F1628" s="1">
        <v>7974.465639297734</v>
      </c>
    </row>
    <row r="1629" spans="5:6" x14ac:dyDescent="0.35">
      <c r="E1629" s="1">
        <v>5.5797519849323822E-3</v>
      </c>
      <c r="F1629" s="1">
        <v>5579.7519849323435</v>
      </c>
    </row>
    <row r="1630" spans="5:6" x14ac:dyDescent="0.35">
      <c r="E1630" s="1">
        <v>-4.3126885136094209E-3</v>
      </c>
      <c r="F1630" s="1">
        <v>-4312.6885136094643</v>
      </c>
    </row>
    <row r="1631" spans="5:6" x14ac:dyDescent="0.35">
      <c r="E1631" s="1">
        <v>5.8064877684027372E-3</v>
      </c>
      <c r="F1631" s="1">
        <v>5806.4877684027888</v>
      </c>
    </row>
    <row r="1632" spans="5:6" x14ac:dyDescent="0.35">
      <c r="E1632" s="1">
        <v>3.7841713243049308E-3</v>
      </c>
      <c r="F1632" s="1">
        <v>3784.1713243048871</v>
      </c>
    </row>
    <row r="1633" spans="5:6" x14ac:dyDescent="0.35">
      <c r="E1633" s="1">
        <v>-8.0834349867629704E-3</v>
      </c>
      <c r="F1633" s="1">
        <v>-8083.4349867629353</v>
      </c>
    </row>
    <row r="1634" spans="5:6" x14ac:dyDescent="0.35">
      <c r="E1634" s="1">
        <v>2.7663135780622529E-3</v>
      </c>
      <c r="F1634" s="1">
        <v>2766.3135780622251</v>
      </c>
    </row>
    <row r="1635" spans="5:6" x14ac:dyDescent="0.35">
      <c r="E1635" s="1">
        <v>-9.6895247504968316E-5</v>
      </c>
      <c r="F1635" s="1">
        <v>-96.895247504930012</v>
      </c>
    </row>
    <row r="1636" spans="5:6" x14ac:dyDescent="0.35">
      <c r="E1636" s="1">
        <v>1.2159297336832223E-2</v>
      </c>
      <c r="F1636" s="1">
        <v>12159.297336832271</v>
      </c>
    </row>
    <row r="1637" spans="5:6" x14ac:dyDescent="0.35">
      <c r="E1637" s="1">
        <v>-4.9336515008451117E-3</v>
      </c>
      <c r="F1637" s="1">
        <v>-4933.6515008450951</v>
      </c>
    </row>
    <row r="1638" spans="5:6" x14ac:dyDescent="0.35">
      <c r="E1638" s="1">
        <v>5.7976237256398859E-3</v>
      </c>
      <c r="F1638" s="1">
        <v>5797.623725639889</v>
      </c>
    </row>
    <row r="1639" spans="5:6" x14ac:dyDescent="0.35">
      <c r="E1639" s="1">
        <v>1.8943245311131404E-3</v>
      </c>
      <c r="F1639" s="1">
        <v>1894.3245311131468</v>
      </c>
    </row>
    <row r="1640" spans="5:6" x14ac:dyDescent="0.35">
      <c r="E1640" s="1">
        <v>2.4219518475465406E-3</v>
      </c>
      <c r="F1640" s="1">
        <v>2421.9518475465011</v>
      </c>
    </row>
    <row r="1641" spans="5:6" x14ac:dyDescent="0.35">
      <c r="E1641" s="1">
        <v>8.4794908593222159E-4</v>
      </c>
      <c r="F1641" s="1">
        <v>847.94908593222499</v>
      </c>
    </row>
    <row r="1642" spans="5:6" x14ac:dyDescent="0.35">
      <c r="E1642" s="1">
        <v>1.8403546485387359E-3</v>
      </c>
      <c r="F1642" s="1">
        <v>1840.3546485387487</v>
      </c>
    </row>
    <row r="1643" spans="5:6" x14ac:dyDescent="0.35">
      <c r="E1643" s="1">
        <v>-4.2116607098914779E-3</v>
      </c>
      <c r="F1643" s="1">
        <v>-4211.6607098914683</v>
      </c>
    </row>
    <row r="1644" spans="5:6" x14ac:dyDescent="0.35">
      <c r="E1644" s="1">
        <v>5.9241676882712015E-3</v>
      </c>
      <c r="F1644" s="1">
        <v>5924.1676882711472</v>
      </c>
    </row>
    <row r="1645" spans="5:6" x14ac:dyDescent="0.35">
      <c r="E1645" s="1">
        <v>3.7779948818465882E-3</v>
      </c>
      <c r="F1645" s="1">
        <v>3777.9948818465928</v>
      </c>
    </row>
    <row r="1646" spans="5:6" x14ac:dyDescent="0.35">
      <c r="E1646" s="1">
        <v>6.148471022565969E-3</v>
      </c>
      <c r="F1646" s="1">
        <v>6148.4710225659655</v>
      </c>
    </row>
    <row r="1647" spans="5:6" x14ac:dyDescent="0.35">
      <c r="E1647" s="1">
        <v>-3.5558425547601784E-3</v>
      </c>
      <c r="F1647" s="1">
        <v>-3555.8425547601655</v>
      </c>
    </row>
    <row r="1648" spans="5:6" x14ac:dyDescent="0.35">
      <c r="E1648" s="1">
        <v>8.9304644708781741E-3</v>
      </c>
      <c r="F1648" s="1">
        <v>8930.464470878127</v>
      </c>
    </row>
    <row r="1649" spans="5:6" x14ac:dyDescent="0.35">
      <c r="E1649" s="1">
        <v>-3.5081350049501045E-3</v>
      </c>
      <c r="F1649" s="1">
        <v>-3508.1350049501052</v>
      </c>
    </row>
    <row r="1650" spans="5:6" x14ac:dyDescent="0.35">
      <c r="E1650" s="1">
        <v>6.2581348847096869E-3</v>
      </c>
      <c r="F1650" s="1">
        <v>6258.1348847097252</v>
      </c>
    </row>
    <row r="1651" spans="5:6" x14ac:dyDescent="0.35">
      <c r="E1651" s="1">
        <v>2.8492977483740101E-3</v>
      </c>
      <c r="F1651" s="1">
        <v>2849.2977483740542</v>
      </c>
    </row>
    <row r="1652" spans="5:6" x14ac:dyDescent="0.35">
      <c r="E1652" s="1">
        <v>-2.5712720562783811E-5</v>
      </c>
      <c r="F1652" s="1">
        <v>-25.712720562820323</v>
      </c>
    </row>
    <row r="1653" spans="5:6" x14ac:dyDescent="0.35">
      <c r="E1653" s="1">
        <v>-4.3065915170001356E-3</v>
      </c>
      <c r="F1653" s="1">
        <v>-4306.5915170001099</v>
      </c>
    </row>
    <row r="1654" spans="5:6" x14ac:dyDescent="0.35">
      <c r="E1654" s="1">
        <v>-2.9117025325399074E-4</v>
      </c>
      <c r="F1654" s="1">
        <v>-291.17025325400755</v>
      </c>
    </row>
    <row r="1655" spans="5:6" x14ac:dyDescent="0.35">
      <c r="E1655" s="1">
        <v>3.012225907446093E-3</v>
      </c>
      <c r="F1655" s="1">
        <v>3012.2259074461181</v>
      </c>
    </row>
    <row r="1656" spans="5:6" x14ac:dyDescent="0.35">
      <c r="E1656" s="1">
        <v>1.2905076738193492E-2</v>
      </c>
      <c r="F1656" s="1">
        <v>12905.076738193515</v>
      </c>
    </row>
    <row r="1657" spans="5:6" x14ac:dyDescent="0.35">
      <c r="E1657" s="1">
        <v>8.6252109101778614E-3</v>
      </c>
      <c r="F1657" s="1">
        <v>8625.210910177906</v>
      </c>
    </row>
    <row r="1658" spans="5:6" x14ac:dyDescent="0.35">
      <c r="E1658" s="1">
        <v>-1.2503135662294336E-3</v>
      </c>
      <c r="F1658" s="1">
        <v>-1250.3135662294226</v>
      </c>
    </row>
    <row r="1659" spans="5:6" x14ac:dyDescent="0.35">
      <c r="E1659" s="1">
        <v>-2.6879325044631888E-3</v>
      </c>
      <c r="F1659" s="1">
        <v>-2687.9325044632424</v>
      </c>
    </row>
    <row r="1660" spans="5:6" x14ac:dyDescent="0.35">
      <c r="E1660" s="1">
        <v>1.2459366308352354E-3</v>
      </c>
      <c r="F1660" s="1">
        <v>1245.936630835291</v>
      </c>
    </row>
    <row r="1661" spans="5:6" x14ac:dyDescent="0.35">
      <c r="E1661" s="1">
        <v>2.8942419737547631E-3</v>
      </c>
      <c r="F1661" s="1">
        <v>2894.241973754717</v>
      </c>
    </row>
    <row r="1662" spans="5:6" x14ac:dyDescent="0.35">
      <c r="E1662" s="1">
        <v>-1.1136630749491829E-4</v>
      </c>
      <c r="F1662" s="1">
        <v>-111.36630749492906</v>
      </c>
    </row>
    <row r="1663" spans="5:6" x14ac:dyDescent="0.35">
      <c r="E1663" s="1">
        <v>-1.234553194968527E-3</v>
      </c>
      <c r="F1663" s="1">
        <v>-1234.5531949684955</v>
      </c>
    </row>
    <row r="1664" spans="5:6" x14ac:dyDescent="0.35">
      <c r="E1664" s="1">
        <v>1.4783557577570513E-3</v>
      </c>
      <c r="F1664" s="1">
        <v>1478.35575775709</v>
      </c>
    </row>
    <row r="1665" spans="5:6" x14ac:dyDescent="0.35">
      <c r="E1665" s="1">
        <v>6.7863275841796846E-3</v>
      </c>
      <c r="F1665" s="1">
        <v>6786.3275841797004</v>
      </c>
    </row>
    <row r="1666" spans="5:6" x14ac:dyDescent="0.35">
      <c r="E1666" s="1">
        <v>-2.3375794543788317E-3</v>
      </c>
      <c r="F1666" s="1">
        <v>-2337.579454378807</v>
      </c>
    </row>
    <row r="1667" spans="5:6" x14ac:dyDescent="0.35">
      <c r="E1667" s="1">
        <v>-2.2273162553840369E-3</v>
      </c>
      <c r="F1667" s="1">
        <v>-2227.3162553840084</v>
      </c>
    </row>
    <row r="1668" spans="5:6" x14ac:dyDescent="0.35">
      <c r="E1668" s="1">
        <v>-4.6356679618516795E-3</v>
      </c>
      <c r="F1668" s="1">
        <v>-4635.6679618516937</v>
      </c>
    </row>
    <row r="1669" spans="5:6" x14ac:dyDescent="0.35">
      <c r="E1669" s="1">
        <v>5.7012539325792551E-5</v>
      </c>
      <c r="F1669" s="1">
        <v>57.012539325747639</v>
      </c>
    </row>
    <row r="1670" spans="5:6" x14ac:dyDescent="0.35">
      <c r="E1670" s="1">
        <v>-4.3669322503193282E-3</v>
      </c>
      <c r="F1670" s="1">
        <v>-4366.9322503192816</v>
      </c>
    </row>
    <row r="1671" spans="5:6" x14ac:dyDescent="0.35">
      <c r="E1671" s="1">
        <v>-2.9424575684086143E-3</v>
      </c>
      <c r="F1671" s="1">
        <v>-2942.4575684085721</v>
      </c>
    </row>
    <row r="1672" spans="5:6" x14ac:dyDescent="0.35">
      <c r="E1672" s="1">
        <v>4.730496646206889E-3</v>
      </c>
      <c r="F1672" s="1">
        <v>4730.4966462069424</v>
      </c>
    </row>
    <row r="1673" spans="5:6" x14ac:dyDescent="0.35">
      <c r="E1673" s="1">
        <v>3.1485846232652895E-4</v>
      </c>
      <c r="F1673" s="1">
        <v>314.85846232657786</v>
      </c>
    </row>
    <row r="1674" spans="5:6" x14ac:dyDescent="0.35">
      <c r="E1674" s="1">
        <v>-1.4582126267004116E-3</v>
      </c>
      <c r="F1674" s="1">
        <v>-1458.212626700406</v>
      </c>
    </row>
    <row r="1675" spans="5:6" x14ac:dyDescent="0.35">
      <c r="E1675" s="1">
        <v>4.9606745824137344E-3</v>
      </c>
      <c r="F1675" s="1">
        <v>4960.674582413747</v>
      </c>
    </row>
    <row r="1676" spans="5:6" x14ac:dyDescent="0.35">
      <c r="E1676" s="1">
        <v>1.6964749968667488E-3</v>
      </c>
      <c r="F1676" s="1">
        <v>1696.4749968667747</v>
      </c>
    </row>
    <row r="1677" spans="5:6" x14ac:dyDescent="0.35">
      <c r="E1677" s="1">
        <v>-7.2991234592366151E-3</v>
      </c>
      <c r="F1677" s="1">
        <v>-7299.1234592365799</v>
      </c>
    </row>
    <row r="1678" spans="5:6" x14ac:dyDescent="0.35">
      <c r="E1678" s="1">
        <v>-2.5463452825384195E-3</v>
      </c>
      <c r="F1678" s="1">
        <v>-2546.3452825384447</v>
      </c>
    </row>
    <row r="1679" spans="5:6" x14ac:dyDescent="0.35">
      <c r="E1679" s="1">
        <v>-1.6585403023588526E-3</v>
      </c>
      <c r="F1679" s="1">
        <v>-1658.5403023588005</v>
      </c>
    </row>
    <row r="1680" spans="5:6" x14ac:dyDescent="0.35">
      <c r="E1680" s="1">
        <v>1.9332860660855222E-4</v>
      </c>
      <c r="F1680" s="1">
        <v>193.32860660855658</v>
      </c>
    </row>
    <row r="1681" spans="5:6" x14ac:dyDescent="0.35">
      <c r="E1681" s="1">
        <v>1.9529695674678318E-3</v>
      </c>
      <c r="F1681" s="1">
        <v>1952.9695674678078</v>
      </c>
    </row>
    <row r="1682" spans="5:6" x14ac:dyDescent="0.35">
      <c r="E1682" s="1">
        <v>-2.5411315166784581E-3</v>
      </c>
      <c r="F1682" s="1">
        <v>-2541.1315166784916</v>
      </c>
    </row>
    <row r="1683" spans="5:6" x14ac:dyDescent="0.35">
      <c r="E1683" s="1">
        <v>-1.9886072683729054E-3</v>
      </c>
      <c r="F1683" s="1">
        <v>-1988.6072683728999</v>
      </c>
    </row>
    <row r="1684" spans="5:6" x14ac:dyDescent="0.35">
      <c r="E1684" s="1">
        <v>4.8609480152459229E-3</v>
      </c>
      <c r="F1684" s="1">
        <v>4860.9480152459582</v>
      </c>
    </row>
    <row r="1685" spans="5:6" x14ac:dyDescent="0.35">
      <c r="E1685" s="1">
        <v>-1.7262441084939858E-3</v>
      </c>
      <c r="F1685" s="1">
        <v>-1726.2441084940219</v>
      </c>
    </row>
    <row r="1686" spans="5:6" x14ac:dyDescent="0.35">
      <c r="E1686" s="1">
        <v>4.03182740166341E-3</v>
      </c>
      <c r="F1686" s="1">
        <v>4031.8274016634095</v>
      </c>
    </row>
    <row r="1687" spans="5:6" x14ac:dyDescent="0.35">
      <c r="E1687" s="1">
        <v>1.9661774142666175E-3</v>
      </c>
      <c r="F1687" s="1">
        <v>1966.1774142666254</v>
      </c>
    </row>
    <row r="1688" spans="5:6" x14ac:dyDescent="0.35">
      <c r="E1688" s="1">
        <v>4.0348608313134421E-3</v>
      </c>
      <c r="F1688" s="1">
        <v>4034.8608313134173</v>
      </c>
    </row>
    <row r="1689" spans="5:6" x14ac:dyDescent="0.35">
      <c r="E1689" s="1">
        <v>6.1064790835850214E-3</v>
      </c>
      <c r="F1689" s="1">
        <v>6106.4790835849708</v>
      </c>
    </row>
    <row r="1690" spans="5:6" x14ac:dyDescent="0.35">
      <c r="E1690" s="1">
        <v>-8.9916988819956079E-3</v>
      </c>
      <c r="F1690" s="1">
        <v>-8991.6988819956314</v>
      </c>
    </row>
    <row r="1691" spans="5:6" x14ac:dyDescent="0.35">
      <c r="E1691" s="1">
        <v>-7.9603355709469987E-3</v>
      </c>
      <c r="F1691" s="1">
        <v>-7960.3355709470343</v>
      </c>
    </row>
    <row r="1692" spans="5:6" x14ac:dyDescent="0.35">
      <c r="E1692" s="1">
        <v>4.7077729549910513E-3</v>
      </c>
      <c r="F1692" s="1">
        <v>4707.7729549910873</v>
      </c>
    </row>
    <row r="1693" spans="5:6" x14ac:dyDescent="0.35">
      <c r="E1693" s="1">
        <v>-2.063863924534315E-3</v>
      </c>
      <c r="F1693" s="1">
        <v>-2063.8639245342929</v>
      </c>
    </row>
    <row r="1694" spans="5:6" x14ac:dyDescent="0.35">
      <c r="E1694" s="1">
        <v>-3.0840687724619301E-3</v>
      </c>
      <c r="F1694" s="1">
        <v>-3084.0687724619638</v>
      </c>
    </row>
    <row r="1695" spans="5:6" x14ac:dyDescent="0.35">
      <c r="E1695" s="1">
        <v>-6.9292535299547839E-4</v>
      </c>
      <c r="F1695" s="1">
        <v>-692.92535299551673</v>
      </c>
    </row>
    <row r="1696" spans="5:6" x14ac:dyDescent="0.35">
      <c r="E1696" s="1">
        <v>5.0538770546388907E-4</v>
      </c>
      <c r="F1696" s="1">
        <v>505.38770546391606</v>
      </c>
    </row>
    <row r="1697" spans="5:6" x14ac:dyDescent="0.35">
      <c r="E1697" s="1">
        <v>-8.8731009165380174E-3</v>
      </c>
      <c r="F1697" s="1">
        <v>-8873.1009165380383</v>
      </c>
    </row>
    <row r="1698" spans="5:6" x14ac:dyDescent="0.35">
      <c r="E1698" s="1">
        <v>3.8982366901146297E-3</v>
      </c>
      <c r="F1698" s="1">
        <v>3898.2366901146015</v>
      </c>
    </row>
    <row r="1699" spans="5:6" x14ac:dyDescent="0.35">
      <c r="E1699" s="1">
        <v>2.7232707389968575E-3</v>
      </c>
      <c r="F1699" s="1">
        <v>2723.2707389969146</v>
      </c>
    </row>
    <row r="1700" spans="5:6" x14ac:dyDescent="0.35">
      <c r="E1700" s="1">
        <v>-2.940990116741891E-3</v>
      </c>
      <c r="F1700" s="1">
        <v>-2940.9901167418575</v>
      </c>
    </row>
    <row r="1701" spans="5:6" x14ac:dyDescent="0.35">
      <c r="E1701" s="1">
        <v>1.5450397935793988E-3</v>
      </c>
      <c r="F1701" s="1">
        <v>1545.0397935793735</v>
      </c>
    </row>
    <row r="1702" spans="5:6" x14ac:dyDescent="0.35">
      <c r="E1702" s="1">
        <v>-2.2069034662058258E-3</v>
      </c>
      <c r="F1702" s="1">
        <v>-2206.9034662058111</v>
      </c>
    </row>
    <row r="1703" spans="5:6" x14ac:dyDescent="0.35">
      <c r="E1703" s="1">
        <v>5.9616989922895314E-4</v>
      </c>
      <c r="F1703" s="1">
        <v>596.16989922896028</v>
      </c>
    </row>
    <row r="1704" spans="5:6" x14ac:dyDescent="0.35">
      <c r="E1704" s="1">
        <v>3.261487879888599E-3</v>
      </c>
      <c r="F1704" s="1">
        <v>3261.4878798886202</v>
      </c>
    </row>
    <row r="1705" spans="5:6" x14ac:dyDescent="0.35">
      <c r="E1705" s="1">
        <v>-2.2004058745118352E-3</v>
      </c>
      <c r="F1705" s="1">
        <v>-2200.4058745118091</v>
      </c>
    </row>
    <row r="1706" spans="5:6" x14ac:dyDescent="0.35">
      <c r="E1706" s="1">
        <v>-1.4019527934556659E-3</v>
      </c>
      <c r="F1706" s="1">
        <v>-1401.9527934556827</v>
      </c>
    </row>
    <row r="1707" spans="5:6" x14ac:dyDescent="0.35">
      <c r="E1707" s="1">
        <v>1.4732672174097921E-3</v>
      </c>
      <c r="F1707" s="1">
        <v>1473.267217409797</v>
      </c>
    </row>
    <row r="1708" spans="5:6" x14ac:dyDescent="0.35">
      <c r="E1708" s="1">
        <v>1.4878160824710329E-3</v>
      </c>
      <c r="F1708" s="1">
        <v>1487.8160824710503</v>
      </c>
    </row>
    <row r="1709" spans="5:6" x14ac:dyDescent="0.35">
      <c r="E1709" s="1">
        <v>3.947071957130492E-3</v>
      </c>
      <c r="F1709" s="1">
        <v>3947.0719571304508</v>
      </c>
    </row>
    <row r="1710" spans="5:6" x14ac:dyDescent="0.35">
      <c r="E1710" s="1">
        <v>-1.993083123134978E-3</v>
      </c>
      <c r="F1710" s="1">
        <v>-1993.0831231350312</v>
      </c>
    </row>
    <row r="1711" spans="5:6" x14ac:dyDescent="0.35">
      <c r="E1711" s="1">
        <v>4.9495251856034508E-3</v>
      </c>
      <c r="F1711" s="1">
        <v>4949.5251856034156</v>
      </c>
    </row>
    <row r="1712" spans="5:6" x14ac:dyDescent="0.35">
      <c r="E1712" s="1">
        <v>1.7265872234566344E-3</v>
      </c>
      <c r="F1712" s="1">
        <v>1726.5872234565904</v>
      </c>
    </row>
    <row r="1713" spans="5:6" x14ac:dyDescent="0.35">
      <c r="E1713" s="1">
        <v>1.7676783599382168E-3</v>
      </c>
      <c r="F1713" s="1">
        <v>1767.6783599382034</v>
      </c>
    </row>
    <row r="1714" spans="5:6" x14ac:dyDescent="0.35">
      <c r="E1714" s="1">
        <v>8.1857911755528695E-4</v>
      </c>
      <c r="F1714" s="1">
        <v>818.57911755528767</v>
      </c>
    </row>
    <row r="1715" spans="5:6" x14ac:dyDescent="0.35">
      <c r="E1715" s="1">
        <v>-4.9267268233436467E-4</v>
      </c>
      <c r="F1715" s="1">
        <v>-492.67268233431969</v>
      </c>
    </row>
    <row r="1716" spans="5:6" x14ac:dyDescent="0.35">
      <c r="E1716" s="1">
        <v>-2.6560230361592804E-3</v>
      </c>
      <c r="F1716" s="1">
        <v>-2656.0230361592257</v>
      </c>
    </row>
    <row r="1717" spans="5:6" x14ac:dyDescent="0.35">
      <c r="E1717" s="1">
        <v>-1.2484112584765397E-3</v>
      </c>
      <c r="F1717" s="1">
        <v>-1248.4112584765535</v>
      </c>
    </row>
    <row r="1718" spans="5:6" x14ac:dyDescent="0.35">
      <c r="E1718" s="1">
        <v>-6.0486877906642048E-3</v>
      </c>
      <c r="F1718" s="1">
        <v>-6048.6877906642621</v>
      </c>
    </row>
    <row r="1719" spans="5:6" x14ac:dyDescent="0.35">
      <c r="E1719" s="1">
        <v>-2.9261066039064772E-4</v>
      </c>
      <c r="F1719" s="1">
        <v>-292.61066039069556</v>
      </c>
    </row>
    <row r="1720" spans="5:6" x14ac:dyDescent="0.35">
      <c r="E1720" s="1">
        <v>-1.0689793339211438E-3</v>
      </c>
      <c r="F1720" s="1">
        <v>-1068.9793339211028</v>
      </c>
    </row>
    <row r="1721" spans="5:6" x14ac:dyDescent="0.35">
      <c r="E1721" s="1">
        <v>2.269527891951644E-3</v>
      </c>
      <c r="F1721" s="1">
        <v>2269.5278919516131</v>
      </c>
    </row>
    <row r="1722" spans="5:6" x14ac:dyDescent="0.35">
      <c r="E1722" s="1">
        <v>1.6858935300844869E-3</v>
      </c>
      <c r="F1722" s="1">
        <v>1685.8935300845187</v>
      </c>
    </row>
    <row r="1723" spans="5:6" x14ac:dyDescent="0.35">
      <c r="E1723" s="1">
        <v>8.3857285219837436E-4</v>
      </c>
      <c r="F1723" s="1">
        <v>838.57285219838377</v>
      </c>
    </row>
    <row r="1724" spans="5:6" x14ac:dyDescent="0.35">
      <c r="E1724" s="1">
        <v>3.2714649879645504E-3</v>
      </c>
      <c r="F1724" s="1">
        <v>3271.4649879646022</v>
      </c>
    </row>
    <row r="1725" spans="5:6" x14ac:dyDescent="0.35">
      <c r="E1725" s="1">
        <v>-2.6739715472221684E-3</v>
      </c>
      <c r="F1725" s="1">
        <v>-2673.9715472221142</v>
      </c>
    </row>
    <row r="1726" spans="5:6" x14ac:dyDescent="0.35">
      <c r="E1726" s="1">
        <v>4.5149672085976138E-4</v>
      </c>
      <c r="F1726" s="1">
        <v>451.49672085978091</v>
      </c>
    </row>
    <row r="1727" spans="5:6" x14ac:dyDescent="0.35">
      <c r="E1727" s="1">
        <v>0</v>
      </c>
      <c r="F1727" s="1">
        <v>0</v>
      </c>
    </row>
  </sheetData>
  <mergeCells count="3">
    <mergeCell ref="R558:V558"/>
    <mergeCell ref="R562:V562"/>
    <mergeCell ref="R566:U566"/>
  </mergeCells>
  <conditionalFormatting sqref="V560">
    <cfRule type="cellIs" dxfId="7" priority="3" operator="equal">
      <formula>"Reject"</formula>
    </cfRule>
    <cfRule type="cellIs" dxfId="6" priority="4" operator="equal">
      <formula>"Accept"</formula>
    </cfRule>
  </conditionalFormatting>
  <conditionalFormatting sqref="V564">
    <cfRule type="cellIs" dxfId="5" priority="1" operator="equal">
      <formula>"Reject"</formula>
    </cfRule>
    <cfRule type="cellIs" dxfId="4" priority="2" operator="equal">
      <formula>"Accept"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EC333-1ED1-475C-98C3-7CA268DDE607}">
  <dimension ref="B2:V1326"/>
  <sheetViews>
    <sheetView zoomScale="75" zoomScaleNormal="75" workbookViewId="0">
      <pane xSplit="6" ySplit="7" topLeftCell="I552" activePane="bottomRight" state="frozen"/>
      <selection pane="topRight" activeCell="G1" sqref="G1"/>
      <selection pane="bottomLeft" activeCell="A7" sqref="A7"/>
      <selection pane="bottomRight" activeCell="AB560" sqref="AB560"/>
    </sheetView>
  </sheetViews>
  <sheetFormatPr defaultRowHeight="14.5" x14ac:dyDescent="0.35"/>
  <cols>
    <col min="1" max="1" width="2.6328125" style="1" customWidth="1"/>
    <col min="2" max="2" width="16.6328125" style="1" bestFit="1" customWidth="1"/>
    <col min="3" max="3" width="11.08984375" style="1" bestFit="1" customWidth="1"/>
    <col min="4" max="4" width="11.08984375" style="1" customWidth="1"/>
    <col min="5" max="6" width="8.7265625" style="1"/>
    <col min="7" max="9" width="10.6328125" style="1" customWidth="1"/>
    <col min="10" max="10" width="11.36328125" style="1" bestFit="1" customWidth="1"/>
    <col min="11" max="12" width="10.6328125" style="1" customWidth="1"/>
    <col min="13" max="13" width="12.08984375" style="1" customWidth="1"/>
    <col min="14" max="14" width="11.1796875" style="1" customWidth="1"/>
    <col min="15" max="15" width="11.36328125" style="1" customWidth="1"/>
    <col min="16" max="16" width="11.90625" style="1" customWidth="1"/>
    <col min="17" max="17" width="8.7265625" style="1"/>
    <col min="18" max="19" width="12.453125" style="1" bestFit="1" customWidth="1"/>
    <col min="20" max="20" width="12.08984375" style="1" bestFit="1" customWidth="1"/>
    <col min="21" max="21" width="24.54296875" style="1" bestFit="1" customWidth="1"/>
    <col min="22" max="22" width="11.6328125" style="1" customWidth="1"/>
    <col min="23" max="16384" width="8.7265625" style="1"/>
  </cols>
  <sheetData>
    <row r="2" spans="2:16" x14ac:dyDescent="0.35">
      <c r="B2" s="1" t="s">
        <v>24</v>
      </c>
      <c r="C2" s="1">
        <v>550</v>
      </c>
    </row>
    <row r="3" spans="2:16" x14ac:dyDescent="0.35">
      <c r="B3" s="1" t="s">
        <v>17</v>
      </c>
      <c r="C3" s="7">
        <v>0.01</v>
      </c>
      <c r="D3" s="7"/>
    </row>
    <row r="4" spans="2:16" x14ac:dyDescent="0.35">
      <c r="B4" s="1" t="s">
        <v>19</v>
      </c>
      <c r="C4" s="1">
        <v>1000000</v>
      </c>
    </row>
    <row r="5" spans="2:16" x14ac:dyDescent="0.35">
      <c r="B5" s="1" t="s">
        <v>32</v>
      </c>
      <c r="C5" s="1">
        <v>5</v>
      </c>
    </row>
    <row r="7" spans="2:16" ht="43.5" x14ac:dyDescent="0.35">
      <c r="B7" s="2" t="s">
        <v>13</v>
      </c>
      <c r="C7" s="5" t="s">
        <v>15</v>
      </c>
      <c r="D7" s="2" t="s">
        <v>18</v>
      </c>
      <c r="E7" s="6" t="s">
        <v>16</v>
      </c>
      <c r="F7" s="6" t="s">
        <v>23</v>
      </c>
      <c r="G7" s="6" t="s">
        <v>28</v>
      </c>
      <c r="H7" s="6" t="s">
        <v>31</v>
      </c>
      <c r="I7" s="6" t="s">
        <v>30</v>
      </c>
      <c r="J7" s="6" t="s">
        <v>29</v>
      </c>
      <c r="K7" s="6" t="s">
        <v>22</v>
      </c>
      <c r="L7" s="6" t="s">
        <v>0</v>
      </c>
      <c r="M7" s="6" t="s">
        <v>33</v>
      </c>
      <c r="N7" s="6" t="s">
        <v>6</v>
      </c>
      <c r="O7" s="6" t="s">
        <v>11</v>
      </c>
      <c r="P7" s="6" t="s">
        <v>12</v>
      </c>
    </row>
    <row r="8" spans="2:16" x14ac:dyDescent="0.35">
      <c r="B8" s="3"/>
      <c r="C8" s="4"/>
      <c r="D8" s="4"/>
      <c r="E8" s="1" t="s">
        <v>14</v>
      </c>
      <c r="G8" s="4"/>
      <c r="H8" s="4"/>
    </row>
    <row r="9" spans="2:16" x14ac:dyDescent="0.35">
      <c r="B9" s="3">
        <v>43467</v>
      </c>
      <c r="C9" s="4">
        <v>1</v>
      </c>
      <c r="D9" s="4"/>
      <c r="E9" s="1">
        <v>1.7687885668616701E-2</v>
      </c>
      <c r="F9" s="1">
        <v>17687.885668616742</v>
      </c>
      <c r="G9" s="4"/>
      <c r="H9" s="4"/>
    </row>
    <row r="10" spans="2:16" x14ac:dyDescent="0.35">
      <c r="B10" s="3">
        <v>43468</v>
      </c>
      <c r="C10" s="4">
        <v>2</v>
      </c>
      <c r="D10" s="4"/>
      <c r="E10" s="1">
        <v>-6.2591431830331503E-3</v>
      </c>
      <c r="F10" s="1">
        <v>-6259.1431830330985</v>
      </c>
      <c r="G10" s="4"/>
      <c r="H10" s="4"/>
    </row>
    <row r="11" spans="2:16" x14ac:dyDescent="0.35">
      <c r="B11" s="3">
        <v>43469</v>
      </c>
      <c r="C11" s="4">
        <v>3</v>
      </c>
      <c r="D11" s="4"/>
      <c r="E11" s="1">
        <v>5.884531016483889E-3</v>
      </c>
      <c r="F11" s="1">
        <v>5884.5310164839029</v>
      </c>
      <c r="G11" s="4"/>
      <c r="H11" s="4"/>
    </row>
    <row r="12" spans="2:16" x14ac:dyDescent="0.35">
      <c r="B12" s="3">
        <v>43472</v>
      </c>
      <c r="C12" s="4">
        <v>4</v>
      </c>
      <c r="D12" s="4"/>
      <c r="E12" s="1">
        <v>5.9754296492721729E-4</v>
      </c>
      <c r="F12" s="1">
        <v>597.54296492727008</v>
      </c>
      <c r="G12" s="4"/>
      <c r="H12" s="4"/>
    </row>
    <row r="13" spans="2:16" x14ac:dyDescent="0.35">
      <c r="B13" s="3">
        <v>43473</v>
      </c>
      <c r="C13" s="4">
        <v>5</v>
      </c>
      <c r="D13" s="4"/>
      <c r="E13" s="1">
        <v>3.6679010284516827E-3</v>
      </c>
      <c r="F13" s="1">
        <v>3667.9010284516262</v>
      </c>
      <c r="G13" s="4"/>
      <c r="H13" s="4"/>
    </row>
    <row r="14" spans="2:16" x14ac:dyDescent="0.35">
      <c r="B14" s="3">
        <v>43474</v>
      </c>
      <c r="C14" s="4">
        <v>6</v>
      </c>
      <c r="D14" s="4"/>
      <c r="E14" s="1">
        <v>9.3785954841730922E-3</v>
      </c>
      <c r="F14" s="1">
        <v>9378.5954841730418</v>
      </c>
      <c r="G14" s="4"/>
      <c r="H14" s="4"/>
    </row>
    <row r="15" spans="2:16" x14ac:dyDescent="0.35">
      <c r="B15" s="3">
        <v>43475</v>
      </c>
      <c r="C15" s="4">
        <v>7</v>
      </c>
      <c r="D15" s="4"/>
      <c r="E15" s="1">
        <v>-1.0610615851258345E-2</v>
      </c>
      <c r="F15" s="1">
        <v>-10610.615851258393</v>
      </c>
      <c r="G15" s="4"/>
      <c r="H15" s="4"/>
    </row>
    <row r="16" spans="2:16" x14ac:dyDescent="0.35">
      <c r="B16" s="3">
        <v>43476</v>
      </c>
      <c r="C16" s="4">
        <v>8</v>
      </c>
      <c r="D16" s="4"/>
      <c r="E16" s="1">
        <v>-4.0579144513550481E-3</v>
      </c>
      <c r="F16" s="1">
        <v>-4057.9144513549982</v>
      </c>
      <c r="G16" s="4"/>
      <c r="H16" s="4"/>
    </row>
    <row r="17" spans="2:8" x14ac:dyDescent="0.35">
      <c r="B17" s="3">
        <v>43479</v>
      </c>
      <c r="C17" s="4">
        <v>9</v>
      </c>
      <c r="D17" s="4"/>
      <c r="E17" s="1">
        <v>9.7504963854375803E-3</v>
      </c>
      <c r="F17" s="1">
        <v>9750.4963854375528</v>
      </c>
      <c r="G17" s="4"/>
      <c r="H17" s="4"/>
    </row>
    <row r="18" spans="2:8" x14ac:dyDescent="0.35">
      <c r="B18" s="3">
        <v>43480</v>
      </c>
      <c r="C18" s="4">
        <v>10</v>
      </c>
      <c r="D18" s="4"/>
      <c r="E18" s="1">
        <v>2.4623238193425979E-3</v>
      </c>
      <c r="F18" s="1">
        <v>2462.3238193426514</v>
      </c>
      <c r="G18" s="4"/>
      <c r="H18" s="4"/>
    </row>
    <row r="19" spans="2:8" x14ac:dyDescent="0.35">
      <c r="B19" s="3">
        <v>43481</v>
      </c>
      <c r="C19" s="4">
        <v>11</v>
      </c>
      <c r="D19" s="4"/>
      <c r="E19" s="1">
        <v>1.0322497188198379E-2</v>
      </c>
      <c r="F19" s="1">
        <v>10322.49718819838</v>
      </c>
      <c r="G19" s="4"/>
      <c r="H19" s="4"/>
    </row>
    <row r="20" spans="2:8" x14ac:dyDescent="0.35">
      <c r="B20" s="3">
        <v>43482</v>
      </c>
      <c r="C20" s="4">
        <v>12</v>
      </c>
      <c r="D20" s="4"/>
      <c r="E20" s="1">
        <v>5.4415711915613788E-3</v>
      </c>
      <c r="F20" s="1">
        <v>5441.5711915614083</v>
      </c>
      <c r="G20" s="4"/>
      <c r="H20" s="4"/>
    </row>
    <row r="21" spans="2:8" x14ac:dyDescent="0.35">
      <c r="B21" s="3">
        <v>43483</v>
      </c>
      <c r="C21" s="4">
        <v>13</v>
      </c>
      <c r="D21" s="4"/>
      <c r="E21" s="1">
        <v>1.6716240789326979E-3</v>
      </c>
      <c r="F21" s="1">
        <v>1671.6240789326839</v>
      </c>
      <c r="G21" s="4"/>
      <c r="H21" s="4"/>
    </row>
    <row r="22" spans="2:8" x14ac:dyDescent="0.35">
      <c r="B22" s="3">
        <v>43487</v>
      </c>
      <c r="C22" s="4">
        <v>14</v>
      </c>
      <c r="D22" s="4"/>
      <c r="E22" s="1">
        <v>-3.1691746506488628E-3</v>
      </c>
      <c r="F22" s="1">
        <v>-3169.1746506488416</v>
      </c>
      <c r="G22" s="4"/>
      <c r="H22" s="4"/>
    </row>
    <row r="23" spans="2:8" x14ac:dyDescent="0.35">
      <c r="B23" s="3">
        <v>43488</v>
      </c>
      <c r="C23" s="4">
        <v>15</v>
      </c>
      <c r="D23" s="4"/>
      <c r="E23" s="1">
        <v>2.6726175552255552E-3</v>
      </c>
      <c r="F23" s="1">
        <v>2672.6175552255008</v>
      </c>
      <c r="G23" s="4"/>
      <c r="H23" s="4"/>
    </row>
    <row r="24" spans="2:8" x14ac:dyDescent="0.35">
      <c r="B24" s="3">
        <v>43489</v>
      </c>
      <c r="C24" s="4">
        <v>16</v>
      </c>
      <c r="D24" s="4"/>
      <c r="E24" s="1">
        <v>2.7596660124813309E-4</v>
      </c>
      <c r="F24" s="1">
        <v>275.96660124813206</v>
      </c>
      <c r="G24" s="4"/>
      <c r="H24" s="4"/>
    </row>
    <row r="25" spans="2:8" x14ac:dyDescent="0.35">
      <c r="B25" s="3">
        <v>43490</v>
      </c>
      <c r="C25" s="4">
        <v>17</v>
      </c>
      <c r="D25" s="4"/>
      <c r="E25" s="1">
        <v>1.1867357763394076E-2</v>
      </c>
      <c r="F25" s="1">
        <v>11867.357763394131</v>
      </c>
      <c r="G25" s="4"/>
      <c r="H25" s="4"/>
    </row>
    <row r="26" spans="2:8" x14ac:dyDescent="0.35">
      <c r="B26" s="3">
        <v>43493</v>
      </c>
      <c r="C26" s="4">
        <v>18</v>
      </c>
      <c r="D26" s="4"/>
      <c r="E26" s="1">
        <v>1.9231852948275577E-2</v>
      </c>
      <c r="F26" s="1">
        <v>19231.852948275628</v>
      </c>
      <c r="G26" s="4"/>
      <c r="H26" s="4"/>
    </row>
    <row r="27" spans="2:8" x14ac:dyDescent="0.35">
      <c r="B27" s="3">
        <v>43494</v>
      </c>
      <c r="C27" s="4">
        <v>19</v>
      </c>
      <c r="D27" s="4"/>
      <c r="E27" s="1">
        <v>-7.3020645976424794E-3</v>
      </c>
      <c r="F27" s="1">
        <v>-7302.0645976425149</v>
      </c>
      <c r="G27" s="4"/>
      <c r="H27" s="4"/>
    </row>
    <row r="28" spans="2:8" x14ac:dyDescent="0.35">
      <c r="B28" s="3">
        <v>43495</v>
      </c>
      <c r="C28" s="4">
        <v>20</v>
      </c>
      <c r="D28" s="4"/>
      <c r="E28" s="1">
        <v>5.8557228565269785E-3</v>
      </c>
      <c r="F28" s="1">
        <v>5855.7228565269616</v>
      </c>
      <c r="G28" s="4"/>
      <c r="H28" s="4"/>
    </row>
    <row r="29" spans="2:8" x14ac:dyDescent="0.35">
      <c r="B29" s="3">
        <v>43496</v>
      </c>
      <c r="C29" s="4">
        <v>21</v>
      </c>
      <c r="D29" s="4"/>
      <c r="E29" s="1">
        <v>-3.2802377228391896E-2</v>
      </c>
      <c r="F29" s="1">
        <v>-32802.377228391939</v>
      </c>
      <c r="G29" s="4"/>
      <c r="H29" s="4"/>
    </row>
    <row r="30" spans="2:8" x14ac:dyDescent="0.35">
      <c r="B30" s="3">
        <v>43497</v>
      </c>
      <c r="C30" s="4">
        <v>22</v>
      </c>
      <c r="D30" s="4"/>
      <c r="E30" s="1">
        <v>-4.0883307973657804E-3</v>
      </c>
      <c r="F30" s="1">
        <v>-4088.3307973657502</v>
      </c>
      <c r="G30" s="4"/>
      <c r="H30" s="4"/>
    </row>
    <row r="31" spans="2:8" x14ac:dyDescent="0.35">
      <c r="B31" s="3">
        <v>43500</v>
      </c>
      <c r="C31" s="4">
        <v>23</v>
      </c>
      <c r="D31" s="4"/>
      <c r="E31" s="1">
        <v>-9.6523839552540864E-3</v>
      </c>
      <c r="F31" s="1">
        <v>-9652.3839552541031</v>
      </c>
      <c r="G31" s="4"/>
      <c r="H31" s="4"/>
    </row>
    <row r="32" spans="2:8" x14ac:dyDescent="0.35">
      <c r="B32" s="3">
        <v>43501</v>
      </c>
      <c r="C32" s="4">
        <v>24</v>
      </c>
      <c r="D32" s="4"/>
      <c r="E32" s="1">
        <v>1.0321669772910895E-2</v>
      </c>
      <c r="F32" s="1">
        <v>10321.669772910886</v>
      </c>
      <c r="G32" s="4"/>
      <c r="H32" s="4"/>
    </row>
    <row r="33" spans="2:8" x14ac:dyDescent="0.35">
      <c r="B33" s="3">
        <v>43502</v>
      </c>
      <c r="C33" s="4">
        <v>25</v>
      </c>
      <c r="D33" s="4"/>
      <c r="E33" s="1">
        <v>-9.8321528914070769E-3</v>
      </c>
      <c r="F33" s="1">
        <v>-9832.1528914070223</v>
      </c>
      <c r="G33" s="4"/>
      <c r="H33" s="4"/>
    </row>
    <row r="34" spans="2:8" x14ac:dyDescent="0.35">
      <c r="B34" s="3">
        <v>43503</v>
      </c>
      <c r="C34" s="4">
        <v>26</v>
      </c>
      <c r="D34" s="4"/>
      <c r="E34" s="1">
        <v>-4.2818282967677611E-3</v>
      </c>
      <c r="F34" s="1">
        <v>-4281.8282967677806</v>
      </c>
      <c r="G34" s="4"/>
      <c r="H34" s="4"/>
    </row>
    <row r="35" spans="2:8" x14ac:dyDescent="0.35">
      <c r="B35" s="3">
        <v>43504</v>
      </c>
      <c r="C35" s="4">
        <v>27</v>
      </c>
      <c r="D35" s="4"/>
      <c r="E35" s="1">
        <v>-8.3014102763433427E-3</v>
      </c>
      <c r="F35" s="1">
        <v>-8301.4102763433475</v>
      </c>
      <c r="G35" s="4"/>
      <c r="H35" s="4"/>
    </row>
    <row r="36" spans="2:8" x14ac:dyDescent="0.35">
      <c r="B36" s="3">
        <v>43507</v>
      </c>
      <c r="C36" s="4">
        <v>28</v>
      </c>
      <c r="D36" s="4"/>
      <c r="E36" s="1">
        <v>6.3164670676956244E-3</v>
      </c>
      <c r="F36" s="1">
        <v>6316.467067695572</v>
      </c>
      <c r="G36" s="4"/>
      <c r="H36" s="4"/>
    </row>
    <row r="37" spans="2:8" x14ac:dyDescent="0.35">
      <c r="B37" s="3">
        <v>43508</v>
      </c>
      <c r="C37" s="4">
        <v>29</v>
      </c>
      <c r="D37" s="4"/>
      <c r="E37" s="1">
        <v>4.1989367493357787E-3</v>
      </c>
      <c r="F37" s="1">
        <v>4198.9367493357277</v>
      </c>
      <c r="G37" s="4"/>
      <c r="H37" s="4"/>
    </row>
    <row r="38" spans="2:8" x14ac:dyDescent="0.35">
      <c r="B38" s="3">
        <v>43509</v>
      </c>
      <c r="C38" s="4">
        <v>30</v>
      </c>
      <c r="D38" s="4"/>
      <c r="E38" s="1">
        <v>1.2882828800814919E-2</v>
      </c>
      <c r="F38" s="1">
        <v>12882.828800814925</v>
      </c>
      <c r="G38" s="4"/>
      <c r="H38" s="4"/>
    </row>
    <row r="39" spans="2:8" x14ac:dyDescent="0.35">
      <c r="B39" s="3">
        <v>43510</v>
      </c>
      <c r="C39" s="4">
        <v>31</v>
      </c>
      <c r="D39" s="4"/>
      <c r="E39" s="1">
        <v>1.5825166301087421E-3</v>
      </c>
      <c r="F39" s="1">
        <v>1582.5166301087011</v>
      </c>
      <c r="G39" s="4"/>
      <c r="H39" s="4"/>
    </row>
    <row r="40" spans="2:8" x14ac:dyDescent="0.35">
      <c r="B40" s="3">
        <v>43511</v>
      </c>
      <c r="C40" s="4">
        <v>32</v>
      </c>
      <c r="D40" s="4"/>
      <c r="E40" s="1">
        <v>3.9402856537863393E-2</v>
      </c>
      <c r="F40" s="1">
        <v>39402.856537863379</v>
      </c>
      <c r="G40" s="4"/>
      <c r="H40" s="4"/>
    </row>
    <row r="41" spans="2:8" x14ac:dyDescent="0.35">
      <c r="B41" s="3">
        <v>43515</v>
      </c>
      <c r="C41" s="4">
        <v>33</v>
      </c>
      <c r="D41" s="4"/>
      <c r="E41" s="1">
        <v>5.2059792462386852E-3</v>
      </c>
      <c r="F41" s="1">
        <v>5205.9792462387122</v>
      </c>
      <c r="G41" s="4"/>
      <c r="H41" s="4"/>
    </row>
    <row r="42" spans="2:8" x14ac:dyDescent="0.35">
      <c r="B42" s="3">
        <v>43516</v>
      </c>
      <c r="C42" s="4">
        <v>34</v>
      </c>
      <c r="D42" s="4"/>
      <c r="E42" s="1">
        <v>1.6406027789585172E-3</v>
      </c>
      <c r="F42" s="1">
        <v>1640.602778958506</v>
      </c>
      <c r="G42" s="4"/>
      <c r="H42" s="4"/>
    </row>
    <row r="43" spans="2:8" x14ac:dyDescent="0.35">
      <c r="B43" s="3">
        <v>43517</v>
      </c>
      <c r="C43" s="4">
        <v>35</v>
      </c>
      <c r="D43" s="4"/>
      <c r="E43" s="1">
        <v>-2.1608261902248151E-2</v>
      </c>
      <c r="F43" s="1">
        <v>-21608.261902248138</v>
      </c>
      <c r="G43" s="4"/>
      <c r="H43" s="4"/>
    </row>
    <row r="44" spans="2:8" x14ac:dyDescent="0.35">
      <c r="B44" s="3">
        <v>43518</v>
      </c>
      <c r="C44" s="4">
        <v>36</v>
      </c>
      <c r="D44" s="4"/>
      <c r="E44" s="1">
        <v>-7.1073158341330078E-3</v>
      </c>
      <c r="F44" s="1">
        <v>-7107.3158341329545</v>
      </c>
      <c r="G44" s="4"/>
      <c r="H44" s="4"/>
    </row>
    <row r="45" spans="2:8" x14ac:dyDescent="0.35">
      <c r="B45" s="3">
        <v>43521</v>
      </c>
      <c r="C45" s="4">
        <v>37</v>
      </c>
      <c r="D45" s="4"/>
      <c r="E45" s="1">
        <v>9.7713550846040033E-3</v>
      </c>
      <c r="F45" s="1">
        <v>9771.3550846040016</v>
      </c>
      <c r="G45" s="4"/>
      <c r="H45" s="4"/>
    </row>
    <row r="46" spans="2:8" x14ac:dyDescent="0.35">
      <c r="B46" s="3">
        <v>43522</v>
      </c>
      <c r="C46" s="4">
        <v>38</v>
      </c>
      <c r="D46" s="4"/>
      <c r="E46" s="1">
        <v>-1.7633815598176853E-3</v>
      </c>
      <c r="F46" s="1">
        <v>-1763.3815598177025</v>
      </c>
      <c r="G46" s="4"/>
      <c r="H46" s="4"/>
    </row>
    <row r="47" spans="2:8" x14ac:dyDescent="0.35">
      <c r="B47" s="3">
        <v>43523</v>
      </c>
      <c r="C47" s="4">
        <v>39</v>
      </c>
      <c r="D47" s="4"/>
      <c r="E47" s="1">
        <v>4.996717869998116E-4</v>
      </c>
      <c r="F47" s="1">
        <v>499.67178699979559</v>
      </c>
      <c r="G47" s="4"/>
      <c r="H47" s="4"/>
    </row>
    <row r="48" spans="2:8" x14ac:dyDescent="0.35">
      <c r="B48" s="3">
        <v>43524</v>
      </c>
      <c r="C48" s="4">
        <v>40</v>
      </c>
      <c r="D48" s="4"/>
      <c r="E48" s="1">
        <v>-9.6420036855670178E-3</v>
      </c>
      <c r="F48" s="1">
        <v>-9642.0036855670623</v>
      </c>
      <c r="G48" s="4"/>
      <c r="H48" s="4"/>
    </row>
    <row r="49" spans="2:8" x14ac:dyDescent="0.35">
      <c r="B49" s="3">
        <v>43525</v>
      </c>
      <c r="C49" s="4">
        <v>41</v>
      </c>
      <c r="D49" s="4"/>
      <c r="E49" s="1">
        <v>1.3763245636439476E-2</v>
      </c>
      <c r="F49" s="1">
        <v>13763.245636439533</v>
      </c>
      <c r="G49" s="4"/>
      <c r="H49" s="4"/>
    </row>
    <row r="50" spans="2:8" x14ac:dyDescent="0.35">
      <c r="B50" s="3">
        <v>43528</v>
      </c>
      <c r="C50" s="4">
        <v>42</v>
      </c>
      <c r="D50" s="4"/>
      <c r="E50" s="1">
        <v>1.8861594141119779E-3</v>
      </c>
      <c r="F50" s="1">
        <v>1886.1594141119858</v>
      </c>
      <c r="G50" s="4"/>
      <c r="H50" s="4"/>
    </row>
    <row r="51" spans="2:8" x14ac:dyDescent="0.35">
      <c r="B51" s="3">
        <v>43529</v>
      </c>
      <c r="C51" s="4">
        <v>43</v>
      </c>
      <c r="D51" s="4"/>
      <c r="E51" s="1">
        <v>8.3239983517093778E-3</v>
      </c>
      <c r="F51" s="1">
        <v>8323.9983517093351</v>
      </c>
      <c r="G51" s="4"/>
      <c r="H51" s="4"/>
    </row>
    <row r="52" spans="2:8" x14ac:dyDescent="0.35">
      <c r="B52" s="3">
        <v>43530</v>
      </c>
      <c r="C52" s="4">
        <v>44</v>
      </c>
      <c r="D52" s="4"/>
      <c r="E52" s="1">
        <v>1.4486003035477797E-2</v>
      </c>
      <c r="F52" s="1">
        <v>14486.003035477828</v>
      </c>
      <c r="G52" s="4"/>
      <c r="H52" s="4"/>
    </row>
    <row r="53" spans="2:8" x14ac:dyDescent="0.35">
      <c r="B53" s="3">
        <v>43531</v>
      </c>
      <c r="C53" s="4">
        <v>45</v>
      </c>
      <c r="D53" s="4"/>
      <c r="E53" s="1">
        <v>8.5558109858430847E-6</v>
      </c>
      <c r="F53" s="1">
        <v>8.5558109858538955</v>
      </c>
      <c r="G53" s="4"/>
      <c r="H53" s="4"/>
    </row>
    <row r="54" spans="2:8" x14ac:dyDescent="0.35">
      <c r="B54" s="3">
        <v>43532</v>
      </c>
      <c r="C54" s="4">
        <v>46</v>
      </c>
      <c r="D54" s="4"/>
      <c r="E54" s="1">
        <v>-9.0097340085883576E-3</v>
      </c>
      <c r="F54" s="1">
        <v>-9009.7340085883625</v>
      </c>
      <c r="G54" s="4"/>
      <c r="H54" s="4"/>
    </row>
    <row r="55" spans="2:8" x14ac:dyDescent="0.35">
      <c r="B55" s="3">
        <v>43535</v>
      </c>
      <c r="C55" s="4">
        <v>47</v>
      </c>
      <c r="D55" s="4"/>
      <c r="E55" s="1">
        <v>2.0836014441393685E-2</v>
      </c>
      <c r="F55" s="1">
        <v>20836.014441393665</v>
      </c>
      <c r="G55" s="4"/>
      <c r="H55" s="4"/>
    </row>
    <row r="56" spans="2:8" x14ac:dyDescent="0.35">
      <c r="B56" s="3">
        <v>43536</v>
      </c>
      <c r="C56" s="4">
        <v>48</v>
      </c>
      <c r="D56" s="4"/>
      <c r="E56" s="1">
        <v>5.6755520001731622E-3</v>
      </c>
      <c r="F56" s="1">
        <v>5675.5520001731347</v>
      </c>
      <c r="G56" s="4"/>
      <c r="H56" s="4"/>
    </row>
    <row r="57" spans="2:8" x14ac:dyDescent="0.35">
      <c r="B57" s="3">
        <v>43537</v>
      </c>
      <c r="C57" s="4">
        <v>49</v>
      </c>
      <c r="D57" s="4"/>
      <c r="E57" s="1">
        <v>5.0358152841270569E-3</v>
      </c>
      <c r="F57" s="1">
        <v>5035.8152841270203</v>
      </c>
      <c r="G57" s="4"/>
      <c r="H57" s="4"/>
    </row>
    <row r="58" spans="2:8" x14ac:dyDescent="0.35">
      <c r="B58" s="3">
        <v>43538</v>
      </c>
      <c r="C58" s="4">
        <v>50</v>
      </c>
      <c r="D58" s="4"/>
      <c r="E58" s="1">
        <v>-3.0543782869381923E-3</v>
      </c>
      <c r="F58" s="1">
        <v>-3054.378286938183</v>
      </c>
      <c r="G58" s="4"/>
      <c r="H58" s="4"/>
    </row>
    <row r="59" spans="2:8" x14ac:dyDescent="0.35">
      <c r="B59" s="3">
        <v>43539</v>
      </c>
      <c r="C59" s="4">
        <v>51</v>
      </c>
      <c r="D59" s="4"/>
      <c r="E59" s="1">
        <v>1.6428022268244922E-3</v>
      </c>
      <c r="F59" s="1">
        <v>1642.8022268244531</v>
      </c>
      <c r="G59" s="4"/>
      <c r="H59" s="4"/>
    </row>
    <row r="60" spans="2:8" x14ac:dyDescent="0.35">
      <c r="B60" s="3">
        <v>43542</v>
      </c>
      <c r="C60" s="4">
        <v>52</v>
      </c>
      <c r="D60" s="4"/>
      <c r="E60" s="1">
        <v>-1.2458290107452386E-3</v>
      </c>
      <c r="F60" s="1">
        <v>-1245.8290107452776</v>
      </c>
      <c r="G60" s="4"/>
      <c r="H60" s="4"/>
    </row>
    <row r="61" spans="2:8" x14ac:dyDescent="0.35">
      <c r="B61" s="3">
        <v>43543</v>
      </c>
      <c r="C61" s="4">
        <v>53</v>
      </c>
      <c r="D61" s="4"/>
      <c r="E61" s="1">
        <v>-8.8800781209185699E-4</v>
      </c>
      <c r="F61" s="1">
        <v>-888.00781209184788</v>
      </c>
      <c r="G61" s="4"/>
      <c r="H61" s="4"/>
    </row>
    <row r="62" spans="2:8" x14ac:dyDescent="0.35">
      <c r="B62" s="3">
        <v>43544</v>
      </c>
      <c r="C62" s="4">
        <v>54</v>
      </c>
      <c r="D62" s="4"/>
      <c r="E62" s="1">
        <v>2.6587159983797017E-3</v>
      </c>
      <c r="F62" s="1">
        <v>2658.7159983797465</v>
      </c>
      <c r="G62" s="4"/>
      <c r="H62" s="4"/>
    </row>
    <row r="63" spans="2:8" x14ac:dyDescent="0.35">
      <c r="B63" s="3">
        <v>43545</v>
      </c>
      <c r="C63" s="4">
        <v>55</v>
      </c>
      <c r="D63" s="4"/>
      <c r="E63" s="1">
        <v>1.0300693991666108E-2</v>
      </c>
      <c r="F63" s="1">
        <v>10300.693991666078</v>
      </c>
      <c r="G63" s="4"/>
      <c r="H63" s="4"/>
    </row>
    <row r="64" spans="2:8" x14ac:dyDescent="0.35">
      <c r="B64" s="3">
        <v>43546</v>
      </c>
      <c r="C64" s="4">
        <v>56</v>
      </c>
      <c r="D64" s="4"/>
      <c r="E64" s="1">
        <v>-1.3771358478701574E-2</v>
      </c>
      <c r="F64" s="1">
        <v>-13771.358478701557</v>
      </c>
      <c r="G64" s="4"/>
      <c r="H64" s="4"/>
    </row>
    <row r="65" spans="2:8" x14ac:dyDescent="0.35">
      <c r="B65" s="3">
        <v>43549</v>
      </c>
      <c r="C65" s="4">
        <v>57</v>
      </c>
      <c r="D65" s="4"/>
      <c r="E65" s="1">
        <v>-8.1300689251249114E-3</v>
      </c>
      <c r="F65" s="1">
        <v>-8130.0689251249423</v>
      </c>
      <c r="G65" s="4"/>
      <c r="H65" s="4"/>
    </row>
    <row r="66" spans="2:8" x14ac:dyDescent="0.35">
      <c r="B66" s="3">
        <v>43550</v>
      </c>
      <c r="C66" s="4">
        <v>58</v>
      </c>
      <c r="D66" s="4"/>
      <c r="E66" s="1">
        <v>-1.9191712030413991E-3</v>
      </c>
      <c r="F66" s="1">
        <v>-1919.1712030414492</v>
      </c>
      <c r="G66" s="4"/>
      <c r="H66" s="4"/>
    </row>
    <row r="67" spans="2:8" x14ac:dyDescent="0.35">
      <c r="B67" s="3">
        <v>43551</v>
      </c>
      <c r="C67" s="4">
        <v>59</v>
      </c>
      <c r="D67" s="4"/>
      <c r="E67" s="1">
        <v>-9.2548723620022623E-3</v>
      </c>
      <c r="F67" s="1">
        <v>-9254.8723620022647</v>
      </c>
      <c r="G67" s="4"/>
      <c r="H67" s="4"/>
    </row>
    <row r="68" spans="2:8" x14ac:dyDescent="0.35">
      <c r="B68" s="3">
        <v>43552</v>
      </c>
      <c r="C68" s="4">
        <v>60</v>
      </c>
      <c r="D68" s="4"/>
      <c r="E68" s="1">
        <v>5.6613135018852845E-3</v>
      </c>
      <c r="F68" s="1">
        <v>5661.3135018852772</v>
      </c>
      <c r="G68" s="4"/>
      <c r="H68" s="4"/>
    </row>
    <row r="69" spans="2:8" x14ac:dyDescent="0.35">
      <c r="B69" s="3">
        <v>43553</v>
      </c>
      <c r="C69" s="4">
        <v>61</v>
      </c>
      <c r="D69" s="4"/>
      <c r="E69" s="1">
        <v>6.7570530729793516E-3</v>
      </c>
      <c r="F69" s="1">
        <v>6757.0530729793245</v>
      </c>
      <c r="G69" s="4"/>
      <c r="H69" s="4"/>
    </row>
    <row r="70" spans="2:8" x14ac:dyDescent="0.35">
      <c r="B70" s="3">
        <v>43556</v>
      </c>
      <c r="C70" s="4">
        <v>62</v>
      </c>
      <c r="D70" s="4"/>
      <c r="E70" s="1">
        <v>5.0217707246416133E-4</v>
      </c>
      <c r="F70" s="1">
        <v>502.1770724641392</v>
      </c>
      <c r="G70" s="4"/>
      <c r="H70" s="4"/>
    </row>
    <row r="71" spans="2:8" x14ac:dyDescent="0.35">
      <c r="B71" s="3">
        <v>43557</v>
      </c>
      <c r="C71" s="4">
        <v>63</v>
      </c>
      <c r="D71" s="4"/>
      <c r="E71" s="1">
        <v>4.8793636634824342E-3</v>
      </c>
      <c r="F71" s="1">
        <v>4879.3636634824798</v>
      </c>
      <c r="G71" s="4"/>
      <c r="H71" s="4"/>
    </row>
    <row r="72" spans="2:8" x14ac:dyDescent="0.35">
      <c r="B72" s="3">
        <v>43558</v>
      </c>
      <c r="C72" s="4">
        <v>64</v>
      </c>
      <c r="D72" s="4"/>
      <c r="E72" s="1">
        <v>2.1229402353990408E-3</v>
      </c>
      <c r="F72" s="1">
        <v>2122.940235399059</v>
      </c>
      <c r="G72" s="4"/>
      <c r="H72" s="4"/>
    </row>
    <row r="73" spans="2:8" x14ac:dyDescent="0.35">
      <c r="B73" s="3">
        <v>43559</v>
      </c>
      <c r="C73" s="4">
        <v>65</v>
      </c>
      <c r="D73" s="4"/>
      <c r="E73" s="1">
        <v>5.3777030327753945E-3</v>
      </c>
      <c r="F73" s="1">
        <v>5377.7030327754328</v>
      </c>
      <c r="G73" s="4"/>
      <c r="H73" s="4"/>
    </row>
    <row r="74" spans="2:8" x14ac:dyDescent="0.35">
      <c r="B74" s="3">
        <v>43560</v>
      </c>
      <c r="C74" s="4">
        <v>66</v>
      </c>
      <c r="D74" s="4"/>
      <c r="E74" s="1">
        <v>7.9720336302320852E-3</v>
      </c>
      <c r="F74" s="1">
        <v>7972.0336302320939</v>
      </c>
      <c r="G74" s="4"/>
      <c r="H74" s="4"/>
    </row>
    <row r="75" spans="2:8" x14ac:dyDescent="0.35">
      <c r="B75" s="3">
        <v>43563</v>
      </c>
      <c r="C75" s="4">
        <v>67</v>
      </c>
      <c r="D75" s="4"/>
      <c r="E75" s="1">
        <v>5.3964211753352882E-3</v>
      </c>
      <c r="F75" s="1">
        <v>5396.4211753353011</v>
      </c>
      <c r="G75" s="4"/>
      <c r="H75" s="4"/>
    </row>
    <row r="76" spans="2:8" x14ac:dyDescent="0.35">
      <c r="B76" s="3">
        <v>43564</v>
      </c>
      <c r="C76" s="4">
        <v>68</v>
      </c>
      <c r="D76" s="4"/>
      <c r="E76" s="1">
        <v>1.5923563407326563E-2</v>
      </c>
      <c r="F76" s="1">
        <v>15923.563407326583</v>
      </c>
      <c r="G76" s="4"/>
      <c r="H76" s="4"/>
    </row>
    <row r="77" spans="2:8" x14ac:dyDescent="0.35">
      <c r="B77" s="3">
        <v>43565</v>
      </c>
      <c r="C77" s="4">
        <v>69</v>
      </c>
      <c r="D77" s="4"/>
      <c r="E77" s="1">
        <v>6.7770514189084523E-3</v>
      </c>
      <c r="F77" s="1">
        <v>6777.051418908406</v>
      </c>
      <c r="G77" s="4"/>
      <c r="H77" s="4"/>
    </row>
    <row r="78" spans="2:8" x14ac:dyDescent="0.35">
      <c r="B78" s="3">
        <v>43566</v>
      </c>
      <c r="C78" s="4">
        <v>70</v>
      </c>
      <c r="D78" s="4"/>
      <c r="E78" s="1">
        <v>2.4522690219395754E-4</v>
      </c>
      <c r="F78" s="1">
        <v>245.22690219397191</v>
      </c>
      <c r="G78" s="4"/>
      <c r="H78" s="4"/>
    </row>
    <row r="79" spans="2:8" x14ac:dyDescent="0.35">
      <c r="B79" s="3">
        <v>43567</v>
      </c>
      <c r="C79" s="4">
        <v>71</v>
      </c>
      <c r="D79" s="4"/>
      <c r="E79" s="1">
        <v>1.2401036478697239E-2</v>
      </c>
      <c r="F79" s="1">
        <v>12401.036478697206</v>
      </c>
      <c r="G79" s="4"/>
      <c r="H79" s="4"/>
    </row>
    <row r="80" spans="2:8" x14ac:dyDescent="0.35">
      <c r="B80" s="3">
        <v>43570</v>
      </c>
      <c r="C80" s="4">
        <v>72</v>
      </c>
      <c r="D80" s="4"/>
      <c r="E80" s="1">
        <v>-1.6258066787197267E-2</v>
      </c>
      <c r="F80" s="1">
        <v>-16258.066787197255</v>
      </c>
      <c r="G80" s="4"/>
      <c r="H80" s="4"/>
    </row>
    <row r="81" spans="2:8" x14ac:dyDescent="0.35">
      <c r="B81" s="3">
        <v>43571</v>
      </c>
      <c r="C81" s="4">
        <v>73</v>
      </c>
      <c r="D81" s="4"/>
      <c r="E81" s="1">
        <v>-1.0984913446779024E-2</v>
      </c>
      <c r="F81" s="1">
        <v>-10984.913446779014</v>
      </c>
      <c r="G81" s="4"/>
      <c r="H81" s="4"/>
    </row>
    <row r="82" spans="2:8" x14ac:dyDescent="0.35">
      <c r="B82" s="3">
        <v>43572</v>
      </c>
      <c r="C82" s="4">
        <v>74</v>
      </c>
      <c r="D82" s="4"/>
      <c r="E82" s="1">
        <v>1.1227399035207365E-3</v>
      </c>
      <c r="F82" s="1">
        <v>1122.7399035207927</v>
      </c>
      <c r="G82" s="4"/>
      <c r="H82" s="4"/>
    </row>
    <row r="83" spans="2:8" x14ac:dyDescent="0.35">
      <c r="B83" s="3">
        <v>43573</v>
      </c>
      <c r="C83" s="4">
        <v>75</v>
      </c>
      <c r="D83" s="4"/>
      <c r="E83" s="1">
        <v>-1.5331694340022912E-2</v>
      </c>
      <c r="F83" s="1">
        <v>-15331.694340022863</v>
      </c>
      <c r="G83" s="4"/>
      <c r="H83" s="4"/>
    </row>
    <row r="84" spans="2:8" x14ac:dyDescent="0.35">
      <c r="B84" s="3">
        <v>43577</v>
      </c>
      <c r="C84" s="4">
        <v>76</v>
      </c>
      <c r="D84" s="4"/>
      <c r="E84" s="1">
        <v>-3.1063078294511159E-3</v>
      </c>
      <c r="F84" s="1">
        <v>-3106.3078294511652</v>
      </c>
      <c r="G84" s="4"/>
      <c r="H84" s="4"/>
    </row>
    <row r="85" spans="2:8" x14ac:dyDescent="0.35">
      <c r="B85" s="3">
        <v>43578</v>
      </c>
      <c r="C85" s="4">
        <v>77</v>
      </c>
      <c r="D85" s="4"/>
      <c r="E85" s="1">
        <v>8.6854201098521561E-3</v>
      </c>
      <c r="F85" s="1">
        <v>8685.4201098521007</v>
      </c>
      <c r="G85" s="4"/>
      <c r="H85" s="4"/>
    </row>
    <row r="86" spans="2:8" x14ac:dyDescent="0.35">
      <c r="B86" s="3">
        <v>43579</v>
      </c>
      <c r="C86" s="4">
        <v>78</v>
      </c>
      <c r="D86" s="4"/>
      <c r="E86" s="1">
        <v>2.6320966944361245E-3</v>
      </c>
      <c r="F86" s="1">
        <v>2632.0966944361571</v>
      </c>
      <c r="G86" s="4"/>
      <c r="H86" s="4"/>
    </row>
    <row r="87" spans="2:8" x14ac:dyDescent="0.35">
      <c r="B87" s="3">
        <v>43580</v>
      </c>
      <c r="C87" s="4">
        <v>79</v>
      </c>
      <c r="D87" s="4"/>
      <c r="E87" s="1">
        <v>-1.7824049989624224E-4</v>
      </c>
      <c r="F87" s="1">
        <v>-178.24049989623018</v>
      </c>
      <c r="G87" s="4"/>
      <c r="H87" s="4"/>
    </row>
    <row r="88" spans="2:8" x14ac:dyDescent="0.35">
      <c r="B88" s="3">
        <v>43581</v>
      </c>
      <c r="C88" s="4">
        <v>80</v>
      </c>
      <c r="D88" s="4"/>
      <c r="E88" s="1">
        <v>-7.1324168550622544E-3</v>
      </c>
      <c r="F88" s="1">
        <v>-7132.4168550622417</v>
      </c>
      <c r="G88" s="4"/>
      <c r="H88" s="4"/>
    </row>
    <row r="89" spans="2:8" x14ac:dyDescent="0.35">
      <c r="B89" s="3">
        <v>43584</v>
      </c>
      <c r="C89" s="4">
        <v>81</v>
      </c>
      <c r="D89" s="4"/>
      <c r="E89" s="1">
        <v>-6.1574208484659089E-3</v>
      </c>
      <c r="F89" s="1">
        <v>-6157.4208484658739</v>
      </c>
      <c r="G89" s="4"/>
      <c r="H89" s="4"/>
    </row>
    <row r="90" spans="2:8" x14ac:dyDescent="0.35">
      <c r="B90" s="3">
        <v>43585</v>
      </c>
      <c r="C90" s="4">
        <v>82</v>
      </c>
      <c r="D90" s="4"/>
      <c r="E90" s="1">
        <v>7.8957573216969813E-3</v>
      </c>
      <c r="F90" s="1">
        <v>7895.7573216969613</v>
      </c>
      <c r="G90" s="4"/>
      <c r="H90" s="4"/>
    </row>
    <row r="91" spans="2:8" x14ac:dyDescent="0.35">
      <c r="B91" s="3">
        <v>43586</v>
      </c>
      <c r="C91" s="4">
        <v>83</v>
      </c>
      <c r="D91" s="4"/>
      <c r="E91" s="1">
        <v>-1.827856758571152E-2</v>
      </c>
      <c r="F91" s="1">
        <v>-18278.567585711484</v>
      </c>
      <c r="G91" s="4"/>
      <c r="H91" s="4"/>
    </row>
    <row r="92" spans="2:8" x14ac:dyDescent="0.35">
      <c r="B92" s="3">
        <v>43587</v>
      </c>
      <c r="C92" s="4">
        <v>84</v>
      </c>
      <c r="D92" s="4"/>
      <c r="E92" s="1">
        <v>-3.245278336385201E-2</v>
      </c>
      <c r="F92" s="1">
        <v>-32452.783363851951</v>
      </c>
      <c r="G92" s="4"/>
      <c r="H92" s="4"/>
    </row>
    <row r="93" spans="2:8" x14ac:dyDescent="0.35">
      <c r="B93" s="3">
        <v>43588</v>
      </c>
      <c r="C93" s="4">
        <v>85</v>
      </c>
      <c r="D93" s="4"/>
      <c r="E93" s="1">
        <v>-6.1726812921763189E-3</v>
      </c>
      <c r="F93" s="1">
        <v>-6172.6812921763631</v>
      </c>
      <c r="G93" s="4"/>
      <c r="H93" s="4"/>
    </row>
    <row r="94" spans="2:8" x14ac:dyDescent="0.35">
      <c r="B94" s="3">
        <v>43591</v>
      </c>
      <c r="C94" s="4">
        <v>86</v>
      </c>
      <c r="D94" s="4"/>
      <c r="E94" s="1">
        <v>7.5552722808961347E-4</v>
      </c>
      <c r="F94" s="1">
        <v>755.52722808963154</v>
      </c>
      <c r="G94" s="4"/>
      <c r="H94" s="4"/>
    </row>
    <row r="95" spans="2:8" x14ac:dyDescent="0.35">
      <c r="B95" s="3">
        <v>43592</v>
      </c>
      <c r="C95" s="4">
        <v>87</v>
      </c>
      <c r="D95" s="4"/>
      <c r="E95" s="1">
        <v>-1.9366816563544238E-2</v>
      </c>
      <c r="F95" s="1">
        <v>-19366.816563544213</v>
      </c>
      <c r="G95" s="4"/>
      <c r="H95" s="4"/>
    </row>
    <row r="96" spans="2:8" x14ac:dyDescent="0.35">
      <c r="B96" s="3">
        <v>43593</v>
      </c>
      <c r="C96" s="4">
        <v>88</v>
      </c>
      <c r="D96" s="4"/>
      <c r="E96" s="1">
        <v>2.453954325933727E-3</v>
      </c>
      <c r="F96" s="1">
        <v>2453.9543259337079</v>
      </c>
      <c r="G96" s="4"/>
      <c r="H96" s="4"/>
    </row>
    <row r="97" spans="2:8" x14ac:dyDescent="0.35">
      <c r="B97" s="3">
        <v>43594</v>
      </c>
      <c r="C97" s="4">
        <v>89</v>
      </c>
      <c r="D97" s="4"/>
      <c r="E97" s="1">
        <v>-6.0346016529230625E-3</v>
      </c>
      <c r="F97" s="1">
        <v>-6034.6016529230401</v>
      </c>
      <c r="G97" s="4"/>
      <c r="H97" s="4"/>
    </row>
    <row r="98" spans="2:8" x14ac:dyDescent="0.35">
      <c r="B98" s="3">
        <v>43595</v>
      </c>
      <c r="C98" s="4">
        <v>90</v>
      </c>
      <c r="D98" s="4"/>
      <c r="E98" s="1">
        <v>1.1837432517308394E-2</v>
      </c>
      <c r="F98" s="1">
        <v>11837.432517308393</v>
      </c>
      <c r="G98" s="4"/>
      <c r="H98" s="4"/>
    </row>
    <row r="99" spans="2:8" x14ac:dyDescent="0.35">
      <c r="B99" s="3">
        <v>43598</v>
      </c>
      <c r="C99" s="4">
        <v>91</v>
      </c>
      <c r="D99" s="4"/>
      <c r="E99" s="1">
        <v>7.585282769889793E-3</v>
      </c>
      <c r="F99" s="1">
        <v>7585.2827698898036</v>
      </c>
      <c r="G99" s="4"/>
      <c r="H99" s="4"/>
    </row>
    <row r="100" spans="2:8" x14ac:dyDescent="0.35">
      <c r="B100" s="3">
        <v>43599</v>
      </c>
      <c r="C100" s="4">
        <v>92</v>
      </c>
      <c r="D100" s="4"/>
      <c r="E100" s="1">
        <v>1.3148978882521822E-2</v>
      </c>
      <c r="F100" s="1">
        <v>13148.978882521857</v>
      </c>
      <c r="G100" s="4"/>
      <c r="H100" s="4"/>
    </row>
    <row r="101" spans="2:8" x14ac:dyDescent="0.35">
      <c r="B101" s="3">
        <v>43600</v>
      </c>
      <c r="C101" s="4">
        <v>93</v>
      </c>
      <c r="D101" s="4"/>
      <c r="E101" s="1">
        <v>2.1866308093183204E-3</v>
      </c>
      <c r="F101" s="1">
        <v>2186.6308093182743</v>
      </c>
      <c r="G101" s="4"/>
      <c r="H101" s="4"/>
    </row>
    <row r="102" spans="2:8" x14ac:dyDescent="0.35">
      <c r="B102" s="3">
        <v>43601</v>
      </c>
      <c r="C102" s="4">
        <v>94</v>
      </c>
      <c r="D102" s="4"/>
      <c r="E102" s="1">
        <v>9.011119007055415E-3</v>
      </c>
      <c r="F102" s="1">
        <v>9011.1190070554148</v>
      </c>
      <c r="G102" s="4"/>
      <c r="H102" s="4"/>
    </row>
    <row r="103" spans="2:8" x14ac:dyDescent="0.35">
      <c r="B103" s="3">
        <v>43602</v>
      </c>
      <c r="C103" s="4">
        <v>95</v>
      </c>
      <c r="D103" s="4"/>
      <c r="E103" s="1">
        <v>3.7029905328213528E-2</v>
      </c>
      <c r="F103" s="1">
        <v>37029.90532821347</v>
      </c>
      <c r="G103" s="4"/>
      <c r="H103" s="4"/>
    </row>
    <row r="104" spans="2:8" x14ac:dyDescent="0.35">
      <c r="B104" s="3">
        <v>43605</v>
      </c>
      <c r="C104" s="4">
        <v>96</v>
      </c>
      <c r="D104" s="4"/>
      <c r="E104" s="1">
        <v>-9.968811982667471E-3</v>
      </c>
      <c r="F104" s="1">
        <v>-9968.8119826674229</v>
      </c>
      <c r="G104" s="4"/>
      <c r="H104" s="4"/>
    </row>
    <row r="105" spans="2:8" x14ac:dyDescent="0.35">
      <c r="B105" s="3">
        <v>43606</v>
      </c>
      <c r="C105" s="4">
        <v>97</v>
      </c>
      <c r="D105" s="4"/>
      <c r="E105" s="1">
        <v>4.3031349538161998E-3</v>
      </c>
      <c r="F105" s="1">
        <v>4303.1349538161885</v>
      </c>
      <c r="G105" s="4"/>
      <c r="H105" s="4"/>
    </row>
    <row r="106" spans="2:8" x14ac:dyDescent="0.35">
      <c r="B106" s="3">
        <v>43607</v>
      </c>
      <c r="C106" s="4">
        <v>98</v>
      </c>
      <c r="D106" s="4"/>
      <c r="E106" s="1">
        <v>-4.9460888070867997E-3</v>
      </c>
      <c r="F106" s="1">
        <v>-4946.0888070868095</v>
      </c>
      <c r="G106" s="4"/>
      <c r="H106" s="4"/>
    </row>
    <row r="107" spans="2:8" x14ac:dyDescent="0.35">
      <c r="B107" s="3">
        <v>43608</v>
      </c>
      <c r="C107" s="4">
        <v>99</v>
      </c>
      <c r="D107" s="4"/>
      <c r="E107" s="1">
        <v>-6.5237681196378492E-3</v>
      </c>
      <c r="F107" s="1">
        <v>-6523.7681196378544</v>
      </c>
      <c r="G107" s="4"/>
      <c r="H107" s="4"/>
    </row>
    <row r="108" spans="2:8" x14ac:dyDescent="0.35">
      <c r="B108" s="3">
        <v>43609</v>
      </c>
      <c r="C108" s="4">
        <v>100</v>
      </c>
      <c r="D108" s="4"/>
      <c r="E108" s="1">
        <v>-5.9138227973608423E-3</v>
      </c>
      <c r="F108" s="1">
        <v>-5913.82279736083</v>
      </c>
      <c r="G108" s="4"/>
      <c r="H108" s="4"/>
    </row>
    <row r="109" spans="2:8" x14ac:dyDescent="0.35">
      <c r="B109" s="3">
        <v>43613</v>
      </c>
      <c r="C109" s="4">
        <v>101</v>
      </c>
      <c r="D109" s="4"/>
      <c r="E109" s="1">
        <v>-3.8616464781120563E-3</v>
      </c>
      <c r="F109" s="1">
        <v>-3861.6464781120885</v>
      </c>
      <c r="G109" s="4"/>
      <c r="H109" s="4"/>
    </row>
    <row r="110" spans="2:8" x14ac:dyDescent="0.35">
      <c r="B110" s="3">
        <v>43614</v>
      </c>
      <c r="C110" s="4">
        <v>102</v>
      </c>
      <c r="D110" s="4"/>
      <c r="E110" s="1">
        <v>-1.1335560388424313E-2</v>
      </c>
      <c r="F110" s="1">
        <v>-11335.560388424317</v>
      </c>
      <c r="G110" s="4"/>
      <c r="H110" s="4"/>
    </row>
    <row r="111" spans="2:8" x14ac:dyDescent="0.35">
      <c r="B111" s="3">
        <v>43615</v>
      </c>
      <c r="C111" s="4">
        <v>103</v>
      </c>
      <c r="D111" s="4"/>
      <c r="E111" s="1">
        <v>4.6086107992548272E-3</v>
      </c>
      <c r="F111" s="1">
        <v>4608.6107992548496</v>
      </c>
      <c r="G111" s="4"/>
      <c r="H111" s="4"/>
    </row>
    <row r="112" spans="2:8" x14ac:dyDescent="0.35">
      <c r="B112" s="3">
        <v>43616</v>
      </c>
      <c r="C112" s="4">
        <v>104</v>
      </c>
      <c r="D112" s="4"/>
      <c r="E112" s="1">
        <v>4.347093503074332E-3</v>
      </c>
      <c r="F112" s="1">
        <v>4347.0935030743713</v>
      </c>
      <c r="G112" s="4"/>
      <c r="H112" s="4"/>
    </row>
    <row r="113" spans="2:8" x14ac:dyDescent="0.35">
      <c r="B113" s="3">
        <v>43619</v>
      </c>
      <c r="C113" s="4">
        <v>105</v>
      </c>
      <c r="D113" s="4"/>
      <c r="E113" s="1">
        <v>6.0795612829840147E-2</v>
      </c>
      <c r="F113" s="1">
        <v>60795.612829840044</v>
      </c>
      <c r="G113" s="4"/>
      <c r="H113" s="4"/>
    </row>
    <row r="114" spans="2:8" x14ac:dyDescent="0.35">
      <c r="B114" s="3">
        <v>43620</v>
      </c>
      <c r="C114" s="4">
        <v>106</v>
      </c>
      <c r="D114" s="4"/>
      <c r="E114" s="1">
        <v>-7.9597065419080675E-3</v>
      </c>
      <c r="F114" s="1">
        <v>-7959.70654190809</v>
      </c>
      <c r="G114" s="4"/>
      <c r="H114" s="4"/>
    </row>
    <row r="115" spans="2:8" x14ac:dyDescent="0.35">
      <c r="B115" s="3">
        <v>43621</v>
      </c>
      <c r="C115" s="4">
        <v>107</v>
      </c>
      <c r="D115" s="4"/>
      <c r="E115" s="1">
        <v>1.003913729356202E-2</v>
      </c>
      <c r="F115" s="1">
        <v>10039.13729356206</v>
      </c>
      <c r="G115" s="4"/>
      <c r="H115" s="4"/>
    </row>
    <row r="116" spans="2:8" x14ac:dyDescent="0.35">
      <c r="B116" s="3">
        <v>43622</v>
      </c>
      <c r="C116" s="4">
        <v>108</v>
      </c>
      <c r="D116" s="4"/>
      <c r="E116" s="1">
        <v>-1.0387210402870427E-2</v>
      </c>
      <c r="F116" s="1">
        <v>-10387.210402870434</v>
      </c>
      <c r="G116" s="4"/>
      <c r="H116" s="4"/>
    </row>
    <row r="117" spans="2:8" x14ac:dyDescent="0.35">
      <c r="B117" s="3">
        <v>43623</v>
      </c>
      <c r="C117" s="4">
        <v>109</v>
      </c>
      <c r="D117" s="4"/>
      <c r="E117" s="1">
        <v>-2.7129282121389595E-3</v>
      </c>
      <c r="F117" s="1">
        <v>-2712.9282121389406</v>
      </c>
      <c r="G117" s="4"/>
      <c r="H117" s="4"/>
    </row>
    <row r="118" spans="2:8" x14ac:dyDescent="0.35">
      <c r="B118" s="3">
        <v>43626</v>
      </c>
      <c r="C118" s="4">
        <v>110</v>
      </c>
      <c r="D118" s="4"/>
      <c r="E118" s="1">
        <v>-4.2705421120082286E-3</v>
      </c>
      <c r="F118" s="1">
        <v>-4270.5421120082028</v>
      </c>
      <c r="G118" s="4"/>
      <c r="H118" s="4"/>
    </row>
    <row r="119" spans="2:8" x14ac:dyDescent="0.35">
      <c r="B119" s="3">
        <v>43627</v>
      </c>
      <c r="C119" s="4">
        <v>111</v>
      </c>
      <c r="D119" s="4"/>
      <c r="E119" s="1">
        <v>-4.1635371340837217E-3</v>
      </c>
      <c r="F119" s="1">
        <v>-4163.5371340836864</v>
      </c>
      <c r="G119" s="4"/>
      <c r="H119" s="4"/>
    </row>
    <row r="120" spans="2:8" x14ac:dyDescent="0.35">
      <c r="B120" s="3">
        <v>43628</v>
      </c>
      <c r="C120" s="4">
        <v>112</v>
      </c>
      <c r="D120" s="4"/>
      <c r="E120" s="1">
        <v>-1.0423031631133549E-6</v>
      </c>
      <c r="F120" s="1">
        <v>-1.0423031630925834</v>
      </c>
      <c r="G120" s="4"/>
      <c r="H120" s="4"/>
    </row>
    <row r="121" spans="2:8" x14ac:dyDescent="0.35">
      <c r="B121" s="3">
        <v>43629</v>
      </c>
      <c r="C121" s="4">
        <v>113</v>
      </c>
      <c r="D121" s="4"/>
      <c r="E121" s="1">
        <v>-1.2225992768085667E-3</v>
      </c>
      <c r="F121" s="1">
        <v>-1222.5992768085562</v>
      </c>
      <c r="G121" s="4"/>
      <c r="H121" s="4"/>
    </row>
    <row r="122" spans="2:8" x14ac:dyDescent="0.35">
      <c r="B122" s="3">
        <v>43630</v>
      </c>
      <c r="C122" s="4">
        <v>114</v>
      </c>
      <c r="D122" s="4"/>
      <c r="E122" s="1">
        <v>6.2438219624654564E-3</v>
      </c>
      <c r="F122" s="1">
        <v>6243.8219624654157</v>
      </c>
      <c r="G122" s="4"/>
      <c r="H122" s="4"/>
    </row>
    <row r="123" spans="2:8" x14ac:dyDescent="0.35">
      <c r="B123" s="3">
        <v>43633</v>
      </c>
      <c r="C123" s="4">
        <v>115</v>
      </c>
      <c r="D123" s="4"/>
      <c r="E123" s="1">
        <v>-1.4494557018050105E-3</v>
      </c>
      <c r="F123" s="1">
        <v>-1449.4557018049527</v>
      </c>
      <c r="G123" s="4"/>
      <c r="H123" s="4"/>
    </row>
    <row r="124" spans="2:8" x14ac:dyDescent="0.35">
      <c r="B124" s="3">
        <v>43634</v>
      </c>
      <c r="C124" s="4">
        <v>116</v>
      </c>
      <c r="D124" s="4"/>
      <c r="E124" s="1">
        <v>-6.7551820848203211E-3</v>
      </c>
      <c r="F124" s="1">
        <v>-6755.1820848203497</v>
      </c>
      <c r="G124" s="4"/>
      <c r="H124" s="4"/>
    </row>
    <row r="125" spans="2:8" x14ac:dyDescent="0.35">
      <c r="B125" s="3">
        <v>43635</v>
      </c>
      <c r="C125" s="4">
        <v>117</v>
      </c>
      <c r="D125" s="4"/>
      <c r="E125" s="1">
        <v>-6.6609758588478431E-3</v>
      </c>
      <c r="F125" s="1">
        <v>-6660.9758588478435</v>
      </c>
      <c r="G125" s="4"/>
      <c r="H125" s="4"/>
    </row>
    <row r="126" spans="2:8" x14ac:dyDescent="0.35">
      <c r="B126" s="3">
        <v>43636</v>
      </c>
      <c r="C126" s="4">
        <v>118</v>
      </c>
      <c r="D126" s="4"/>
      <c r="E126" s="1">
        <v>1.3198233311337501E-2</v>
      </c>
      <c r="F126" s="1">
        <v>13198.233311337535</v>
      </c>
      <c r="G126" s="4"/>
      <c r="H126" s="4"/>
    </row>
    <row r="127" spans="2:8" x14ac:dyDescent="0.35">
      <c r="B127" s="3">
        <v>43637</v>
      </c>
      <c r="C127" s="4">
        <v>119</v>
      </c>
      <c r="D127" s="4"/>
      <c r="E127" s="1">
        <v>-1.1379048355411491E-2</v>
      </c>
      <c r="F127" s="1">
        <v>-11379.048355411505</v>
      </c>
      <c r="G127" s="4"/>
      <c r="H127" s="4"/>
    </row>
    <row r="128" spans="2:8" x14ac:dyDescent="0.35">
      <c r="B128" s="3">
        <v>43640</v>
      </c>
      <c r="C128" s="4">
        <v>120</v>
      </c>
      <c r="D128" s="4"/>
      <c r="E128" s="1">
        <v>-1.5067526534893147E-2</v>
      </c>
      <c r="F128" s="1">
        <v>-15067.526534893201</v>
      </c>
      <c r="G128" s="4"/>
      <c r="H128" s="4"/>
    </row>
    <row r="129" spans="2:8" x14ac:dyDescent="0.35">
      <c r="B129" s="3">
        <v>43641</v>
      </c>
      <c r="C129" s="4">
        <v>121</v>
      </c>
      <c r="D129" s="4"/>
      <c r="E129" s="1">
        <v>-1.2471875676344281E-2</v>
      </c>
      <c r="F129" s="1">
        <v>-12471.875676344265</v>
      </c>
      <c r="G129" s="4"/>
      <c r="H129" s="4"/>
    </row>
    <row r="130" spans="2:8" x14ac:dyDescent="0.35">
      <c r="B130" s="3">
        <v>43642</v>
      </c>
      <c r="C130" s="4">
        <v>122</v>
      </c>
      <c r="D130" s="4"/>
      <c r="E130" s="1">
        <v>-7.162188940489693E-3</v>
      </c>
      <c r="F130" s="1">
        <v>-7162.1889404896647</v>
      </c>
      <c r="G130" s="4"/>
      <c r="H130" s="4"/>
    </row>
    <row r="131" spans="2:8" x14ac:dyDescent="0.35">
      <c r="B131" s="3">
        <v>43643</v>
      </c>
      <c r="C131" s="4">
        <v>123</v>
      </c>
      <c r="D131" s="4"/>
      <c r="E131" s="1">
        <v>2.089592866791978E-3</v>
      </c>
      <c r="F131" s="1">
        <v>2089.5928667919943</v>
      </c>
      <c r="G131" s="4"/>
      <c r="H131" s="4"/>
    </row>
    <row r="132" spans="2:8" x14ac:dyDescent="0.35">
      <c r="B132" s="3">
        <v>43644</v>
      </c>
      <c r="C132" s="4">
        <v>124</v>
      </c>
      <c r="D132" s="4"/>
      <c r="E132" s="1">
        <v>7.5219499778341296E-3</v>
      </c>
      <c r="F132" s="1">
        <v>7521.9499778341269</v>
      </c>
      <c r="G132" s="4"/>
      <c r="H132" s="4"/>
    </row>
    <row r="133" spans="2:8" x14ac:dyDescent="0.35">
      <c r="B133" s="3">
        <v>43647</v>
      </c>
      <c r="C133" s="4">
        <v>125</v>
      </c>
      <c r="D133" s="4"/>
      <c r="E133" s="1">
        <v>3.7771545172508294E-3</v>
      </c>
      <c r="F133" s="1">
        <v>3777.154517250834</v>
      </c>
      <c r="G133" s="4"/>
      <c r="H133" s="4"/>
    </row>
    <row r="134" spans="2:8" x14ac:dyDescent="0.35">
      <c r="B134" s="3">
        <v>43648</v>
      </c>
      <c r="C134" s="4">
        <v>126</v>
      </c>
      <c r="D134" s="4"/>
      <c r="E134" s="1">
        <v>-3.9491747278772651E-3</v>
      </c>
      <c r="F134" s="1">
        <v>-3949.1747278772527</v>
      </c>
      <c r="G134" s="4"/>
      <c r="H134" s="4"/>
    </row>
    <row r="135" spans="2:8" x14ac:dyDescent="0.35">
      <c r="B135" s="3">
        <v>43649</v>
      </c>
      <c r="C135" s="4">
        <v>127</v>
      </c>
      <c r="D135" s="4"/>
      <c r="E135" s="1">
        <v>5.6962481806203521E-3</v>
      </c>
      <c r="F135" s="1">
        <v>5696.2481806203723</v>
      </c>
      <c r="G135" s="4"/>
      <c r="H135" s="4"/>
    </row>
    <row r="136" spans="2:8" x14ac:dyDescent="0.35">
      <c r="B136" s="3">
        <v>43651</v>
      </c>
      <c r="C136" s="4">
        <v>128</v>
      </c>
      <c r="D136" s="4"/>
      <c r="E136" s="1">
        <v>1.2830846405954741E-3</v>
      </c>
      <c r="F136" s="1">
        <v>1283.0846405954799</v>
      </c>
      <c r="G136" s="4"/>
      <c r="H136" s="4"/>
    </row>
    <row r="137" spans="2:8" x14ac:dyDescent="0.35">
      <c r="B137" s="3">
        <v>43654</v>
      </c>
      <c r="C137" s="4">
        <v>129</v>
      </c>
      <c r="D137" s="4"/>
      <c r="E137" s="1">
        <v>-1.2437159922456167E-2</v>
      </c>
      <c r="F137" s="1">
        <v>-12437.159922456136</v>
      </c>
      <c r="G137" s="4"/>
      <c r="H137" s="4"/>
    </row>
    <row r="138" spans="2:8" x14ac:dyDescent="0.35">
      <c r="B138" s="3">
        <v>43655</v>
      </c>
      <c r="C138" s="4">
        <v>130</v>
      </c>
      <c r="D138" s="4"/>
      <c r="E138" s="1">
        <v>-1.7692722821671652E-3</v>
      </c>
      <c r="F138" s="1">
        <v>-1769.2722821672214</v>
      </c>
      <c r="G138" s="4"/>
      <c r="H138" s="4"/>
    </row>
    <row r="139" spans="2:8" x14ac:dyDescent="0.35">
      <c r="B139" s="3">
        <v>43656</v>
      </c>
      <c r="C139" s="4">
        <v>131</v>
      </c>
      <c r="D139" s="4"/>
      <c r="E139" s="1">
        <v>9.5121257696055804E-3</v>
      </c>
      <c r="F139" s="1">
        <v>9512.1257696056273</v>
      </c>
      <c r="G139" s="4"/>
      <c r="H139" s="4"/>
    </row>
    <row r="140" spans="2:8" x14ac:dyDescent="0.35">
      <c r="B140" s="3">
        <v>43657</v>
      </c>
      <c r="C140" s="4">
        <v>132</v>
      </c>
      <c r="D140" s="4"/>
      <c r="E140" s="1">
        <v>-5.5277382552543662E-3</v>
      </c>
      <c r="F140" s="1">
        <v>-5527.7382552543422</v>
      </c>
      <c r="G140" s="4"/>
      <c r="H140" s="4"/>
    </row>
    <row r="141" spans="2:8" x14ac:dyDescent="0.35">
      <c r="B141" s="3">
        <v>43658</v>
      </c>
      <c r="C141" s="4">
        <v>133</v>
      </c>
      <c r="D141" s="4"/>
      <c r="E141" s="1">
        <v>3.8858960228683129E-3</v>
      </c>
      <c r="F141" s="1">
        <v>3885.8960228683427</v>
      </c>
      <c r="G141" s="4"/>
      <c r="H141" s="4"/>
    </row>
    <row r="142" spans="2:8" x14ac:dyDescent="0.35">
      <c r="B142" s="3">
        <v>43661</v>
      </c>
      <c r="C142" s="4">
        <v>134</v>
      </c>
      <c r="D142" s="4"/>
      <c r="E142" s="1">
        <v>8.1547984851095619E-4</v>
      </c>
      <c r="F142" s="1">
        <v>815.47984851093497</v>
      </c>
      <c r="G142" s="4"/>
      <c r="H142" s="4"/>
    </row>
    <row r="143" spans="2:8" x14ac:dyDescent="0.35">
      <c r="B143" s="3">
        <v>43662</v>
      </c>
      <c r="C143" s="4">
        <v>135</v>
      </c>
      <c r="D143" s="4"/>
      <c r="E143" s="1">
        <v>-4.3980917134016197E-3</v>
      </c>
      <c r="F143" s="1">
        <v>-4398.0917134016054</v>
      </c>
      <c r="G143" s="4"/>
      <c r="H143" s="4"/>
    </row>
    <row r="144" spans="2:8" x14ac:dyDescent="0.35">
      <c r="B144" s="3">
        <v>43663</v>
      </c>
      <c r="C144" s="4">
        <v>136</v>
      </c>
      <c r="D144" s="4"/>
      <c r="E144" s="1">
        <v>-4.3615925772874284E-4</v>
      </c>
      <c r="F144" s="1">
        <v>-436.15925772872288</v>
      </c>
      <c r="G144" s="4"/>
      <c r="H144" s="4"/>
    </row>
    <row r="145" spans="2:8" x14ac:dyDescent="0.35">
      <c r="B145" s="3">
        <v>43664</v>
      </c>
      <c r="C145" s="4">
        <v>137</v>
      </c>
      <c r="D145" s="4"/>
      <c r="E145" s="1">
        <v>-1.1730618197698735E-3</v>
      </c>
      <c r="F145" s="1">
        <v>-1173.0618197699077</v>
      </c>
      <c r="G145" s="4"/>
      <c r="H145" s="4"/>
    </row>
    <row r="146" spans="2:8" x14ac:dyDescent="0.35">
      <c r="B146" s="3">
        <v>43665</v>
      </c>
      <c r="C146" s="4">
        <v>138</v>
      </c>
      <c r="D146" s="4"/>
      <c r="E146" s="1">
        <v>-1.1631197796835217E-2</v>
      </c>
      <c r="F146" s="1">
        <v>-11631.197796835215</v>
      </c>
      <c r="G146" s="4"/>
      <c r="H146" s="4"/>
    </row>
    <row r="147" spans="2:8" x14ac:dyDescent="0.35">
      <c r="B147" s="3">
        <v>43668</v>
      </c>
      <c r="C147" s="4">
        <v>139</v>
      </c>
      <c r="D147" s="4"/>
      <c r="E147" s="1">
        <v>6.8790030473706923E-3</v>
      </c>
      <c r="F147" s="1">
        <v>6879.0030473707011</v>
      </c>
      <c r="G147" s="4"/>
      <c r="H147" s="4"/>
    </row>
    <row r="148" spans="2:8" x14ac:dyDescent="0.35">
      <c r="B148" s="3">
        <v>43669</v>
      </c>
      <c r="C148" s="4">
        <v>140</v>
      </c>
      <c r="D148" s="4"/>
      <c r="E148" s="1">
        <v>4.7961028611269276E-3</v>
      </c>
      <c r="F148" s="1">
        <v>4796.1028611268848</v>
      </c>
      <c r="G148" s="4"/>
      <c r="H148" s="4"/>
    </row>
    <row r="149" spans="2:8" x14ac:dyDescent="0.35">
      <c r="B149" s="3">
        <v>43670</v>
      </c>
      <c r="C149" s="4">
        <v>141</v>
      </c>
      <c r="D149" s="4"/>
      <c r="E149" s="1">
        <v>6.5297658508295152E-3</v>
      </c>
      <c r="F149" s="1">
        <v>6529.7658508295426</v>
      </c>
      <c r="G149" s="4"/>
      <c r="H149" s="4"/>
    </row>
    <row r="150" spans="2:8" x14ac:dyDescent="0.35">
      <c r="B150" s="3">
        <v>43671</v>
      </c>
      <c r="C150" s="4">
        <v>142</v>
      </c>
      <c r="D150" s="4"/>
      <c r="E150" s="1">
        <v>-1.1576393597043206E-3</v>
      </c>
      <c r="F150" s="1">
        <v>-1157.6393597043352</v>
      </c>
      <c r="G150" s="4"/>
      <c r="H150" s="4"/>
    </row>
    <row r="151" spans="2:8" x14ac:dyDescent="0.35">
      <c r="B151" s="3">
        <v>43672</v>
      </c>
      <c r="C151" s="4">
        <v>143</v>
      </c>
      <c r="D151" s="4"/>
      <c r="E151" s="1">
        <v>-1.0031442434874164E-2</v>
      </c>
      <c r="F151" s="1">
        <v>-10031.44243487413</v>
      </c>
      <c r="G151" s="4"/>
      <c r="H151" s="4"/>
    </row>
    <row r="152" spans="2:8" x14ac:dyDescent="0.35">
      <c r="B152" s="3">
        <v>43675</v>
      </c>
      <c r="C152" s="4">
        <v>144</v>
      </c>
      <c r="D152" s="4"/>
      <c r="E152" s="1">
        <v>6.2594804579595435E-4</v>
      </c>
      <c r="F152" s="1">
        <v>625.94804579589982</v>
      </c>
      <c r="G152" s="4"/>
      <c r="H152" s="4"/>
    </row>
    <row r="153" spans="2:8" x14ac:dyDescent="0.35">
      <c r="B153" s="3">
        <v>43676</v>
      </c>
      <c r="C153" s="4">
        <v>145</v>
      </c>
      <c r="D153" s="4"/>
      <c r="E153" s="1">
        <v>1.434049482415378E-2</v>
      </c>
      <c r="F153" s="1">
        <v>14340.494824153837</v>
      </c>
      <c r="G153" s="4"/>
      <c r="H153" s="4"/>
    </row>
    <row r="154" spans="2:8" x14ac:dyDescent="0.35">
      <c r="B154" s="3">
        <v>43677</v>
      </c>
      <c r="C154" s="4">
        <v>146</v>
      </c>
      <c r="D154" s="4"/>
      <c r="E154" s="1">
        <v>1.4968931731027387E-2</v>
      </c>
      <c r="F154" s="1">
        <v>14968.931731027435</v>
      </c>
      <c r="G154" s="4"/>
      <c r="H154" s="4"/>
    </row>
    <row r="155" spans="2:8" x14ac:dyDescent="0.35">
      <c r="B155" s="3">
        <v>43678</v>
      </c>
      <c r="C155" s="4">
        <v>147</v>
      </c>
      <c r="D155" s="4"/>
      <c r="E155" s="1">
        <v>-2.8853243146524554E-3</v>
      </c>
      <c r="F155" s="1">
        <v>-2885.3243146524765</v>
      </c>
      <c r="G155" s="4"/>
      <c r="H155" s="4"/>
    </row>
    <row r="156" spans="2:8" x14ac:dyDescent="0.35">
      <c r="B156" s="3">
        <v>43679</v>
      </c>
      <c r="C156" s="4">
        <v>148</v>
      </c>
      <c r="D156" s="4"/>
      <c r="E156" s="1">
        <v>2.182901972731729E-3</v>
      </c>
      <c r="F156" s="1">
        <v>2182.9019727316918</v>
      </c>
      <c r="G156" s="4"/>
      <c r="H156" s="4"/>
    </row>
    <row r="157" spans="2:8" x14ac:dyDescent="0.35">
      <c r="B157" s="3">
        <v>43682</v>
      </c>
      <c r="C157" s="4">
        <v>149</v>
      </c>
      <c r="D157" s="4"/>
      <c r="E157" s="1">
        <v>-4.584653811255608E-3</v>
      </c>
      <c r="F157" s="1">
        <v>-4584.6538112555863</v>
      </c>
      <c r="G157" s="4"/>
      <c r="H157" s="4"/>
    </row>
    <row r="158" spans="2:8" x14ac:dyDescent="0.35">
      <c r="B158" s="3">
        <v>43683</v>
      </c>
      <c r="C158" s="4">
        <v>150</v>
      </c>
      <c r="D158" s="4"/>
      <c r="E158" s="1">
        <v>2.1303328173848397E-2</v>
      </c>
      <c r="F158" s="1">
        <v>21303.328173848451</v>
      </c>
      <c r="G158" s="4"/>
      <c r="H158" s="4"/>
    </row>
    <row r="159" spans="2:8" x14ac:dyDescent="0.35">
      <c r="B159" s="3">
        <v>43684</v>
      </c>
      <c r="C159" s="4">
        <v>151</v>
      </c>
      <c r="D159" s="4"/>
      <c r="E159" s="1">
        <v>3.5008181135353675E-3</v>
      </c>
      <c r="F159" s="1">
        <v>3500.8181135354098</v>
      </c>
      <c r="G159" s="4"/>
      <c r="H159" s="4"/>
    </row>
    <row r="160" spans="2:8" x14ac:dyDescent="0.35">
      <c r="B160" s="3">
        <v>43685</v>
      </c>
      <c r="C160" s="4">
        <v>152</v>
      </c>
      <c r="D160" s="4"/>
      <c r="E160" s="1">
        <v>1.259929414197516E-2</v>
      </c>
      <c r="F160" s="1">
        <v>12599.294141975115</v>
      </c>
      <c r="G160" s="4"/>
      <c r="H160" s="4"/>
    </row>
    <row r="161" spans="2:8" x14ac:dyDescent="0.35">
      <c r="B161" s="3">
        <v>43686</v>
      </c>
      <c r="C161" s="4">
        <v>153</v>
      </c>
      <c r="D161" s="4"/>
      <c r="E161" s="1">
        <v>-1.1084132684677291E-2</v>
      </c>
      <c r="F161" s="1">
        <v>-11084.132684677257</v>
      </c>
      <c r="G161" s="4"/>
      <c r="H161" s="4"/>
    </row>
    <row r="162" spans="2:8" x14ac:dyDescent="0.35">
      <c r="B162" s="3">
        <v>43689</v>
      </c>
      <c r="C162" s="4">
        <v>154</v>
      </c>
      <c r="D162" s="4"/>
      <c r="E162" s="1">
        <v>8.9097998274332152E-3</v>
      </c>
      <c r="F162" s="1">
        <v>8909.7998274331912</v>
      </c>
      <c r="G162" s="4"/>
      <c r="H162" s="4"/>
    </row>
    <row r="163" spans="2:8" x14ac:dyDescent="0.35">
      <c r="B163" s="3">
        <v>43690</v>
      </c>
      <c r="C163" s="4">
        <v>155</v>
      </c>
      <c r="D163" s="4"/>
      <c r="E163" s="1">
        <v>7.3145854519738587E-3</v>
      </c>
      <c r="F163" s="1">
        <v>7314.585451973835</v>
      </c>
      <c r="G163" s="4"/>
      <c r="H163" s="4"/>
    </row>
    <row r="164" spans="2:8" x14ac:dyDescent="0.35">
      <c r="B164" s="3">
        <v>43691</v>
      </c>
      <c r="C164" s="4">
        <v>156</v>
      </c>
      <c r="D164" s="4"/>
      <c r="E164" s="1">
        <v>-2.7186711695941293E-2</v>
      </c>
      <c r="F164" s="1">
        <v>-27186.711695941282</v>
      </c>
      <c r="G164" s="4"/>
      <c r="H164" s="4"/>
    </row>
    <row r="165" spans="2:8" x14ac:dyDescent="0.35">
      <c r="B165" s="3">
        <v>43692</v>
      </c>
      <c r="C165" s="4">
        <v>157</v>
      </c>
      <c r="D165" s="4"/>
      <c r="E165" s="1">
        <v>4.3932059693126595E-3</v>
      </c>
      <c r="F165" s="1">
        <v>4393.2059693126939</v>
      </c>
      <c r="G165" s="4"/>
      <c r="H165" s="4"/>
    </row>
    <row r="166" spans="2:8" x14ac:dyDescent="0.35">
      <c r="B166" s="3">
        <v>43693</v>
      </c>
      <c r="C166" s="4">
        <v>158</v>
      </c>
      <c r="D166" s="4"/>
      <c r="E166" s="1">
        <v>-1.0007194410638416E-2</v>
      </c>
      <c r="F166" s="1">
        <v>-10007.194410638418</v>
      </c>
      <c r="G166" s="4"/>
      <c r="H166" s="4"/>
    </row>
    <row r="167" spans="2:8" x14ac:dyDescent="0.35">
      <c r="B167" s="3">
        <v>43696</v>
      </c>
      <c r="C167" s="4">
        <v>159</v>
      </c>
      <c r="D167" s="4"/>
      <c r="E167" s="1">
        <v>3.8817525682648471E-3</v>
      </c>
      <c r="F167" s="1">
        <v>3881.7525682648411</v>
      </c>
      <c r="G167" s="4"/>
      <c r="H167" s="4"/>
    </row>
    <row r="168" spans="2:8" x14ac:dyDescent="0.35">
      <c r="B168" s="3">
        <v>43697</v>
      </c>
      <c r="C168" s="4">
        <v>160</v>
      </c>
      <c r="D168" s="4"/>
      <c r="E168" s="1">
        <v>-2.2003099335887251E-3</v>
      </c>
      <c r="F168" s="1">
        <v>-2200.3099335887237</v>
      </c>
      <c r="G168" s="4"/>
      <c r="H168" s="4"/>
    </row>
    <row r="169" spans="2:8" x14ac:dyDescent="0.35">
      <c r="B169" s="3">
        <v>43698</v>
      </c>
      <c r="C169" s="4">
        <v>161</v>
      </c>
      <c r="D169" s="4"/>
      <c r="E169" s="1">
        <v>1.2431554009059713E-3</v>
      </c>
      <c r="F169" s="1">
        <v>1243.155400905991</v>
      </c>
      <c r="G169" s="4"/>
      <c r="H169" s="4"/>
    </row>
    <row r="170" spans="2:8" x14ac:dyDescent="0.35">
      <c r="B170" s="3">
        <v>43699</v>
      </c>
      <c r="C170" s="4">
        <v>162</v>
      </c>
      <c r="D170" s="4"/>
      <c r="E170" s="1">
        <v>1.1444452190113295E-3</v>
      </c>
      <c r="F170" s="1">
        <v>1144.4452190112788</v>
      </c>
      <c r="G170" s="4"/>
      <c r="H170" s="4"/>
    </row>
    <row r="171" spans="2:8" x14ac:dyDescent="0.35">
      <c r="B171" s="3">
        <v>43700</v>
      </c>
      <c r="C171" s="4">
        <v>163</v>
      </c>
      <c r="D171" s="4"/>
      <c r="E171" s="1">
        <v>2.453003354795453E-3</v>
      </c>
      <c r="F171" s="1">
        <v>2453.0033547955099</v>
      </c>
      <c r="G171" s="4"/>
      <c r="H171" s="4"/>
    </row>
    <row r="172" spans="2:8" x14ac:dyDescent="0.35">
      <c r="B172" s="3">
        <v>43703</v>
      </c>
      <c r="C172" s="4">
        <v>164</v>
      </c>
      <c r="D172" s="4"/>
      <c r="E172" s="1">
        <v>-1.4359564440076902E-2</v>
      </c>
      <c r="F172" s="1">
        <v>-14359.564440076938</v>
      </c>
      <c r="G172" s="4"/>
      <c r="H172" s="4"/>
    </row>
    <row r="173" spans="2:8" x14ac:dyDescent="0.35">
      <c r="B173" s="3">
        <v>43704</v>
      </c>
      <c r="C173" s="4">
        <v>165</v>
      </c>
      <c r="D173" s="4"/>
      <c r="E173" s="1">
        <v>-9.478608256955439E-3</v>
      </c>
      <c r="F173" s="1">
        <v>-9478.6082569553982</v>
      </c>
      <c r="G173" s="4"/>
      <c r="H173" s="4"/>
    </row>
    <row r="174" spans="2:8" x14ac:dyDescent="0.35">
      <c r="B174" s="3">
        <v>43705</v>
      </c>
      <c r="C174" s="4">
        <v>166</v>
      </c>
      <c r="D174" s="4"/>
      <c r="E174" s="1">
        <v>-2.628967151380618E-3</v>
      </c>
      <c r="F174" s="1">
        <v>-2628.9671513806097</v>
      </c>
      <c r="G174" s="4"/>
      <c r="H174" s="4"/>
    </row>
    <row r="175" spans="2:8" x14ac:dyDescent="0.35">
      <c r="B175" s="3">
        <v>43706</v>
      </c>
      <c r="C175" s="4">
        <v>167</v>
      </c>
      <c r="D175" s="4"/>
      <c r="E175" s="1">
        <v>6.4023107479911114E-3</v>
      </c>
      <c r="F175" s="1">
        <v>6402.3107479910832</v>
      </c>
      <c r="G175" s="4"/>
      <c r="H175" s="4"/>
    </row>
    <row r="176" spans="2:8" x14ac:dyDescent="0.35">
      <c r="B176" s="3">
        <v>43707</v>
      </c>
      <c r="C176" s="4">
        <v>168</v>
      </c>
      <c r="D176" s="4"/>
      <c r="E176" s="1">
        <v>1.7654285003862735E-2</v>
      </c>
      <c r="F176" s="1">
        <v>17654.285003862693</v>
      </c>
      <c r="G176" s="4"/>
      <c r="H176" s="4"/>
    </row>
    <row r="177" spans="2:8" x14ac:dyDescent="0.35">
      <c r="B177" s="3">
        <v>43711</v>
      </c>
      <c r="C177" s="4">
        <v>169</v>
      </c>
      <c r="D177" s="4"/>
      <c r="E177" s="1">
        <v>1.6200502495692007E-2</v>
      </c>
      <c r="F177" s="1">
        <v>16200.502495691995</v>
      </c>
      <c r="G177" s="4"/>
      <c r="H177" s="4"/>
    </row>
    <row r="178" spans="2:8" x14ac:dyDescent="0.35">
      <c r="B178" s="3">
        <v>43712</v>
      </c>
      <c r="C178" s="4">
        <v>170</v>
      </c>
      <c r="D178" s="4"/>
      <c r="E178" s="1">
        <v>1.3152373330682705E-2</v>
      </c>
      <c r="F178" s="1">
        <v>13152.373330682749</v>
      </c>
      <c r="G178" s="4"/>
      <c r="H178" s="4"/>
    </row>
    <row r="179" spans="2:8" x14ac:dyDescent="0.35">
      <c r="B179" s="3">
        <v>43713</v>
      </c>
      <c r="C179" s="4">
        <v>171</v>
      </c>
      <c r="D179" s="4"/>
      <c r="E179" s="1">
        <v>-1.0312303083283752E-2</v>
      </c>
      <c r="F179" s="1">
        <v>-10312.30308328371</v>
      </c>
      <c r="G179" s="4"/>
      <c r="H179" s="4"/>
    </row>
    <row r="180" spans="2:8" x14ac:dyDescent="0.35">
      <c r="B180" s="3">
        <v>43714</v>
      </c>
      <c r="C180" s="4">
        <v>172</v>
      </c>
      <c r="D180" s="4"/>
      <c r="E180" s="1">
        <v>-3.3294941280003951E-3</v>
      </c>
      <c r="F180" s="1">
        <v>-3329.4941280003404</v>
      </c>
      <c r="G180" s="4"/>
      <c r="H180" s="4"/>
    </row>
    <row r="181" spans="2:8" x14ac:dyDescent="0.35">
      <c r="B181" s="3">
        <v>43717</v>
      </c>
      <c r="C181" s="4">
        <v>173</v>
      </c>
      <c r="D181" s="4"/>
      <c r="E181" s="1">
        <v>-5.3488417063131E-3</v>
      </c>
      <c r="F181" s="1">
        <v>-5348.8417063130764</v>
      </c>
      <c r="G181" s="4"/>
      <c r="H181" s="4"/>
    </row>
    <row r="182" spans="2:8" x14ac:dyDescent="0.35">
      <c r="B182" s="3">
        <v>43718</v>
      </c>
      <c r="C182" s="4">
        <v>174</v>
      </c>
      <c r="D182" s="4"/>
      <c r="E182" s="1">
        <v>-1.9271037326991834E-2</v>
      </c>
      <c r="F182" s="1">
        <v>-19271.037326991791</v>
      </c>
      <c r="G182" s="4"/>
      <c r="H182" s="4"/>
    </row>
    <row r="183" spans="2:8" x14ac:dyDescent="0.35">
      <c r="B183" s="3">
        <v>43719</v>
      </c>
      <c r="C183" s="4">
        <v>175</v>
      </c>
      <c r="D183" s="4"/>
      <c r="E183" s="1">
        <v>-1.0854053503807012E-2</v>
      </c>
      <c r="F183" s="1">
        <v>-10854.053503807052</v>
      </c>
      <c r="G183" s="4"/>
      <c r="H183" s="4"/>
    </row>
    <row r="184" spans="2:8" x14ac:dyDescent="0.35">
      <c r="B184" s="3">
        <v>43720</v>
      </c>
      <c r="C184" s="4">
        <v>176</v>
      </c>
      <c r="D184" s="4"/>
      <c r="E184" s="1">
        <v>1.7975681015634626E-2</v>
      </c>
      <c r="F184" s="1">
        <v>17975.681015634676</v>
      </c>
      <c r="G184" s="4"/>
      <c r="H184" s="4"/>
    </row>
    <row r="185" spans="2:8" x14ac:dyDescent="0.35">
      <c r="B185" s="3">
        <v>43721</v>
      </c>
      <c r="C185" s="4">
        <v>177</v>
      </c>
      <c r="D185" s="4"/>
      <c r="E185" s="1">
        <v>5.9262577515274591E-3</v>
      </c>
      <c r="F185" s="1">
        <v>5926.2577515274752</v>
      </c>
      <c r="G185" s="4"/>
      <c r="H185" s="4"/>
    </row>
    <row r="186" spans="2:8" x14ac:dyDescent="0.35">
      <c r="B186" s="3">
        <v>43724</v>
      </c>
      <c r="C186" s="4">
        <v>178</v>
      </c>
      <c r="D186" s="4"/>
      <c r="E186" s="1">
        <v>3.9739355529323696E-3</v>
      </c>
      <c r="F186" s="1">
        <v>3973.935552932322</v>
      </c>
      <c r="G186" s="4"/>
      <c r="H186" s="4"/>
    </row>
    <row r="187" spans="2:8" x14ac:dyDescent="0.35">
      <c r="B187" s="3">
        <v>43725</v>
      </c>
      <c r="C187" s="4">
        <v>179</v>
      </c>
      <c r="D187" s="4"/>
      <c r="E187" s="1">
        <v>-1.0367938665615248E-3</v>
      </c>
      <c r="F187" s="1">
        <v>-1036.7938665614929</v>
      </c>
      <c r="G187" s="4"/>
      <c r="H187" s="4"/>
    </row>
    <row r="188" spans="2:8" x14ac:dyDescent="0.35">
      <c r="B188" s="3">
        <v>43726</v>
      </c>
      <c r="C188" s="4">
        <v>180</v>
      </c>
      <c r="D188" s="4"/>
      <c r="E188" s="1">
        <v>1.9934200239424354E-3</v>
      </c>
      <c r="F188" s="1">
        <v>1993.4200239424827</v>
      </c>
      <c r="G188" s="4"/>
      <c r="H188" s="4"/>
    </row>
    <row r="189" spans="2:8" x14ac:dyDescent="0.35">
      <c r="B189" s="3">
        <v>43727</v>
      </c>
      <c r="C189" s="4">
        <v>181</v>
      </c>
      <c r="D189" s="4"/>
      <c r="E189" s="1">
        <v>8.1850440547721927E-3</v>
      </c>
      <c r="F189" s="1">
        <v>8185.0440547722392</v>
      </c>
      <c r="G189" s="4"/>
      <c r="H189" s="4"/>
    </row>
    <row r="190" spans="2:8" x14ac:dyDescent="0.35">
      <c r="B190" s="3">
        <v>43728</v>
      </c>
      <c r="C190" s="4">
        <v>182</v>
      </c>
      <c r="D190" s="4"/>
      <c r="E190" s="1">
        <v>7.8122829638752759E-3</v>
      </c>
      <c r="F190" s="1">
        <v>7812.2829638753319</v>
      </c>
      <c r="G190" s="4"/>
      <c r="H190" s="4"/>
    </row>
    <row r="191" spans="2:8" x14ac:dyDescent="0.35">
      <c r="B191" s="3">
        <v>43731</v>
      </c>
      <c r="C191" s="4">
        <v>183</v>
      </c>
      <c r="D191" s="4"/>
      <c r="E191" s="1">
        <v>-9.8531976107844588E-3</v>
      </c>
      <c r="F191" s="1">
        <v>-9853.1976107844384</v>
      </c>
      <c r="G191" s="4"/>
      <c r="H191" s="4"/>
    </row>
    <row r="192" spans="2:8" x14ac:dyDescent="0.35">
      <c r="B192" s="3">
        <v>43732</v>
      </c>
      <c r="C192" s="4">
        <v>184</v>
      </c>
      <c r="D192" s="4"/>
      <c r="E192" s="1">
        <v>-1.5442722206819812E-2</v>
      </c>
      <c r="F192" s="1">
        <v>-15442.722206819803</v>
      </c>
      <c r="G192" s="4"/>
      <c r="H192" s="4"/>
    </row>
    <row r="193" spans="2:8" x14ac:dyDescent="0.35">
      <c r="B193" s="3">
        <v>43733</v>
      </c>
      <c r="C193" s="4">
        <v>185</v>
      </c>
      <c r="D193" s="4"/>
      <c r="E193" s="1">
        <v>1.9595351048186074E-3</v>
      </c>
      <c r="F193" s="1">
        <v>1959.5351048186421</v>
      </c>
      <c r="G193" s="4"/>
      <c r="H193" s="4"/>
    </row>
    <row r="194" spans="2:8" x14ac:dyDescent="0.35">
      <c r="B194" s="3">
        <v>43734</v>
      </c>
      <c r="C194" s="4">
        <v>186</v>
      </c>
      <c r="D194" s="4"/>
      <c r="E194" s="1">
        <v>-1.0099273421740903E-2</v>
      </c>
      <c r="F194" s="1">
        <v>-10099.273421740858</v>
      </c>
      <c r="G194" s="4"/>
      <c r="H194" s="4"/>
    </row>
    <row r="195" spans="2:8" x14ac:dyDescent="0.35">
      <c r="B195" s="3">
        <v>43735</v>
      </c>
      <c r="C195" s="4">
        <v>187</v>
      </c>
      <c r="D195" s="4"/>
      <c r="E195" s="1">
        <v>-5.5664063811403592E-3</v>
      </c>
      <c r="F195" s="1">
        <v>-5566.4063811403466</v>
      </c>
      <c r="G195" s="4"/>
      <c r="H195" s="4"/>
    </row>
    <row r="196" spans="2:8" x14ac:dyDescent="0.35">
      <c r="B196" s="3">
        <v>43738</v>
      </c>
      <c r="C196" s="4">
        <v>188</v>
      </c>
      <c r="D196" s="4"/>
      <c r="E196" s="1">
        <v>4.8755561999326968E-3</v>
      </c>
      <c r="F196" s="1">
        <v>4875.5561999327037</v>
      </c>
      <c r="G196" s="4"/>
      <c r="H196" s="4"/>
    </row>
    <row r="197" spans="2:8" x14ac:dyDescent="0.35">
      <c r="B197" s="3">
        <v>43739</v>
      </c>
      <c r="C197" s="4">
        <v>189</v>
      </c>
      <c r="D197" s="4"/>
      <c r="E197" s="1">
        <v>-2.1353922025518623E-2</v>
      </c>
      <c r="F197" s="1">
        <v>-21353.922025518608</v>
      </c>
      <c r="G197" s="4"/>
      <c r="H197" s="4"/>
    </row>
    <row r="198" spans="2:8" x14ac:dyDescent="0.35">
      <c r="B198" s="3">
        <v>43740</v>
      </c>
      <c r="C198" s="4">
        <v>190</v>
      </c>
      <c r="D198" s="4"/>
      <c r="E198" s="1">
        <v>-4.108638535877094E-3</v>
      </c>
      <c r="F198" s="1">
        <v>-4108.6385358771076</v>
      </c>
      <c r="G198" s="4"/>
      <c r="H198" s="4"/>
    </row>
    <row r="199" spans="2:8" x14ac:dyDescent="0.35">
      <c r="B199" s="3">
        <v>43741</v>
      </c>
      <c r="C199" s="4">
        <v>191</v>
      </c>
      <c r="D199" s="4"/>
      <c r="E199" s="1">
        <v>1.1848108979508439E-2</v>
      </c>
      <c r="F199" s="1">
        <v>11848.108979508397</v>
      </c>
      <c r="G199" s="4"/>
      <c r="H199" s="4"/>
    </row>
    <row r="200" spans="2:8" x14ac:dyDescent="0.35">
      <c r="B200" s="3">
        <v>43742</v>
      </c>
      <c r="C200" s="4">
        <v>192</v>
      </c>
      <c r="D200" s="4"/>
      <c r="E200" s="1">
        <v>5.1392217333058312E-3</v>
      </c>
      <c r="F200" s="1">
        <v>5139.2217333058361</v>
      </c>
      <c r="G200" s="4"/>
      <c r="H200" s="4"/>
    </row>
    <row r="201" spans="2:8" x14ac:dyDescent="0.35">
      <c r="B201" s="3">
        <v>43745</v>
      </c>
      <c r="C201" s="4">
        <v>193</v>
      </c>
      <c r="D201" s="4"/>
      <c r="E201" s="1">
        <v>-1.1940560591574004E-2</v>
      </c>
      <c r="F201" s="1">
        <v>-11940.56059157406</v>
      </c>
      <c r="G201" s="4"/>
      <c r="H201" s="4"/>
    </row>
    <row r="202" spans="2:8" x14ac:dyDescent="0.35">
      <c r="B202" s="3">
        <v>43746</v>
      </c>
      <c r="C202" s="4">
        <v>194</v>
      </c>
      <c r="D202" s="4"/>
      <c r="E202" s="1">
        <v>-1.1083273252014155E-2</v>
      </c>
      <c r="F202" s="1">
        <v>-11083.273252014187</v>
      </c>
      <c r="G202" s="4"/>
      <c r="H202" s="4"/>
    </row>
    <row r="203" spans="2:8" x14ac:dyDescent="0.35">
      <c r="B203" s="3">
        <v>43747</v>
      </c>
      <c r="C203" s="4">
        <v>195</v>
      </c>
      <c r="D203" s="4"/>
      <c r="E203" s="1">
        <v>-1.7139739652272464E-3</v>
      </c>
      <c r="F203" s="1">
        <v>-1713.9739652272547</v>
      </c>
      <c r="G203" s="4"/>
      <c r="H203" s="4"/>
    </row>
    <row r="204" spans="2:8" x14ac:dyDescent="0.35">
      <c r="B204" s="3">
        <v>43748</v>
      </c>
      <c r="C204" s="4">
        <v>196</v>
      </c>
      <c r="D204" s="4"/>
      <c r="E204" s="1">
        <v>-8.9530249378516284E-3</v>
      </c>
      <c r="F204" s="1">
        <v>-8953.0249378515873</v>
      </c>
      <c r="G204" s="4"/>
      <c r="H204" s="4"/>
    </row>
    <row r="205" spans="2:8" x14ac:dyDescent="0.35">
      <c r="B205" s="3">
        <v>43749</v>
      </c>
      <c r="C205" s="4">
        <v>197</v>
      </c>
      <c r="D205" s="4"/>
      <c r="E205" s="1">
        <v>6.800601770792271E-3</v>
      </c>
      <c r="F205" s="1">
        <v>6800.6017707922729</v>
      </c>
      <c r="G205" s="4"/>
      <c r="H205" s="4"/>
    </row>
    <row r="206" spans="2:8" x14ac:dyDescent="0.35">
      <c r="B206" s="3">
        <v>43752</v>
      </c>
      <c r="C206" s="4">
        <v>198</v>
      </c>
      <c r="D206" s="4"/>
      <c r="E206" s="1">
        <v>1.063994871815999E-2</v>
      </c>
      <c r="F206" s="1">
        <v>10639.948718160042</v>
      </c>
      <c r="G206" s="4"/>
      <c r="H206" s="4"/>
    </row>
    <row r="207" spans="2:8" x14ac:dyDescent="0.35">
      <c r="B207" s="3">
        <v>43753</v>
      </c>
      <c r="C207" s="4">
        <v>199</v>
      </c>
      <c r="D207" s="4"/>
      <c r="E207" s="1">
        <v>2.9283573323263868E-3</v>
      </c>
      <c r="F207" s="1">
        <v>2928.3573323263554</v>
      </c>
      <c r="G207" s="4"/>
      <c r="H207" s="4"/>
    </row>
    <row r="208" spans="2:8" x14ac:dyDescent="0.35">
      <c r="B208" s="3">
        <v>43754</v>
      </c>
      <c r="C208" s="4">
        <v>200</v>
      </c>
      <c r="D208" s="4"/>
      <c r="E208" s="1">
        <v>-4.3280934630826736E-3</v>
      </c>
      <c r="F208" s="1">
        <v>-4328.0934630826814</v>
      </c>
      <c r="G208" s="4"/>
      <c r="H208" s="4"/>
    </row>
    <row r="209" spans="2:8" x14ac:dyDescent="0.35">
      <c r="B209" s="3">
        <v>43755</v>
      </c>
      <c r="C209" s="4">
        <v>201</v>
      </c>
      <c r="D209" s="4"/>
      <c r="E209" s="1">
        <v>2.4825079242139347E-3</v>
      </c>
      <c r="F209" s="1">
        <v>2482.5079242138891</v>
      </c>
      <c r="G209" s="4"/>
      <c r="H209" s="4"/>
    </row>
    <row r="210" spans="2:8" x14ac:dyDescent="0.35">
      <c r="B210" s="3">
        <v>43756</v>
      </c>
      <c r="C210" s="4">
        <v>202</v>
      </c>
      <c r="D210" s="4"/>
      <c r="E210" s="1">
        <v>-3.0375610324784677E-3</v>
      </c>
      <c r="F210" s="1">
        <v>-3037.5610324784648</v>
      </c>
      <c r="G210" s="4"/>
      <c r="H210" s="4"/>
    </row>
    <row r="211" spans="2:8" x14ac:dyDescent="0.35">
      <c r="B211" s="3">
        <v>43759</v>
      </c>
      <c r="C211" s="4">
        <v>203</v>
      </c>
      <c r="D211" s="4"/>
      <c r="E211" s="1">
        <v>1.4768053431103219E-2</v>
      </c>
      <c r="F211" s="1">
        <v>14768.053431103239</v>
      </c>
      <c r="G211" s="4"/>
      <c r="H211" s="4"/>
    </row>
    <row r="212" spans="2:8" x14ac:dyDescent="0.35">
      <c r="B212" s="3">
        <v>43760</v>
      </c>
      <c r="C212" s="4">
        <v>204</v>
      </c>
      <c r="D212" s="4"/>
      <c r="E212" s="1">
        <v>-4.3642078258503214E-3</v>
      </c>
      <c r="F212" s="1">
        <v>-4364.2078258503461</v>
      </c>
      <c r="G212" s="4"/>
      <c r="H212" s="4"/>
    </row>
    <row r="213" spans="2:8" x14ac:dyDescent="0.35">
      <c r="B213" s="3">
        <v>43761</v>
      </c>
      <c r="C213" s="4">
        <v>205</v>
      </c>
      <c r="D213" s="4"/>
      <c r="E213" s="1">
        <v>6.3154112399531181E-3</v>
      </c>
      <c r="F213" s="1">
        <v>6315.4112399531296</v>
      </c>
      <c r="G213" s="4"/>
      <c r="H213" s="4"/>
    </row>
    <row r="214" spans="2:8" x14ac:dyDescent="0.35">
      <c r="B214" s="3">
        <v>43762</v>
      </c>
      <c r="C214" s="4">
        <v>206</v>
      </c>
      <c r="D214" s="4"/>
      <c r="E214" s="1">
        <v>-7.0531091105883667E-3</v>
      </c>
      <c r="F214" s="1">
        <v>-7053.1091105883243</v>
      </c>
      <c r="G214" s="4"/>
      <c r="H214" s="4"/>
    </row>
    <row r="215" spans="2:8" x14ac:dyDescent="0.35">
      <c r="B215" s="3">
        <v>43763</v>
      </c>
      <c r="C215" s="4">
        <v>207</v>
      </c>
      <c r="D215" s="4"/>
      <c r="E215" s="1">
        <v>-1.0043209074119238E-2</v>
      </c>
      <c r="F215" s="1">
        <v>-10043.209074119222</v>
      </c>
      <c r="G215" s="4"/>
      <c r="H215" s="4"/>
    </row>
    <row r="216" spans="2:8" x14ac:dyDescent="0.35">
      <c r="B216" s="3">
        <v>43766</v>
      </c>
      <c r="C216" s="4">
        <v>208</v>
      </c>
      <c r="D216" s="4"/>
      <c r="E216" s="1">
        <v>-8.3836984790948924E-3</v>
      </c>
      <c r="F216" s="1">
        <v>-8383.6984790948918</v>
      </c>
      <c r="G216" s="4"/>
      <c r="H216" s="4"/>
    </row>
    <row r="217" spans="2:8" x14ac:dyDescent="0.35">
      <c r="B217" s="3">
        <v>43767</v>
      </c>
      <c r="C217" s="4">
        <v>209</v>
      </c>
      <c r="D217" s="4"/>
      <c r="E217" s="1">
        <v>6.8386360393591153E-3</v>
      </c>
      <c r="F217" s="1">
        <v>6838.6360393591458</v>
      </c>
      <c r="G217" s="4"/>
      <c r="H217" s="4"/>
    </row>
    <row r="218" spans="2:8" x14ac:dyDescent="0.35">
      <c r="B218" s="3">
        <v>43768</v>
      </c>
      <c r="C218" s="4">
        <v>210</v>
      </c>
      <c r="D218" s="4"/>
      <c r="E218" s="1">
        <v>-1.440212817503691E-2</v>
      </c>
      <c r="F218" s="1">
        <v>-14402.128175036865</v>
      </c>
      <c r="G218" s="4"/>
      <c r="H218" s="4"/>
    </row>
    <row r="219" spans="2:8" x14ac:dyDescent="0.35">
      <c r="B219" s="3">
        <v>43769</v>
      </c>
      <c r="C219" s="4">
        <v>211</v>
      </c>
      <c r="D219" s="4"/>
      <c r="E219" s="1">
        <v>3.5677285596490702E-4</v>
      </c>
      <c r="F219" s="1">
        <v>356.77285596495494</v>
      </c>
      <c r="G219" s="4"/>
      <c r="H219" s="4"/>
    </row>
    <row r="220" spans="2:8" x14ac:dyDescent="0.35">
      <c r="B220" s="3">
        <v>43770</v>
      </c>
      <c r="C220" s="4">
        <v>212</v>
      </c>
      <c r="D220" s="4"/>
      <c r="E220" s="1">
        <v>2.663203303237292E-2</v>
      </c>
      <c r="F220" s="1">
        <v>26632.033032372943</v>
      </c>
      <c r="G220" s="4"/>
      <c r="H220" s="4"/>
    </row>
    <row r="221" spans="2:8" x14ac:dyDescent="0.35">
      <c r="B221" s="3">
        <v>43773</v>
      </c>
      <c r="C221" s="4">
        <v>213</v>
      </c>
      <c r="D221" s="4"/>
      <c r="E221" s="1">
        <v>3.5083194357647274E-3</v>
      </c>
      <c r="F221" s="1">
        <v>3508.3194357646862</v>
      </c>
      <c r="G221" s="4"/>
      <c r="H221" s="4"/>
    </row>
    <row r="222" spans="2:8" x14ac:dyDescent="0.35">
      <c r="B222" s="3">
        <v>43774</v>
      </c>
      <c r="C222" s="4">
        <v>214</v>
      </c>
      <c r="D222" s="4"/>
      <c r="E222" s="1">
        <v>-3.636651798314048E-3</v>
      </c>
      <c r="F222" s="1">
        <v>-3636.6517983140657</v>
      </c>
      <c r="G222" s="4"/>
      <c r="H222" s="4"/>
    </row>
    <row r="223" spans="2:8" x14ac:dyDescent="0.35">
      <c r="B223" s="3">
        <v>43775</v>
      </c>
      <c r="C223" s="4">
        <v>215</v>
      </c>
      <c r="D223" s="4"/>
      <c r="E223" s="1">
        <v>-7.9879687824039591E-3</v>
      </c>
      <c r="F223" s="1">
        <v>-7987.968782403972</v>
      </c>
      <c r="G223" s="4"/>
      <c r="H223" s="4"/>
    </row>
    <row r="224" spans="2:8" x14ac:dyDescent="0.35">
      <c r="B224" s="3">
        <v>43776</v>
      </c>
      <c r="C224" s="4">
        <v>216</v>
      </c>
      <c r="D224" s="4"/>
      <c r="E224" s="1">
        <v>6.4914411528631585E-3</v>
      </c>
      <c r="F224" s="1">
        <v>6491.4411528632045</v>
      </c>
      <c r="G224" s="4"/>
      <c r="H224" s="4"/>
    </row>
    <row r="225" spans="2:8" x14ac:dyDescent="0.35">
      <c r="B225" s="3">
        <v>43777</v>
      </c>
      <c r="C225" s="4">
        <v>217</v>
      </c>
      <c r="D225" s="4"/>
      <c r="E225" s="1">
        <v>-9.7368941952865988E-3</v>
      </c>
      <c r="F225" s="1">
        <v>-9736.8941952865571</v>
      </c>
      <c r="G225" s="4"/>
      <c r="H225" s="4"/>
    </row>
    <row r="226" spans="2:8" x14ac:dyDescent="0.35">
      <c r="B226" s="3">
        <v>43780</v>
      </c>
      <c r="C226" s="4">
        <v>218</v>
      </c>
      <c r="D226" s="4"/>
      <c r="E226" s="1">
        <v>6.3435253279765158E-3</v>
      </c>
      <c r="F226" s="1">
        <v>6343.5253279765602</v>
      </c>
      <c r="G226" s="4"/>
      <c r="H226" s="4"/>
    </row>
    <row r="227" spans="2:8" x14ac:dyDescent="0.35">
      <c r="B227" s="3">
        <v>43781</v>
      </c>
      <c r="C227" s="4">
        <v>219</v>
      </c>
      <c r="D227" s="4"/>
      <c r="E227" s="1">
        <v>7.6543169349771439E-3</v>
      </c>
      <c r="F227" s="1">
        <v>7654.3169349771924</v>
      </c>
      <c r="G227" s="4"/>
      <c r="H227" s="4"/>
    </row>
    <row r="228" spans="2:8" x14ac:dyDescent="0.35">
      <c r="B228" s="3">
        <v>43782</v>
      </c>
      <c r="C228" s="4">
        <v>220</v>
      </c>
      <c r="D228" s="4"/>
      <c r="E228" s="1">
        <v>-1.0938467449025688E-2</v>
      </c>
      <c r="F228" s="1">
        <v>-10938.467449025717</v>
      </c>
      <c r="G228" s="4"/>
      <c r="H228" s="4"/>
    </row>
    <row r="229" spans="2:8" x14ac:dyDescent="0.35">
      <c r="B229" s="3">
        <v>43783</v>
      </c>
      <c r="C229" s="4">
        <v>221</v>
      </c>
      <c r="D229" s="4"/>
      <c r="E229" s="1">
        <v>1.0296001933872034E-2</v>
      </c>
      <c r="F229" s="1">
        <v>10296.001933872001</v>
      </c>
      <c r="G229" s="4"/>
      <c r="H229" s="4"/>
    </row>
    <row r="230" spans="2:8" x14ac:dyDescent="0.35">
      <c r="B230" s="3">
        <v>43784</v>
      </c>
      <c r="C230" s="4">
        <v>222</v>
      </c>
      <c r="D230" s="4"/>
      <c r="E230" s="1">
        <v>-3.8412237421451699E-3</v>
      </c>
      <c r="F230" s="1">
        <v>-3841.2237421451136</v>
      </c>
      <c r="G230" s="4"/>
      <c r="H230" s="4"/>
    </row>
    <row r="231" spans="2:8" x14ac:dyDescent="0.35">
      <c r="B231" s="3">
        <v>43787</v>
      </c>
      <c r="C231" s="4">
        <v>223</v>
      </c>
      <c r="D231" s="4"/>
      <c r="E231" s="1">
        <v>-3.4647989659051092E-3</v>
      </c>
      <c r="F231" s="1">
        <v>-3464.7989659050945</v>
      </c>
      <c r="G231" s="4"/>
      <c r="H231" s="4"/>
    </row>
    <row r="232" spans="2:8" x14ac:dyDescent="0.35">
      <c r="B232" s="3">
        <v>43788</v>
      </c>
      <c r="C232" s="4">
        <v>224</v>
      </c>
      <c r="D232" s="4"/>
      <c r="E232" s="1">
        <v>3.191240017302564E-4</v>
      </c>
      <c r="F232" s="1">
        <v>319.12400173023343</v>
      </c>
      <c r="G232" s="4"/>
      <c r="H232" s="4"/>
    </row>
    <row r="233" spans="2:8" x14ac:dyDescent="0.35">
      <c r="B233" s="3">
        <v>43789</v>
      </c>
      <c r="C233" s="4">
        <v>225</v>
      </c>
      <c r="D233" s="4"/>
      <c r="E233" s="1">
        <v>4.5052511137467395E-3</v>
      </c>
      <c r="F233" s="1">
        <v>4505.2511137467809</v>
      </c>
      <c r="G233" s="4"/>
      <c r="H233" s="4"/>
    </row>
    <row r="234" spans="2:8" x14ac:dyDescent="0.35">
      <c r="B234" s="3">
        <v>43790</v>
      </c>
      <c r="C234" s="4">
        <v>226</v>
      </c>
      <c r="D234" s="4"/>
      <c r="E234" s="1">
        <v>-7.6587466351901255E-3</v>
      </c>
      <c r="F234" s="1">
        <v>-7658.7466351900948</v>
      </c>
      <c r="G234" s="4"/>
      <c r="H234" s="4"/>
    </row>
    <row r="235" spans="2:8" x14ac:dyDescent="0.35">
      <c r="B235" s="3">
        <v>43791</v>
      </c>
      <c r="C235" s="4">
        <v>227</v>
      </c>
      <c r="D235" s="4"/>
      <c r="E235" s="1">
        <v>-4.4401330043765258E-3</v>
      </c>
      <c r="F235" s="1">
        <v>-4440.1330043765483</v>
      </c>
      <c r="G235" s="4"/>
      <c r="H235" s="4"/>
    </row>
    <row r="236" spans="2:8" x14ac:dyDescent="0.35">
      <c r="B236" s="3">
        <v>43794</v>
      </c>
      <c r="C236" s="4">
        <v>228</v>
      </c>
      <c r="D236" s="4"/>
      <c r="E236" s="1">
        <v>-8.6892803171743273E-3</v>
      </c>
      <c r="F236" s="1">
        <v>-8689.2803171742707</v>
      </c>
      <c r="G236" s="4"/>
      <c r="H236" s="4"/>
    </row>
    <row r="237" spans="2:8" x14ac:dyDescent="0.35">
      <c r="B237" s="3">
        <v>43795</v>
      </c>
      <c r="C237" s="4">
        <v>229</v>
      </c>
      <c r="D237" s="4"/>
      <c r="E237" s="1">
        <v>9.3742271751864528E-3</v>
      </c>
      <c r="F237" s="1">
        <v>9374.2271751865046</v>
      </c>
      <c r="G237" s="4"/>
      <c r="H237" s="4"/>
    </row>
    <row r="238" spans="2:8" x14ac:dyDescent="0.35">
      <c r="B238" s="3">
        <v>43796</v>
      </c>
      <c r="C238" s="4">
        <v>230</v>
      </c>
      <c r="D238" s="4"/>
      <c r="E238" s="1">
        <v>2.4813659854817375E-2</v>
      </c>
      <c r="F238" s="1">
        <v>24813.659854817321</v>
      </c>
      <c r="G238" s="4"/>
      <c r="H238" s="4"/>
    </row>
    <row r="239" spans="2:8" x14ac:dyDescent="0.35">
      <c r="B239" s="3">
        <v>43798</v>
      </c>
      <c r="C239" s="4">
        <v>231</v>
      </c>
      <c r="D239" s="4"/>
      <c r="E239" s="1">
        <v>-9.9561117817788952E-3</v>
      </c>
      <c r="F239" s="1">
        <v>-9956.1117817788618</v>
      </c>
      <c r="G239" s="4"/>
      <c r="H239" s="4"/>
    </row>
    <row r="240" spans="2:8" x14ac:dyDescent="0.35">
      <c r="B240" s="3">
        <v>43801</v>
      </c>
      <c r="C240" s="4">
        <v>232</v>
      </c>
      <c r="D240" s="4"/>
      <c r="E240" s="1">
        <v>-1.5845103132374285E-3</v>
      </c>
      <c r="F240" s="1">
        <v>-1584.5103132374352</v>
      </c>
      <c r="G240" s="4"/>
      <c r="H240" s="4"/>
    </row>
    <row r="241" spans="2:8" x14ac:dyDescent="0.35">
      <c r="B241" s="3">
        <v>43802</v>
      </c>
      <c r="C241" s="4">
        <v>233</v>
      </c>
      <c r="D241" s="4"/>
      <c r="E241" s="1">
        <v>-9.0151178060060618E-3</v>
      </c>
      <c r="F241" s="1">
        <v>-9015.1178060061065</v>
      </c>
      <c r="G241" s="4"/>
      <c r="H241" s="4"/>
    </row>
    <row r="242" spans="2:8" x14ac:dyDescent="0.35">
      <c r="B242" s="3">
        <v>43803</v>
      </c>
      <c r="C242" s="4">
        <v>234</v>
      </c>
      <c r="D242" s="4"/>
      <c r="E242" s="1">
        <v>6.3654503945525355E-3</v>
      </c>
      <c r="F242" s="1">
        <v>6365.4503945525503</v>
      </c>
      <c r="G242" s="4"/>
      <c r="H242" s="4"/>
    </row>
    <row r="243" spans="2:8" x14ac:dyDescent="0.35">
      <c r="B243" s="3">
        <v>43804</v>
      </c>
      <c r="C243" s="4">
        <v>235</v>
      </c>
      <c r="D243" s="4"/>
      <c r="E243" s="1">
        <v>-1.5057407023364769E-3</v>
      </c>
      <c r="F243" s="1">
        <v>-1505.7407023364212</v>
      </c>
      <c r="G243" s="4"/>
      <c r="H243" s="4"/>
    </row>
    <row r="244" spans="2:8" x14ac:dyDescent="0.35">
      <c r="B244" s="3">
        <v>43805</v>
      </c>
      <c r="C244" s="4">
        <v>236</v>
      </c>
      <c r="D244" s="4"/>
      <c r="E244" s="1">
        <v>9.9222882524080108E-3</v>
      </c>
      <c r="F244" s="1">
        <v>9922.2882524080342</v>
      </c>
      <c r="G244" s="4"/>
      <c r="H244" s="4"/>
    </row>
    <row r="245" spans="2:8" x14ac:dyDescent="0.35">
      <c r="B245" s="3">
        <v>43808</v>
      </c>
      <c r="C245" s="4">
        <v>237</v>
      </c>
      <c r="D245" s="4"/>
      <c r="E245" s="1">
        <v>-7.4423459996545756E-3</v>
      </c>
      <c r="F245" s="1">
        <v>-7442.3459996546153</v>
      </c>
      <c r="G245" s="4"/>
      <c r="H245" s="4"/>
    </row>
    <row r="246" spans="2:8" x14ac:dyDescent="0.35">
      <c r="B246" s="3">
        <v>43809</v>
      </c>
      <c r="C246" s="4">
        <v>238</v>
      </c>
      <c r="D246" s="4"/>
      <c r="E246" s="1">
        <v>-1.1022366261603777E-2</v>
      </c>
      <c r="F246" s="1">
        <v>-11022.366261603776</v>
      </c>
      <c r="G246" s="4"/>
      <c r="H246" s="4"/>
    </row>
    <row r="247" spans="2:8" x14ac:dyDescent="0.35">
      <c r="B247" s="3">
        <v>43810</v>
      </c>
      <c r="C247" s="4">
        <v>239</v>
      </c>
      <c r="D247" s="4"/>
      <c r="E247" s="1">
        <v>7.7302106467464987E-3</v>
      </c>
      <c r="F247" s="1">
        <v>7730.2106467464473</v>
      </c>
      <c r="G247" s="4"/>
      <c r="H247" s="4"/>
    </row>
    <row r="248" spans="2:8" x14ac:dyDescent="0.35">
      <c r="B248" s="3">
        <v>43811</v>
      </c>
      <c r="C248" s="4">
        <v>240</v>
      </c>
      <c r="D248" s="4"/>
      <c r="E248" s="1">
        <v>7.1426512918481948E-3</v>
      </c>
      <c r="F248" s="1">
        <v>7142.6512918481603</v>
      </c>
      <c r="G248" s="4"/>
      <c r="H248" s="4"/>
    </row>
    <row r="249" spans="2:8" x14ac:dyDescent="0.35">
      <c r="B249" s="3">
        <v>43812</v>
      </c>
      <c r="C249" s="4">
        <v>241</v>
      </c>
      <c r="D249" s="4"/>
      <c r="E249" s="1">
        <v>-9.3910067137738355E-3</v>
      </c>
      <c r="F249" s="1">
        <v>-9391.0067137738224</v>
      </c>
      <c r="G249" s="4"/>
      <c r="H249" s="4"/>
    </row>
    <row r="250" spans="2:8" x14ac:dyDescent="0.35">
      <c r="B250" s="3">
        <v>43815</v>
      </c>
      <c r="C250" s="4">
        <v>242</v>
      </c>
      <c r="D250" s="4"/>
      <c r="E250" s="1">
        <v>5.3020599593242143E-3</v>
      </c>
      <c r="F250" s="1">
        <v>5302.0599593241932</v>
      </c>
      <c r="G250" s="4"/>
      <c r="H250" s="4"/>
    </row>
    <row r="251" spans="2:8" x14ac:dyDescent="0.35">
      <c r="B251" s="3">
        <v>43816</v>
      </c>
      <c r="C251" s="4">
        <v>243</v>
      </c>
      <c r="D251" s="4"/>
      <c r="E251" s="1">
        <v>1.3494775582207337E-2</v>
      </c>
      <c r="F251" s="1">
        <v>13494.775582207367</v>
      </c>
      <c r="G251" s="4"/>
      <c r="H251" s="4"/>
    </row>
    <row r="252" spans="2:8" x14ac:dyDescent="0.35">
      <c r="B252" s="3">
        <v>43817</v>
      </c>
      <c r="C252" s="4">
        <v>244</v>
      </c>
      <c r="D252" s="4"/>
      <c r="E252" s="1">
        <v>1.7340528706324285E-2</v>
      </c>
      <c r="F252" s="1">
        <v>17340.528706324287</v>
      </c>
      <c r="G252" s="4"/>
      <c r="H252" s="4"/>
    </row>
    <row r="253" spans="2:8" x14ac:dyDescent="0.35">
      <c r="B253" s="3">
        <v>43818</v>
      </c>
      <c r="C253" s="4">
        <v>245</v>
      </c>
      <c r="D253" s="4"/>
      <c r="E253" s="1">
        <v>7.8087932460545496E-3</v>
      </c>
      <c r="F253" s="1">
        <v>7808.7932460545562</v>
      </c>
      <c r="G253" s="4"/>
      <c r="H253" s="4"/>
    </row>
    <row r="254" spans="2:8" x14ac:dyDescent="0.35">
      <c r="B254" s="3">
        <v>43819</v>
      </c>
      <c r="C254" s="4">
        <v>246</v>
      </c>
      <c r="D254" s="4"/>
      <c r="E254" s="1">
        <v>2.8407268519071093E-4</v>
      </c>
      <c r="F254" s="1">
        <v>284.07268519070931</v>
      </c>
      <c r="G254" s="4"/>
      <c r="H254" s="4"/>
    </row>
    <row r="255" spans="2:8" x14ac:dyDescent="0.35">
      <c r="B255" s="3">
        <v>43822</v>
      </c>
      <c r="C255" s="4">
        <v>247</v>
      </c>
      <c r="D255" s="4"/>
      <c r="E255" s="1">
        <v>1.217389015780035E-3</v>
      </c>
      <c r="F255" s="1">
        <v>1217.3890157800633</v>
      </c>
      <c r="G255" s="4"/>
      <c r="H255" s="4"/>
    </row>
    <row r="256" spans="2:8" x14ac:dyDescent="0.35">
      <c r="B256" s="3">
        <v>43823</v>
      </c>
      <c r="C256" s="4">
        <v>248</v>
      </c>
      <c r="D256" s="4"/>
      <c r="E256" s="1">
        <v>1.8891420554738457E-3</v>
      </c>
      <c r="F256" s="1">
        <v>1889.1420554738725</v>
      </c>
      <c r="G256" s="4"/>
      <c r="H256" s="4"/>
    </row>
    <row r="257" spans="2:8" x14ac:dyDescent="0.35">
      <c r="B257" s="3">
        <v>43825</v>
      </c>
      <c r="C257" s="4">
        <v>249</v>
      </c>
      <c r="D257" s="4"/>
      <c r="E257" s="1">
        <v>5.9053117886612412E-3</v>
      </c>
      <c r="F257" s="1">
        <v>5905.311788661289</v>
      </c>
      <c r="G257" s="4"/>
      <c r="H257" s="4"/>
    </row>
    <row r="258" spans="2:8" x14ac:dyDescent="0.35">
      <c r="B258" s="3">
        <v>43826</v>
      </c>
      <c r="C258" s="4">
        <v>250</v>
      </c>
      <c r="D258" s="4"/>
      <c r="E258" s="1">
        <v>-5.0087905620409823E-3</v>
      </c>
      <c r="F258" s="1">
        <v>-5008.7905620409874</v>
      </c>
      <c r="G258" s="4"/>
      <c r="H258" s="4"/>
    </row>
    <row r="259" spans="2:8" x14ac:dyDescent="0.35">
      <c r="B259" s="3">
        <v>43829</v>
      </c>
      <c r="C259" s="4">
        <v>251</v>
      </c>
      <c r="D259" s="4"/>
      <c r="E259" s="1">
        <v>-7.8538836368018342E-3</v>
      </c>
      <c r="F259" s="1">
        <v>-7853.8836368018528</v>
      </c>
      <c r="G259" s="4"/>
      <c r="H259" s="4"/>
    </row>
    <row r="260" spans="2:8" x14ac:dyDescent="0.35">
      <c r="B260" s="3">
        <v>43830</v>
      </c>
      <c r="C260" s="4">
        <v>252</v>
      </c>
      <c r="D260" s="4"/>
      <c r="E260" s="1">
        <v>1.8894330710489442E-2</v>
      </c>
      <c r="F260" s="1">
        <v>18894.330710489419</v>
      </c>
      <c r="G260" s="4"/>
      <c r="H260" s="4"/>
    </row>
    <row r="261" spans="2:8" x14ac:dyDescent="0.35">
      <c r="B261" s="3">
        <v>43832</v>
      </c>
      <c r="C261" s="4">
        <v>253</v>
      </c>
      <c r="D261" s="4"/>
      <c r="E261" s="1">
        <v>-7.4271410342718579E-3</v>
      </c>
      <c r="F261" s="1">
        <v>-7427.1410342718009</v>
      </c>
      <c r="G261" s="4"/>
      <c r="H261" s="4"/>
    </row>
    <row r="262" spans="2:8" x14ac:dyDescent="0.35">
      <c r="B262" s="3">
        <v>43833</v>
      </c>
      <c r="C262" s="4">
        <v>254</v>
      </c>
      <c r="D262" s="4"/>
      <c r="E262" s="1">
        <v>-8.4647673215930818E-3</v>
      </c>
      <c r="F262" s="1">
        <v>-8464.7673215931281</v>
      </c>
      <c r="G262" s="4"/>
      <c r="H262" s="4"/>
    </row>
    <row r="263" spans="2:8" x14ac:dyDescent="0.35">
      <c r="B263" s="3">
        <v>43836</v>
      </c>
      <c r="C263" s="4">
        <v>255</v>
      </c>
      <c r="D263" s="4"/>
      <c r="E263" s="1">
        <v>-5.2825528688184142E-3</v>
      </c>
      <c r="F263" s="1">
        <v>-5282.5528688183986</v>
      </c>
      <c r="G263" s="4"/>
      <c r="H263" s="4"/>
    </row>
    <row r="264" spans="2:8" x14ac:dyDescent="0.35">
      <c r="B264" s="3">
        <v>43837</v>
      </c>
      <c r="C264" s="4">
        <v>256</v>
      </c>
      <c r="D264" s="4"/>
      <c r="E264" s="1">
        <v>-1.0836002118006302E-2</v>
      </c>
      <c r="F264" s="1">
        <v>-10836.002118006349</v>
      </c>
      <c r="G264" s="4"/>
      <c r="H264" s="4"/>
    </row>
    <row r="265" spans="2:8" x14ac:dyDescent="0.35">
      <c r="B265" s="3">
        <v>43838</v>
      </c>
      <c r="C265" s="4">
        <v>257</v>
      </c>
      <c r="D265" s="4"/>
      <c r="E265" s="1">
        <v>4.3136896393523097E-3</v>
      </c>
      <c r="F265" s="1">
        <v>4313.689639352262</v>
      </c>
      <c r="G265" s="4"/>
      <c r="H265" s="4"/>
    </row>
    <row r="266" spans="2:8" x14ac:dyDescent="0.35">
      <c r="B266" s="3">
        <v>43839</v>
      </c>
      <c r="C266" s="4">
        <v>258</v>
      </c>
      <c r="D266" s="4"/>
      <c r="E266" s="1">
        <v>-4.6139981782428816E-3</v>
      </c>
      <c r="F266" s="1">
        <v>-4613.9981782429386</v>
      </c>
      <c r="G266" s="4"/>
      <c r="H266" s="4"/>
    </row>
    <row r="267" spans="2:8" x14ac:dyDescent="0.35">
      <c r="B267" s="3">
        <v>43840</v>
      </c>
      <c r="C267" s="4">
        <v>259</v>
      </c>
      <c r="D267" s="4"/>
      <c r="E267" s="1">
        <v>7.8312942089794838E-3</v>
      </c>
      <c r="F267" s="1">
        <v>7831.2942089794669</v>
      </c>
      <c r="G267" s="4"/>
      <c r="H267" s="4"/>
    </row>
    <row r="268" spans="2:8" x14ac:dyDescent="0.35">
      <c r="B268" s="3">
        <v>43843</v>
      </c>
      <c r="C268" s="4">
        <v>260</v>
      </c>
      <c r="D268" s="4"/>
      <c r="E268" s="1">
        <v>1.2548216212578822E-2</v>
      </c>
      <c r="F268" s="1">
        <v>12548.216212578816</v>
      </c>
      <c r="G268" s="4"/>
      <c r="H268" s="4"/>
    </row>
    <row r="269" spans="2:8" x14ac:dyDescent="0.35">
      <c r="B269" s="3">
        <v>43844</v>
      </c>
      <c r="C269" s="4">
        <v>261</v>
      </c>
      <c r="D269" s="4"/>
      <c r="E269" s="1">
        <v>3.2685390097694669E-4</v>
      </c>
      <c r="F269" s="1">
        <v>326.85390097694471</v>
      </c>
      <c r="G269" s="4"/>
      <c r="H269" s="4"/>
    </row>
    <row r="270" spans="2:8" x14ac:dyDescent="0.35">
      <c r="B270" s="3">
        <v>43845</v>
      </c>
      <c r="C270" s="4">
        <v>262</v>
      </c>
      <c r="D270" s="4"/>
      <c r="E270" s="1">
        <v>5.787217706533415E-3</v>
      </c>
      <c r="F270" s="1">
        <v>5787.2177065333817</v>
      </c>
      <c r="G270" s="4"/>
      <c r="H270" s="4"/>
    </row>
    <row r="271" spans="2:8" x14ac:dyDescent="0.35">
      <c r="B271" s="3">
        <v>43846</v>
      </c>
      <c r="C271" s="4">
        <v>263</v>
      </c>
      <c r="D271" s="4"/>
      <c r="E271" s="1">
        <v>-1.0092889052304547E-2</v>
      </c>
      <c r="F271" s="1">
        <v>-10092.889052304556</v>
      </c>
      <c r="G271" s="4"/>
      <c r="H271" s="4"/>
    </row>
    <row r="272" spans="2:8" x14ac:dyDescent="0.35">
      <c r="B272" s="3">
        <v>43847</v>
      </c>
      <c r="C272" s="4">
        <v>264</v>
      </c>
      <c r="D272" s="4"/>
      <c r="E272" s="1">
        <v>-2.9132585716019257E-3</v>
      </c>
      <c r="F272" s="1">
        <v>-2913.2585716019385</v>
      </c>
      <c r="G272" s="4"/>
      <c r="H272" s="4"/>
    </row>
    <row r="273" spans="2:8" x14ac:dyDescent="0.35">
      <c r="B273" s="3">
        <v>43851</v>
      </c>
      <c r="C273" s="4">
        <v>265</v>
      </c>
      <c r="D273" s="4"/>
      <c r="E273" s="1">
        <v>1.0867356510958836E-2</v>
      </c>
      <c r="F273" s="1">
        <v>10867.356510958867</v>
      </c>
      <c r="G273" s="4"/>
      <c r="H273" s="4"/>
    </row>
    <row r="274" spans="2:8" x14ac:dyDescent="0.35">
      <c r="B274" s="3">
        <v>43852</v>
      </c>
      <c r="C274" s="4">
        <v>266</v>
      </c>
      <c r="D274" s="4"/>
      <c r="E274" s="1">
        <v>-7.3592657987912365E-3</v>
      </c>
      <c r="F274" s="1">
        <v>-7359.2657987911953</v>
      </c>
      <c r="G274" s="4"/>
      <c r="H274" s="4"/>
    </row>
    <row r="275" spans="2:8" x14ac:dyDescent="0.35">
      <c r="B275" s="3">
        <v>43853</v>
      </c>
      <c r="C275" s="4">
        <v>267</v>
      </c>
      <c r="D275" s="4"/>
      <c r="E275" s="1">
        <v>-4.8533407823444456E-4</v>
      </c>
      <c r="F275" s="1">
        <v>-485.33407823438756</v>
      </c>
      <c r="G275" s="4"/>
      <c r="H275" s="4"/>
    </row>
    <row r="276" spans="2:8" x14ac:dyDescent="0.35">
      <c r="B276" s="3">
        <v>43854</v>
      </c>
      <c r="C276" s="4">
        <v>268</v>
      </c>
      <c r="D276" s="4"/>
      <c r="E276" s="1">
        <v>-1.9473923585225636E-2</v>
      </c>
      <c r="F276" s="1">
        <v>-19473.923585225595</v>
      </c>
      <c r="G276" s="4"/>
      <c r="H276" s="4"/>
    </row>
    <row r="277" spans="2:8" x14ac:dyDescent="0.35">
      <c r="B277" s="3">
        <v>43857</v>
      </c>
      <c r="C277" s="4">
        <v>269</v>
      </c>
      <c r="D277" s="4"/>
      <c r="E277" s="1">
        <v>1.4259883911472327E-3</v>
      </c>
      <c r="F277" s="1">
        <v>1425.988391147228</v>
      </c>
      <c r="G277" s="4"/>
      <c r="H277" s="4"/>
    </row>
    <row r="278" spans="2:8" x14ac:dyDescent="0.35">
      <c r="B278" s="3">
        <v>43858</v>
      </c>
      <c r="C278" s="4">
        <v>270</v>
      </c>
      <c r="D278" s="4"/>
      <c r="E278" s="1">
        <v>4.0202682054555332E-3</v>
      </c>
      <c r="F278" s="1">
        <v>4020.2682054555044</v>
      </c>
      <c r="G278" s="4"/>
      <c r="H278" s="4"/>
    </row>
    <row r="279" spans="2:8" x14ac:dyDescent="0.35">
      <c r="B279" s="3">
        <v>43859</v>
      </c>
      <c r="C279" s="4">
        <v>271</v>
      </c>
      <c r="D279" s="4"/>
      <c r="E279" s="1">
        <v>2.844148495850251E-3</v>
      </c>
      <c r="F279" s="1">
        <v>2844.1484958502697</v>
      </c>
      <c r="G279" s="4"/>
      <c r="H279" s="4"/>
    </row>
    <row r="280" spans="2:8" x14ac:dyDescent="0.35">
      <c r="B280" s="3">
        <v>43860</v>
      </c>
      <c r="C280" s="4">
        <v>272</v>
      </c>
      <c r="D280" s="4"/>
      <c r="E280" s="1">
        <v>-4.1770963257427643E-2</v>
      </c>
      <c r="F280" s="1">
        <v>-41770.963257427677</v>
      </c>
      <c r="G280" s="4"/>
      <c r="H280" s="4"/>
    </row>
    <row r="281" spans="2:8" x14ac:dyDescent="0.35">
      <c r="B281" s="3">
        <v>43861</v>
      </c>
      <c r="C281" s="4">
        <v>273</v>
      </c>
      <c r="D281" s="4"/>
      <c r="E281" s="1">
        <v>-2.7765759521386456E-2</v>
      </c>
      <c r="F281" s="1">
        <v>-27765.75952138647</v>
      </c>
      <c r="G281" s="4"/>
      <c r="H281" s="4"/>
    </row>
    <row r="282" spans="2:8" x14ac:dyDescent="0.35">
      <c r="B282" s="3">
        <v>43864</v>
      </c>
      <c r="C282" s="4">
        <v>274</v>
      </c>
      <c r="D282" s="4"/>
      <c r="E282" s="1">
        <v>6.982200203390819E-3</v>
      </c>
      <c r="F282" s="1">
        <v>6982.200203390792</v>
      </c>
      <c r="G282" s="4"/>
      <c r="H282" s="4"/>
    </row>
    <row r="283" spans="2:8" x14ac:dyDescent="0.35">
      <c r="B283" s="3">
        <v>43865</v>
      </c>
      <c r="C283" s="4">
        <v>275</v>
      </c>
      <c r="D283" s="4"/>
      <c r="E283" s="1">
        <v>-8.8478927272491034E-4</v>
      </c>
      <c r="F283" s="1">
        <v>-884.78927272488363</v>
      </c>
      <c r="G283" s="4"/>
      <c r="H283" s="4"/>
    </row>
    <row r="284" spans="2:8" x14ac:dyDescent="0.35">
      <c r="B284" s="3">
        <v>43866</v>
      </c>
      <c r="C284" s="4">
        <v>276</v>
      </c>
      <c r="D284" s="4"/>
      <c r="E284" s="1">
        <v>1.0022219675686735E-2</v>
      </c>
      <c r="F284" s="1">
        <v>10022.219675686676</v>
      </c>
      <c r="G284" s="4"/>
      <c r="H284" s="4"/>
    </row>
    <row r="285" spans="2:8" x14ac:dyDescent="0.35">
      <c r="B285" s="3">
        <v>43867</v>
      </c>
      <c r="C285" s="4">
        <v>277</v>
      </c>
      <c r="D285" s="4"/>
      <c r="E285" s="1">
        <v>-7.2983896984888845E-3</v>
      </c>
      <c r="F285" s="1">
        <v>-7298.3896984888706</v>
      </c>
      <c r="G285" s="4"/>
      <c r="H285" s="4"/>
    </row>
    <row r="286" spans="2:8" x14ac:dyDescent="0.35">
      <c r="B286" s="3">
        <v>43868</v>
      </c>
      <c r="C286" s="4">
        <v>278</v>
      </c>
      <c r="D286" s="4"/>
      <c r="E286" s="1">
        <v>-3.4455676588732308E-3</v>
      </c>
      <c r="F286" s="1">
        <v>-3445.5676588732749</v>
      </c>
      <c r="G286" s="4"/>
      <c r="H286" s="4"/>
    </row>
    <row r="287" spans="2:8" x14ac:dyDescent="0.35">
      <c r="B287" s="3">
        <v>43871</v>
      </c>
      <c r="C287" s="4">
        <v>279</v>
      </c>
      <c r="D287" s="4"/>
      <c r="E287" s="1">
        <v>9.2041237533120233E-4</v>
      </c>
      <c r="F287" s="1">
        <v>920.41237533115782</v>
      </c>
      <c r="G287" s="4"/>
      <c r="H287" s="4"/>
    </row>
    <row r="288" spans="2:8" x14ac:dyDescent="0.35">
      <c r="B288" s="3">
        <v>43872</v>
      </c>
      <c r="C288" s="4">
        <v>280</v>
      </c>
      <c r="D288" s="4"/>
      <c r="E288" s="1">
        <v>2.5438698625114897E-2</v>
      </c>
      <c r="F288" s="1">
        <v>25438.698625114863</v>
      </c>
      <c r="G288" s="4"/>
      <c r="H288" s="4"/>
    </row>
    <row r="289" spans="2:8" x14ac:dyDescent="0.35">
      <c r="B289" s="3">
        <v>43873</v>
      </c>
      <c r="C289" s="4">
        <v>281</v>
      </c>
      <c r="D289" s="4"/>
      <c r="E289" s="1">
        <v>1.1847094352447076E-2</v>
      </c>
      <c r="F289" s="1">
        <v>11847.094352447079</v>
      </c>
      <c r="G289" s="4"/>
      <c r="H289" s="4"/>
    </row>
    <row r="290" spans="2:8" x14ac:dyDescent="0.35">
      <c r="B290" s="3">
        <v>43874</v>
      </c>
      <c r="C290" s="4">
        <v>282</v>
      </c>
      <c r="D290" s="4"/>
      <c r="E290" s="1">
        <v>3.1310295072134534E-4</v>
      </c>
      <c r="F290" s="1">
        <v>313.10295072139706</v>
      </c>
      <c r="G290" s="4"/>
      <c r="H290" s="4"/>
    </row>
    <row r="291" spans="2:8" x14ac:dyDescent="0.35">
      <c r="B291" s="3">
        <v>43875</v>
      </c>
      <c r="C291" s="4">
        <v>283</v>
      </c>
      <c r="D291" s="4"/>
      <c r="E291" s="1">
        <v>3.15120129353051E-3</v>
      </c>
      <c r="F291" s="1">
        <v>3151.2012935305247</v>
      </c>
      <c r="G291" s="4"/>
      <c r="H291" s="4"/>
    </row>
    <row r="292" spans="2:8" x14ac:dyDescent="0.35">
      <c r="B292" s="3">
        <v>43879</v>
      </c>
      <c r="C292" s="4">
        <v>284</v>
      </c>
      <c r="D292" s="4"/>
      <c r="E292" s="1">
        <v>-6.1719629086089663E-3</v>
      </c>
      <c r="F292" s="1">
        <v>-6171.9629086089553</v>
      </c>
      <c r="G292" s="4"/>
      <c r="H292" s="4"/>
    </row>
    <row r="293" spans="2:8" x14ac:dyDescent="0.35">
      <c r="B293" s="3">
        <v>43880</v>
      </c>
      <c r="C293" s="4">
        <v>285</v>
      </c>
      <c r="D293" s="4"/>
      <c r="E293" s="1">
        <v>2.8908505003403641E-3</v>
      </c>
      <c r="F293" s="1">
        <v>2890.8505003403407</v>
      </c>
      <c r="G293" s="4"/>
      <c r="H293" s="4"/>
    </row>
    <row r="294" spans="2:8" x14ac:dyDescent="0.35">
      <c r="B294" s="3">
        <v>43881</v>
      </c>
      <c r="C294" s="4">
        <v>286</v>
      </c>
      <c r="D294" s="4"/>
      <c r="E294" s="1">
        <v>-1.3366944277056462E-2</v>
      </c>
      <c r="F294" s="1">
        <v>-13366.944277056493</v>
      </c>
      <c r="G294" s="4"/>
      <c r="H294" s="4"/>
    </row>
    <row r="295" spans="2:8" x14ac:dyDescent="0.35">
      <c r="B295" s="3">
        <v>43882</v>
      </c>
      <c r="C295" s="4">
        <v>287</v>
      </c>
      <c r="D295" s="4"/>
      <c r="E295" s="1">
        <v>-3.4264354297267367E-2</v>
      </c>
      <c r="F295" s="1">
        <v>-34264.354297267389</v>
      </c>
      <c r="G295" s="4"/>
      <c r="H295" s="4"/>
    </row>
    <row r="296" spans="2:8" x14ac:dyDescent="0.35">
      <c r="B296" s="3">
        <v>43885</v>
      </c>
      <c r="C296" s="4">
        <v>288</v>
      </c>
      <c r="D296" s="4"/>
      <c r="E296" s="1">
        <v>-1.3655880280365471E-2</v>
      </c>
      <c r="F296" s="1">
        <v>-13655.880280365469</v>
      </c>
      <c r="G296" s="4"/>
      <c r="H296" s="4"/>
    </row>
    <row r="297" spans="2:8" x14ac:dyDescent="0.35">
      <c r="B297" s="3">
        <v>43886</v>
      </c>
      <c r="C297" s="4">
        <v>289</v>
      </c>
      <c r="D297" s="4"/>
      <c r="E297" s="1">
        <v>-2.4302803619951449E-2</v>
      </c>
      <c r="F297" s="1">
        <v>-24302.803619951475</v>
      </c>
      <c r="G297" s="4"/>
      <c r="H297" s="4"/>
    </row>
    <row r="298" spans="2:8" x14ac:dyDescent="0.35">
      <c r="B298" s="3">
        <v>43887</v>
      </c>
      <c r="C298" s="4">
        <v>290</v>
      </c>
      <c r="D298" s="4"/>
      <c r="E298" s="1">
        <v>-1.081139303444349E-2</v>
      </c>
      <c r="F298" s="1">
        <v>-10811.393034443492</v>
      </c>
      <c r="G298" s="4"/>
      <c r="H298" s="4"/>
    </row>
    <row r="299" spans="2:8" x14ac:dyDescent="0.35">
      <c r="B299" s="3">
        <v>43888</v>
      </c>
      <c r="C299" s="4">
        <v>291</v>
      </c>
      <c r="D299" s="4"/>
      <c r="E299" s="1">
        <v>-3.3740393917067353E-2</v>
      </c>
      <c r="F299" s="1">
        <v>-33740.393917067326</v>
      </c>
      <c r="G299" s="4"/>
      <c r="H299" s="4"/>
    </row>
    <row r="300" spans="2:8" x14ac:dyDescent="0.35">
      <c r="B300" s="3">
        <v>43889</v>
      </c>
      <c r="C300" s="4">
        <v>292</v>
      </c>
      <c r="D300" s="4"/>
      <c r="E300" s="1">
        <v>-1.5411819872345467E-2</v>
      </c>
      <c r="F300" s="1">
        <v>-15411.819872345426</v>
      </c>
      <c r="G300" s="4"/>
      <c r="H300" s="4"/>
    </row>
    <row r="301" spans="2:8" x14ac:dyDescent="0.35">
      <c r="B301" s="3">
        <v>43892</v>
      </c>
      <c r="C301" s="4">
        <v>293</v>
      </c>
      <c r="D301" s="4"/>
      <c r="E301" s="1">
        <v>3.7814306476084102E-2</v>
      </c>
      <c r="F301" s="1">
        <v>37814.30647608405</v>
      </c>
      <c r="G301" s="4"/>
      <c r="H301" s="4"/>
    </row>
    <row r="302" spans="2:8" x14ac:dyDescent="0.35">
      <c r="B302" s="3">
        <v>43893</v>
      </c>
      <c r="C302" s="4">
        <v>294</v>
      </c>
      <c r="D302" s="4"/>
      <c r="E302" s="1">
        <v>-9.3814363002609688E-3</v>
      </c>
      <c r="F302" s="1">
        <v>-9381.4363002609462</v>
      </c>
      <c r="G302" s="4"/>
      <c r="H302" s="4"/>
    </row>
    <row r="303" spans="2:8" x14ac:dyDescent="0.35">
      <c r="B303" s="3">
        <v>43894</v>
      </c>
      <c r="C303" s="4">
        <v>295</v>
      </c>
      <c r="D303" s="4"/>
      <c r="E303" s="1">
        <v>6.5536862895251768E-3</v>
      </c>
      <c r="F303" s="1">
        <v>6553.6862895251252</v>
      </c>
      <c r="G303" s="4"/>
      <c r="H303" s="4"/>
    </row>
    <row r="304" spans="2:8" x14ac:dyDescent="0.35">
      <c r="B304" s="3">
        <v>43895</v>
      </c>
      <c r="C304" s="4">
        <v>296</v>
      </c>
      <c r="D304" s="4"/>
      <c r="E304" s="1">
        <v>-3.3580406509049643E-2</v>
      </c>
      <c r="F304" s="1">
        <v>-33580.406509049702</v>
      </c>
      <c r="G304" s="4"/>
      <c r="H304" s="4"/>
    </row>
    <row r="305" spans="2:8" x14ac:dyDescent="0.35">
      <c r="B305" s="3">
        <v>43896</v>
      </c>
      <c r="C305" s="4">
        <v>297</v>
      </c>
      <c r="D305" s="4"/>
      <c r="E305" s="1">
        <v>-5.1530754785472366E-2</v>
      </c>
      <c r="F305" s="1">
        <v>-51530.754785472411</v>
      </c>
      <c r="G305" s="4"/>
      <c r="H305" s="4"/>
    </row>
    <row r="306" spans="2:8" x14ac:dyDescent="0.35">
      <c r="B306" s="3">
        <v>43899</v>
      </c>
      <c r="C306" s="4">
        <v>298</v>
      </c>
      <c r="D306" s="4"/>
      <c r="E306" s="1">
        <v>-0.10025498740891121</v>
      </c>
      <c r="F306" s="1">
        <v>-100254.98740891123</v>
      </c>
      <c r="G306" s="4"/>
      <c r="H306" s="4"/>
    </row>
    <row r="307" spans="2:8" x14ac:dyDescent="0.35">
      <c r="B307" s="3">
        <v>43900</v>
      </c>
      <c r="C307" s="4">
        <v>299</v>
      </c>
      <c r="D307" s="4"/>
      <c r="E307" s="1">
        <v>5.8237546537910509E-2</v>
      </c>
      <c r="F307" s="1">
        <v>58237.546537910588</v>
      </c>
      <c r="G307" s="4"/>
      <c r="H307" s="4"/>
    </row>
    <row r="308" spans="2:8" x14ac:dyDescent="0.35">
      <c r="B308" s="3">
        <v>43901</v>
      </c>
      <c r="C308" s="4">
        <v>300</v>
      </c>
      <c r="D308" s="4"/>
      <c r="E308" s="1">
        <v>-2.2617172477461069E-2</v>
      </c>
      <c r="F308" s="1">
        <v>-22617.172477461048</v>
      </c>
      <c r="G308" s="4"/>
      <c r="H308" s="4"/>
    </row>
    <row r="309" spans="2:8" x14ac:dyDescent="0.35">
      <c r="B309" s="3">
        <v>43902</v>
      </c>
      <c r="C309" s="4">
        <v>301</v>
      </c>
      <c r="D309" s="4"/>
      <c r="E309" s="1">
        <v>-6.5742796096418754E-2</v>
      </c>
      <c r="F309" s="1">
        <v>-65742.796096418751</v>
      </c>
      <c r="G309" s="4"/>
      <c r="H309" s="4"/>
    </row>
    <row r="310" spans="2:8" x14ac:dyDescent="0.35">
      <c r="B310" s="3">
        <v>43903</v>
      </c>
      <c r="C310" s="4">
        <v>302</v>
      </c>
      <c r="D310" s="4"/>
      <c r="E310" s="1">
        <v>0.10944025530310603</v>
      </c>
      <c r="F310" s="1">
        <v>109440.25530310604</v>
      </c>
      <c r="G310" s="4"/>
      <c r="H310" s="4"/>
    </row>
    <row r="311" spans="2:8" x14ac:dyDescent="0.35">
      <c r="B311" s="3">
        <v>43906</v>
      </c>
      <c r="C311" s="4">
        <v>303</v>
      </c>
      <c r="D311" s="4"/>
      <c r="E311" s="1">
        <v>-7.9997796267325574E-2</v>
      </c>
      <c r="F311" s="1">
        <v>-79997.796267325524</v>
      </c>
      <c r="G311" s="4"/>
      <c r="H311" s="4"/>
    </row>
    <row r="312" spans="2:8" x14ac:dyDescent="0.35">
      <c r="B312" s="3">
        <v>43907</v>
      </c>
      <c r="C312" s="4">
        <v>304</v>
      </c>
      <c r="D312" s="4"/>
      <c r="E312" s="1">
        <v>3.0907976763703101E-2</v>
      </c>
      <c r="F312" s="1">
        <v>30907.976763703045</v>
      </c>
      <c r="G312" s="4"/>
      <c r="H312" s="4"/>
    </row>
    <row r="313" spans="2:8" x14ac:dyDescent="0.35">
      <c r="B313" s="3">
        <v>43908</v>
      </c>
      <c r="C313" s="4">
        <v>305</v>
      </c>
      <c r="D313" s="4"/>
      <c r="E313" s="1">
        <v>-8.364293246574471E-2</v>
      </c>
      <c r="F313" s="1">
        <v>-83642.93246574467</v>
      </c>
      <c r="G313" s="4"/>
      <c r="H313" s="4"/>
    </row>
    <row r="314" spans="2:8" x14ac:dyDescent="0.35">
      <c r="B314" s="3">
        <v>43909</v>
      </c>
      <c r="C314" s="4">
        <v>306</v>
      </c>
      <c r="D314" s="4"/>
      <c r="E314" s="1">
        <v>-4.0362323554645009E-2</v>
      </c>
      <c r="F314" s="1">
        <v>-40362.32355464506</v>
      </c>
      <c r="G314" s="4"/>
      <c r="H314" s="4"/>
    </row>
    <row r="315" spans="2:8" x14ac:dyDescent="0.35">
      <c r="B315" s="3">
        <v>43910</v>
      </c>
      <c r="C315" s="4">
        <v>307</v>
      </c>
      <c r="D315" s="4"/>
      <c r="E315" s="1">
        <v>1.102742826410656E-2</v>
      </c>
      <c r="F315" s="1">
        <v>11027.428264106507</v>
      </c>
      <c r="G315" s="4"/>
      <c r="H315" s="4"/>
    </row>
    <row r="316" spans="2:8" x14ac:dyDescent="0.35">
      <c r="B316" s="3">
        <v>43913</v>
      </c>
      <c r="C316" s="4">
        <v>308</v>
      </c>
      <c r="D316" s="4"/>
      <c r="E316" s="1">
        <v>-6.8704508196981207E-2</v>
      </c>
      <c r="F316" s="1">
        <v>-68704.508196981158</v>
      </c>
      <c r="G316" s="4"/>
      <c r="H316" s="4"/>
    </row>
    <row r="317" spans="2:8" x14ac:dyDescent="0.35">
      <c r="B317" s="3">
        <v>43914</v>
      </c>
      <c r="C317" s="4">
        <v>309</v>
      </c>
      <c r="D317" s="4"/>
      <c r="E317" s="1">
        <v>6.6124822192863433E-2</v>
      </c>
      <c r="F317" s="1">
        <v>66124.822192863328</v>
      </c>
      <c r="G317" s="4"/>
      <c r="H317" s="4"/>
    </row>
    <row r="318" spans="2:8" x14ac:dyDescent="0.35">
      <c r="B318" s="3">
        <v>43915</v>
      </c>
      <c r="C318" s="4">
        <v>310</v>
      </c>
      <c r="D318" s="4"/>
      <c r="E318" s="1">
        <v>5.5744150702475612E-2</v>
      </c>
      <c r="F318" s="1">
        <v>55744.15070247557</v>
      </c>
      <c r="G318" s="4"/>
      <c r="H318" s="4"/>
    </row>
    <row r="319" spans="2:8" x14ac:dyDescent="0.35">
      <c r="B319" s="3">
        <v>43916</v>
      </c>
      <c r="C319" s="4">
        <v>311</v>
      </c>
      <c r="D319" s="4"/>
      <c r="E319" s="1">
        <v>6.407533789767475E-2</v>
      </c>
      <c r="F319" s="1">
        <v>64075.337897674646</v>
      </c>
      <c r="G319" s="4"/>
      <c r="H319" s="4"/>
    </row>
    <row r="320" spans="2:8" x14ac:dyDescent="0.35">
      <c r="B320" s="3">
        <v>43917</v>
      </c>
      <c r="C320" s="4">
        <v>312</v>
      </c>
      <c r="D320" s="4"/>
      <c r="E320" s="1">
        <v>-4.8329223247325373E-2</v>
      </c>
      <c r="F320" s="1">
        <v>-48329.223247325397</v>
      </c>
      <c r="G320" s="4"/>
      <c r="H320" s="4"/>
    </row>
    <row r="321" spans="2:8" x14ac:dyDescent="0.35">
      <c r="B321" s="3">
        <v>43920</v>
      </c>
      <c r="C321" s="4">
        <v>313</v>
      </c>
      <c r="D321" s="4"/>
      <c r="E321" s="1">
        <v>3.4242495930054064E-3</v>
      </c>
      <c r="F321" s="1">
        <v>3424.2495930053992</v>
      </c>
      <c r="G321" s="4"/>
      <c r="H321" s="4"/>
    </row>
    <row r="322" spans="2:8" x14ac:dyDescent="0.35">
      <c r="B322" s="3">
        <v>43921</v>
      </c>
      <c r="C322" s="4">
        <v>314</v>
      </c>
      <c r="D322" s="4"/>
      <c r="E322" s="1">
        <v>-1.8774638016781975E-2</v>
      </c>
      <c r="F322" s="1">
        <v>-18774.638016782003</v>
      </c>
      <c r="G322" s="4"/>
      <c r="H322" s="4"/>
    </row>
    <row r="323" spans="2:8" x14ac:dyDescent="0.35">
      <c r="B323" s="3">
        <v>43922</v>
      </c>
      <c r="C323" s="4">
        <v>315</v>
      </c>
      <c r="D323" s="4"/>
      <c r="E323" s="1">
        <v>-4.3816880316092245E-2</v>
      </c>
      <c r="F323" s="1">
        <v>-43816.880316092283</v>
      </c>
      <c r="G323" s="4"/>
      <c r="H323" s="4"/>
    </row>
    <row r="324" spans="2:8" x14ac:dyDescent="0.35">
      <c r="B324" s="3">
        <v>43923</v>
      </c>
      <c r="C324" s="4">
        <v>316</v>
      </c>
      <c r="D324" s="4"/>
      <c r="E324" s="1">
        <v>3.0337330632720653E-2</v>
      </c>
      <c r="F324" s="1">
        <v>30337.330632720608</v>
      </c>
      <c r="G324" s="4"/>
      <c r="H324" s="4"/>
    </row>
    <row r="325" spans="2:8" x14ac:dyDescent="0.35">
      <c r="B325" s="3">
        <v>43924</v>
      </c>
      <c r="C325" s="4">
        <v>317</v>
      </c>
      <c r="D325" s="4"/>
      <c r="E325" s="1">
        <v>4.5088119037149497E-4</v>
      </c>
      <c r="F325" s="1">
        <v>450.8811903714668</v>
      </c>
      <c r="G325" s="4"/>
      <c r="H325" s="4"/>
    </row>
    <row r="326" spans="2:8" x14ac:dyDescent="0.35">
      <c r="B326" s="3">
        <v>43927</v>
      </c>
      <c r="C326" s="4">
        <v>318</v>
      </c>
      <c r="D326" s="4"/>
      <c r="E326" s="1">
        <v>6.1837252175053321E-2</v>
      </c>
      <c r="F326" s="1">
        <v>61837.252175053349</v>
      </c>
      <c r="G326" s="4"/>
      <c r="H326" s="4"/>
    </row>
    <row r="327" spans="2:8" x14ac:dyDescent="0.35">
      <c r="B327" s="3">
        <v>43928</v>
      </c>
      <c r="C327" s="4">
        <v>319</v>
      </c>
      <c r="D327" s="4"/>
      <c r="E327" s="1">
        <v>1.9816632481344323E-2</v>
      </c>
      <c r="F327" s="1">
        <v>19816.632481344277</v>
      </c>
      <c r="G327" s="4"/>
      <c r="H327" s="4"/>
    </row>
    <row r="328" spans="2:8" x14ac:dyDescent="0.35">
      <c r="B328" s="3">
        <v>43929</v>
      </c>
      <c r="C328" s="4">
        <v>320</v>
      </c>
      <c r="D328" s="4"/>
      <c r="E328" s="1">
        <v>7.1985211056276907E-2</v>
      </c>
      <c r="F328" s="1">
        <v>71985.211056276923</v>
      </c>
      <c r="G328" s="4"/>
      <c r="H328" s="4"/>
    </row>
    <row r="329" spans="2:8" x14ac:dyDescent="0.35">
      <c r="B329" s="3">
        <v>43930</v>
      </c>
      <c r="C329" s="4">
        <v>321</v>
      </c>
      <c r="D329" s="4"/>
      <c r="E329" s="1">
        <v>6.0981114661833292E-2</v>
      </c>
      <c r="F329" s="1">
        <v>60981.114661833271</v>
      </c>
      <c r="G329" s="4"/>
      <c r="H329" s="4"/>
    </row>
    <row r="330" spans="2:8" x14ac:dyDescent="0.35">
      <c r="B330" s="3">
        <v>43934</v>
      </c>
      <c r="C330" s="4">
        <v>322</v>
      </c>
      <c r="D330" s="4"/>
      <c r="E330" s="1">
        <v>-3.5793416261219735E-2</v>
      </c>
      <c r="F330" s="1">
        <v>-35793.416261219769</v>
      </c>
      <c r="G330" s="4"/>
      <c r="H330" s="4"/>
    </row>
    <row r="331" spans="2:8" x14ac:dyDescent="0.35">
      <c r="B331" s="3">
        <v>43935</v>
      </c>
      <c r="C331" s="4">
        <v>323</v>
      </c>
      <c r="D331" s="4"/>
      <c r="E331" s="1">
        <v>-2.9153560949628549E-3</v>
      </c>
      <c r="F331" s="1">
        <v>-2915.3560949628009</v>
      </c>
      <c r="G331" s="4"/>
      <c r="H331" s="4"/>
    </row>
    <row r="332" spans="2:8" x14ac:dyDescent="0.35">
      <c r="B332" s="3">
        <v>43936</v>
      </c>
      <c r="C332" s="4">
        <v>324</v>
      </c>
      <c r="D332" s="4"/>
      <c r="E332" s="1">
        <v>-4.8060824616949778E-2</v>
      </c>
      <c r="F332" s="1">
        <v>-48060.824616949772</v>
      </c>
      <c r="G332" s="4"/>
      <c r="H332" s="4"/>
    </row>
    <row r="333" spans="2:8" x14ac:dyDescent="0.35">
      <c r="B333" s="3">
        <v>43937</v>
      </c>
      <c r="C333" s="4">
        <v>325</v>
      </c>
      <c r="D333" s="4"/>
      <c r="E333" s="1">
        <v>1.6726569480722462E-2</v>
      </c>
      <c r="F333" s="1">
        <v>16726.569480722421</v>
      </c>
      <c r="G333" s="4"/>
      <c r="H333" s="4"/>
    </row>
    <row r="334" spans="2:8" x14ac:dyDescent="0.35">
      <c r="B334" s="3">
        <v>43938</v>
      </c>
      <c r="C334" s="4">
        <v>326</v>
      </c>
      <c r="D334" s="4"/>
      <c r="E334" s="1">
        <v>3.6761600882022995E-2</v>
      </c>
      <c r="F334" s="1">
        <v>36761.600882022991</v>
      </c>
      <c r="G334" s="4"/>
      <c r="H334" s="4"/>
    </row>
    <row r="335" spans="2:8" x14ac:dyDescent="0.35">
      <c r="B335" s="3">
        <v>43941</v>
      </c>
      <c r="C335" s="4">
        <v>327</v>
      </c>
      <c r="D335" s="4"/>
      <c r="E335" s="1">
        <v>-1.5396307688958933E-2</v>
      </c>
      <c r="F335" s="1">
        <v>-15396.307688958943</v>
      </c>
      <c r="G335" s="4"/>
      <c r="H335" s="4"/>
    </row>
    <row r="336" spans="2:8" x14ac:dyDescent="0.35">
      <c r="B336" s="3">
        <v>43942</v>
      </c>
      <c r="C336" s="4">
        <v>328</v>
      </c>
      <c r="D336" s="4"/>
      <c r="E336" s="1">
        <v>-1.2708094824043262E-2</v>
      </c>
      <c r="F336" s="1">
        <v>-12708.094824043219</v>
      </c>
      <c r="G336" s="4"/>
      <c r="H336" s="4"/>
    </row>
    <row r="337" spans="2:8" x14ac:dyDescent="0.35">
      <c r="B337" s="3">
        <v>43943</v>
      </c>
      <c r="C337" s="4">
        <v>329</v>
      </c>
      <c r="D337" s="4"/>
      <c r="E337" s="1">
        <v>2.9718035804759318E-2</v>
      </c>
      <c r="F337" s="1">
        <v>29718.035804759362</v>
      </c>
      <c r="G337" s="4"/>
      <c r="H337" s="4"/>
    </row>
    <row r="338" spans="2:8" x14ac:dyDescent="0.35">
      <c r="B338" s="3">
        <v>43944</v>
      </c>
      <c r="C338" s="4">
        <v>330</v>
      </c>
      <c r="D338" s="4"/>
      <c r="E338" s="1">
        <v>2.0799627281083869E-2</v>
      </c>
      <c r="F338" s="1">
        <v>20799.627281083842</v>
      </c>
      <c r="G338" s="4"/>
      <c r="H338" s="4"/>
    </row>
    <row r="339" spans="2:8" x14ac:dyDescent="0.35">
      <c r="B339" s="3">
        <v>43945</v>
      </c>
      <c r="C339" s="4">
        <v>331</v>
      </c>
      <c r="D339" s="4"/>
      <c r="E339" s="1">
        <v>-2.0569267042700712E-3</v>
      </c>
      <c r="F339" s="1">
        <v>-2056.9267042700667</v>
      </c>
      <c r="G339" s="4"/>
      <c r="H339" s="4"/>
    </row>
    <row r="340" spans="2:8" x14ac:dyDescent="0.35">
      <c r="B340" s="3">
        <v>43948</v>
      </c>
      <c r="C340" s="4">
        <v>332</v>
      </c>
      <c r="D340" s="4"/>
      <c r="E340" s="1">
        <v>3.6553534006561694E-2</v>
      </c>
      <c r="F340" s="1">
        <v>36553.534006561735</v>
      </c>
      <c r="G340" s="4"/>
      <c r="H340" s="4"/>
    </row>
    <row r="341" spans="2:8" x14ac:dyDescent="0.35">
      <c r="B341" s="3">
        <v>43949</v>
      </c>
      <c r="C341" s="4">
        <v>333</v>
      </c>
      <c r="D341" s="4"/>
      <c r="E341" s="1">
        <v>1.3911777409124301E-2</v>
      </c>
      <c r="F341" s="1">
        <v>13911.777409124305</v>
      </c>
      <c r="G341" s="4"/>
      <c r="H341" s="4"/>
    </row>
    <row r="342" spans="2:8" x14ac:dyDescent="0.35">
      <c r="B342" s="3">
        <v>43950</v>
      </c>
      <c r="C342" s="4">
        <v>334</v>
      </c>
      <c r="D342" s="4"/>
      <c r="E342" s="1">
        <v>2.2911482668407714E-4</v>
      </c>
      <c r="F342" s="1">
        <v>229.11482668411918</v>
      </c>
      <c r="G342" s="4"/>
      <c r="H342" s="4"/>
    </row>
    <row r="343" spans="2:8" x14ac:dyDescent="0.35">
      <c r="B343" s="3">
        <v>43951</v>
      </c>
      <c r="C343" s="4">
        <v>335</v>
      </c>
      <c r="D343" s="4"/>
      <c r="E343" s="1">
        <v>-1.1242066072125505E-2</v>
      </c>
      <c r="F343" s="1">
        <v>-11242.066072125454</v>
      </c>
      <c r="G343" s="4"/>
      <c r="H343" s="4"/>
    </row>
    <row r="344" spans="2:8" x14ac:dyDescent="0.35">
      <c r="B344" s="3">
        <v>43952</v>
      </c>
      <c r="C344" s="4">
        <v>336</v>
      </c>
      <c r="D344" s="4"/>
      <c r="E344" s="1">
        <v>-2.486108124399488E-2</v>
      </c>
      <c r="F344" s="1">
        <v>-24861.081243994879</v>
      </c>
      <c r="G344" s="4"/>
      <c r="H344" s="4"/>
    </row>
    <row r="345" spans="2:8" x14ac:dyDescent="0.35">
      <c r="B345" s="3">
        <v>43955</v>
      </c>
      <c r="C345" s="4">
        <v>337</v>
      </c>
      <c r="D345" s="4"/>
      <c r="E345" s="1">
        <v>3.0242773683330716E-2</v>
      </c>
      <c r="F345" s="1">
        <v>30242.773683330743</v>
      </c>
      <c r="G345" s="4"/>
      <c r="H345" s="4"/>
    </row>
    <row r="346" spans="2:8" x14ac:dyDescent="0.35">
      <c r="B346" s="3">
        <v>43956</v>
      </c>
      <c r="C346" s="4">
        <v>338</v>
      </c>
      <c r="D346" s="4"/>
      <c r="E346" s="1">
        <v>1.8091425355617604E-3</v>
      </c>
      <c r="F346" s="1">
        <v>1809.1425355618121</v>
      </c>
      <c r="G346" s="4"/>
      <c r="H346" s="4"/>
    </row>
    <row r="347" spans="2:8" x14ac:dyDescent="0.35">
      <c r="B347" s="3">
        <v>43957</v>
      </c>
      <c r="C347" s="4">
        <v>339</v>
      </c>
      <c r="D347" s="4"/>
      <c r="E347" s="1">
        <v>-5.8856698615527749E-3</v>
      </c>
      <c r="F347" s="1">
        <v>-5885.6698615527712</v>
      </c>
      <c r="G347" s="4"/>
      <c r="H347" s="4"/>
    </row>
    <row r="348" spans="2:8" x14ac:dyDescent="0.35">
      <c r="B348" s="3">
        <v>43958</v>
      </c>
      <c r="C348" s="4">
        <v>340</v>
      </c>
      <c r="D348" s="4"/>
      <c r="E348" s="1">
        <v>-1.0591349865120675E-2</v>
      </c>
      <c r="F348" s="1">
        <v>-10591.349865120719</v>
      </c>
      <c r="G348" s="4"/>
      <c r="H348" s="4"/>
    </row>
    <row r="349" spans="2:8" x14ac:dyDescent="0.35">
      <c r="B349" s="3">
        <v>43959</v>
      </c>
      <c r="C349" s="4">
        <v>341</v>
      </c>
      <c r="D349" s="4"/>
      <c r="E349" s="1">
        <v>2.7964143295480019E-2</v>
      </c>
      <c r="F349" s="1">
        <v>27964.143295480055</v>
      </c>
      <c r="G349" s="4"/>
      <c r="H349" s="4"/>
    </row>
    <row r="350" spans="2:8" x14ac:dyDescent="0.35">
      <c r="B350" s="3">
        <v>43962</v>
      </c>
      <c r="C350" s="4">
        <v>342</v>
      </c>
      <c r="D350" s="4"/>
      <c r="E350" s="1">
        <v>-1.0614603854536497E-2</v>
      </c>
      <c r="F350" s="1">
        <v>-10614.603854536545</v>
      </c>
      <c r="G350" s="4"/>
      <c r="H350" s="4"/>
    </row>
    <row r="351" spans="2:8" x14ac:dyDescent="0.35">
      <c r="B351" s="3">
        <v>43963</v>
      </c>
      <c r="C351" s="4">
        <v>343</v>
      </c>
      <c r="D351" s="4"/>
      <c r="E351" s="1">
        <v>-1.0235927051731639E-2</v>
      </c>
      <c r="F351" s="1">
        <v>-10235.927051731618</v>
      </c>
      <c r="G351" s="4"/>
      <c r="H351" s="4"/>
    </row>
    <row r="352" spans="2:8" x14ac:dyDescent="0.35">
      <c r="B352" s="3">
        <v>43964</v>
      </c>
      <c r="C352" s="4">
        <v>344</v>
      </c>
      <c r="D352" s="4"/>
      <c r="E352" s="1">
        <v>-2.2231363067676008E-2</v>
      </c>
      <c r="F352" s="1">
        <v>-22231.363067675964</v>
      </c>
      <c r="G352" s="4"/>
      <c r="H352" s="4"/>
    </row>
    <row r="353" spans="2:8" x14ac:dyDescent="0.35">
      <c r="B353" s="3">
        <v>43965</v>
      </c>
      <c r="C353" s="4">
        <v>345</v>
      </c>
      <c r="D353" s="4"/>
      <c r="E353" s="1">
        <v>2.2078790666679893E-2</v>
      </c>
      <c r="F353" s="1">
        <v>22078.790666679852</v>
      </c>
      <c r="G353" s="4"/>
      <c r="H353" s="4"/>
    </row>
    <row r="354" spans="2:8" x14ac:dyDescent="0.35">
      <c r="B354" s="3">
        <v>43966</v>
      </c>
      <c r="C354" s="4">
        <v>346</v>
      </c>
      <c r="D354" s="4"/>
      <c r="E354" s="1">
        <v>-9.6288801980302799E-4</v>
      </c>
      <c r="F354" s="1">
        <v>-962.88801980298012</v>
      </c>
      <c r="G354" s="4"/>
      <c r="H354" s="4"/>
    </row>
    <row r="355" spans="2:8" x14ac:dyDescent="0.35">
      <c r="B355" s="3">
        <v>43969</v>
      </c>
      <c r="C355" s="4">
        <v>347</v>
      </c>
      <c r="D355" s="4"/>
      <c r="E355" s="1">
        <v>1.7125089874985729E-2</v>
      </c>
      <c r="F355" s="1">
        <v>17125.089874985744</v>
      </c>
      <c r="G355" s="4"/>
      <c r="H355" s="4"/>
    </row>
    <row r="356" spans="2:8" x14ac:dyDescent="0.35">
      <c r="B356" s="3">
        <v>43970</v>
      </c>
      <c r="C356" s="4">
        <v>348</v>
      </c>
      <c r="D356" s="4"/>
      <c r="E356" s="1">
        <v>-9.7294216350434174E-3</v>
      </c>
      <c r="F356" s="1">
        <v>-9729.4216350434581</v>
      </c>
      <c r="G356" s="4"/>
      <c r="H356" s="4"/>
    </row>
    <row r="357" spans="2:8" x14ac:dyDescent="0.35">
      <c r="B357" s="3">
        <v>43971</v>
      </c>
      <c r="C357" s="4">
        <v>349</v>
      </c>
      <c r="D357" s="4"/>
      <c r="E357" s="1">
        <v>1.0712013254428137E-3</v>
      </c>
      <c r="F357" s="1">
        <v>1071.2013254427584</v>
      </c>
      <c r="G357" s="4"/>
      <c r="H357" s="4"/>
    </row>
    <row r="358" spans="2:8" x14ac:dyDescent="0.35">
      <c r="B358" s="3">
        <v>43972</v>
      </c>
      <c r="C358" s="4">
        <v>350</v>
      </c>
      <c r="D358" s="4"/>
      <c r="E358" s="1">
        <v>-8.8580994672444874E-3</v>
      </c>
      <c r="F358" s="1">
        <v>-8858.0994672444649</v>
      </c>
      <c r="G358" s="4"/>
      <c r="H358" s="4"/>
    </row>
    <row r="359" spans="2:8" x14ac:dyDescent="0.35">
      <c r="B359" s="3">
        <v>43973</v>
      </c>
      <c r="C359" s="4">
        <v>351</v>
      </c>
      <c r="D359" s="4"/>
      <c r="E359" s="1">
        <v>3.5663358729401136E-2</v>
      </c>
      <c r="F359" s="1">
        <v>35663.358729401138</v>
      </c>
      <c r="G359" s="4"/>
      <c r="H359" s="4"/>
    </row>
    <row r="360" spans="2:8" x14ac:dyDescent="0.35">
      <c r="B360" s="3">
        <v>43977</v>
      </c>
      <c r="C360" s="4">
        <v>352</v>
      </c>
      <c r="D360" s="4"/>
      <c r="E360" s="1">
        <v>1.3997060058215072E-2</v>
      </c>
      <c r="F360" s="1">
        <v>13997.060058215051</v>
      </c>
      <c r="G360" s="4"/>
      <c r="H360" s="4"/>
    </row>
    <row r="361" spans="2:8" x14ac:dyDescent="0.35">
      <c r="B361" s="3">
        <v>43978</v>
      </c>
      <c r="C361" s="4">
        <v>353</v>
      </c>
      <c r="D361" s="4"/>
      <c r="E361" s="1">
        <v>2.870591168381106E-3</v>
      </c>
      <c r="F361" s="1">
        <v>2870.5911683811573</v>
      </c>
      <c r="G361" s="4"/>
      <c r="H361" s="4"/>
    </row>
    <row r="362" spans="2:8" x14ac:dyDescent="0.35">
      <c r="B362" s="3">
        <v>43979</v>
      </c>
      <c r="C362" s="4">
        <v>354</v>
      </c>
      <c r="D362" s="4"/>
      <c r="E362" s="1">
        <v>4.8410580172821658E-3</v>
      </c>
      <c r="F362" s="1">
        <v>4841.0580172821647</v>
      </c>
      <c r="G362" s="4"/>
      <c r="H362" s="4"/>
    </row>
    <row r="363" spans="2:8" x14ac:dyDescent="0.35">
      <c r="B363" s="3">
        <v>43980</v>
      </c>
      <c r="C363" s="4">
        <v>355</v>
      </c>
      <c r="D363" s="4"/>
      <c r="E363" s="1">
        <v>-1.5971913408769271E-3</v>
      </c>
      <c r="F363" s="1">
        <v>-1597.191340876976</v>
      </c>
      <c r="G363" s="4"/>
      <c r="H363" s="4"/>
    </row>
    <row r="364" spans="2:8" x14ac:dyDescent="0.35">
      <c r="B364" s="3">
        <v>43983</v>
      </c>
      <c r="C364" s="4">
        <v>356</v>
      </c>
      <c r="D364" s="4"/>
      <c r="E364" s="1">
        <v>2.7283525417375849E-2</v>
      </c>
      <c r="F364" s="1">
        <v>27283.525417375844</v>
      </c>
      <c r="G364" s="4"/>
      <c r="H364" s="4"/>
    </row>
    <row r="365" spans="2:8" x14ac:dyDescent="0.35">
      <c r="B365" s="3">
        <v>43984</v>
      </c>
      <c r="C365" s="4">
        <v>357</v>
      </c>
      <c r="D365" s="4"/>
      <c r="E365" s="1">
        <v>6.4251481694088067E-3</v>
      </c>
      <c r="F365" s="1">
        <v>6425.1481694087852</v>
      </c>
      <c r="G365" s="4"/>
      <c r="H365" s="4"/>
    </row>
    <row r="366" spans="2:8" x14ac:dyDescent="0.35">
      <c r="B366" s="3">
        <v>43985</v>
      </c>
      <c r="C366" s="4">
        <v>358</v>
      </c>
      <c r="D366" s="4"/>
      <c r="E366" s="1">
        <v>2.063388362106619E-2</v>
      </c>
      <c r="F366" s="1">
        <v>20633.883621066227</v>
      </c>
      <c r="G366" s="4"/>
      <c r="H366" s="4"/>
    </row>
    <row r="367" spans="2:8" x14ac:dyDescent="0.35">
      <c r="B367" s="3">
        <v>43986</v>
      </c>
      <c r="C367" s="4">
        <v>359</v>
      </c>
      <c r="D367" s="4"/>
      <c r="E367" s="1">
        <v>-1.7084756878288549E-2</v>
      </c>
      <c r="F367" s="1">
        <v>-17084.756878288579</v>
      </c>
      <c r="G367" s="4"/>
      <c r="H367" s="4"/>
    </row>
    <row r="368" spans="2:8" x14ac:dyDescent="0.35">
      <c r="B368" s="3">
        <v>43987</v>
      </c>
      <c r="C368" s="4">
        <v>360</v>
      </c>
      <c r="D368" s="4"/>
      <c r="E368" s="1">
        <v>3.0402189567173561E-2</v>
      </c>
      <c r="F368" s="1">
        <v>30402.189567173598</v>
      </c>
      <c r="G368" s="4"/>
      <c r="H368" s="4"/>
    </row>
    <row r="369" spans="2:8" x14ac:dyDescent="0.35">
      <c r="B369" s="3">
        <v>43990</v>
      </c>
      <c r="C369" s="4">
        <v>361</v>
      </c>
      <c r="D369" s="4"/>
      <c r="E369" s="1">
        <v>1.3067954354956432E-2</v>
      </c>
      <c r="F369" s="1">
        <v>13067.954354956397</v>
      </c>
      <c r="G369" s="4"/>
      <c r="H369" s="4"/>
    </row>
    <row r="370" spans="2:8" x14ac:dyDescent="0.35">
      <c r="B370" s="3">
        <v>43991</v>
      </c>
      <c r="C370" s="4">
        <v>362</v>
      </c>
      <c r="D370" s="4"/>
      <c r="E370" s="1">
        <v>-4.1519860750699441E-3</v>
      </c>
      <c r="F370" s="1">
        <v>-4151.9860750699881</v>
      </c>
      <c r="G370" s="4"/>
      <c r="H370" s="4"/>
    </row>
    <row r="371" spans="2:8" x14ac:dyDescent="0.35">
      <c r="B371" s="3">
        <v>43992</v>
      </c>
      <c r="C371" s="4">
        <v>363</v>
      </c>
      <c r="D371" s="4"/>
      <c r="E371" s="1">
        <v>-3.2109300473186574E-2</v>
      </c>
      <c r="F371" s="1">
        <v>-32109.300473186537</v>
      </c>
      <c r="G371" s="4"/>
      <c r="H371" s="4"/>
    </row>
    <row r="372" spans="2:8" x14ac:dyDescent="0.35">
      <c r="B372" s="3">
        <v>43993</v>
      </c>
      <c r="C372" s="4">
        <v>364</v>
      </c>
      <c r="D372" s="4"/>
      <c r="E372" s="1">
        <v>-6.2775466210226019E-2</v>
      </c>
      <c r="F372" s="1">
        <v>-62775.466210226063</v>
      </c>
      <c r="G372" s="4"/>
      <c r="H372" s="4"/>
    </row>
    <row r="373" spans="2:8" x14ac:dyDescent="0.35">
      <c r="B373" s="3">
        <v>43994</v>
      </c>
      <c r="C373" s="4">
        <v>365</v>
      </c>
      <c r="D373" s="4"/>
      <c r="E373" s="1">
        <v>2.1162285306006123E-2</v>
      </c>
      <c r="F373" s="1">
        <v>21162.285306006088</v>
      </c>
      <c r="G373" s="4"/>
      <c r="H373" s="4"/>
    </row>
    <row r="374" spans="2:8" x14ac:dyDescent="0.35">
      <c r="B374" s="3">
        <v>43997</v>
      </c>
      <c r="C374" s="4">
        <v>366</v>
      </c>
      <c r="D374" s="4"/>
      <c r="E374" s="1">
        <v>1.8774849964991208E-2</v>
      </c>
      <c r="F374" s="1">
        <v>18774.849964991212</v>
      </c>
      <c r="G374" s="4"/>
      <c r="H374" s="4"/>
    </row>
    <row r="375" spans="2:8" x14ac:dyDescent="0.35">
      <c r="B375" s="3">
        <v>43998</v>
      </c>
      <c r="C375" s="4">
        <v>367</v>
      </c>
      <c r="D375" s="4"/>
      <c r="E375" s="1">
        <v>4.7289775839317681E-3</v>
      </c>
      <c r="F375" s="1">
        <v>4728.977583931759</v>
      </c>
      <c r="G375" s="4"/>
      <c r="H375" s="4"/>
    </row>
    <row r="376" spans="2:8" x14ac:dyDescent="0.35">
      <c r="B376" s="3">
        <v>43999</v>
      </c>
      <c r="C376" s="4">
        <v>368</v>
      </c>
      <c r="D376" s="4"/>
      <c r="E376" s="1">
        <v>-1.3242104919869402E-2</v>
      </c>
      <c r="F376" s="1">
        <v>-13242.104919869453</v>
      </c>
      <c r="G376" s="4"/>
      <c r="H376" s="4"/>
    </row>
    <row r="377" spans="2:8" x14ac:dyDescent="0.35">
      <c r="B377" s="3">
        <v>44000</v>
      </c>
      <c r="C377" s="4">
        <v>369</v>
      </c>
      <c r="D377" s="4"/>
      <c r="E377" s="1">
        <v>-7.9699906076356446E-3</v>
      </c>
      <c r="F377" s="1">
        <v>-7969.9906076357001</v>
      </c>
      <c r="G377" s="4"/>
      <c r="H377" s="4"/>
    </row>
    <row r="378" spans="2:8" x14ac:dyDescent="0.35">
      <c r="B378" s="3">
        <v>44001</v>
      </c>
      <c r="C378" s="4">
        <v>370</v>
      </c>
      <c r="D378" s="4"/>
      <c r="E378" s="1">
        <v>9.4413136816860182E-3</v>
      </c>
      <c r="F378" s="1">
        <v>9441.3136816860642</v>
      </c>
      <c r="G378" s="4"/>
      <c r="H378" s="4"/>
    </row>
    <row r="379" spans="2:8" x14ac:dyDescent="0.35">
      <c r="B379" s="3">
        <v>44004</v>
      </c>
      <c r="C379" s="4">
        <v>371</v>
      </c>
      <c r="D379" s="4"/>
      <c r="E379" s="1">
        <v>2.9554604967995178E-3</v>
      </c>
      <c r="F379" s="1">
        <v>2955.4604967995547</v>
      </c>
      <c r="G379" s="4"/>
      <c r="H379" s="4"/>
    </row>
    <row r="380" spans="2:8" x14ac:dyDescent="0.35">
      <c r="B380" s="3">
        <v>44005</v>
      </c>
      <c r="C380" s="4">
        <v>372</v>
      </c>
      <c r="D380" s="4"/>
      <c r="E380" s="1">
        <v>6.0225067536419929E-3</v>
      </c>
      <c r="F380" s="1">
        <v>6022.5067536419956</v>
      </c>
      <c r="G380" s="4"/>
      <c r="H380" s="4"/>
    </row>
    <row r="381" spans="2:8" x14ac:dyDescent="0.35">
      <c r="B381" s="3">
        <v>44006</v>
      </c>
      <c r="C381" s="4">
        <v>373</v>
      </c>
      <c r="D381" s="4"/>
      <c r="E381" s="1">
        <v>-3.6902947155831804E-2</v>
      </c>
      <c r="F381" s="1">
        <v>-36902.947155831847</v>
      </c>
      <c r="G381" s="4"/>
      <c r="H381" s="4"/>
    </row>
    <row r="382" spans="2:8" x14ac:dyDescent="0.35">
      <c r="B382" s="3">
        <v>44007</v>
      </c>
      <c r="C382" s="4">
        <v>374</v>
      </c>
      <c r="D382" s="4"/>
      <c r="E382" s="1">
        <v>1.3244601856225545E-2</v>
      </c>
      <c r="F382" s="1">
        <v>13244.601856225519</v>
      </c>
      <c r="G382" s="4"/>
      <c r="H382" s="4"/>
    </row>
    <row r="383" spans="2:8" x14ac:dyDescent="0.35">
      <c r="B383" s="3">
        <v>44008</v>
      </c>
      <c r="C383" s="4">
        <v>375</v>
      </c>
      <c r="D383" s="4"/>
      <c r="E383" s="1">
        <v>-3.3292498917964701E-2</v>
      </c>
      <c r="F383" s="1">
        <v>-33292.498917964753</v>
      </c>
      <c r="G383" s="4"/>
      <c r="H383" s="4"/>
    </row>
    <row r="384" spans="2:8" x14ac:dyDescent="0.35">
      <c r="B384" s="3">
        <v>44011</v>
      </c>
      <c r="C384" s="4">
        <v>376</v>
      </c>
      <c r="D384" s="4"/>
      <c r="E384" s="1">
        <v>1.6587415469171671E-2</v>
      </c>
      <c r="F384" s="1">
        <v>16587.415469171712</v>
      </c>
      <c r="G384" s="4"/>
      <c r="H384" s="4"/>
    </row>
    <row r="385" spans="2:8" x14ac:dyDescent="0.35">
      <c r="B385" s="3">
        <v>44012</v>
      </c>
      <c r="C385" s="4">
        <v>377</v>
      </c>
      <c r="D385" s="4"/>
      <c r="E385" s="1">
        <v>1.3205644480230021E-2</v>
      </c>
      <c r="F385" s="1">
        <v>13205.644480230054</v>
      </c>
      <c r="G385" s="4"/>
      <c r="H385" s="4"/>
    </row>
    <row r="386" spans="2:8" x14ac:dyDescent="0.35">
      <c r="B386" s="3">
        <v>44013</v>
      </c>
      <c r="C386" s="4">
        <v>378</v>
      </c>
      <c r="D386" s="4"/>
      <c r="E386" s="1">
        <v>-1.0958438118707861E-3</v>
      </c>
      <c r="F386" s="1">
        <v>-1095.8438118707854</v>
      </c>
      <c r="G386" s="4"/>
      <c r="H386" s="4"/>
    </row>
    <row r="387" spans="2:8" x14ac:dyDescent="0.35">
      <c r="B387" s="3">
        <v>44014</v>
      </c>
      <c r="C387" s="4">
        <v>379</v>
      </c>
      <c r="D387" s="4"/>
      <c r="E387" s="1">
        <v>5.3698652122173961E-3</v>
      </c>
      <c r="F387" s="1">
        <v>5369.865212217439</v>
      </c>
      <c r="G387" s="4"/>
      <c r="H387" s="4"/>
    </row>
    <row r="388" spans="2:8" x14ac:dyDescent="0.35">
      <c r="B388" s="3">
        <v>44018</v>
      </c>
      <c r="C388" s="4">
        <v>380</v>
      </c>
      <c r="D388" s="4"/>
      <c r="E388" s="1">
        <v>1.5744598831352982E-2</v>
      </c>
      <c r="F388" s="1">
        <v>15744.598831353011</v>
      </c>
      <c r="G388" s="4"/>
      <c r="H388" s="4"/>
    </row>
    <row r="389" spans="2:8" x14ac:dyDescent="0.35">
      <c r="B389" s="3">
        <v>44019</v>
      </c>
      <c r="C389" s="4">
        <v>381</v>
      </c>
      <c r="D389" s="4"/>
      <c r="E389" s="1">
        <v>-1.2800374372715397E-2</v>
      </c>
      <c r="F389" s="1">
        <v>-12800.374372715363</v>
      </c>
      <c r="G389" s="4"/>
      <c r="H389" s="4"/>
    </row>
    <row r="390" spans="2:8" x14ac:dyDescent="0.35">
      <c r="B390" s="3">
        <v>44020</v>
      </c>
      <c r="C390" s="4">
        <v>382</v>
      </c>
      <c r="D390" s="4"/>
      <c r="E390" s="1">
        <v>-1.0236404157365552E-2</v>
      </c>
      <c r="F390" s="1">
        <v>-10236.404157365556</v>
      </c>
      <c r="G390" s="4"/>
      <c r="H390" s="4"/>
    </row>
    <row r="391" spans="2:8" x14ac:dyDescent="0.35">
      <c r="B391" s="3">
        <v>44021</v>
      </c>
      <c r="C391" s="4">
        <v>383</v>
      </c>
      <c r="D391" s="4"/>
      <c r="E391" s="1">
        <v>-1.5311537736353723E-2</v>
      </c>
      <c r="F391" s="1">
        <v>-15311.537736353697</v>
      </c>
      <c r="G391" s="4"/>
      <c r="H391" s="4"/>
    </row>
    <row r="392" spans="2:8" x14ac:dyDescent="0.35">
      <c r="B392" s="3">
        <v>44022</v>
      </c>
      <c r="C392" s="4">
        <v>384</v>
      </c>
      <c r="D392" s="4"/>
      <c r="E392" s="1">
        <v>1.9437265833912566E-2</v>
      </c>
      <c r="F392" s="1">
        <v>19437.265833912534</v>
      </c>
      <c r="G392" s="4"/>
      <c r="H392" s="4"/>
    </row>
    <row r="393" spans="2:8" x14ac:dyDescent="0.35">
      <c r="B393" s="3">
        <v>44025</v>
      </c>
      <c r="C393" s="4">
        <v>385</v>
      </c>
      <c r="D393" s="4"/>
      <c r="E393" s="1">
        <v>-2.627284333701654E-2</v>
      </c>
      <c r="F393" s="1">
        <v>-26272.843337016529</v>
      </c>
      <c r="G393" s="4"/>
      <c r="H393" s="4"/>
    </row>
    <row r="394" spans="2:8" x14ac:dyDescent="0.35">
      <c r="B394" s="3">
        <v>44026</v>
      </c>
      <c r="C394" s="4">
        <v>386</v>
      </c>
      <c r="D394" s="4"/>
      <c r="E394" s="1">
        <v>9.087072601382324E-3</v>
      </c>
      <c r="F394" s="1">
        <v>9087.0726013822714</v>
      </c>
      <c r="G394" s="4"/>
      <c r="H394" s="4"/>
    </row>
    <row r="395" spans="2:8" x14ac:dyDescent="0.35">
      <c r="B395" s="3">
        <v>44027</v>
      </c>
      <c r="C395" s="4">
        <v>387</v>
      </c>
      <c r="D395" s="4"/>
      <c r="E395" s="1">
        <v>4.1002367325954758E-3</v>
      </c>
      <c r="F395" s="1">
        <v>4100.2367325954838</v>
      </c>
      <c r="G395" s="4"/>
      <c r="H395" s="4"/>
    </row>
    <row r="396" spans="2:8" x14ac:dyDescent="0.35">
      <c r="B396" s="3">
        <v>44028</v>
      </c>
      <c r="C396" s="4">
        <v>388</v>
      </c>
      <c r="D396" s="4"/>
      <c r="E396" s="1">
        <v>-3.267213647934147E-3</v>
      </c>
      <c r="F396" s="1">
        <v>-3267.2136479341425</v>
      </c>
      <c r="G396" s="4"/>
      <c r="H396" s="4"/>
    </row>
    <row r="397" spans="2:8" x14ac:dyDescent="0.35">
      <c r="B397" s="3">
        <v>44029</v>
      </c>
      <c r="C397" s="4">
        <v>389</v>
      </c>
      <c r="D397" s="4"/>
      <c r="E397" s="1">
        <v>-1.9837572195865485E-2</v>
      </c>
      <c r="F397" s="1">
        <v>-19837.572195865447</v>
      </c>
      <c r="G397" s="4"/>
      <c r="H397" s="4"/>
    </row>
    <row r="398" spans="2:8" x14ac:dyDescent="0.35">
      <c r="B398" s="3">
        <v>44032</v>
      </c>
      <c r="C398" s="4">
        <v>390</v>
      </c>
      <c r="D398" s="4"/>
      <c r="E398" s="1">
        <v>-4.711081557463419E-3</v>
      </c>
      <c r="F398" s="1">
        <v>-4711.0815574633889</v>
      </c>
      <c r="G398" s="4"/>
      <c r="H398" s="4"/>
    </row>
    <row r="399" spans="2:8" x14ac:dyDescent="0.35">
      <c r="B399" s="3">
        <v>44033</v>
      </c>
      <c r="C399" s="4">
        <v>391</v>
      </c>
      <c r="D399" s="4"/>
      <c r="E399" s="1">
        <v>1.2963061258561445E-2</v>
      </c>
      <c r="F399" s="1">
        <v>12963.061258561444</v>
      </c>
      <c r="G399" s="4"/>
      <c r="H399" s="4"/>
    </row>
    <row r="400" spans="2:8" x14ac:dyDescent="0.35">
      <c r="B400" s="3">
        <v>44034</v>
      </c>
      <c r="C400" s="4">
        <v>392</v>
      </c>
      <c r="D400" s="4"/>
      <c r="E400" s="1">
        <v>-5.3867145595573379E-3</v>
      </c>
      <c r="F400" s="1">
        <v>-5386.714559557382</v>
      </c>
      <c r="G400" s="4"/>
      <c r="H400" s="4"/>
    </row>
    <row r="401" spans="2:8" x14ac:dyDescent="0.35">
      <c r="B401" s="3">
        <v>44035</v>
      </c>
      <c r="C401" s="4">
        <v>393</v>
      </c>
      <c r="D401" s="4"/>
      <c r="E401" s="1">
        <v>-1.8510842643383929E-2</v>
      </c>
      <c r="F401" s="1">
        <v>-18510.84264338389</v>
      </c>
      <c r="G401" s="4"/>
      <c r="H401" s="4"/>
    </row>
    <row r="402" spans="2:8" x14ac:dyDescent="0.35">
      <c r="B402" s="3">
        <v>44036</v>
      </c>
      <c r="C402" s="4">
        <v>394</v>
      </c>
      <c r="D402" s="4"/>
      <c r="E402" s="1">
        <v>-1.1011371791290929E-2</v>
      </c>
      <c r="F402" s="1">
        <v>-11011.371791290934</v>
      </c>
      <c r="G402" s="4"/>
      <c r="H402" s="4"/>
    </row>
    <row r="403" spans="2:8" x14ac:dyDescent="0.35">
      <c r="B403" s="3">
        <v>44039</v>
      </c>
      <c r="C403" s="4">
        <v>395</v>
      </c>
      <c r="D403" s="4"/>
      <c r="E403" s="1">
        <v>8.0111199335384381E-3</v>
      </c>
      <c r="F403" s="1">
        <v>8011.1199335384881</v>
      </c>
      <c r="G403" s="4"/>
      <c r="H403" s="4"/>
    </row>
    <row r="404" spans="2:8" x14ac:dyDescent="0.35">
      <c r="B404" s="3">
        <v>44040</v>
      </c>
      <c r="C404" s="4">
        <v>396</v>
      </c>
      <c r="D404" s="4"/>
      <c r="E404" s="1">
        <v>-7.1660140263591526E-4</v>
      </c>
      <c r="F404" s="1">
        <v>-716.60140263591893</v>
      </c>
      <c r="G404" s="4"/>
      <c r="H404" s="4"/>
    </row>
    <row r="405" spans="2:8" x14ac:dyDescent="0.35">
      <c r="B405" s="3">
        <v>44041</v>
      </c>
      <c r="C405" s="4">
        <v>397</v>
      </c>
      <c r="D405" s="4"/>
      <c r="E405" s="1">
        <v>1.3040309100812353E-2</v>
      </c>
      <c r="F405" s="1">
        <v>13040.309100812301</v>
      </c>
      <c r="G405" s="4"/>
      <c r="H405" s="4"/>
    </row>
    <row r="406" spans="2:8" x14ac:dyDescent="0.35">
      <c r="B406" s="3">
        <v>44042</v>
      </c>
      <c r="C406" s="4">
        <v>398</v>
      </c>
      <c r="D406" s="4"/>
      <c r="E406" s="1">
        <v>-3.6480798392131225E-2</v>
      </c>
      <c r="F406" s="1">
        <v>-36480.798392131226</v>
      </c>
      <c r="G406" s="4"/>
      <c r="H406" s="4"/>
    </row>
    <row r="407" spans="2:8" x14ac:dyDescent="0.35">
      <c r="B407" s="3">
        <v>44043</v>
      </c>
      <c r="C407" s="4">
        <v>399</v>
      </c>
      <c r="D407" s="4"/>
      <c r="E407" s="1">
        <v>5.8037297249513304E-3</v>
      </c>
      <c r="F407" s="1">
        <v>5803.7297249513213</v>
      </c>
      <c r="G407" s="4"/>
      <c r="H407" s="4"/>
    </row>
    <row r="408" spans="2:8" x14ac:dyDescent="0.35">
      <c r="B408" s="3">
        <v>44046</v>
      </c>
      <c r="C408" s="4">
        <v>400</v>
      </c>
      <c r="D408" s="4"/>
      <c r="E408" s="1">
        <v>-2.3657660819749699E-2</v>
      </c>
      <c r="F408" s="1">
        <v>-23657.660819749697</v>
      </c>
      <c r="G408" s="4"/>
      <c r="H408" s="4"/>
    </row>
    <row r="409" spans="2:8" x14ac:dyDescent="0.35">
      <c r="B409" s="3">
        <v>44047</v>
      </c>
      <c r="C409" s="4">
        <v>401</v>
      </c>
      <c r="D409" s="4"/>
      <c r="E409" s="1">
        <v>1.5551718338166291E-2</v>
      </c>
      <c r="F409" s="1">
        <v>15551.718338166247</v>
      </c>
      <c r="G409" s="4"/>
      <c r="H409" s="4"/>
    </row>
    <row r="410" spans="2:8" x14ac:dyDescent="0.35">
      <c r="B410" s="3">
        <v>44048</v>
      </c>
      <c r="C410" s="4">
        <v>402</v>
      </c>
      <c r="D410" s="4"/>
      <c r="E410" s="1">
        <v>1.8727354747400263E-3</v>
      </c>
      <c r="F410" s="1">
        <v>1872.7354747400386</v>
      </c>
      <c r="G410" s="4"/>
      <c r="H410" s="4"/>
    </row>
    <row r="411" spans="2:8" x14ac:dyDescent="0.35">
      <c r="B411" s="3">
        <v>44049</v>
      </c>
      <c r="C411" s="4">
        <v>403</v>
      </c>
      <c r="D411" s="4"/>
      <c r="E411" s="1">
        <v>5.2391390545187032E-3</v>
      </c>
      <c r="F411" s="1">
        <v>5239.1390545186587</v>
      </c>
      <c r="G411" s="4"/>
      <c r="H411" s="4"/>
    </row>
    <row r="412" spans="2:8" x14ac:dyDescent="0.35">
      <c r="B412" s="3">
        <v>44050</v>
      </c>
      <c r="C412" s="4">
        <v>404</v>
      </c>
      <c r="D412" s="4"/>
      <c r="E412" s="1">
        <v>1.314878408199815E-2</v>
      </c>
      <c r="F412" s="1">
        <v>13148.784081998165</v>
      </c>
      <c r="G412" s="4"/>
      <c r="H412" s="4"/>
    </row>
    <row r="413" spans="2:8" x14ac:dyDescent="0.35">
      <c r="B413" s="3">
        <v>44053</v>
      </c>
      <c r="C413" s="4">
        <v>405</v>
      </c>
      <c r="D413" s="4"/>
      <c r="E413" s="1">
        <v>-1.8235323816832457E-3</v>
      </c>
      <c r="F413" s="1">
        <v>-1823.5323816832388</v>
      </c>
      <c r="G413" s="4"/>
      <c r="H413" s="4"/>
    </row>
    <row r="414" spans="2:8" x14ac:dyDescent="0.35">
      <c r="B414" s="3">
        <v>44054</v>
      </c>
      <c r="C414" s="4">
        <v>406</v>
      </c>
      <c r="D414" s="4"/>
      <c r="E414" s="1">
        <v>-1.1755639031003679E-2</v>
      </c>
      <c r="F414" s="1">
        <v>-11755.639031003695</v>
      </c>
      <c r="G414" s="4"/>
      <c r="H414" s="4"/>
    </row>
    <row r="415" spans="2:8" x14ac:dyDescent="0.35">
      <c r="B415" s="3">
        <v>44055</v>
      </c>
      <c r="C415" s="4">
        <v>407</v>
      </c>
      <c r="D415" s="4"/>
      <c r="E415" s="1">
        <v>1.0231138207830009E-2</v>
      </c>
      <c r="F415" s="1">
        <v>10231.138207830023</v>
      </c>
      <c r="G415" s="4"/>
      <c r="H415" s="4"/>
    </row>
    <row r="416" spans="2:8" x14ac:dyDescent="0.35">
      <c r="B416" s="3">
        <v>44056</v>
      </c>
      <c r="C416" s="4">
        <v>408</v>
      </c>
      <c r="D416" s="4"/>
      <c r="E416" s="1">
        <v>-3.8806961944755991E-3</v>
      </c>
      <c r="F416" s="1">
        <v>-3880.6961944756331</v>
      </c>
      <c r="G416" s="4"/>
      <c r="H416" s="4"/>
    </row>
    <row r="417" spans="2:8" x14ac:dyDescent="0.35">
      <c r="B417" s="3">
        <v>44057</v>
      </c>
      <c r="C417" s="4">
        <v>409</v>
      </c>
      <c r="D417" s="4"/>
      <c r="E417" s="1">
        <v>-9.0082555757740759E-4</v>
      </c>
      <c r="F417" s="1">
        <v>-900.82555757742375</v>
      </c>
      <c r="G417" s="4"/>
      <c r="H417" s="4"/>
    </row>
    <row r="418" spans="2:8" x14ac:dyDescent="0.35">
      <c r="B418" s="3">
        <v>44060</v>
      </c>
      <c r="C418" s="4">
        <v>410</v>
      </c>
      <c r="D418" s="4"/>
      <c r="E418" s="1">
        <v>-1.9200548925179681E-2</v>
      </c>
      <c r="F418" s="1">
        <v>-19200.548925179639</v>
      </c>
      <c r="G418" s="4"/>
      <c r="H418" s="4"/>
    </row>
    <row r="419" spans="2:8" x14ac:dyDescent="0.35">
      <c r="B419" s="3">
        <v>44061</v>
      </c>
      <c r="C419" s="4">
        <v>411</v>
      </c>
      <c r="D419" s="4"/>
      <c r="E419" s="1">
        <v>-3.1810857568749492E-3</v>
      </c>
      <c r="F419" s="1">
        <v>-3181.0857568749925</v>
      </c>
      <c r="G419" s="4"/>
      <c r="H419" s="4"/>
    </row>
    <row r="420" spans="2:8" x14ac:dyDescent="0.35">
      <c r="B420" s="3">
        <v>44062</v>
      </c>
      <c r="C420" s="4">
        <v>412</v>
      </c>
      <c r="D420" s="4"/>
      <c r="E420" s="1">
        <v>-2.3248426573043199E-2</v>
      </c>
      <c r="F420" s="1">
        <v>-23248.426573043223</v>
      </c>
      <c r="G420" s="4"/>
      <c r="H420" s="4"/>
    </row>
    <row r="421" spans="2:8" x14ac:dyDescent="0.35">
      <c r="B421" s="3">
        <v>44063</v>
      </c>
      <c r="C421" s="4">
        <v>413</v>
      </c>
      <c r="D421" s="4"/>
      <c r="E421" s="1">
        <v>1.1447487517778116E-3</v>
      </c>
      <c r="F421" s="1">
        <v>1144.7487517778063</v>
      </c>
      <c r="G421" s="4"/>
      <c r="H421" s="4"/>
    </row>
    <row r="422" spans="2:8" x14ac:dyDescent="0.35">
      <c r="B422" s="3">
        <v>44064</v>
      </c>
      <c r="C422" s="4">
        <v>414</v>
      </c>
      <c r="D422" s="4"/>
      <c r="E422" s="1">
        <v>-2.0788900380660686E-2</v>
      </c>
      <c r="F422" s="1">
        <v>-20788.900380660663</v>
      </c>
      <c r="G422" s="4"/>
      <c r="H422" s="4"/>
    </row>
    <row r="423" spans="2:8" x14ac:dyDescent="0.35">
      <c r="B423" s="3">
        <v>44067</v>
      </c>
      <c r="C423" s="4">
        <v>415</v>
      </c>
      <c r="D423" s="4"/>
      <c r="E423" s="1">
        <v>-1.9036550028806859E-3</v>
      </c>
      <c r="F423" s="1">
        <v>-1903.6550028807251</v>
      </c>
      <c r="G423" s="4"/>
      <c r="H423" s="4"/>
    </row>
    <row r="424" spans="2:8" x14ac:dyDescent="0.35">
      <c r="B424" s="3">
        <v>44068</v>
      </c>
      <c r="C424" s="4">
        <v>416</v>
      </c>
      <c r="D424" s="4"/>
      <c r="E424" s="1">
        <v>-9.2157280102665474E-3</v>
      </c>
      <c r="F424" s="1">
        <v>-9215.7280102665536</v>
      </c>
      <c r="G424" s="4"/>
      <c r="H424" s="4"/>
    </row>
    <row r="425" spans="2:8" x14ac:dyDescent="0.35">
      <c r="B425" s="3">
        <v>44069</v>
      </c>
      <c r="C425" s="4">
        <v>417</v>
      </c>
      <c r="D425" s="4"/>
      <c r="E425" s="1">
        <v>-1.2908935800259513E-2</v>
      </c>
      <c r="F425" s="1">
        <v>-12908.935800259467</v>
      </c>
      <c r="G425" s="4"/>
      <c r="H425" s="4"/>
    </row>
    <row r="426" spans="2:8" x14ac:dyDescent="0.35">
      <c r="B426" s="3">
        <v>44070</v>
      </c>
      <c r="C426" s="4">
        <v>418</v>
      </c>
      <c r="D426" s="4"/>
      <c r="E426" s="1">
        <v>5.9418612654879542E-3</v>
      </c>
      <c r="F426" s="1">
        <v>5941.8612654879689</v>
      </c>
      <c r="G426" s="4"/>
      <c r="H426" s="4"/>
    </row>
    <row r="427" spans="2:8" x14ac:dyDescent="0.35">
      <c r="B427" s="3">
        <v>44071</v>
      </c>
      <c r="C427" s="4">
        <v>419</v>
      </c>
      <c r="D427" s="4"/>
      <c r="E427" s="1">
        <v>1.6402945657156255E-2</v>
      </c>
      <c r="F427" s="1">
        <v>16402.945657156291</v>
      </c>
      <c r="G427" s="4"/>
      <c r="H427" s="4"/>
    </row>
    <row r="428" spans="2:8" x14ac:dyDescent="0.35">
      <c r="B428" s="3">
        <v>44074</v>
      </c>
      <c r="C428" s="4">
        <v>420</v>
      </c>
      <c r="D428" s="4"/>
      <c r="E428" s="1">
        <v>-1.8091222123973173E-2</v>
      </c>
      <c r="F428" s="1">
        <v>-18091.222123973188</v>
      </c>
      <c r="G428" s="4"/>
      <c r="H428" s="4"/>
    </row>
    <row r="429" spans="2:8" x14ac:dyDescent="0.35">
      <c r="B429" s="3">
        <v>44075</v>
      </c>
      <c r="C429" s="4">
        <v>421</v>
      </c>
      <c r="D429" s="4"/>
      <c r="E429" s="1">
        <v>-7.0834107800847017E-3</v>
      </c>
      <c r="F429" s="1">
        <v>-7083.4107800846687</v>
      </c>
      <c r="G429" s="4"/>
      <c r="H429" s="4"/>
    </row>
    <row r="430" spans="2:8" x14ac:dyDescent="0.35">
      <c r="B430" s="3">
        <v>44076</v>
      </c>
      <c r="C430" s="4">
        <v>422</v>
      </c>
      <c r="D430" s="4"/>
      <c r="E430" s="1">
        <v>3.3045401001319662E-2</v>
      </c>
      <c r="F430" s="1">
        <v>33045.401001319638</v>
      </c>
      <c r="G430" s="4"/>
      <c r="H430" s="4"/>
    </row>
    <row r="431" spans="2:8" x14ac:dyDescent="0.35">
      <c r="B431" s="3">
        <v>44077</v>
      </c>
      <c r="C431" s="4">
        <v>423</v>
      </c>
      <c r="D431" s="4"/>
      <c r="E431" s="1">
        <v>-6.5207467906819739E-3</v>
      </c>
      <c r="F431" s="1">
        <v>-6520.7467906819656</v>
      </c>
      <c r="G431" s="4"/>
      <c r="H431" s="4"/>
    </row>
    <row r="432" spans="2:8" x14ac:dyDescent="0.35">
      <c r="B432" s="3">
        <v>44078</v>
      </c>
      <c r="C432" s="4">
        <v>424</v>
      </c>
      <c r="D432" s="4"/>
      <c r="E432" s="1">
        <v>3.5198163022997927E-3</v>
      </c>
      <c r="F432" s="1">
        <v>3519.8163022998488</v>
      </c>
      <c r="G432" s="4"/>
      <c r="H432" s="4"/>
    </row>
    <row r="433" spans="2:8" x14ac:dyDescent="0.35">
      <c r="B433" s="3">
        <v>44082</v>
      </c>
      <c r="C433" s="4">
        <v>425</v>
      </c>
      <c r="D433" s="4"/>
      <c r="E433" s="1">
        <v>-3.4954402201012737E-2</v>
      </c>
      <c r="F433" s="1">
        <v>-34954.402201012708</v>
      </c>
      <c r="G433" s="4"/>
      <c r="H433" s="4"/>
    </row>
    <row r="434" spans="2:8" x14ac:dyDescent="0.35">
      <c r="B434" s="3">
        <v>44083</v>
      </c>
      <c r="C434" s="4">
        <v>426</v>
      </c>
      <c r="D434" s="4"/>
      <c r="E434" s="1">
        <v>-2.2824300598014071E-3</v>
      </c>
      <c r="F434" s="1">
        <v>-2282.4300598014379</v>
      </c>
      <c r="G434" s="4"/>
      <c r="H434" s="4"/>
    </row>
    <row r="435" spans="2:8" x14ac:dyDescent="0.35">
      <c r="B435" s="3">
        <v>44084</v>
      </c>
      <c r="C435" s="4">
        <v>427</v>
      </c>
      <c r="D435" s="4"/>
      <c r="E435" s="1">
        <v>-1.2789877047980154E-2</v>
      </c>
      <c r="F435" s="1">
        <v>-12789.877047980204</v>
      </c>
      <c r="G435" s="4"/>
      <c r="H435" s="4"/>
    </row>
    <row r="436" spans="2:8" x14ac:dyDescent="0.35">
      <c r="B436" s="3">
        <v>44085</v>
      </c>
      <c r="C436" s="4">
        <v>428</v>
      </c>
      <c r="D436" s="4"/>
      <c r="E436" s="1">
        <v>4.8639820930386074E-3</v>
      </c>
      <c r="F436" s="1">
        <v>4863.9820930386195</v>
      </c>
      <c r="G436" s="4"/>
      <c r="H436" s="4"/>
    </row>
    <row r="437" spans="2:8" x14ac:dyDescent="0.35">
      <c r="B437" s="3">
        <v>44088</v>
      </c>
      <c r="C437" s="4">
        <v>429</v>
      </c>
      <c r="D437" s="4"/>
      <c r="E437" s="1">
        <v>1.2274142583693989E-2</v>
      </c>
      <c r="F437" s="1">
        <v>12274.14258369396</v>
      </c>
      <c r="G437" s="4"/>
      <c r="H437" s="4"/>
    </row>
    <row r="438" spans="2:8" x14ac:dyDescent="0.35">
      <c r="B438" s="3">
        <v>44089</v>
      </c>
      <c r="C438" s="4">
        <v>430</v>
      </c>
      <c r="D438" s="4"/>
      <c r="E438" s="1">
        <v>1.2133834861593619E-2</v>
      </c>
      <c r="F438" s="1">
        <v>12133.83486159367</v>
      </c>
      <c r="G438" s="4"/>
      <c r="H438" s="4"/>
    </row>
    <row r="439" spans="2:8" x14ac:dyDescent="0.35">
      <c r="B439" s="3">
        <v>44090</v>
      </c>
      <c r="C439" s="4">
        <v>431</v>
      </c>
      <c r="D439" s="4"/>
      <c r="E439" s="1">
        <v>1.4617362646563775E-2</v>
      </c>
      <c r="F439" s="1">
        <v>14617.362646563794</v>
      </c>
      <c r="G439" s="4"/>
      <c r="H439" s="4"/>
    </row>
    <row r="440" spans="2:8" x14ac:dyDescent="0.35">
      <c r="B440" s="3">
        <v>44091</v>
      </c>
      <c r="C440" s="4">
        <v>432</v>
      </c>
      <c r="D440" s="4"/>
      <c r="E440" s="1">
        <v>-3.469294255819861E-2</v>
      </c>
      <c r="F440" s="1">
        <v>-34692.942558198585</v>
      </c>
      <c r="G440" s="4"/>
      <c r="H440" s="4"/>
    </row>
    <row r="441" spans="2:8" x14ac:dyDescent="0.35">
      <c r="B441" s="3">
        <v>44092</v>
      </c>
      <c r="C441" s="4">
        <v>433</v>
      </c>
      <c r="D441" s="4"/>
      <c r="E441" s="1">
        <v>-2.0054712856656415E-2</v>
      </c>
      <c r="F441" s="1">
        <v>-20054.712856656406</v>
      </c>
      <c r="G441" s="4"/>
      <c r="H441" s="4"/>
    </row>
    <row r="442" spans="2:8" x14ac:dyDescent="0.35">
      <c r="B442" s="3">
        <v>44095</v>
      </c>
      <c r="C442" s="4">
        <v>434</v>
      </c>
      <c r="D442" s="4"/>
      <c r="E442" s="1">
        <v>-2.223583018744095E-2</v>
      </c>
      <c r="F442" s="1">
        <v>-22235.830187440966</v>
      </c>
      <c r="G442" s="4"/>
      <c r="H442" s="4"/>
    </row>
    <row r="443" spans="2:8" x14ac:dyDescent="0.35">
      <c r="B443" s="3">
        <v>44096</v>
      </c>
      <c r="C443" s="4">
        <v>435</v>
      </c>
      <c r="D443" s="4"/>
      <c r="E443" s="1">
        <v>-2.076307604137816E-2</v>
      </c>
      <c r="F443" s="1">
        <v>-20763.076041378197</v>
      </c>
      <c r="G443" s="4"/>
      <c r="H443" s="4"/>
    </row>
    <row r="444" spans="2:8" x14ac:dyDescent="0.35">
      <c r="B444" s="3">
        <v>44097</v>
      </c>
      <c r="C444" s="4">
        <v>436</v>
      </c>
      <c r="D444" s="4"/>
      <c r="E444" s="1">
        <v>-3.0030314435870134E-2</v>
      </c>
      <c r="F444" s="1">
        <v>-30030.314435870154</v>
      </c>
      <c r="G444" s="4"/>
      <c r="H444" s="4"/>
    </row>
    <row r="445" spans="2:8" x14ac:dyDescent="0.35">
      <c r="B445" s="3">
        <v>44098</v>
      </c>
      <c r="C445" s="4">
        <v>437</v>
      </c>
      <c r="D445" s="4"/>
      <c r="E445" s="1">
        <v>-5.6537139433573969E-3</v>
      </c>
      <c r="F445" s="1">
        <v>-5653.7139433573466</v>
      </c>
      <c r="G445" s="4"/>
      <c r="H445" s="4"/>
    </row>
    <row r="446" spans="2:8" x14ac:dyDescent="0.35">
      <c r="B446" s="3">
        <v>44099</v>
      </c>
      <c r="C446" s="4">
        <v>438</v>
      </c>
      <c r="D446" s="4"/>
      <c r="E446" s="1">
        <v>1.2845765605669865E-2</v>
      </c>
      <c r="F446" s="1">
        <v>12845.765605669818</v>
      </c>
      <c r="G446" s="4"/>
      <c r="H446" s="4"/>
    </row>
    <row r="447" spans="2:8" x14ac:dyDescent="0.35">
      <c r="B447" s="3">
        <v>44102</v>
      </c>
      <c r="C447" s="4">
        <v>439</v>
      </c>
      <c r="D447" s="4"/>
      <c r="E447" s="1">
        <v>1.3050947159374639E-2</v>
      </c>
      <c r="F447" s="1">
        <v>13050.947159374598</v>
      </c>
      <c r="G447" s="4"/>
      <c r="H447" s="4"/>
    </row>
    <row r="448" spans="2:8" x14ac:dyDescent="0.35">
      <c r="B448" s="3">
        <v>44103</v>
      </c>
      <c r="C448" s="4">
        <v>440</v>
      </c>
      <c r="D448" s="4"/>
      <c r="E448" s="1">
        <v>-1.8374282162785933E-2</v>
      </c>
      <c r="F448" s="1">
        <v>-18374.282162785879</v>
      </c>
      <c r="G448" s="4"/>
      <c r="H448" s="4"/>
    </row>
    <row r="449" spans="2:8" x14ac:dyDescent="0.35">
      <c r="B449" s="3">
        <v>44104</v>
      </c>
      <c r="C449" s="4">
        <v>441</v>
      </c>
      <c r="D449" s="4"/>
      <c r="E449" s="1">
        <v>6.200982885929995E-3</v>
      </c>
      <c r="F449" s="1">
        <v>6200.9828859299887</v>
      </c>
      <c r="G449" s="4"/>
      <c r="H449" s="4"/>
    </row>
    <row r="450" spans="2:8" x14ac:dyDescent="0.35">
      <c r="B450" s="3">
        <v>44105</v>
      </c>
      <c r="C450" s="4">
        <v>442</v>
      </c>
      <c r="D450" s="4"/>
      <c r="E450" s="1">
        <v>-9.2678058852262019E-3</v>
      </c>
      <c r="F450" s="1">
        <v>-9267.8058852262329</v>
      </c>
      <c r="G450" s="4"/>
      <c r="H450" s="4"/>
    </row>
    <row r="451" spans="2:8" x14ac:dyDescent="0.35">
      <c r="B451" s="3">
        <v>44106</v>
      </c>
      <c r="C451" s="4">
        <v>443</v>
      </c>
      <c r="D451" s="4"/>
      <c r="E451" s="1">
        <v>-1.1321814117515924E-2</v>
      </c>
      <c r="F451" s="1">
        <v>-11321.814117515925</v>
      </c>
      <c r="G451" s="4"/>
      <c r="H451" s="4"/>
    </row>
    <row r="452" spans="2:8" x14ac:dyDescent="0.35">
      <c r="B452" s="3">
        <v>44109</v>
      </c>
      <c r="C452" s="4">
        <v>444</v>
      </c>
      <c r="D452" s="4"/>
      <c r="E452" s="1">
        <v>1.3755248823605536E-2</v>
      </c>
      <c r="F452" s="1">
        <v>13755.248823605478</v>
      </c>
      <c r="G452" s="4"/>
      <c r="H452" s="4"/>
    </row>
    <row r="453" spans="2:8" x14ac:dyDescent="0.35">
      <c r="B453" s="3">
        <v>44110</v>
      </c>
      <c r="C453" s="4">
        <v>445</v>
      </c>
      <c r="D453" s="4"/>
      <c r="E453" s="1">
        <v>-2.8341497450501958E-3</v>
      </c>
      <c r="F453" s="1">
        <v>-2834.1497450502357</v>
      </c>
      <c r="G453" s="4"/>
      <c r="H453" s="4"/>
    </row>
    <row r="454" spans="2:8" x14ac:dyDescent="0.35">
      <c r="B454" s="3">
        <v>44111</v>
      </c>
      <c r="C454" s="4">
        <v>446</v>
      </c>
      <c r="D454" s="4"/>
      <c r="E454" s="1">
        <v>7.7949651727580371E-3</v>
      </c>
      <c r="F454" s="1">
        <v>7794.9651727580931</v>
      </c>
      <c r="G454" s="4"/>
      <c r="H454" s="4"/>
    </row>
    <row r="455" spans="2:8" x14ac:dyDescent="0.35">
      <c r="B455" s="3">
        <v>44112</v>
      </c>
      <c r="C455" s="4">
        <v>447</v>
      </c>
      <c r="D455" s="4"/>
      <c r="E455" s="1">
        <v>2.2896780782049327E-2</v>
      </c>
      <c r="F455" s="1">
        <v>22896.780782049289</v>
      </c>
      <c r="G455" s="4"/>
      <c r="H455" s="4"/>
    </row>
    <row r="456" spans="2:8" x14ac:dyDescent="0.35">
      <c r="B456" s="3">
        <v>44113</v>
      </c>
      <c r="C456" s="4">
        <v>448</v>
      </c>
      <c r="D456" s="4"/>
      <c r="E456" s="1">
        <v>-6.7895392705577887E-3</v>
      </c>
      <c r="F456" s="1">
        <v>-6789.5392705578124</v>
      </c>
      <c r="G456" s="4"/>
      <c r="H456" s="4"/>
    </row>
    <row r="457" spans="2:8" x14ac:dyDescent="0.35">
      <c r="B457" s="3">
        <v>44116</v>
      </c>
      <c r="C457" s="4">
        <v>449</v>
      </c>
      <c r="D457" s="4"/>
      <c r="E457" s="1">
        <v>-2.348877442873004E-3</v>
      </c>
      <c r="F457" s="1">
        <v>-2348.8774428729666</v>
      </c>
      <c r="G457" s="4"/>
      <c r="H457" s="4"/>
    </row>
    <row r="458" spans="2:8" x14ac:dyDescent="0.35">
      <c r="B458" s="3">
        <v>44117</v>
      </c>
      <c r="C458" s="4">
        <v>450</v>
      </c>
      <c r="D458" s="4"/>
      <c r="E458" s="1">
        <v>-1.7004929361573589E-2</v>
      </c>
      <c r="F458" s="1">
        <v>-17004.929361573537</v>
      </c>
      <c r="G458" s="4"/>
      <c r="H458" s="4"/>
    </row>
    <row r="459" spans="2:8" x14ac:dyDescent="0.35">
      <c r="B459" s="3">
        <v>44118</v>
      </c>
      <c r="C459" s="4">
        <v>451</v>
      </c>
      <c r="D459" s="4"/>
      <c r="E459" s="1">
        <v>-1.1178206028949643E-2</v>
      </c>
      <c r="F459" s="1">
        <v>-11178.206028949586</v>
      </c>
      <c r="G459" s="4"/>
      <c r="H459" s="4"/>
    </row>
    <row r="460" spans="2:8" x14ac:dyDescent="0.35">
      <c r="B460" s="3">
        <v>44119</v>
      </c>
      <c r="C460" s="4">
        <v>452</v>
      </c>
      <c r="D460" s="4"/>
      <c r="E460" s="1">
        <v>1.802438558979684E-2</v>
      </c>
      <c r="F460" s="1">
        <v>18024.385589796817</v>
      </c>
      <c r="G460" s="4"/>
      <c r="H460" s="4"/>
    </row>
    <row r="461" spans="2:8" x14ac:dyDescent="0.35">
      <c r="B461" s="3">
        <v>44120</v>
      </c>
      <c r="C461" s="4">
        <v>453</v>
      </c>
      <c r="D461" s="4"/>
      <c r="E461" s="1">
        <v>-2.4727118959776842E-3</v>
      </c>
      <c r="F461" s="1">
        <v>-2472.711895977729</v>
      </c>
      <c r="G461" s="4"/>
      <c r="H461" s="4"/>
    </row>
    <row r="462" spans="2:8" x14ac:dyDescent="0.35">
      <c r="B462" s="3">
        <v>44123</v>
      </c>
      <c r="C462" s="4">
        <v>454</v>
      </c>
      <c r="D462" s="4"/>
      <c r="E462" s="1">
        <v>-1.260759991251896E-2</v>
      </c>
      <c r="F462" s="1">
        <v>-12607.599912518985</v>
      </c>
      <c r="G462" s="4"/>
      <c r="H462" s="4"/>
    </row>
    <row r="463" spans="2:8" x14ac:dyDescent="0.35">
      <c r="B463" s="3">
        <v>44124</v>
      </c>
      <c r="C463" s="4">
        <v>455</v>
      </c>
      <c r="D463" s="4"/>
      <c r="E463" s="1">
        <v>1.4344190861722891E-2</v>
      </c>
      <c r="F463" s="1">
        <v>14344.19086172292</v>
      </c>
      <c r="G463" s="4"/>
      <c r="H463" s="4"/>
    </row>
    <row r="464" spans="2:8" x14ac:dyDescent="0.35">
      <c r="B464" s="3">
        <v>44125</v>
      </c>
      <c r="C464" s="4">
        <v>456</v>
      </c>
      <c r="D464" s="4"/>
      <c r="E464" s="1">
        <v>-7.8450479297702911E-3</v>
      </c>
      <c r="F464" s="1">
        <v>-7845.0479297703132</v>
      </c>
      <c r="G464" s="4"/>
      <c r="H464" s="4"/>
    </row>
    <row r="465" spans="2:8" x14ac:dyDescent="0.35">
      <c r="B465" s="3">
        <v>44126</v>
      </c>
      <c r="C465" s="4">
        <v>457</v>
      </c>
      <c r="D465" s="4"/>
      <c r="E465" s="1">
        <v>9.9474007008390486E-3</v>
      </c>
      <c r="F465" s="1">
        <v>9947.4007008390035</v>
      </c>
      <c r="G465" s="4"/>
      <c r="H465" s="4"/>
    </row>
    <row r="466" spans="2:8" x14ac:dyDescent="0.35">
      <c r="B466" s="3">
        <v>44127</v>
      </c>
      <c r="C466" s="4">
        <v>458</v>
      </c>
      <c r="D466" s="4"/>
      <c r="E466" s="1">
        <v>9.3630696129411747E-4</v>
      </c>
      <c r="F466" s="1">
        <v>936.30696129414719</v>
      </c>
      <c r="G466" s="4"/>
      <c r="H466" s="4"/>
    </row>
    <row r="467" spans="2:8" x14ac:dyDescent="0.35">
      <c r="B467" s="3">
        <v>44130</v>
      </c>
      <c r="C467" s="4">
        <v>459</v>
      </c>
      <c r="D467" s="4"/>
      <c r="E467" s="1">
        <v>-9.9319446679749426E-3</v>
      </c>
      <c r="F467" s="1">
        <v>-9931.9446679749526</v>
      </c>
      <c r="G467" s="4"/>
      <c r="H467" s="4"/>
    </row>
    <row r="468" spans="2:8" x14ac:dyDescent="0.35">
      <c r="B468" s="3">
        <v>44131</v>
      </c>
      <c r="C468" s="4">
        <v>460</v>
      </c>
      <c r="D468" s="4"/>
      <c r="E468" s="1">
        <v>-7.888261186657388E-3</v>
      </c>
      <c r="F468" s="1">
        <v>-7888.261186657357</v>
      </c>
      <c r="G468" s="4"/>
      <c r="H468" s="4"/>
    </row>
    <row r="469" spans="2:8" x14ac:dyDescent="0.35">
      <c r="B469" s="3">
        <v>44132</v>
      </c>
      <c r="C469" s="4">
        <v>461</v>
      </c>
      <c r="D469" s="4"/>
      <c r="E469" s="1">
        <v>-1.5365303678129364E-2</v>
      </c>
      <c r="F469" s="1">
        <v>-15365.303678129334</v>
      </c>
      <c r="G469" s="4"/>
      <c r="H469" s="4"/>
    </row>
    <row r="470" spans="2:8" x14ac:dyDescent="0.35">
      <c r="B470" s="3">
        <v>44133</v>
      </c>
      <c r="C470" s="4">
        <v>462</v>
      </c>
      <c r="D470" s="4"/>
      <c r="E470" s="1">
        <v>2.0487742070632198E-2</v>
      </c>
      <c r="F470" s="1">
        <v>20487.742070632172</v>
      </c>
      <c r="G470" s="4"/>
      <c r="H470" s="4"/>
    </row>
    <row r="471" spans="2:8" x14ac:dyDescent="0.35">
      <c r="B471" s="3">
        <v>44134</v>
      </c>
      <c r="C471" s="4">
        <v>463</v>
      </c>
      <c r="D471" s="4"/>
      <c r="E471" s="1">
        <v>-3.8232696920665627E-3</v>
      </c>
      <c r="F471" s="1">
        <v>-3823.2696920665912</v>
      </c>
      <c r="G471" s="4"/>
      <c r="H471" s="4"/>
    </row>
    <row r="472" spans="2:8" x14ac:dyDescent="0.35">
      <c r="B472" s="3">
        <v>44137</v>
      </c>
      <c r="C472" s="4">
        <v>464</v>
      </c>
      <c r="D472" s="4"/>
      <c r="E472" s="1">
        <v>2.0880142600744039E-2</v>
      </c>
      <c r="F472" s="1">
        <v>20880.142600744031</v>
      </c>
      <c r="G472" s="4"/>
      <c r="H472" s="4"/>
    </row>
    <row r="473" spans="2:8" x14ac:dyDescent="0.35">
      <c r="B473" s="3">
        <v>44138</v>
      </c>
      <c r="C473" s="4">
        <v>465</v>
      </c>
      <c r="D473" s="4"/>
      <c r="E473" s="1">
        <v>-1.1761290982745148E-2</v>
      </c>
      <c r="F473" s="1">
        <v>-11761.290982745122</v>
      </c>
      <c r="G473" s="4"/>
      <c r="H473" s="4"/>
    </row>
    <row r="474" spans="2:8" x14ac:dyDescent="0.35">
      <c r="B474" s="3">
        <v>44139</v>
      </c>
      <c r="C474" s="4">
        <v>466</v>
      </c>
      <c r="D474" s="4"/>
      <c r="E474" s="1">
        <v>2.2023793483880371E-3</v>
      </c>
      <c r="F474" s="1">
        <v>2202.3793483880581</v>
      </c>
      <c r="G474" s="4"/>
      <c r="H474" s="4"/>
    </row>
    <row r="475" spans="2:8" x14ac:dyDescent="0.35">
      <c r="B475" s="3">
        <v>44140</v>
      </c>
      <c r="C475" s="4">
        <v>467</v>
      </c>
      <c r="D475" s="4"/>
      <c r="E475" s="1">
        <v>2.5861519768122306E-3</v>
      </c>
      <c r="F475" s="1">
        <v>2586.1519768122816</v>
      </c>
      <c r="G475" s="4"/>
      <c r="H475" s="4"/>
    </row>
    <row r="476" spans="2:8" x14ac:dyDescent="0.35">
      <c r="B476" s="3">
        <v>44141</v>
      </c>
      <c r="C476" s="4">
        <v>468</v>
      </c>
      <c r="D476" s="4"/>
      <c r="E476" s="1">
        <v>-1.0599076697043706E-2</v>
      </c>
      <c r="F476" s="1">
        <v>-10599.076697043725</v>
      </c>
      <c r="G476" s="4"/>
      <c r="H476" s="4"/>
    </row>
    <row r="477" spans="2:8" x14ac:dyDescent="0.35">
      <c r="B477" s="3">
        <v>44144</v>
      </c>
      <c r="C477" s="4">
        <v>469</v>
      </c>
      <c r="D477" s="4"/>
      <c r="E477" s="1">
        <v>5.741659776533943E-2</v>
      </c>
      <c r="F477" s="1">
        <v>57416.597765339538</v>
      </c>
      <c r="G477" s="4"/>
      <c r="H477" s="4"/>
    </row>
    <row r="478" spans="2:8" x14ac:dyDescent="0.35">
      <c r="B478" s="3">
        <v>44145</v>
      </c>
      <c r="C478" s="4">
        <v>470</v>
      </c>
      <c r="D478" s="4"/>
      <c r="E478" s="1">
        <v>-2.2581428124962149E-2</v>
      </c>
      <c r="F478" s="1">
        <v>-22581.428124962142</v>
      </c>
      <c r="G478" s="4"/>
      <c r="H478" s="4"/>
    </row>
    <row r="479" spans="2:8" x14ac:dyDescent="0.35">
      <c r="B479" s="3">
        <v>44146</v>
      </c>
      <c r="C479" s="4">
        <v>471</v>
      </c>
      <c r="D479" s="4"/>
      <c r="E479" s="1">
        <v>1.636312207573157E-3</v>
      </c>
      <c r="F479" s="1">
        <v>1636.3122075732099</v>
      </c>
      <c r="G479" s="4"/>
      <c r="H479" s="4"/>
    </row>
    <row r="480" spans="2:8" x14ac:dyDescent="0.35">
      <c r="B480" s="3">
        <v>44147</v>
      </c>
      <c r="C480" s="4">
        <v>472</v>
      </c>
      <c r="D480" s="4"/>
      <c r="E480" s="1">
        <v>-7.6443014233820474E-3</v>
      </c>
      <c r="F480" s="1">
        <v>-7644.301423382014</v>
      </c>
      <c r="G480" s="4"/>
      <c r="H480" s="4"/>
    </row>
    <row r="481" spans="2:8" x14ac:dyDescent="0.35">
      <c r="B481" s="3">
        <v>44148</v>
      </c>
      <c r="C481" s="4">
        <v>473</v>
      </c>
      <c r="D481" s="4"/>
      <c r="E481" s="1">
        <v>2.1482401832421182E-2</v>
      </c>
      <c r="F481" s="1">
        <v>21482.401832421194</v>
      </c>
      <c r="G481" s="4"/>
      <c r="H481" s="4"/>
    </row>
    <row r="482" spans="2:8" x14ac:dyDescent="0.35">
      <c r="B482" s="3">
        <v>44151</v>
      </c>
      <c r="C482" s="4">
        <v>474</v>
      </c>
      <c r="D482" s="4"/>
      <c r="E482" s="1">
        <v>1.8019372833817993E-2</v>
      </c>
      <c r="F482" s="1">
        <v>18019.372833817964</v>
      </c>
      <c r="G482" s="4"/>
      <c r="H482" s="4"/>
    </row>
    <row r="483" spans="2:8" x14ac:dyDescent="0.35">
      <c r="B483" s="3">
        <v>44152</v>
      </c>
      <c r="C483" s="4">
        <v>475</v>
      </c>
      <c r="D483" s="4"/>
      <c r="E483" s="1">
        <v>7.3137739034687928E-3</v>
      </c>
      <c r="F483" s="1">
        <v>7313.7739034687402</v>
      </c>
      <c r="G483" s="4"/>
      <c r="H483" s="4"/>
    </row>
    <row r="484" spans="2:8" x14ac:dyDescent="0.35">
      <c r="B484" s="3">
        <v>44153</v>
      </c>
      <c r="C484" s="4">
        <v>476</v>
      </c>
      <c r="D484" s="4"/>
      <c r="E484" s="1">
        <v>-1.3717063804419116E-2</v>
      </c>
      <c r="F484" s="1">
        <v>-13717.063804419129</v>
      </c>
      <c r="G484" s="4"/>
      <c r="H484" s="4"/>
    </row>
    <row r="485" spans="2:8" x14ac:dyDescent="0.35">
      <c r="B485" s="3">
        <v>44154</v>
      </c>
      <c r="C485" s="4">
        <v>477</v>
      </c>
      <c r="D485" s="4"/>
      <c r="E485" s="1">
        <v>8.3185075103867009E-3</v>
      </c>
      <c r="F485" s="1">
        <v>8318.5075103867566</v>
      </c>
      <c r="G485" s="4"/>
      <c r="H485" s="4"/>
    </row>
    <row r="486" spans="2:8" x14ac:dyDescent="0.35">
      <c r="B486" s="3">
        <v>44155</v>
      </c>
      <c r="C486" s="4">
        <v>478</v>
      </c>
      <c r="D486" s="4"/>
      <c r="E486" s="1">
        <v>-1.9968462962333348E-2</v>
      </c>
      <c r="F486" s="1">
        <v>-19968.462962333346</v>
      </c>
      <c r="G486" s="4"/>
      <c r="H486" s="4"/>
    </row>
    <row r="487" spans="2:8" x14ac:dyDescent="0.35">
      <c r="B487" s="3">
        <v>44158</v>
      </c>
      <c r="C487" s="4">
        <v>479</v>
      </c>
      <c r="D487" s="4"/>
      <c r="E487" s="1">
        <v>2.0052012049287284E-2</v>
      </c>
      <c r="F487" s="1">
        <v>20052.012049287325</v>
      </c>
      <c r="G487" s="4"/>
      <c r="H487" s="4"/>
    </row>
    <row r="488" spans="2:8" x14ac:dyDescent="0.35">
      <c r="B488" s="3">
        <v>44159</v>
      </c>
      <c r="C488" s="4">
        <v>480</v>
      </c>
      <c r="D488" s="4"/>
      <c r="E488" s="1">
        <v>3.6379280772422612E-2</v>
      </c>
      <c r="F488" s="1">
        <v>36379.280772422673</v>
      </c>
      <c r="G488" s="4"/>
      <c r="H488" s="4"/>
    </row>
    <row r="489" spans="2:8" x14ac:dyDescent="0.35">
      <c r="B489" s="3">
        <v>44160</v>
      </c>
      <c r="C489" s="4">
        <v>481</v>
      </c>
      <c r="D489" s="4"/>
      <c r="E489" s="1">
        <v>-1.1809928120969074E-2</v>
      </c>
      <c r="F489" s="1">
        <v>-11809.928120969096</v>
      </c>
      <c r="G489" s="4"/>
      <c r="H489" s="4"/>
    </row>
    <row r="490" spans="2:8" x14ac:dyDescent="0.35">
      <c r="B490" s="3">
        <v>44162</v>
      </c>
      <c r="C490" s="4">
        <v>482</v>
      </c>
      <c r="D490" s="4"/>
      <c r="E490" s="1">
        <v>-6.4527505713082621E-3</v>
      </c>
      <c r="F490" s="1">
        <v>-6452.7505713083083</v>
      </c>
      <c r="G490" s="4"/>
      <c r="H490" s="4"/>
    </row>
    <row r="491" spans="2:8" x14ac:dyDescent="0.35">
      <c r="B491" s="3">
        <v>44165</v>
      </c>
      <c r="C491" s="4">
        <v>483</v>
      </c>
      <c r="D491" s="4"/>
      <c r="E491" s="1">
        <v>-3.2139346783805339E-2</v>
      </c>
      <c r="F491" s="1">
        <v>-32139.346783805289</v>
      </c>
      <c r="G491" s="4"/>
      <c r="H491" s="4"/>
    </row>
    <row r="492" spans="2:8" x14ac:dyDescent="0.35">
      <c r="B492" s="3">
        <v>44166</v>
      </c>
      <c r="C492" s="4">
        <v>484</v>
      </c>
      <c r="D492" s="4"/>
      <c r="E492" s="1">
        <v>3.3100658299753047E-2</v>
      </c>
      <c r="F492" s="1">
        <v>33100.658299753093</v>
      </c>
      <c r="G492" s="4"/>
      <c r="H492" s="4"/>
    </row>
    <row r="493" spans="2:8" x14ac:dyDescent="0.35">
      <c r="B493" s="3">
        <v>44167</v>
      </c>
      <c r="C493" s="4">
        <v>485</v>
      </c>
      <c r="D493" s="4"/>
      <c r="E493" s="1">
        <v>-3.2942047031681177E-3</v>
      </c>
      <c r="F493" s="1">
        <v>-3294.2047031681286</v>
      </c>
      <c r="G493" s="4"/>
      <c r="H493" s="4"/>
    </row>
    <row r="494" spans="2:8" x14ac:dyDescent="0.35">
      <c r="B494" s="3">
        <v>44168</v>
      </c>
      <c r="C494" s="4">
        <v>486</v>
      </c>
      <c r="D494" s="4"/>
      <c r="E494" s="1">
        <v>1.4925360243526314E-2</v>
      </c>
      <c r="F494" s="1">
        <v>14925.360243526287</v>
      </c>
      <c r="G494" s="4"/>
      <c r="H494" s="4"/>
    </row>
    <row r="495" spans="2:8" x14ac:dyDescent="0.35">
      <c r="B495" s="3">
        <v>44169</v>
      </c>
      <c r="C495" s="4">
        <v>487</v>
      </c>
      <c r="D495" s="4"/>
      <c r="E495" s="1">
        <v>2.3167701571659139E-2</v>
      </c>
      <c r="F495" s="1">
        <v>23167.701571659185</v>
      </c>
      <c r="G495" s="4"/>
      <c r="H495" s="4"/>
    </row>
    <row r="496" spans="2:8" x14ac:dyDescent="0.35">
      <c r="B496" s="3">
        <v>44172</v>
      </c>
      <c r="C496" s="4">
        <v>488</v>
      </c>
      <c r="D496" s="4"/>
      <c r="E496" s="1">
        <v>-1.3235347416043403E-2</v>
      </c>
      <c r="F496" s="1">
        <v>-13235.347416043398</v>
      </c>
      <c r="G496" s="4"/>
      <c r="H496" s="4"/>
    </row>
    <row r="497" spans="2:8" x14ac:dyDescent="0.35">
      <c r="B497" s="3">
        <v>44173</v>
      </c>
      <c r="C497" s="4">
        <v>489</v>
      </c>
      <c r="D497" s="4"/>
      <c r="E497" s="1">
        <v>1.1241858675209026E-2</v>
      </c>
      <c r="F497" s="1">
        <v>11241.85867520899</v>
      </c>
      <c r="G497" s="4"/>
      <c r="H497" s="4"/>
    </row>
    <row r="498" spans="2:8" x14ac:dyDescent="0.35">
      <c r="B498" s="3">
        <v>44174</v>
      </c>
      <c r="C498" s="4">
        <v>490</v>
      </c>
      <c r="D498" s="4"/>
      <c r="E498" s="1">
        <v>-9.5015875354838141E-3</v>
      </c>
      <c r="F498" s="1">
        <v>-9501.5875354837626</v>
      </c>
      <c r="G498" s="4"/>
      <c r="H498" s="4"/>
    </row>
    <row r="499" spans="2:8" x14ac:dyDescent="0.35">
      <c r="B499" s="3">
        <v>44175</v>
      </c>
      <c r="C499" s="4">
        <v>491</v>
      </c>
      <c r="D499" s="4"/>
      <c r="E499" s="1">
        <v>3.5335317054104743E-3</v>
      </c>
      <c r="F499" s="1">
        <v>3533.5317054104526</v>
      </c>
      <c r="G499" s="4"/>
      <c r="H499" s="4"/>
    </row>
    <row r="500" spans="2:8" x14ac:dyDescent="0.35">
      <c r="B500" s="3">
        <v>44176</v>
      </c>
      <c r="C500" s="4">
        <v>492</v>
      </c>
      <c r="D500" s="4"/>
      <c r="E500" s="1">
        <v>-8.1959312673133122E-3</v>
      </c>
      <c r="F500" s="1">
        <v>-8195.9312673133099</v>
      </c>
      <c r="G500" s="4"/>
      <c r="H500" s="4"/>
    </row>
    <row r="501" spans="2:8" x14ac:dyDescent="0.35">
      <c r="B501" s="3">
        <v>44179</v>
      </c>
      <c r="C501" s="4">
        <v>493</v>
      </c>
      <c r="D501" s="4"/>
      <c r="E501" s="1">
        <v>-1.223252731382707E-2</v>
      </c>
      <c r="F501" s="1">
        <v>-12232.527313827071</v>
      </c>
      <c r="G501" s="4"/>
      <c r="H501" s="4"/>
    </row>
    <row r="502" spans="2:8" x14ac:dyDescent="0.35">
      <c r="B502" s="3">
        <v>44180</v>
      </c>
      <c r="C502" s="4">
        <v>494</v>
      </c>
      <c r="D502" s="4"/>
      <c r="E502" s="1">
        <v>7.1784976232720232E-3</v>
      </c>
      <c r="F502" s="1">
        <v>7178.4976232720073</v>
      </c>
      <c r="G502" s="4"/>
      <c r="H502" s="4"/>
    </row>
    <row r="503" spans="2:8" x14ac:dyDescent="0.35">
      <c r="B503" s="3">
        <v>44181</v>
      </c>
      <c r="C503" s="4">
        <v>495</v>
      </c>
      <c r="D503" s="4"/>
      <c r="E503" s="1">
        <v>8.8468621206631674E-3</v>
      </c>
      <c r="F503" s="1">
        <v>8846.8621206631651</v>
      </c>
      <c r="G503" s="4"/>
      <c r="H503" s="4"/>
    </row>
    <row r="504" spans="2:8" x14ac:dyDescent="0.35">
      <c r="B504" s="3">
        <v>44182</v>
      </c>
      <c r="C504" s="4">
        <v>496</v>
      </c>
      <c r="D504" s="4"/>
      <c r="E504" s="1">
        <v>6.1403557878694634E-3</v>
      </c>
      <c r="F504" s="1">
        <v>6140.3557878694264</v>
      </c>
      <c r="G504" s="4"/>
      <c r="H504" s="4"/>
    </row>
    <row r="505" spans="2:8" x14ac:dyDescent="0.35">
      <c r="B505" s="3">
        <v>44183</v>
      </c>
      <c r="C505" s="4">
        <v>497</v>
      </c>
      <c r="D505" s="4"/>
      <c r="E505" s="1">
        <v>-5.3738425631933203E-3</v>
      </c>
      <c r="F505" s="1">
        <v>-5373.8425631932914</v>
      </c>
      <c r="G505" s="4"/>
      <c r="H505" s="4"/>
    </row>
    <row r="506" spans="2:8" x14ac:dyDescent="0.35">
      <c r="B506" s="3">
        <v>44186</v>
      </c>
      <c r="C506" s="4">
        <v>498</v>
      </c>
      <c r="D506" s="4"/>
      <c r="E506" s="1">
        <v>4.9461882402221857E-3</v>
      </c>
      <c r="F506" s="1">
        <v>4946.1882402221672</v>
      </c>
      <c r="G506" s="4"/>
      <c r="H506" s="4"/>
    </row>
    <row r="507" spans="2:8" x14ac:dyDescent="0.35">
      <c r="B507" s="3">
        <v>44187</v>
      </c>
      <c r="C507" s="4">
        <v>499</v>
      </c>
      <c r="D507" s="4"/>
      <c r="E507" s="1">
        <v>-6.9059648075928516E-3</v>
      </c>
      <c r="F507" s="1">
        <v>-6905.964807592798</v>
      </c>
      <c r="G507" s="4"/>
      <c r="H507" s="4"/>
    </row>
    <row r="508" spans="2:8" x14ac:dyDescent="0.35">
      <c r="B508" s="3">
        <v>44188</v>
      </c>
      <c r="C508" s="4">
        <v>500</v>
      </c>
      <c r="D508" s="4"/>
      <c r="E508" s="1">
        <v>-5.5699772107178159E-3</v>
      </c>
      <c r="F508" s="1">
        <v>-5569.9772107178578</v>
      </c>
      <c r="G508" s="4"/>
      <c r="H508" s="4"/>
    </row>
    <row r="509" spans="2:8" x14ac:dyDescent="0.35">
      <c r="B509" s="3">
        <v>44189</v>
      </c>
      <c r="C509" s="4">
        <v>501</v>
      </c>
      <c r="D509" s="4"/>
      <c r="E509" s="1">
        <v>3.1535588912359799E-3</v>
      </c>
      <c r="F509" s="1">
        <v>3153.5588912359672</v>
      </c>
      <c r="G509" s="4"/>
      <c r="H509" s="4"/>
    </row>
    <row r="510" spans="2:8" x14ac:dyDescent="0.35">
      <c r="B510" s="3">
        <v>44193</v>
      </c>
      <c r="C510" s="4">
        <v>502</v>
      </c>
      <c r="D510" s="4"/>
      <c r="E510" s="1">
        <v>3.2536647871992024E-3</v>
      </c>
      <c r="F510" s="1">
        <v>3253.6647871992318</v>
      </c>
      <c r="G510" s="4"/>
      <c r="H510" s="4"/>
    </row>
    <row r="511" spans="2:8" x14ac:dyDescent="0.35">
      <c r="B511" s="3">
        <v>44194</v>
      </c>
      <c r="C511" s="4">
        <v>503</v>
      </c>
      <c r="D511" s="4"/>
      <c r="E511" s="1">
        <v>-1.8258220381023602E-3</v>
      </c>
      <c r="F511" s="1">
        <v>-1825.8220381023129</v>
      </c>
      <c r="G511" s="4"/>
      <c r="H511" s="4"/>
    </row>
    <row r="512" spans="2:8" x14ac:dyDescent="0.35">
      <c r="B512" s="3">
        <v>44195</v>
      </c>
      <c r="C512" s="4">
        <v>504</v>
      </c>
      <c r="D512" s="4"/>
      <c r="E512" s="1">
        <v>1.2881488246281048E-3</v>
      </c>
      <c r="F512" s="1">
        <v>1288.1488246280933</v>
      </c>
      <c r="G512" s="4"/>
      <c r="H512" s="4"/>
    </row>
    <row r="513" spans="2:8" x14ac:dyDescent="0.35">
      <c r="B513" s="3">
        <v>44196</v>
      </c>
      <c r="C513" s="4">
        <v>505</v>
      </c>
      <c r="D513" s="4"/>
      <c r="E513" s="1">
        <v>1.2181040400599672E-2</v>
      </c>
      <c r="F513" s="1">
        <v>12181.040400599712</v>
      </c>
      <c r="G513" s="4"/>
      <c r="H513" s="4"/>
    </row>
    <row r="514" spans="2:8" x14ac:dyDescent="0.35">
      <c r="B514" s="3">
        <v>44200</v>
      </c>
      <c r="C514" s="4">
        <v>506</v>
      </c>
      <c r="D514" s="4"/>
      <c r="E514" s="1">
        <v>-1.398755778613703E-2</v>
      </c>
      <c r="F514" s="1">
        <v>-13987.557786136982</v>
      </c>
      <c r="G514" s="4"/>
      <c r="H514" s="4"/>
    </row>
    <row r="515" spans="2:8" x14ac:dyDescent="0.35">
      <c r="B515" s="3">
        <v>44201</v>
      </c>
      <c r="C515" s="4">
        <v>507</v>
      </c>
      <c r="D515" s="4"/>
      <c r="E515" s="1">
        <v>2.3103470277227964E-2</v>
      </c>
      <c r="F515" s="1">
        <v>23103.470277227927</v>
      </c>
      <c r="G515" s="4"/>
      <c r="H515" s="4"/>
    </row>
    <row r="516" spans="2:8" x14ac:dyDescent="0.35">
      <c r="B516" s="3">
        <v>44202</v>
      </c>
      <c r="C516" s="4">
        <v>508</v>
      </c>
      <c r="D516" s="4"/>
      <c r="E516" s="1">
        <v>-4.2901466544554628E-3</v>
      </c>
      <c r="F516" s="1">
        <v>-4290.1466544554569</v>
      </c>
      <c r="G516" s="4"/>
      <c r="H516" s="4"/>
    </row>
    <row r="517" spans="2:8" x14ac:dyDescent="0.35">
      <c r="B517" s="3">
        <v>44203</v>
      </c>
      <c r="C517" s="4">
        <v>509</v>
      </c>
      <c r="D517" s="4"/>
      <c r="E517" s="1">
        <v>2.3602685370296694E-2</v>
      </c>
      <c r="F517" s="1">
        <v>23602.685370296706</v>
      </c>
      <c r="G517" s="4"/>
      <c r="H517" s="4"/>
    </row>
    <row r="518" spans="2:8" x14ac:dyDescent="0.35">
      <c r="B518" s="3">
        <v>44204</v>
      </c>
      <c r="C518" s="4">
        <v>510</v>
      </c>
      <c r="D518" s="4"/>
      <c r="E518" s="1">
        <v>2.3096041348719138E-2</v>
      </c>
      <c r="F518" s="1">
        <v>23096.041348719154</v>
      </c>
      <c r="G518" s="4"/>
      <c r="H518" s="4"/>
    </row>
    <row r="519" spans="2:8" x14ac:dyDescent="0.35">
      <c r="B519" s="3">
        <v>44207</v>
      </c>
      <c r="C519" s="4">
        <v>511</v>
      </c>
      <c r="D519" s="4"/>
      <c r="E519" s="1">
        <v>7.9834955653845831E-3</v>
      </c>
      <c r="F519" s="1">
        <v>7983.4955653846264</v>
      </c>
      <c r="G519" s="4"/>
      <c r="H519" s="4"/>
    </row>
    <row r="520" spans="2:8" x14ac:dyDescent="0.35">
      <c r="B520" s="3">
        <v>44208</v>
      </c>
      <c r="C520" s="4">
        <v>512</v>
      </c>
      <c r="D520" s="4"/>
      <c r="E520" s="1">
        <v>1.2729827534633378E-2</v>
      </c>
      <c r="F520" s="1">
        <v>12729.827534633339</v>
      </c>
      <c r="G520" s="4"/>
      <c r="H520" s="4"/>
    </row>
    <row r="521" spans="2:8" x14ac:dyDescent="0.35">
      <c r="B521" s="3">
        <v>44209</v>
      </c>
      <c r="C521" s="4">
        <v>513</v>
      </c>
      <c r="D521" s="4"/>
      <c r="E521" s="1">
        <v>-6.8437009736430571E-3</v>
      </c>
      <c r="F521" s="1">
        <v>-6843.7009736431064</v>
      </c>
      <c r="G521" s="4"/>
      <c r="H521" s="4"/>
    </row>
    <row r="522" spans="2:8" x14ac:dyDescent="0.35">
      <c r="B522" s="3">
        <v>44210</v>
      </c>
      <c r="C522" s="4">
        <v>514</v>
      </c>
      <c r="D522" s="4"/>
      <c r="E522" s="1">
        <v>-3.6278490870207186E-3</v>
      </c>
      <c r="F522" s="1">
        <v>-3627.8490870207315</v>
      </c>
      <c r="G522" s="4"/>
      <c r="H522" s="4"/>
    </row>
    <row r="523" spans="2:8" x14ac:dyDescent="0.35">
      <c r="B523" s="3">
        <v>44211</v>
      </c>
      <c r="C523" s="4">
        <v>515</v>
      </c>
      <c r="D523" s="4"/>
      <c r="E523" s="1">
        <v>5.67986122798937E-3</v>
      </c>
      <c r="F523" s="1">
        <v>5679.8612279893132</v>
      </c>
      <c r="G523" s="4"/>
      <c r="H523" s="4"/>
    </row>
    <row r="524" spans="2:8" x14ac:dyDescent="0.35">
      <c r="B524" s="3">
        <v>44215</v>
      </c>
      <c r="C524" s="4">
        <v>516</v>
      </c>
      <c r="D524" s="4"/>
      <c r="E524" s="1">
        <v>9.5669525505445822E-3</v>
      </c>
      <c r="F524" s="1">
        <v>9566.9525505446363</v>
      </c>
      <c r="G524" s="4"/>
      <c r="H524" s="4"/>
    </row>
    <row r="525" spans="2:8" x14ac:dyDescent="0.35">
      <c r="B525" s="3">
        <v>44216</v>
      </c>
      <c r="C525" s="4">
        <v>517</v>
      </c>
      <c r="D525" s="4"/>
      <c r="E525" s="1">
        <v>2.5865486270704283E-3</v>
      </c>
      <c r="F525" s="1">
        <v>2586.5486270703841</v>
      </c>
      <c r="G525" s="4"/>
      <c r="H525" s="4"/>
    </row>
    <row r="526" spans="2:8" x14ac:dyDescent="0.35">
      <c r="B526" s="3">
        <v>44217</v>
      </c>
      <c r="C526" s="4">
        <v>518</v>
      </c>
      <c r="D526" s="4"/>
      <c r="E526" s="1">
        <v>-3.4600799195562394E-2</v>
      </c>
      <c r="F526" s="1">
        <v>-34600.799195562373</v>
      </c>
      <c r="G526" s="4"/>
      <c r="H526" s="4"/>
    </row>
    <row r="527" spans="2:8" x14ac:dyDescent="0.35">
      <c r="B527" s="3">
        <v>44218</v>
      </c>
      <c r="C527" s="4">
        <v>519</v>
      </c>
      <c r="D527" s="4"/>
      <c r="E527" s="1">
        <v>1.0675206357597783E-3</v>
      </c>
      <c r="F527" s="1">
        <v>1067.5206357598072</v>
      </c>
      <c r="G527" s="4"/>
      <c r="H527" s="4"/>
    </row>
    <row r="528" spans="2:8" x14ac:dyDescent="0.35">
      <c r="B528" s="3">
        <v>44221</v>
      </c>
      <c r="C528" s="4">
        <v>520</v>
      </c>
      <c r="D528" s="4"/>
      <c r="E528" s="1">
        <v>7.3408628431090306E-3</v>
      </c>
      <c r="F528" s="1">
        <v>7340.8628431090619</v>
      </c>
      <c r="G528" s="4"/>
      <c r="H528" s="4"/>
    </row>
    <row r="529" spans="2:8" x14ac:dyDescent="0.35">
      <c r="B529" s="3">
        <v>44222</v>
      </c>
      <c r="C529" s="4">
        <v>521</v>
      </c>
      <c r="D529" s="4"/>
      <c r="E529" s="1">
        <v>3.0900368479479836E-4</v>
      </c>
      <c r="F529" s="1">
        <v>309.0036847947631</v>
      </c>
      <c r="G529" s="4"/>
      <c r="H529" s="4"/>
    </row>
    <row r="530" spans="2:8" x14ac:dyDescent="0.35">
      <c r="B530" s="3">
        <v>44223</v>
      </c>
      <c r="C530" s="4">
        <v>522</v>
      </c>
      <c r="D530" s="4"/>
      <c r="E530" s="1">
        <v>3.0335257069863007E-3</v>
      </c>
      <c r="F530" s="1">
        <v>3033.5257069863146</v>
      </c>
      <c r="G530" s="4"/>
      <c r="H530" s="4"/>
    </row>
    <row r="531" spans="2:8" x14ac:dyDescent="0.35">
      <c r="B531" s="3">
        <v>44224</v>
      </c>
      <c r="C531" s="4">
        <v>523</v>
      </c>
      <c r="D531" s="4"/>
      <c r="E531" s="1">
        <v>6.0373486785077046E-3</v>
      </c>
      <c r="F531" s="1">
        <v>6037.3486785077257</v>
      </c>
      <c r="G531" s="4"/>
      <c r="H531" s="4"/>
    </row>
    <row r="532" spans="2:8" x14ac:dyDescent="0.35">
      <c r="B532" s="3">
        <v>44225</v>
      </c>
      <c r="C532" s="4">
        <v>524</v>
      </c>
      <c r="D532" s="4"/>
      <c r="E532" s="1">
        <v>-1.0979244852297015E-2</v>
      </c>
      <c r="F532" s="1">
        <v>-10979.244852297008</v>
      </c>
      <c r="G532" s="4"/>
      <c r="H532" s="4"/>
    </row>
    <row r="533" spans="2:8" x14ac:dyDescent="0.35">
      <c r="B533" s="3">
        <v>44228</v>
      </c>
      <c r="C533" s="4">
        <v>525</v>
      </c>
      <c r="D533" s="4"/>
      <c r="E533" s="1">
        <v>-1.8703940157500844E-2</v>
      </c>
      <c r="F533" s="1">
        <v>-18703.940157500794</v>
      </c>
      <c r="G533" s="4"/>
      <c r="H533" s="4"/>
    </row>
    <row r="534" spans="2:8" x14ac:dyDescent="0.35">
      <c r="B534" s="3">
        <v>44229</v>
      </c>
      <c r="C534" s="4">
        <v>526</v>
      </c>
      <c r="D534" s="4"/>
      <c r="E534" s="1">
        <v>1.3076053553307217E-2</v>
      </c>
      <c r="F534" s="1">
        <v>13076.053553307196</v>
      </c>
      <c r="G534" s="4"/>
      <c r="H534" s="4"/>
    </row>
    <row r="535" spans="2:8" x14ac:dyDescent="0.35">
      <c r="B535" s="3">
        <v>44230</v>
      </c>
      <c r="C535" s="4">
        <v>527</v>
      </c>
      <c r="D535" s="4"/>
      <c r="E535" s="1">
        <v>-7.3207554858713631E-3</v>
      </c>
      <c r="F535" s="1">
        <v>-7320.7554858713411</v>
      </c>
      <c r="G535" s="4"/>
      <c r="H535" s="4"/>
    </row>
    <row r="536" spans="2:8" x14ac:dyDescent="0.35">
      <c r="B536" s="3">
        <v>44231</v>
      </c>
      <c r="C536" s="4">
        <v>528</v>
      </c>
      <c r="D536" s="4"/>
      <c r="E536" s="1">
        <v>2.6464690723256561E-2</v>
      </c>
      <c r="F536" s="1">
        <v>26464.690723256557</v>
      </c>
      <c r="G536" s="4"/>
      <c r="H536" s="4"/>
    </row>
    <row r="537" spans="2:8" x14ac:dyDescent="0.35">
      <c r="B537" s="3">
        <v>44232</v>
      </c>
      <c r="C537" s="4">
        <v>529</v>
      </c>
      <c r="D537" s="4"/>
      <c r="E537" s="1">
        <v>5.3159545460578902E-3</v>
      </c>
      <c r="F537" s="1">
        <v>5315.954546057852</v>
      </c>
      <c r="G537" s="4"/>
      <c r="H537" s="4"/>
    </row>
    <row r="538" spans="2:8" x14ac:dyDescent="0.35">
      <c r="B538" s="3">
        <v>44235</v>
      </c>
      <c r="C538" s="4">
        <v>530</v>
      </c>
      <c r="D538" s="4"/>
      <c r="E538" s="1">
        <v>2.2913289718187041E-3</v>
      </c>
      <c r="F538" s="1">
        <v>2291.3289718186716</v>
      </c>
      <c r="G538" s="4"/>
      <c r="H538" s="4"/>
    </row>
    <row r="539" spans="2:8" x14ac:dyDescent="0.35">
      <c r="B539" s="3">
        <v>44236</v>
      </c>
      <c r="C539" s="4">
        <v>531</v>
      </c>
      <c r="D539" s="4"/>
      <c r="E539" s="1">
        <v>-1.3093730419778564E-2</v>
      </c>
      <c r="F539" s="1">
        <v>-13093.730419778614</v>
      </c>
      <c r="G539" s="4"/>
      <c r="H539" s="4"/>
    </row>
    <row r="540" spans="2:8" x14ac:dyDescent="0.35">
      <c r="B540" s="3">
        <v>44237</v>
      </c>
      <c r="C540" s="4">
        <v>532</v>
      </c>
      <c r="D540" s="4"/>
      <c r="E540" s="1">
        <v>-1.2084409016477032E-2</v>
      </c>
      <c r="F540" s="1">
        <v>-12084.409016477061</v>
      </c>
      <c r="G540" s="4"/>
      <c r="H540" s="4"/>
    </row>
    <row r="541" spans="2:8" x14ac:dyDescent="0.35">
      <c r="B541" s="3">
        <v>44238</v>
      </c>
      <c r="C541" s="4">
        <v>533</v>
      </c>
      <c r="D541" s="4"/>
      <c r="E541" s="1">
        <v>-1.3299111425455016E-2</v>
      </c>
      <c r="F541" s="1">
        <v>-13299.111425454961</v>
      </c>
      <c r="G541" s="4"/>
      <c r="H541" s="4"/>
    </row>
    <row r="542" spans="2:8" x14ac:dyDescent="0.35">
      <c r="B542" s="3">
        <v>44239</v>
      </c>
      <c r="C542" s="4">
        <v>534</v>
      </c>
      <c r="D542" s="4"/>
      <c r="E542" s="1">
        <v>5.3389866482040603E-3</v>
      </c>
      <c r="F542" s="1">
        <v>5338.9866482040379</v>
      </c>
      <c r="G542" s="4"/>
      <c r="H542" s="4"/>
    </row>
    <row r="543" spans="2:8" x14ac:dyDescent="0.35">
      <c r="B543" s="3">
        <v>44243</v>
      </c>
      <c r="C543" s="4">
        <v>535</v>
      </c>
      <c r="D543" s="4"/>
      <c r="E543" s="1">
        <v>-7.6338252945548062E-3</v>
      </c>
      <c r="F543" s="1">
        <v>-7633.8252945548156</v>
      </c>
      <c r="G543" s="4"/>
      <c r="H543" s="4"/>
    </row>
    <row r="544" spans="2:8" x14ac:dyDescent="0.35">
      <c r="B544" s="3">
        <v>44244</v>
      </c>
      <c r="C544" s="4">
        <v>536</v>
      </c>
      <c r="D544" s="4"/>
      <c r="E544" s="1">
        <v>1.3322094263838296E-2</v>
      </c>
      <c r="F544" s="1">
        <v>13322.094263838255</v>
      </c>
      <c r="G544" s="4"/>
      <c r="H544" s="4"/>
    </row>
    <row r="545" spans="2:22" x14ac:dyDescent="0.35">
      <c r="B545" s="3">
        <v>44245</v>
      </c>
      <c r="C545" s="4">
        <v>537</v>
      </c>
      <c r="D545" s="4"/>
      <c r="E545" s="1">
        <v>8.5948814843924276E-3</v>
      </c>
      <c r="F545" s="1">
        <v>8594.8814843924483</v>
      </c>
      <c r="G545" s="4"/>
      <c r="H545" s="4"/>
    </row>
    <row r="546" spans="2:22" x14ac:dyDescent="0.35">
      <c r="B546" s="3">
        <v>44246</v>
      </c>
      <c r="C546" s="4">
        <v>538</v>
      </c>
      <c r="D546" s="4"/>
      <c r="E546" s="1">
        <v>-2.8856235164446156E-2</v>
      </c>
      <c r="F546" s="1">
        <v>-28856.235164446174</v>
      </c>
      <c r="G546" s="4"/>
      <c r="H546" s="4"/>
    </row>
    <row r="547" spans="2:22" x14ac:dyDescent="0.35">
      <c r="B547" s="3">
        <v>44249</v>
      </c>
      <c r="C547" s="4">
        <v>539</v>
      </c>
      <c r="D547" s="4"/>
      <c r="E547" s="1">
        <v>-5.7982547368537031E-3</v>
      </c>
      <c r="F547" s="1">
        <v>-5798.254736853647</v>
      </c>
      <c r="G547" s="4"/>
      <c r="H547" s="4"/>
    </row>
    <row r="548" spans="2:22" x14ac:dyDescent="0.35">
      <c r="B548" s="3">
        <v>44250</v>
      </c>
      <c r="C548" s="4">
        <v>540</v>
      </c>
      <c r="D548" s="4"/>
      <c r="E548" s="1">
        <v>-9.3438422549102281E-3</v>
      </c>
      <c r="F548" s="1">
        <v>-9343.8422549102688</v>
      </c>
      <c r="G548" s="4"/>
      <c r="H548" s="4"/>
    </row>
    <row r="549" spans="2:22" x14ac:dyDescent="0.35">
      <c r="B549" s="3">
        <v>44251</v>
      </c>
      <c r="C549" s="4">
        <v>541</v>
      </c>
      <c r="D549" s="4"/>
      <c r="E549" s="1">
        <v>2.8987656879730074E-2</v>
      </c>
      <c r="F549" s="1">
        <v>28987.656879730057</v>
      </c>
      <c r="G549" s="4"/>
      <c r="H549" s="4"/>
    </row>
    <row r="550" spans="2:22" x14ac:dyDescent="0.35">
      <c r="B550" s="3">
        <v>44252</v>
      </c>
      <c r="C550" s="4">
        <v>542</v>
      </c>
      <c r="D550" s="4"/>
      <c r="E550" s="1">
        <v>-2.7120089785197046E-2</v>
      </c>
      <c r="F550" s="1">
        <v>-27120.089785197051</v>
      </c>
      <c r="G550" s="4"/>
      <c r="H550" s="4"/>
    </row>
    <row r="551" spans="2:22" x14ac:dyDescent="0.35">
      <c r="B551" s="3">
        <v>44253</v>
      </c>
      <c r="C551" s="4">
        <v>543</v>
      </c>
      <c r="D551" s="4"/>
      <c r="E551" s="1">
        <v>-1.2596460221160713E-2</v>
      </c>
      <c r="F551" s="1">
        <v>-12596.460221160669</v>
      </c>
      <c r="G551" s="4"/>
      <c r="H551" s="4"/>
    </row>
    <row r="552" spans="2:22" x14ac:dyDescent="0.35">
      <c r="B552" s="3">
        <v>44256</v>
      </c>
      <c r="C552" s="4">
        <v>544</v>
      </c>
      <c r="D552" s="4"/>
      <c r="E552" s="1">
        <v>8.6478351776745534E-3</v>
      </c>
      <c r="F552" s="1">
        <v>8647.8351776745403</v>
      </c>
      <c r="G552" s="4"/>
      <c r="H552" s="4"/>
    </row>
    <row r="553" spans="2:22" x14ac:dyDescent="0.35">
      <c r="B553" s="3">
        <v>44257</v>
      </c>
      <c r="C553" s="4">
        <v>545</v>
      </c>
      <c r="D553" s="4"/>
      <c r="E553" s="1">
        <v>-1.084042060284216E-2</v>
      </c>
      <c r="F553" s="1">
        <v>-10840.420602842118</v>
      </c>
      <c r="G553" s="4"/>
      <c r="H553" s="4"/>
    </row>
    <row r="554" spans="2:22" x14ac:dyDescent="0.35">
      <c r="B554" s="3">
        <v>44258</v>
      </c>
      <c r="C554" s="4">
        <v>546</v>
      </c>
      <c r="D554" s="4"/>
      <c r="E554" s="1">
        <v>7.7546831243354144E-3</v>
      </c>
      <c r="F554" s="1">
        <v>7754.6831243353663</v>
      </c>
      <c r="G554" s="4"/>
      <c r="H554" s="4"/>
      <c r="I554" s="25"/>
    </row>
    <row r="555" spans="2:22" x14ac:dyDescent="0.35">
      <c r="B555" s="3">
        <v>44259</v>
      </c>
      <c r="C555" s="4">
        <v>547</v>
      </c>
      <c r="D555" s="4"/>
      <c r="E555" s="1">
        <v>-4.7633764667095353E-3</v>
      </c>
      <c r="F555" s="1">
        <v>-4763.3764667095384</v>
      </c>
      <c r="G555" s="4"/>
      <c r="H555" s="4"/>
      <c r="I555" s="25"/>
    </row>
    <row r="556" spans="2:22" x14ac:dyDescent="0.35">
      <c r="B556" s="3">
        <v>44260</v>
      </c>
      <c r="C556" s="4">
        <v>548</v>
      </c>
      <c r="D556" s="4"/>
      <c r="E556" s="1">
        <v>-5.1905611647607682E-3</v>
      </c>
      <c r="F556" s="1">
        <v>-5190.5611647607293</v>
      </c>
      <c r="G556" s="4"/>
      <c r="H556" s="4"/>
    </row>
    <row r="557" spans="2:22" ht="15" thickBot="1" x14ac:dyDescent="0.4">
      <c r="B557" s="3">
        <v>44263</v>
      </c>
      <c r="C557" s="4">
        <v>549</v>
      </c>
      <c r="D557" s="4"/>
      <c r="E557" s="1">
        <v>-2.1531544641871085E-3</v>
      </c>
      <c r="F557" s="1">
        <v>-2153.1544641871005</v>
      </c>
      <c r="G557" s="4"/>
      <c r="H557" s="4"/>
    </row>
    <row r="558" spans="2:22" ht="15" thickBot="1" x14ac:dyDescent="0.4">
      <c r="B558" s="3">
        <v>44264</v>
      </c>
      <c r="C558" s="4">
        <v>550</v>
      </c>
      <c r="D558" s="4"/>
      <c r="E558" s="1">
        <v>1.0107530531020838E-2</v>
      </c>
      <c r="F558" s="1">
        <v>10107.530531020835</v>
      </c>
      <c r="G558" s="8">
        <f>-AVERAGE(F9:F558)+_xlfn.STDEV.S(F9:F558)*_xlfn.NORM.INV((1-$C$3),0,1)</f>
        <v>43383.884599348195</v>
      </c>
      <c r="H558" s="8">
        <f t="shared" ref="H558:H621" si="0">-AVERAGE(F9:F558)+_xlfn.STDEV.S(F9:F558)*SQRT(($C$5-2)/$C$5)*_xlfn.T.INV((1-$C$3),$C$5)</f>
        <v>48592.07119175377</v>
      </c>
      <c r="I558" s="9">
        <f t="shared" ref="I558:I621" si="1">-AVERAGE(F9:F558)+(_xlfn.STDEV.S(F9:F558)*_xlfn.NORM.DIST(_xlfn.NORM.INV((1-$C$3),0,1),0,1,FALSE))/(1-(1-$C$3))</f>
        <v>49684.421094738551</v>
      </c>
      <c r="J558" s="9">
        <f>-AVERAGE(F9:F558)+(_xlfn.STDEV.S(F9:F558)*SQRT(($C$5-2)/$C$5)*(_xlfn.T.INV((1-$C$3),$C$5)+_xlfn.T.DIST(_xlfn.T.INV((1-$C$3),$C$5)/(1-$C$3),$C$5,FALSE)))</f>
        <v>48742.754747373539</v>
      </c>
      <c r="K558" s="9">
        <f t="shared" ref="K558:K621" si="2">E558*$C$4</f>
        <v>10107.530531020839</v>
      </c>
      <c r="L558" s="9">
        <f>K558*-1</f>
        <v>-10107.530531020839</v>
      </c>
      <c r="M558" s="1">
        <f>IF(L558&gt;G558,1,0)</f>
        <v>0</v>
      </c>
      <c r="N558" s="1">
        <f>IF(L558&gt;H558,1,0)</f>
        <v>0</v>
      </c>
      <c r="O558" s="1">
        <f>IF($L558&gt;G558,($L558-I558)^2,0)</f>
        <v>0</v>
      </c>
      <c r="P558" s="1">
        <f>IF($L558&gt;H558,(N558-J558)^2,0)</f>
        <v>0</v>
      </c>
      <c r="R558" s="63" t="s">
        <v>8</v>
      </c>
      <c r="S558" s="64"/>
      <c r="T558" s="64"/>
      <c r="U558" s="64"/>
      <c r="V558" s="65"/>
    </row>
    <row r="559" spans="2:22" ht="15" thickBot="1" x14ac:dyDescent="0.4">
      <c r="B559" s="3">
        <v>44265</v>
      </c>
      <c r="C559" s="4">
        <v>551</v>
      </c>
      <c r="D559" s="4"/>
      <c r="E559" s="1">
        <v>7.3083747174491689E-3</v>
      </c>
      <c r="F559" s="1">
        <v>7308.3747174491873</v>
      </c>
      <c r="G559" s="8">
        <f>-AVERAGE(F10:F559)+_xlfn.STDEV.S(F10:F559)*_xlfn.NORM.INV((1-$C$3),0,1)</f>
        <v>43372.851121498432</v>
      </c>
      <c r="H559" s="8">
        <f t="shared" si="0"/>
        <v>48577.436812910972</v>
      </c>
      <c r="I559" s="9">
        <f t="shared" si="1"/>
        <v>49669.03147339807</v>
      </c>
      <c r="J559" s="9">
        <f t="shared" ref="J559:J622" si="3">-AVERAGE(F10:F559)+(_xlfn.STDEV.S(F10:F559)*SQRT(($C$5-2)/$C$5)*(_xlfn.T.INV((1-$C$3),$C$5)+_xlfn.T.DIST(_xlfn.T.INV((1-$C$3),$C$5)/(1-$C$3),$C$5,FALSE)))</f>
        <v>48728.016187055007</v>
      </c>
      <c r="K559" s="9">
        <f t="shared" si="2"/>
        <v>7308.3747174491691</v>
      </c>
      <c r="L559" s="9">
        <f t="shared" ref="L559:L622" si="4">K559*-1</f>
        <v>-7308.3747174491691</v>
      </c>
      <c r="M559" s="1">
        <f t="shared" ref="M559:M622" si="5">IF(L559&gt;G559,1,0)</f>
        <v>0</v>
      </c>
      <c r="N559" s="1">
        <f t="shared" ref="N559:N622" si="6">IF(L559&gt;H559,1,0)</f>
        <v>0</v>
      </c>
      <c r="O559" s="1">
        <f t="shared" ref="O559:O622" si="7">IF($L559&gt;G559,($L559-I559)^2,0)</f>
        <v>0</v>
      </c>
      <c r="P559" s="1">
        <f t="shared" ref="P559:P622" si="8">IF($L559&gt;H559,(N559-J559)^2,0)</f>
        <v>0</v>
      </c>
      <c r="R559" s="10" t="s">
        <v>1</v>
      </c>
      <c r="S559" s="11" t="s">
        <v>4</v>
      </c>
      <c r="T559" s="12" t="s">
        <v>7</v>
      </c>
      <c r="U559" s="13" t="s">
        <v>5</v>
      </c>
      <c r="V559" s="14" t="s">
        <v>3</v>
      </c>
    </row>
    <row r="560" spans="2:22" ht="15" thickBot="1" x14ac:dyDescent="0.4">
      <c r="B560" s="3">
        <v>44266</v>
      </c>
      <c r="C560" s="4">
        <v>552</v>
      </c>
      <c r="D560" s="4"/>
      <c r="E560" s="1">
        <v>1.9812565626575986E-2</v>
      </c>
      <c r="F560" s="1">
        <v>19812.565626575961</v>
      </c>
      <c r="G560" s="8">
        <f>-AVERAGE(F11:F560)+_xlfn.STDEV.S(F11:F560)*_xlfn.NORM.INV((1-$C$3),0,1)</f>
        <v>43366.467776456586</v>
      </c>
      <c r="H560" s="8">
        <f t="shared" si="0"/>
        <v>48575.992660004304</v>
      </c>
      <c r="I560" s="9">
        <f t="shared" si="1"/>
        <v>49668.623252279562</v>
      </c>
      <c r="J560" s="9">
        <f t="shared" si="3"/>
        <v>48726.714935140772</v>
      </c>
      <c r="K560" s="9">
        <f t="shared" si="2"/>
        <v>19812.565626575986</v>
      </c>
      <c r="L560" s="9">
        <f t="shared" si="4"/>
        <v>-19812.565626575986</v>
      </c>
      <c r="M560" s="1">
        <f t="shared" si="5"/>
        <v>0</v>
      </c>
      <c r="N560" s="1">
        <f t="shared" si="6"/>
        <v>0</v>
      </c>
      <c r="O560" s="1">
        <f t="shared" si="7"/>
        <v>0</v>
      </c>
      <c r="P560" s="1">
        <f t="shared" si="8"/>
        <v>0</v>
      </c>
      <c r="R560" s="15">
        <f>COUNT(G558:G1325)</f>
        <v>768</v>
      </c>
      <c r="S560" s="16">
        <f>SUM(M558:M1325)</f>
        <v>10</v>
      </c>
      <c r="T560" s="17">
        <f>1-$C$3</f>
        <v>0.99</v>
      </c>
      <c r="U560" s="18">
        <f>1-_xlfn.BINOM.DIST(S560,R560,1-T560,TRUE)</f>
        <v>0.15260749322754574</v>
      </c>
      <c r="V560" s="19" t="str">
        <f>IF(U560&gt;=(1-T560),"Accept","Reject")</f>
        <v>Accept</v>
      </c>
    </row>
    <row r="561" spans="2:22" ht="15" thickBot="1" x14ac:dyDescent="0.4">
      <c r="B561" s="3">
        <v>44267</v>
      </c>
      <c r="C561" s="4">
        <v>553</v>
      </c>
      <c r="D561" s="4"/>
      <c r="E561" s="1">
        <v>-3.5427824738631791E-3</v>
      </c>
      <c r="F561" s="1">
        <v>-3542.7824738632189</v>
      </c>
      <c r="G561" s="8">
        <f t="shared" ref="G561:G624" si="9">-AVERAGE(F12:F561)+_xlfn.STDEV.S(F12:F561)*_xlfn.NORM.INV((1-$C$3),0,1)</f>
        <v>43380.85659431223</v>
      </c>
      <c r="H561" s="8">
        <f t="shared" si="0"/>
        <v>48590.050139211497</v>
      </c>
      <c r="I561" s="9">
        <f t="shared" si="1"/>
        <v>49682.611237482641</v>
      </c>
      <c r="J561" s="9">
        <f t="shared" si="3"/>
        <v>48740.762828039035</v>
      </c>
      <c r="K561" s="9">
        <f t="shared" si="2"/>
        <v>-3542.7824738631793</v>
      </c>
      <c r="L561" s="9">
        <f t="shared" si="4"/>
        <v>3542.7824738631793</v>
      </c>
      <c r="M561" s="1">
        <f t="shared" si="5"/>
        <v>0</v>
      </c>
      <c r="N561" s="1">
        <f t="shared" si="6"/>
        <v>0</v>
      </c>
      <c r="O561" s="1">
        <f t="shared" si="7"/>
        <v>0</v>
      </c>
      <c r="P561" s="1">
        <f t="shared" si="8"/>
        <v>0</v>
      </c>
      <c r="T561" s="4"/>
    </row>
    <row r="562" spans="2:22" ht="15" thickBot="1" x14ac:dyDescent="0.4">
      <c r="B562" s="3">
        <v>44270</v>
      </c>
      <c r="C562" s="4">
        <v>554</v>
      </c>
      <c r="D562" s="4"/>
      <c r="E562" s="1">
        <v>-7.4168204797671142E-3</v>
      </c>
      <c r="F562" s="1">
        <v>-7416.8204797671642</v>
      </c>
      <c r="G562" s="8">
        <f t="shared" si="9"/>
        <v>43401.424134007881</v>
      </c>
      <c r="H562" s="8">
        <f t="shared" si="0"/>
        <v>48611.339654011332</v>
      </c>
      <c r="I562" s="9">
        <f t="shared" si="1"/>
        <v>49704.052177240279</v>
      </c>
      <c r="J562" s="9">
        <f t="shared" si="3"/>
        <v>48762.073231064322</v>
      </c>
      <c r="K562" s="9">
        <f t="shared" si="2"/>
        <v>-7416.8204797671142</v>
      </c>
      <c r="L562" s="9">
        <f t="shared" si="4"/>
        <v>7416.8204797671142</v>
      </c>
      <c r="M562" s="1">
        <f t="shared" si="5"/>
        <v>0</v>
      </c>
      <c r="N562" s="1">
        <f t="shared" si="6"/>
        <v>0</v>
      </c>
      <c r="O562" s="1">
        <f t="shared" si="7"/>
        <v>0</v>
      </c>
      <c r="P562" s="1">
        <f t="shared" si="8"/>
        <v>0</v>
      </c>
      <c r="R562" s="63" t="s">
        <v>9</v>
      </c>
      <c r="S562" s="64"/>
      <c r="T562" s="64"/>
      <c r="U562" s="64"/>
      <c r="V562" s="65"/>
    </row>
    <row r="563" spans="2:22" ht="15" thickBot="1" x14ac:dyDescent="0.4">
      <c r="B563" s="3">
        <v>44271</v>
      </c>
      <c r="C563" s="4">
        <v>555</v>
      </c>
      <c r="D563" s="4"/>
      <c r="E563" s="1">
        <v>-2.2702293000084182E-3</v>
      </c>
      <c r="F563" s="1">
        <v>-2270.2293000083882</v>
      </c>
      <c r="G563" s="8">
        <f t="shared" si="9"/>
        <v>43411.087614681041</v>
      </c>
      <c r="H563" s="8">
        <f t="shared" si="0"/>
        <v>48620.866695642435</v>
      </c>
      <c r="I563" s="9">
        <f t="shared" si="1"/>
        <v>49713.550602543655</v>
      </c>
      <c r="J563" s="9">
        <f t="shared" si="3"/>
        <v>48771.596325233171</v>
      </c>
      <c r="K563" s="9">
        <f t="shared" si="2"/>
        <v>-2270.2293000084182</v>
      </c>
      <c r="L563" s="9">
        <f t="shared" si="4"/>
        <v>2270.2293000084182</v>
      </c>
      <c r="M563" s="1">
        <f t="shared" si="5"/>
        <v>0</v>
      </c>
      <c r="N563" s="1">
        <f t="shared" si="6"/>
        <v>0</v>
      </c>
      <c r="O563" s="1">
        <f t="shared" si="7"/>
        <v>0</v>
      </c>
      <c r="P563" s="1">
        <f t="shared" si="8"/>
        <v>0</v>
      </c>
      <c r="R563" s="10" t="s">
        <v>1</v>
      </c>
      <c r="S563" s="11" t="s">
        <v>4</v>
      </c>
      <c r="T563" s="12" t="s">
        <v>7</v>
      </c>
      <c r="U563" s="13" t="s">
        <v>5</v>
      </c>
      <c r="V563" s="14" t="s">
        <v>3</v>
      </c>
    </row>
    <row r="564" spans="2:22" ht="15" thickBot="1" x14ac:dyDescent="0.4">
      <c r="B564" s="3">
        <v>44272</v>
      </c>
      <c r="C564" s="4">
        <v>556</v>
      </c>
      <c r="D564" s="4"/>
      <c r="E564" s="1">
        <v>7.9758173007754615E-3</v>
      </c>
      <c r="F564" s="1">
        <v>7975.8173007754376</v>
      </c>
      <c r="G564" s="8">
        <f t="shared" si="9"/>
        <v>43410.818309702074</v>
      </c>
      <c r="H564" s="8">
        <f t="shared" si="0"/>
        <v>48620.257857069824</v>
      </c>
      <c r="I564" s="9">
        <f t="shared" si="1"/>
        <v>49712.870551182968</v>
      </c>
      <c r="J564" s="9">
        <f t="shared" si="3"/>
        <v>48770.977663254998</v>
      </c>
      <c r="K564" s="9">
        <f t="shared" si="2"/>
        <v>7975.8173007754613</v>
      </c>
      <c r="L564" s="9">
        <f t="shared" si="4"/>
        <v>-7975.8173007754613</v>
      </c>
      <c r="M564" s="1">
        <f t="shared" si="5"/>
        <v>0</v>
      </c>
      <c r="N564" s="1">
        <f t="shared" si="6"/>
        <v>0</v>
      </c>
      <c r="O564" s="1">
        <f t="shared" si="7"/>
        <v>0</v>
      </c>
      <c r="P564" s="1">
        <f t="shared" si="8"/>
        <v>0</v>
      </c>
      <c r="R564" s="15">
        <f>COUNT(G558:G1325)</f>
        <v>768</v>
      </c>
      <c r="S564" s="16">
        <f>SUM(N558:N1325)</f>
        <v>4</v>
      </c>
      <c r="T564" s="17">
        <f>1-$C$3</f>
        <v>0.99</v>
      </c>
      <c r="U564" s="18">
        <f>1-_xlfn.BINOM.DIST(S564,R564,1-T564,TRUE)</f>
        <v>0.8817574850438199</v>
      </c>
      <c r="V564" s="19" t="str">
        <f>IF(U564&gt;=(1-T564),"Accept","Reject")</f>
        <v>Accept</v>
      </c>
    </row>
    <row r="565" spans="2:22" ht="15" thickBot="1" x14ac:dyDescent="0.4">
      <c r="B565" s="3">
        <v>44273</v>
      </c>
      <c r="C565" s="4">
        <v>557</v>
      </c>
      <c r="D565" s="4"/>
      <c r="E565" s="1">
        <v>-1.1918582358344918E-2</v>
      </c>
      <c r="F565" s="1">
        <v>-11918.582358344924</v>
      </c>
      <c r="G565" s="8">
        <f t="shared" si="9"/>
        <v>43416.50931613837</v>
      </c>
      <c r="H565" s="8">
        <f t="shared" si="0"/>
        <v>48626.347768261425</v>
      </c>
      <c r="I565" s="9">
        <f t="shared" si="1"/>
        <v>49719.044127497364</v>
      </c>
      <c r="J565" s="9">
        <f t="shared" si="3"/>
        <v>48777.079115582048</v>
      </c>
      <c r="K565" s="9">
        <f t="shared" si="2"/>
        <v>-11918.582358344918</v>
      </c>
      <c r="L565" s="9">
        <f t="shared" si="4"/>
        <v>11918.582358344918</v>
      </c>
      <c r="M565" s="1">
        <f t="shared" si="5"/>
        <v>0</v>
      </c>
      <c r="N565" s="1">
        <f t="shared" si="6"/>
        <v>0</v>
      </c>
      <c r="O565" s="1">
        <f t="shared" si="7"/>
        <v>0</v>
      </c>
      <c r="P565" s="1">
        <f t="shared" si="8"/>
        <v>0</v>
      </c>
      <c r="T565" s="4"/>
    </row>
    <row r="566" spans="2:22" ht="15" thickBot="1" x14ac:dyDescent="0.4">
      <c r="B566" s="3">
        <v>44274</v>
      </c>
      <c r="C566" s="4">
        <v>558</v>
      </c>
      <c r="D566" s="4"/>
      <c r="E566" s="1">
        <v>5.716147591879919E-4</v>
      </c>
      <c r="F566" s="1">
        <v>571.61475918802898</v>
      </c>
      <c r="G566" s="8">
        <f t="shared" si="9"/>
        <v>43406.406122591819</v>
      </c>
      <c r="H566" s="8">
        <f t="shared" si="0"/>
        <v>48616.041579276876</v>
      </c>
      <c r="I566" s="9">
        <f t="shared" si="1"/>
        <v>49708.695362840241</v>
      </c>
      <c r="J566" s="9">
        <f t="shared" si="3"/>
        <v>48766.767053521748</v>
      </c>
      <c r="K566" s="9">
        <f t="shared" si="2"/>
        <v>571.61475918799192</v>
      </c>
      <c r="L566" s="9">
        <f t="shared" si="4"/>
        <v>-571.61475918799192</v>
      </c>
      <c r="M566" s="1">
        <f t="shared" si="5"/>
        <v>0</v>
      </c>
      <c r="N566" s="1">
        <f t="shared" si="6"/>
        <v>0</v>
      </c>
      <c r="O566" s="1">
        <f t="shared" si="7"/>
        <v>0</v>
      </c>
      <c r="P566" s="1">
        <f t="shared" si="8"/>
        <v>0</v>
      </c>
      <c r="R566" s="63" t="s">
        <v>10</v>
      </c>
      <c r="S566" s="64"/>
      <c r="T566" s="64"/>
      <c r="U566" s="65"/>
    </row>
    <row r="567" spans="2:22" ht="15" thickBot="1" x14ac:dyDescent="0.4">
      <c r="B567" s="3">
        <v>44277</v>
      </c>
      <c r="C567" s="4">
        <v>559</v>
      </c>
      <c r="D567" s="4"/>
      <c r="E567" s="1">
        <v>3.0103413616774967E-3</v>
      </c>
      <c r="F567" s="1">
        <v>3010.3413616775069</v>
      </c>
      <c r="G567" s="8">
        <f t="shared" si="9"/>
        <v>43408.636105672733</v>
      </c>
      <c r="H567" s="8">
        <f t="shared" si="0"/>
        <v>48617.064470226418</v>
      </c>
      <c r="I567" s="9">
        <f t="shared" si="1"/>
        <v>49709.465081798116</v>
      </c>
      <c r="J567" s="9">
        <f t="shared" si="3"/>
        <v>48767.75502081195</v>
      </c>
      <c r="K567" s="9">
        <f t="shared" si="2"/>
        <v>3010.3413616774965</v>
      </c>
      <c r="L567" s="9">
        <f t="shared" si="4"/>
        <v>-3010.3413616774965</v>
      </c>
      <c r="M567" s="1">
        <f t="shared" si="5"/>
        <v>0</v>
      </c>
      <c r="N567" s="1">
        <f t="shared" si="6"/>
        <v>0</v>
      </c>
      <c r="O567" s="1">
        <f t="shared" si="7"/>
        <v>0</v>
      </c>
      <c r="P567" s="1">
        <f t="shared" si="8"/>
        <v>0</v>
      </c>
      <c r="R567" s="20" t="s">
        <v>2</v>
      </c>
      <c r="S567" s="12" t="s">
        <v>1</v>
      </c>
      <c r="T567" s="12" t="s">
        <v>35</v>
      </c>
      <c r="U567" s="14" t="s">
        <v>34</v>
      </c>
    </row>
    <row r="568" spans="2:22" ht="15" thickBot="1" x14ac:dyDescent="0.4">
      <c r="B568" s="3">
        <v>44278</v>
      </c>
      <c r="C568" s="4">
        <v>560</v>
      </c>
      <c r="D568" s="4"/>
      <c r="E568" s="1">
        <v>7.2253703767801245E-3</v>
      </c>
      <c r="F568" s="1">
        <v>7225.3703767801635</v>
      </c>
      <c r="G568" s="8">
        <f t="shared" si="9"/>
        <v>43405.394779430448</v>
      </c>
      <c r="H568" s="8">
        <f t="shared" si="0"/>
        <v>48614.475617028329</v>
      </c>
      <c r="I568" s="9">
        <f t="shared" si="1"/>
        <v>49707.013076397991</v>
      </c>
      <c r="J568" s="9">
        <f t="shared" si="3"/>
        <v>48765.185045001708</v>
      </c>
      <c r="K568" s="9">
        <f t="shared" si="2"/>
        <v>7225.3703767801244</v>
      </c>
      <c r="L568" s="9">
        <f t="shared" si="4"/>
        <v>-7225.3703767801244</v>
      </c>
      <c r="M568" s="1">
        <f t="shared" si="5"/>
        <v>0</v>
      </c>
      <c r="N568" s="1">
        <f t="shared" si="6"/>
        <v>0</v>
      </c>
      <c r="O568" s="1">
        <f t="shared" si="7"/>
        <v>0</v>
      </c>
      <c r="P568" s="1">
        <f t="shared" si="8"/>
        <v>0</v>
      </c>
      <c r="R568" s="21">
        <f>$C$3</f>
        <v>0.01</v>
      </c>
      <c r="S568" s="22">
        <f>COUNT(G558:G1325)</f>
        <v>768</v>
      </c>
      <c r="T568" s="23">
        <f>(2*(SUM(M558:M1325)-S568*R568)^2)/S568</f>
        <v>1.401666666666667E-2</v>
      </c>
      <c r="U568" s="24">
        <f>(2*(SUM(N558:N1325)-S568*R568)^2)/S568</f>
        <v>3.5266666666666661E-2</v>
      </c>
    </row>
    <row r="569" spans="2:22" x14ac:dyDescent="0.35">
      <c r="B569" s="3">
        <v>44279</v>
      </c>
      <c r="C569" s="4">
        <v>561</v>
      </c>
      <c r="D569" s="4"/>
      <c r="E569" s="1">
        <v>5.9298944436513273E-3</v>
      </c>
      <c r="F569" s="1">
        <v>5929.894443651312</v>
      </c>
      <c r="G569" s="8">
        <f t="shared" si="9"/>
        <v>43405.098492386358</v>
      </c>
      <c r="H569" s="8">
        <f t="shared" si="0"/>
        <v>48613.18199299588</v>
      </c>
      <c r="I569" s="9">
        <f t="shared" si="1"/>
        <v>49705.510273807296</v>
      </c>
      <c r="J569" s="9">
        <f t="shared" si="3"/>
        <v>48763.862565957847</v>
      </c>
      <c r="K569" s="9">
        <f t="shared" si="2"/>
        <v>5929.8944436513275</v>
      </c>
      <c r="L569" s="9">
        <f t="shared" si="4"/>
        <v>-5929.8944436513275</v>
      </c>
      <c r="M569" s="1">
        <f t="shared" si="5"/>
        <v>0</v>
      </c>
      <c r="N569" s="1">
        <f t="shared" si="6"/>
        <v>0</v>
      </c>
      <c r="O569" s="1">
        <f t="shared" si="7"/>
        <v>0</v>
      </c>
      <c r="P569" s="1">
        <f t="shared" si="8"/>
        <v>0</v>
      </c>
    </row>
    <row r="570" spans="2:22" x14ac:dyDescent="0.35">
      <c r="B570" s="3">
        <v>44280</v>
      </c>
      <c r="C570" s="4">
        <v>562</v>
      </c>
      <c r="D570" s="4"/>
      <c r="E570" s="1">
        <v>-4.5184612644941606E-3</v>
      </c>
      <c r="F570" s="1">
        <v>-4518.461264494108</v>
      </c>
      <c r="G570" s="8">
        <f t="shared" si="9"/>
        <v>43421.793837999467</v>
      </c>
      <c r="H570" s="8">
        <f t="shared" si="0"/>
        <v>48629.707102342545</v>
      </c>
      <c r="I570" s="9">
        <f t="shared" si="1"/>
        <v>49721.999678294727</v>
      </c>
      <c r="J570" s="9">
        <f t="shared" si="3"/>
        <v>48780.382750019002</v>
      </c>
      <c r="K570" s="9">
        <f t="shared" si="2"/>
        <v>-4518.4612644941608</v>
      </c>
      <c r="L570" s="9">
        <f t="shared" si="4"/>
        <v>4518.4612644941608</v>
      </c>
      <c r="M570" s="1">
        <f t="shared" si="5"/>
        <v>0</v>
      </c>
      <c r="N570" s="1">
        <f t="shared" si="6"/>
        <v>0</v>
      </c>
      <c r="O570" s="1">
        <f t="shared" si="7"/>
        <v>0</v>
      </c>
      <c r="P570" s="1">
        <f t="shared" si="8"/>
        <v>0</v>
      </c>
    </row>
    <row r="571" spans="2:22" x14ac:dyDescent="0.35">
      <c r="B571" s="3">
        <v>44281</v>
      </c>
      <c r="C571" s="4">
        <v>563</v>
      </c>
      <c r="D571" s="4"/>
      <c r="E571" s="1">
        <v>3.4625558479133789E-2</v>
      </c>
      <c r="F571" s="1">
        <v>34625.558479133761</v>
      </c>
      <c r="G571" s="8">
        <f t="shared" si="9"/>
        <v>43499.023869416611</v>
      </c>
      <c r="H571" s="8">
        <f t="shared" si="0"/>
        <v>48723.450925541598</v>
      </c>
      <c r="I571" s="9">
        <f t="shared" si="1"/>
        <v>49819.207056136227</v>
      </c>
      <c r="J571" s="9">
        <f t="shared" si="3"/>
        <v>48874.604351196693</v>
      </c>
      <c r="K571" s="9">
        <f t="shared" si="2"/>
        <v>34625.55847913379</v>
      </c>
      <c r="L571" s="9">
        <f t="shared" si="4"/>
        <v>-34625.55847913379</v>
      </c>
      <c r="M571" s="1">
        <f t="shared" si="5"/>
        <v>0</v>
      </c>
      <c r="N571" s="1">
        <f t="shared" si="6"/>
        <v>0</v>
      </c>
      <c r="O571" s="1">
        <f t="shared" si="7"/>
        <v>0</v>
      </c>
      <c r="P571" s="1">
        <f t="shared" si="8"/>
        <v>0</v>
      </c>
    </row>
    <row r="572" spans="2:22" x14ac:dyDescent="0.35">
      <c r="B572" s="3">
        <v>44284</v>
      </c>
      <c r="C572" s="4">
        <v>564</v>
      </c>
      <c r="D572" s="4"/>
      <c r="E572" s="1">
        <v>5.9152475486358663E-4</v>
      </c>
      <c r="F572" s="1">
        <v>591.52475486358162</v>
      </c>
      <c r="G572" s="8">
        <f t="shared" si="9"/>
        <v>43491.176434676607</v>
      </c>
      <c r="H572" s="8">
        <f t="shared" si="0"/>
        <v>48715.481900784776</v>
      </c>
      <c r="I572" s="9">
        <f t="shared" si="1"/>
        <v>49811.212529443037</v>
      </c>
      <c r="J572" s="9">
        <f t="shared" si="3"/>
        <v>48866.631808590471</v>
      </c>
      <c r="K572" s="9">
        <f t="shared" si="2"/>
        <v>591.52475486358662</v>
      </c>
      <c r="L572" s="9">
        <f t="shared" si="4"/>
        <v>-591.52475486358662</v>
      </c>
      <c r="M572" s="1">
        <f t="shared" si="5"/>
        <v>0</v>
      </c>
      <c r="N572" s="1">
        <f t="shared" si="6"/>
        <v>0</v>
      </c>
      <c r="O572" s="1">
        <f t="shared" si="7"/>
        <v>0</v>
      </c>
      <c r="P572" s="1">
        <f t="shared" si="8"/>
        <v>0</v>
      </c>
    </row>
    <row r="573" spans="2:22" x14ac:dyDescent="0.35">
      <c r="B573" s="3">
        <v>44285</v>
      </c>
      <c r="C573" s="4">
        <v>565</v>
      </c>
      <c r="D573" s="4"/>
      <c r="E573" s="1">
        <v>-1.2328875491323808E-2</v>
      </c>
      <c r="F573" s="1">
        <v>-12328.875491323764</v>
      </c>
      <c r="G573" s="8">
        <f t="shared" si="9"/>
        <v>43534.505459145228</v>
      </c>
      <c r="H573" s="8">
        <f t="shared" si="0"/>
        <v>48760.743938150285</v>
      </c>
      <c r="I573" s="9">
        <f t="shared" si="1"/>
        <v>49856.879991309557</v>
      </c>
      <c r="J573" s="9">
        <f t="shared" si="3"/>
        <v>48911.949771996879</v>
      </c>
      <c r="K573" s="9">
        <f t="shared" si="2"/>
        <v>-12328.875491323808</v>
      </c>
      <c r="L573" s="9">
        <f t="shared" si="4"/>
        <v>12328.875491323808</v>
      </c>
      <c r="M573" s="1">
        <f t="shared" si="5"/>
        <v>0</v>
      </c>
      <c r="N573" s="1">
        <f t="shared" si="6"/>
        <v>0</v>
      </c>
      <c r="O573" s="1">
        <f t="shared" si="7"/>
        <v>0</v>
      </c>
      <c r="P573" s="1">
        <f t="shared" si="8"/>
        <v>0</v>
      </c>
    </row>
    <row r="574" spans="2:22" x14ac:dyDescent="0.35">
      <c r="B574" s="3">
        <v>44286</v>
      </c>
      <c r="C574" s="4">
        <v>566</v>
      </c>
      <c r="D574" s="4"/>
      <c r="E574" s="1">
        <v>-8.3082483014139657E-3</v>
      </c>
      <c r="F574" s="1">
        <v>-8308.248301413958</v>
      </c>
      <c r="G574" s="8">
        <f t="shared" si="9"/>
        <v>43557.672135914014</v>
      </c>
      <c r="H574" s="8">
        <f t="shared" si="0"/>
        <v>48784.820796192005</v>
      </c>
      <c r="I574" s="9">
        <f t="shared" si="1"/>
        <v>49881.147748123345</v>
      </c>
      <c r="J574" s="9">
        <f t="shared" si="3"/>
        <v>48936.052963455812</v>
      </c>
      <c r="K574" s="9">
        <f t="shared" si="2"/>
        <v>-8308.2483014139652</v>
      </c>
      <c r="L574" s="9">
        <f t="shared" si="4"/>
        <v>8308.2483014139652</v>
      </c>
      <c r="M574" s="1">
        <f t="shared" si="5"/>
        <v>0</v>
      </c>
      <c r="N574" s="1">
        <f t="shared" si="6"/>
        <v>0</v>
      </c>
      <c r="O574" s="1">
        <f t="shared" si="7"/>
        <v>0</v>
      </c>
      <c r="P574" s="1">
        <f t="shared" si="8"/>
        <v>0</v>
      </c>
    </row>
    <row r="575" spans="2:22" x14ac:dyDescent="0.35">
      <c r="B575" s="3">
        <v>44287</v>
      </c>
      <c r="C575" s="4">
        <v>567</v>
      </c>
      <c r="D575" s="4"/>
      <c r="E575" s="1">
        <v>1.9114856966385919E-2</v>
      </c>
      <c r="F575" s="1">
        <v>19114.856966385967</v>
      </c>
      <c r="G575" s="8">
        <f t="shared" si="9"/>
        <v>43570.21185888668</v>
      </c>
      <c r="H575" s="8">
        <f t="shared" si="0"/>
        <v>48800.457104076624</v>
      </c>
      <c r="I575" s="9">
        <f t="shared" si="1"/>
        <v>49897.433524718064</v>
      </c>
      <c r="J575" s="9">
        <f t="shared" si="3"/>
        <v>48951.778861914136</v>
      </c>
      <c r="K575" s="9">
        <f t="shared" si="2"/>
        <v>19114.85696638592</v>
      </c>
      <c r="L575" s="9">
        <f t="shared" si="4"/>
        <v>-19114.85696638592</v>
      </c>
      <c r="M575" s="1">
        <f t="shared" si="5"/>
        <v>0</v>
      </c>
      <c r="N575" s="1">
        <f t="shared" si="6"/>
        <v>0</v>
      </c>
      <c r="O575" s="1">
        <f t="shared" si="7"/>
        <v>0</v>
      </c>
      <c r="P575" s="1">
        <f t="shared" si="8"/>
        <v>0</v>
      </c>
    </row>
    <row r="576" spans="2:22" x14ac:dyDescent="0.35">
      <c r="B576" s="3">
        <v>44291</v>
      </c>
      <c r="C576" s="4">
        <v>568</v>
      </c>
      <c r="D576" s="4"/>
      <c r="E576" s="1">
        <v>-2.5111911629331378E-3</v>
      </c>
      <c r="F576" s="1">
        <v>-2511.1911629331298</v>
      </c>
      <c r="G576" s="8">
        <f t="shared" si="9"/>
        <v>43567.715628531347</v>
      </c>
      <c r="H576" s="8">
        <f t="shared" si="0"/>
        <v>48792.90015460537</v>
      </c>
      <c r="I576" s="9">
        <f t="shared" si="1"/>
        <v>49888.815154743301</v>
      </c>
      <c r="J576" s="9">
        <f t="shared" si="3"/>
        <v>48944.075495424826</v>
      </c>
      <c r="K576" s="9">
        <f t="shared" si="2"/>
        <v>-2511.1911629331375</v>
      </c>
      <c r="L576" s="9">
        <f t="shared" si="4"/>
        <v>2511.1911629331375</v>
      </c>
      <c r="M576" s="1">
        <f t="shared" si="5"/>
        <v>0</v>
      </c>
      <c r="N576" s="1">
        <f t="shared" si="6"/>
        <v>0</v>
      </c>
      <c r="O576" s="1">
        <f t="shared" si="7"/>
        <v>0</v>
      </c>
      <c r="P576" s="1">
        <f t="shared" si="8"/>
        <v>0</v>
      </c>
    </row>
    <row r="577" spans="2:16" x14ac:dyDescent="0.35">
      <c r="B577" s="3">
        <v>44292</v>
      </c>
      <c r="C577" s="4">
        <v>569</v>
      </c>
      <c r="D577" s="4"/>
      <c r="E577" s="1">
        <v>-8.9527599820744229E-3</v>
      </c>
      <c r="F577" s="1">
        <v>-8952.7599820743781</v>
      </c>
      <c r="G577" s="8">
        <f t="shared" si="9"/>
        <v>43573.699027247298</v>
      </c>
      <c r="H577" s="8">
        <f t="shared" si="0"/>
        <v>48799.242632311594</v>
      </c>
      <c r="I577" s="9">
        <f t="shared" si="1"/>
        <v>49895.232944632226</v>
      </c>
      <c r="J577" s="9">
        <f t="shared" si="3"/>
        <v>48950.428362025159</v>
      </c>
      <c r="K577" s="9">
        <f t="shared" si="2"/>
        <v>-8952.7599820744235</v>
      </c>
      <c r="L577" s="9">
        <f t="shared" si="4"/>
        <v>8952.7599820744235</v>
      </c>
      <c r="M577" s="1">
        <f t="shared" si="5"/>
        <v>0</v>
      </c>
      <c r="N577" s="1">
        <f t="shared" si="6"/>
        <v>0</v>
      </c>
      <c r="O577" s="1">
        <f t="shared" si="7"/>
        <v>0</v>
      </c>
      <c r="P577" s="1">
        <f t="shared" si="8"/>
        <v>0</v>
      </c>
    </row>
    <row r="578" spans="2:16" x14ac:dyDescent="0.35">
      <c r="B578" s="3">
        <v>44293</v>
      </c>
      <c r="C578" s="4">
        <v>570</v>
      </c>
      <c r="D578" s="4"/>
      <c r="E578" s="1">
        <v>-1.0652661600051925E-3</v>
      </c>
      <c r="F578" s="1">
        <v>-1065.2661600052379</v>
      </c>
      <c r="G578" s="8">
        <f t="shared" si="9"/>
        <v>43582.230681947862</v>
      </c>
      <c r="H578" s="8">
        <f t="shared" si="0"/>
        <v>48807.2863900472</v>
      </c>
      <c r="I578" s="9">
        <f t="shared" si="1"/>
        <v>49903.174372277907</v>
      </c>
      <c r="J578" s="9">
        <f t="shared" si="3"/>
        <v>48958.458003897562</v>
      </c>
      <c r="K578" s="9">
        <f t="shared" si="2"/>
        <v>-1065.2661600051924</v>
      </c>
      <c r="L578" s="9">
        <f t="shared" si="4"/>
        <v>1065.2661600051924</v>
      </c>
      <c r="M578" s="1">
        <f t="shared" si="5"/>
        <v>0</v>
      </c>
      <c r="N578" s="1">
        <f t="shared" si="6"/>
        <v>0</v>
      </c>
      <c r="O578" s="1">
        <f t="shared" si="7"/>
        <v>0</v>
      </c>
      <c r="P578" s="1">
        <f t="shared" si="8"/>
        <v>0</v>
      </c>
    </row>
    <row r="579" spans="2:16" x14ac:dyDescent="0.35">
      <c r="B579" s="3">
        <v>44294</v>
      </c>
      <c r="C579" s="4">
        <v>571</v>
      </c>
      <c r="D579" s="4"/>
      <c r="E579" s="1">
        <v>-1.0659084178152914E-2</v>
      </c>
      <c r="F579" s="1">
        <v>-10659.08417815296</v>
      </c>
      <c r="G579" s="8">
        <f t="shared" si="9"/>
        <v>43433.369240869113</v>
      </c>
      <c r="H579" s="8">
        <f t="shared" si="0"/>
        <v>48645.348306703694</v>
      </c>
      <c r="I579" s="9">
        <f t="shared" si="1"/>
        <v>49738.493632031496</v>
      </c>
      <c r="J579" s="9">
        <f t="shared" si="3"/>
        <v>48796.141586383979</v>
      </c>
      <c r="K579" s="9">
        <f t="shared" si="2"/>
        <v>-10659.084178152914</v>
      </c>
      <c r="L579" s="9">
        <f t="shared" si="4"/>
        <v>10659.084178152914</v>
      </c>
      <c r="M579" s="1">
        <f t="shared" si="5"/>
        <v>0</v>
      </c>
      <c r="N579" s="1">
        <f t="shared" si="6"/>
        <v>0</v>
      </c>
      <c r="O579" s="1">
        <f t="shared" si="7"/>
        <v>0</v>
      </c>
      <c r="P579" s="1">
        <f t="shared" si="8"/>
        <v>0</v>
      </c>
    </row>
    <row r="580" spans="2:16" x14ac:dyDescent="0.35">
      <c r="B580" s="3">
        <v>44295</v>
      </c>
      <c r="C580" s="4">
        <v>572</v>
      </c>
      <c r="D580" s="4"/>
      <c r="E580" s="1">
        <v>1.0695568557690205E-3</v>
      </c>
      <c r="F580" s="1">
        <v>1069.5568557690131</v>
      </c>
      <c r="G580" s="8">
        <f t="shared" si="9"/>
        <v>43422.386716925183</v>
      </c>
      <c r="H580" s="8">
        <f t="shared" si="0"/>
        <v>48634.172579226644</v>
      </c>
      <c r="I580" s="9">
        <f t="shared" si="1"/>
        <v>49727.277382607528</v>
      </c>
      <c r="J580" s="9">
        <f t="shared" si="3"/>
        <v>48784.960269131137</v>
      </c>
      <c r="K580" s="9">
        <f t="shared" si="2"/>
        <v>1069.5568557690206</v>
      </c>
      <c r="L580" s="9">
        <f t="shared" si="4"/>
        <v>-1069.5568557690206</v>
      </c>
      <c r="M580" s="1">
        <f t="shared" si="5"/>
        <v>0</v>
      </c>
      <c r="N580" s="1">
        <f t="shared" si="6"/>
        <v>0</v>
      </c>
      <c r="O580" s="1">
        <f t="shared" si="7"/>
        <v>0</v>
      </c>
      <c r="P580" s="1">
        <f t="shared" si="8"/>
        <v>0</v>
      </c>
    </row>
    <row r="581" spans="2:16" x14ac:dyDescent="0.35">
      <c r="B581" s="3">
        <v>44298</v>
      </c>
      <c r="C581" s="4">
        <v>573</v>
      </c>
      <c r="D581" s="4"/>
      <c r="E581" s="1">
        <v>2.3856022291378312E-3</v>
      </c>
      <c r="F581" s="1">
        <v>2385.6022291377885</v>
      </c>
      <c r="G581" s="8">
        <f t="shared" si="9"/>
        <v>43390.887417033926</v>
      </c>
      <c r="H581" s="8">
        <f t="shared" si="0"/>
        <v>48601.515891509152</v>
      </c>
      <c r="I581" s="9">
        <f t="shared" si="1"/>
        <v>49694.377947734713</v>
      </c>
      <c r="J581" s="9">
        <f t="shared" si="3"/>
        <v>48752.270095802145</v>
      </c>
      <c r="K581" s="9">
        <f t="shared" si="2"/>
        <v>2385.6022291378313</v>
      </c>
      <c r="L581" s="9">
        <f t="shared" si="4"/>
        <v>-2385.6022291378313</v>
      </c>
      <c r="M581" s="1">
        <f t="shared" si="5"/>
        <v>0</v>
      </c>
      <c r="N581" s="1">
        <f t="shared" si="6"/>
        <v>0</v>
      </c>
      <c r="O581" s="1">
        <f t="shared" si="7"/>
        <v>0</v>
      </c>
      <c r="P581" s="1">
        <f t="shared" si="8"/>
        <v>0</v>
      </c>
    </row>
    <row r="582" spans="2:16" x14ac:dyDescent="0.35">
      <c r="B582" s="3">
        <v>44299</v>
      </c>
      <c r="C582" s="4">
        <v>574</v>
      </c>
      <c r="D582" s="4"/>
      <c r="E582" s="1">
        <v>1.7727580654642214E-3</v>
      </c>
      <c r="F582" s="1">
        <v>1772.7580654642079</v>
      </c>
      <c r="G582" s="8">
        <f t="shared" si="9"/>
        <v>43394.410025277881</v>
      </c>
      <c r="H582" s="8">
        <f t="shared" si="0"/>
        <v>48603.591066322988</v>
      </c>
      <c r="I582" s="9">
        <f t="shared" si="1"/>
        <v>49696.149542072133</v>
      </c>
      <c r="J582" s="9">
        <f t="shared" si="3"/>
        <v>48754.303393388291</v>
      </c>
      <c r="K582" s="9">
        <f t="shared" si="2"/>
        <v>1772.7580654642213</v>
      </c>
      <c r="L582" s="9">
        <f t="shared" si="4"/>
        <v>-1772.7580654642213</v>
      </c>
      <c r="M582" s="1">
        <f t="shared" si="5"/>
        <v>0</v>
      </c>
      <c r="N582" s="1">
        <f t="shared" si="6"/>
        <v>0</v>
      </c>
      <c r="O582" s="1">
        <f t="shared" si="7"/>
        <v>0</v>
      </c>
      <c r="P582" s="1">
        <f t="shared" si="8"/>
        <v>0</v>
      </c>
    </row>
    <row r="583" spans="2:16" x14ac:dyDescent="0.35">
      <c r="B583" s="3">
        <v>44300</v>
      </c>
      <c r="C583" s="4">
        <v>575</v>
      </c>
      <c r="D583" s="4"/>
      <c r="E583" s="1">
        <v>-1.3528062124530007E-3</v>
      </c>
      <c r="F583" s="1">
        <v>-1352.8062124530552</v>
      </c>
      <c r="G583" s="8">
        <f t="shared" si="9"/>
        <v>43368.427357857036</v>
      </c>
      <c r="H583" s="8">
        <f t="shared" si="0"/>
        <v>48576.336185489527</v>
      </c>
      <c r="I583" s="9">
        <f t="shared" si="1"/>
        <v>49668.627830898935</v>
      </c>
      <c r="J583" s="9">
        <f t="shared" si="3"/>
        <v>48727.011704802811</v>
      </c>
      <c r="K583" s="9">
        <f t="shared" si="2"/>
        <v>-1352.8062124530006</v>
      </c>
      <c r="L583" s="9">
        <f t="shared" si="4"/>
        <v>1352.8062124530006</v>
      </c>
      <c r="M583" s="1">
        <f t="shared" si="5"/>
        <v>0</v>
      </c>
      <c r="N583" s="1">
        <f t="shared" si="6"/>
        <v>0</v>
      </c>
      <c r="O583" s="1">
        <f t="shared" si="7"/>
        <v>0</v>
      </c>
      <c r="P583" s="1">
        <f t="shared" si="8"/>
        <v>0</v>
      </c>
    </row>
    <row r="584" spans="2:16" x14ac:dyDescent="0.35">
      <c r="B584" s="3">
        <v>44301</v>
      </c>
      <c r="C584" s="4">
        <v>576</v>
      </c>
      <c r="D584" s="4"/>
      <c r="E584" s="1">
        <v>1.2003073377672358E-2</v>
      </c>
      <c r="F584" s="1">
        <v>12003.07337767235</v>
      </c>
      <c r="G584" s="8">
        <f t="shared" si="9"/>
        <v>43353.524300698598</v>
      </c>
      <c r="H584" s="8">
        <f t="shared" si="0"/>
        <v>48563.203861263355</v>
      </c>
      <c r="I584" s="9">
        <f t="shared" si="1"/>
        <v>49655.866895046143</v>
      </c>
      <c r="J584" s="9">
        <f t="shared" si="3"/>
        <v>48713.930611524222</v>
      </c>
      <c r="K584" s="9">
        <f t="shared" si="2"/>
        <v>12003.073377672357</v>
      </c>
      <c r="L584" s="9">
        <f t="shared" si="4"/>
        <v>-12003.073377672357</v>
      </c>
      <c r="M584" s="1">
        <f t="shared" si="5"/>
        <v>0</v>
      </c>
      <c r="N584" s="1">
        <f t="shared" si="6"/>
        <v>0</v>
      </c>
      <c r="O584" s="1">
        <f t="shared" si="7"/>
        <v>0</v>
      </c>
      <c r="P584" s="1">
        <f t="shared" si="8"/>
        <v>0</v>
      </c>
    </row>
    <row r="585" spans="2:16" x14ac:dyDescent="0.35">
      <c r="B585" s="3">
        <v>44302</v>
      </c>
      <c r="C585" s="4">
        <v>577</v>
      </c>
      <c r="D585" s="4"/>
      <c r="E585" s="1">
        <v>-1.1498781431667909E-3</v>
      </c>
      <c r="F585" s="1">
        <v>-1149.878143166774</v>
      </c>
      <c r="G585" s="8">
        <f t="shared" si="9"/>
        <v>43332.952664566998</v>
      </c>
      <c r="H585" s="8">
        <f t="shared" si="0"/>
        <v>48541.720859369918</v>
      </c>
      <c r="I585" s="9">
        <f t="shared" si="1"/>
        <v>49634.192745949382</v>
      </c>
      <c r="J585" s="9">
        <f t="shared" si="3"/>
        <v>48692.42124194387</v>
      </c>
      <c r="K585" s="9">
        <f t="shared" si="2"/>
        <v>-1149.878143166791</v>
      </c>
      <c r="L585" s="9">
        <f t="shared" si="4"/>
        <v>1149.878143166791</v>
      </c>
      <c r="M585" s="1">
        <f t="shared" si="5"/>
        <v>0</v>
      </c>
      <c r="N585" s="1">
        <f t="shared" si="6"/>
        <v>0</v>
      </c>
      <c r="O585" s="1">
        <f t="shared" si="7"/>
        <v>0</v>
      </c>
      <c r="P585" s="1">
        <f t="shared" si="8"/>
        <v>0</v>
      </c>
    </row>
    <row r="586" spans="2:16" x14ac:dyDescent="0.35">
      <c r="B586" s="3">
        <v>44305</v>
      </c>
      <c r="C586" s="4">
        <v>578</v>
      </c>
      <c r="D586" s="4"/>
      <c r="E586" s="1">
        <v>-5.1956795138138293E-4</v>
      </c>
      <c r="F586" s="1">
        <v>-519.56795138143934</v>
      </c>
      <c r="G586" s="8">
        <f t="shared" si="9"/>
        <v>43340.740853229217</v>
      </c>
      <c r="H586" s="8">
        <f t="shared" si="0"/>
        <v>48548.950229031048</v>
      </c>
      <c r="I586" s="9">
        <f t="shared" si="1"/>
        <v>49641.30491053906</v>
      </c>
      <c r="J586" s="9">
        <f t="shared" si="3"/>
        <v>48699.634443821349</v>
      </c>
      <c r="K586" s="9">
        <f t="shared" si="2"/>
        <v>-519.56795138138295</v>
      </c>
      <c r="L586" s="9">
        <f t="shared" si="4"/>
        <v>519.56795138138295</v>
      </c>
      <c r="M586" s="1">
        <f t="shared" si="5"/>
        <v>0</v>
      </c>
      <c r="N586" s="1">
        <f t="shared" si="6"/>
        <v>0</v>
      </c>
      <c r="O586" s="1">
        <f t="shared" si="7"/>
        <v>0</v>
      </c>
      <c r="P586" s="1">
        <f t="shared" si="8"/>
        <v>0</v>
      </c>
    </row>
    <row r="587" spans="2:16" x14ac:dyDescent="0.35">
      <c r="B587" s="3">
        <v>44306</v>
      </c>
      <c r="C587" s="4">
        <v>579</v>
      </c>
      <c r="D587" s="4"/>
      <c r="E587" s="1">
        <v>3.9520080619727724E-4</v>
      </c>
      <c r="F587" s="1">
        <v>395.20080619724467</v>
      </c>
      <c r="G587" s="8">
        <f t="shared" si="9"/>
        <v>43345.587145784877</v>
      </c>
      <c r="H587" s="8">
        <f t="shared" si="0"/>
        <v>48553.547322005608</v>
      </c>
      <c r="I587" s="9">
        <f t="shared" si="1"/>
        <v>49645.849737118522</v>
      </c>
      <c r="J587" s="9">
        <f t="shared" si="3"/>
        <v>48704.224326939227</v>
      </c>
      <c r="K587" s="9">
        <f t="shared" si="2"/>
        <v>395.20080619727725</v>
      </c>
      <c r="L587" s="9">
        <f t="shared" si="4"/>
        <v>-395.20080619727725</v>
      </c>
      <c r="M587" s="1">
        <f t="shared" si="5"/>
        <v>0</v>
      </c>
      <c r="N587" s="1">
        <f t="shared" si="6"/>
        <v>0</v>
      </c>
      <c r="O587" s="1">
        <f t="shared" si="7"/>
        <v>0</v>
      </c>
      <c r="P587" s="1">
        <f t="shared" si="8"/>
        <v>0</v>
      </c>
    </row>
    <row r="588" spans="2:16" x14ac:dyDescent="0.35">
      <c r="B588" s="3">
        <v>44307</v>
      </c>
      <c r="C588" s="4">
        <v>580</v>
      </c>
      <c r="D588" s="4"/>
      <c r="E588" s="1">
        <v>1.2522137154137294E-2</v>
      </c>
      <c r="F588" s="1">
        <v>12522.13715413725</v>
      </c>
      <c r="G588" s="8">
        <f t="shared" si="9"/>
        <v>43345.190973126511</v>
      </c>
      <c r="H588" s="8">
        <f t="shared" si="0"/>
        <v>48553.024480892105</v>
      </c>
      <c r="I588" s="9">
        <f t="shared" si="1"/>
        <v>49645.300328931771</v>
      </c>
      <c r="J588" s="9">
        <f t="shared" si="3"/>
        <v>48703.697821046648</v>
      </c>
      <c r="K588" s="9">
        <f t="shared" si="2"/>
        <v>12522.137154137294</v>
      </c>
      <c r="L588" s="9">
        <f t="shared" si="4"/>
        <v>-12522.137154137294</v>
      </c>
      <c r="M588" s="1">
        <f t="shared" si="5"/>
        <v>0</v>
      </c>
      <c r="N588" s="1">
        <f t="shared" si="6"/>
        <v>0</v>
      </c>
      <c r="O588" s="1">
        <f t="shared" si="7"/>
        <v>0</v>
      </c>
      <c r="P588" s="1">
        <f t="shared" si="8"/>
        <v>0</v>
      </c>
    </row>
    <row r="589" spans="2:16" x14ac:dyDescent="0.35">
      <c r="B589" s="3">
        <v>44308</v>
      </c>
      <c r="C589" s="4">
        <v>581</v>
      </c>
      <c r="D589" s="4"/>
      <c r="E589" s="1">
        <v>-7.6582739120909862E-3</v>
      </c>
      <c r="F589" s="1">
        <v>-7658.273912091041</v>
      </c>
      <c r="G589" s="8">
        <f t="shared" si="9"/>
        <v>43368.173771416565</v>
      </c>
      <c r="H589" s="8">
        <f t="shared" si="0"/>
        <v>48576.751577245814</v>
      </c>
      <c r="I589" s="9">
        <f t="shared" si="1"/>
        <v>49669.183532195857</v>
      </c>
      <c r="J589" s="9">
        <f t="shared" si="3"/>
        <v>48727.446451474971</v>
      </c>
      <c r="K589" s="9">
        <f t="shared" si="2"/>
        <v>-7658.2739120909864</v>
      </c>
      <c r="L589" s="9">
        <f t="shared" si="4"/>
        <v>7658.2739120909864</v>
      </c>
      <c r="M589" s="1">
        <f t="shared" si="5"/>
        <v>0</v>
      </c>
      <c r="N589" s="1">
        <f t="shared" si="6"/>
        <v>0</v>
      </c>
      <c r="O589" s="1">
        <f t="shared" si="7"/>
        <v>0</v>
      </c>
      <c r="P589" s="1">
        <f t="shared" si="8"/>
        <v>0</v>
      </c>
    </row>
    <row r="590" spans="2:16" x14ac:dyDescent="0.35">
      <c r="B590" s="3">
        <v>44309</v>
      </c>
      <c r="C590" s="4">
        <v>582</v>
      </c>
      <c r="D590" s="4"/>
      <c r="E590" s="1">
        <v>1.0566824560123075E-2</v>
      </c>
      <c r="F590" s="1">
        <v>10566.82456012303</v>
      </c>
      <c r="G590" s="8">
        <f t="shared" si="9"/>
        <v>43255.199142985875</v>
      </c>
      <c r="H590" s="8">
        <f t="shared" si="0"/>
        <v>48443.860669457863</v>
      </c>
      <c r="I590" s="9">
        <f t="shared" si="1"/>
        <v>49532.115441920738</v>
      </c>
      <c r="J590" s="9">
        <f t="shared" si="3"/>
        <v>48593.979324741136</v>
      </c>
      <c r="K590" s="9">
        <f t="shared" si="2"/>
        <v>10566.824560123076</v>
      </c>
      <c r="L590" s="9">
        <f t="shared" si="4"/>
        <v>-10566.824560123076</v>
      </c>
      <c r="M590" s="1">
        <f t="shared" si="5"/>
        <v>0</v>
      </c>
      <c r="N590" s="1">
        <f t="shared" si="6"/>
        <v>0</v>
      </c>
      <c r="O590" s="1">
        <f t="shared" si="7"/>
        <v>0</v>
      </c>
      <c r="P590" s="1">
        <f t="shared" si="8"/>
        <v>0</v>
      </c>
    </row>
    <row r="591" spans="2:16" x14ac:dyDescent="0.35">
      <c r="B591" s="3">
        <v>44312</v>
      </c>
      <c r="C591" s="4">
        <v>583</v>
      </c>
      <c r="D591" s="4"/>
      <c r="E591" s="1">
        <v>-5.6008045239223691E-3</v>
      </c>
      <c r="F591" s="1">
        <v>-5600.8045239223866</v>
      </c>
      <c r="G591" s="8">
        <f t="shared" si="9"/>
        <v>43274.907130541622</v>
      </c>
      <c r="H591" s="8">
        <f t="shared" si="0"/>
        <v>48463.575796101206</v>
      </c>
      <c r="I591" s="9">
        <f t="shared" si="1"/>
        <v>49551.832065895549</v>
      </c>
      <c r="J591" s="9">
        <f t="shared" si="3"/>
        <v>48613.694657932974</v>
      </c>
      <c r="K591" s="9">
        <f t="shared" si="2"/>
        <v>-5600.8045239223693</v>
      </c>
      <c r="L591" s="9">
        <f t="shared" si="4"/>
        <v>5600.8045239223693</v>
      </c>
      <c r="M591" s="1">
        <f t="shared" si="5"/>
        <v>0</v>
      </c>
      <c r="N591" s="1">
        <f t="shared" si="6"/>
        <v>0</v>
      </c>
      <c r="O591" s="1">
        <f t="shared" si="7"/>
        <v>0</v>
      </c>
      <c r="P591" s="1">
        <f t="shared" si="8"/>
        <v>0</v>
      </c>
    </row>
    <row r="592" spans="2:16" x14ac:dyDescent="0.35">
      <c r="B592" s="3">
        <v>44313</v>
      </c>
      <c r="C592" s="4">
        <v>584</v>
      </c>
      <c r="D592" s="4"/>
      <c r="E592" s="1">
        <v>3.1816166578086955E-3</v>
      </c>
      <c r="F592" s="1">
        <v>3181.6166578086559</v>
      </c>
      <c r="G592" s="8">
        <f t="shared" si="9"/>
        <v>43273.019362659361</v>
      </c>
      <c r="H592" s="8">
        <f t="shared" si="0"/>
        <v>48461.798092112069</v>
      </c>
      <c r="I592" s="9">
        <f t="shared" si="1"/>
        <v>49550.07744638712</v>
      </c>
      <c r="J592" s="9">
        <f t="shared" si="3"/>
        <v>48611.920138318754</v>
      </c>
      <c r="K592" s="9">
        <f t="shared" si="2"/>
        <v>3181.6166578086954</v>
      </c>
      <c r="L592" s="9">
        <f t="shared" si="4"/>
        <v>-3181.6166578086954</v>
      </c>
      <c r="M592" s="1">
        <f t="shared" si="5"/>
        <v>0</v>
      </c>
      <c r="N592" s="1">
        <f t="shared" si="6"/>
        <v>0</v>
      </c>
      <c r="O592" s="1">
        <f t="shared" si="7"/>
        <v>0</v>
      </c>
      <c r="P592" s="1">
        <f t="shared" si="8"/>
        <v>0</v>
      </c>
    </row>
    <row r="593" spans="2:16" x14ac:dyDescent="0.35">
      <c r="B593" s="3">
        <v>44314</v>
      </c>
      <c r="C593" s="4">
        <v>585</v>
      </c>
      <c r="D593" s="4"/>
      <c r="E593" s="1">
        <v>8.5398889615999809E-3</v>
      </c>
      <c r="F593" s="1">
        <v>8539.8889616000233</v>
      </c>
      <c r="G593" s="8">
        <f t="shared" si="9"/>
        <v>43174.173842590484</v>
      </c>
      <c r="H593" s="8">
        <f t="shared" si="0"/>
        <v>48357.650832620107</v>
      </c>
      <c r="I593" s="9">
        <f t="shared" si="1"/>
        <v>49444.818215493658</v>
      </c>
      <c r="J593" s="9">
        <f t="shared" si="3"/>
        <v>48507.619488595272</v>
      </c>
      <c r="K593" s="9">
        <f t="shared" si="2"/>
        <v>8539.8889615999815</v>
      </c>
      <c r="L593" s="9">
        <f t="shared" si="4"/>
        <v>-8539.8889615999815</v>
      </c>
      <c r="M593" s="1">
        <f t="shared" si="5"/>
        <v>0</v>
      </c>
      <c r="N593" s="1">
        <f t="shared" si="6"/>
        <v>0</v>
      </c>
      <c r="O593" s="1">
        <f t="shared" si="7"/>
        <v>0</v>
      </c>
      <c r="P593" s="1">
        <f t="shared" si="8"/>
        <v>0</v>
      </c>
    </row>
    <row r="594" spans="2:16" x14ac:dyDescent="0.35">
      <c r="B594" s="3">
        <v>44315</v>
      </c>
      <c r="C594" s="4">
        <v>586</v>
      </c>
      <c r="D594" s="4"/>
      <c r="E594" s="1">
        <v>1.0159004722208767E-3</v>
      </c>
      <c r="F594" s="1">
        <v>1015.9004722208483</v>
      </c>
      <c r="G594" s="8">
        <f t="shared" si="9"/>
        <v>43153.958525893198</v>
      </c>
      <c r="H594" s="8">
        <f t="shared" si="0"/>
        <v>48336.779782884965</v>
      </c>
      <c r="I594" s="9">
        <f t="shared" si="1"/>
        <v>49423.809634218967</v>
      </c>
      <c r="J594" s="9">
        <f t="shared" si="3"/>
        <v>48486.729467153957</v>
      </c>
      <c r="K594" s="9">
        <f t="shared" si="2"/>
        <v>1015.9004722208767</v>
      </c>
      <c r="L594" s="9">
        <f t="shared" si="4"/>
        <v>-1015.9004722208767</v>
      </c>
      <c r="M594" s="1">
        <f t="shared" si="5"/>
        <v>0</v>
      </c>
      <c r="N594" s="1">
        <f t="shared" si="6"/>
        <v>0</v>
      </c>
      <c r="O594" s="1">
        <f t="shared" si="7"/>
        <v>0</v>
      </c>
      <c r="P594" s="1">
        <f t="shared" si="8"/>
        <v>0</v>
      </c>
    </row>
    <row r="595" spans="2:16" x14ac:dyDescent="0.35">
      <c r="B595" s="3">
        <v>44316</v>
      </c>
      <c r="C595" s="4">
        <v>587</v>
      </c>
      <c r="D595" s="4"/>
      <c r="E595" s="1">
        <v>2.9882438253292375E-3</v>
      </c>
      <c r="F595" s="1">
        <v>2988.2438253292348</v>
      </c>
      <c r="G595" s="8">
        <f t="shared" si="9"/>
        <v>43156.197644623375</v>
      </c>
      <c r="H595" s="8">
        <f t="shared" si="0"/>
        <v>48337.803505211421</v>
      </c>
      <c r="I595" s="9">
        <f t="shared" si="1"/>
        <v>49424.57844283984</v>
      </c>
      <c r="J595" s="9">
        <f t="shared" si="3"/>
        <v>48487.718025561393</v>
      </c>
      <c r="K595" s="9">
        <f t="shared" si="2"/>
        <v>2988.2438253292376</v>
      </c>
      <c r="L595" s="9">
        <f t="shared" si="4"/>
        <v>-2988.2438253292376</v>
      </c>
      <c r="M595" s="1">
        <f t="shared" si="5"/>
        <v>0</v>
      </c>
      <c r="N595" s="1">
        <f t="shared" si="6"/>
        <v>0</v>
      </c>
      <c r="O595" s="1">
        <f t="shared" si="7"/>
        <v>0</v>
      </c>
      <c r="P595" s="1">
        <f t="shared" si="8"/>
        <v>0</v>
      </c>
    </row>
    <row r="596" spans="2:16" x14ac:dyDescent="0.35">
      <c r="B596" s="3">
        <v>44319</v>
      </c>
      <c r="C596" s="4">
        <v>588</v>
      </c>
      <c r="D596" s="4"/>
      <c r="E596" s="1">
        <v>1.9276209639956057E-3</v>
      </c>
      <c r="F596" s="1">
        <v>1927.6209639955778</v>
      </c>
      <c r="G596" s="8">
        <f t="shared" si="9"/>
        <v>43149.657494622901</v>
      </c>
      <c r="H596" s="8">
        <f t="shared" si="0"/>
        <v>48331.283916876411</v>
      </c>
      <c r="I596" s="9">
        <f t="shared" si="1"/>
        <v>49418.06316704872</v>
      </c>
      <c r="J596" s="9">
        <f t="shared" si="3"/>
        <v>48481.199032117678</v>
      </c>
      <c r="K596" s="9">
        <f t="shared" si="2"/>
        <v>1927.6209639956057</v>
      </c>
      <c r="L596" s="9">
        <f t="shared" si="4"/>
        <v>-1927.6209639956057</v>
      </c>
      <c r="M596" s="1">
        <f t="shared" si="5"/>
        <v>0</v>
      </c>
      <c r="N596" s="1">
        <f t="shared" si="6"/>
        <v>0</v>
      </c>
      <c r="O596" s="1">
        <f t="shared" si="7"/>
        <v>0</v>
      </c>
      <c r="P596" s="1">
        <f t="shared" si="8"/>
        <v>0</v>
      </c>
    </row>
    <row r="597" spans="2:16" x14ac:dyDescent="0.35">
      <c r="B597" s="3">
        <v>44320</v>
      </c>
      <c r="C597" s="4">
        <v>589</v>
      </c>
      <c r="D597" s="4"/>
      <c r="E597" s="1">
        <v>1.630918200380585E-3</v>
      </c>
      <c r="F597" s="1">
        <v>1630.9182003806345</v>
      </c>
      <c r="G597" s="8">
        <f t="shared" si="9"/>
        <v>43147.906660636392</v>
      </c>
      <c r="H597" s="8">
        <f t="shared" si="0"/>
        <v>48329.569925681099</v>
      </c>
      <c r="I597" s="9">
        <f t="shared" si="1"/>
        <v>49416.356903153232</v>
      </c>
      <c r="J597" s="9">
        <f t="shared" si="3"/>
        <v>48479.486106860124</v>
      </c>
      <c r="K597" s="9">
        <f t="shared" si="2"/>
        <v>1630.9182003805849</v>
      </c>
      <c r="L597" s="9">
        <f t="shared" si="4"/>
        <v>-1630.9182003805849</v>
      </c>
      <c r="M597" s="1">
        <f t="shared" si="5"/>
        <v>0</v>
      </c>
      <c r="N597" s="1">
        <f t="shared" si="6"/>
        <v>0</v>
      </c>
      <c r="O597" s="1">
        <f t="shared" si="7"/>
        <v>0</v>
      </c>
      <c r="P597" s="1">
        <f t="shared" si="8"/>
        <v>0</v>
      </c>
    </row>
    <row r="598" spans="2:16" x14ac:dyDescent="0.35">
      <c r="B598" s="3">
        <v>44321</v>
      </c>
      <c r="C598" s="4">
        <v>590</v>
      </c>
      <c r="D598" s="4"/>
      <c r="E598" s="1">
        <v>1.5980990793511327E-2</v>
      </c>
      <c r="F598" s="1">
        <v>15980.990793511271</v>
      </c>
      <c r="G598" s="8">
        <f t="shared" si="9"/>
        <v>43120.453401935156</v>
      </c>
      <c r="H598" s="8">
        <f t="shared" si="0"/>
        <v>48304.420593615949</v>
      </c>
      <c r="I598" s="9">
        <f t="shared" si="1"/>
        <v>49391.690789957604</v>
      </c>
      <c r="J598" s="9">
        <f t="shared" si="3"/>
        <v>48454.403432133622</v>
      </c>
      <c r="K598" s="9">
        <f t="shared" si="2"/>
        <v>15980.990793511326</v>
      </c>
      <c r="L598" s="9">
        <f t="shared" si="4"/>
        <v>-15980.990793511326</v>
      </c>
      <c r="M598" s="1">
        <f t="shared" si="5"/>
        <v>0</v>
      </c>
      <c r="N598" s="1">
        <f t="shared" si="6"/>
        <v>0</v>
      </c>
      <c r="O598" s="1">
        <f t="shared" si="7"/>
        <v>0</v>
      </c>
      <c r="P598" s="1">
        <f t="shared" si="8"/>
        <v>0</v>
      </c>
    </row>
    <row r="599" spans="2:16" x14ac:dyDescent="0.35">
      <c r="B599" s="3">
        <v>44322</v>
      </c>
      <c r="C599" s="4">
        <v>591</v>
      </c>
      <c r="D599" s="4"/>
      <c r="E599" s="1">
        <v>-1.7606502176173218E-2</v>
      </c>
      <c r="F599" s="1">
        <v>-17606.502176173264</v>
      </c>
      <c r="G599" s="8">
        <f t="shared" si="9"/>
        <v>43190.597661944936</v>
      </c>
      <c r="H599" s="8">
        <f t="shared" si="0"/>
        <v>48376.143231471724</v>
      </c>
      <c r="I599" s="9">
        <f t="shared" si="1"/>
        <v>49463.744472190607</v>
      </c>
      <c r="J599" s="9">
        <f t="shared" si="3"/>
        <v>48526.1717357085</v>
      </c>
      <c r="K599" s="9">
        <f t="shared" si="2"/>
        <v>-17606.502176173217</v>
      </c>
      <c r="L599" s="9">
        <f t="shared" si="4"/>
        <v>17606.502176173217</v>
      </c>
      <c r="M599" s="1">
        <f t="shared" si="5"/>
        <v>0</v>
      </c>
      <c r="N599" s="1">
        <f t="shared" si="6"/>
        <v>0</v>
      </c>
      <c r="O599" s="1">
        <f t="shared" si="7"/>
        <v>0</v>
      </c>
      <c r="P599" s="1">
        <f t="shared" si="8"/>
        <v>0</v>
      </c>
    </row>
    <row r="600" spans="2:16" x14ac:dyDescent="0.35">
      <c r="B600" s="3">
        <v>44323</v>
      </c>
      <c r="C600" s="4">
        <v>592</v>
      </c>
      <c r="D600" s="4"/>
      <c r="E600" s="1">
        <v>1.3628067689009189E-2</v>
      </c>
      <c r="F600" s="1">
        <v>13628.067689009244</v>
      </c>
      <c r="G600" s="8">
        <f t="shared" si="9"/>
        <v>43190.399449053075</v>
      </c>
      <c r="H600" s="8">
        <f t="shared" si="0"/>
        <v>48378.491777064839</v>
      </c>
      <c r="I600" s="9">
        <f t="shared" si="1"/>
        <v>49466.627167498715</v>
      </c>
      <c r="J600" s="9">
        <f t="shared" si="3"/>
        <v>48528.593964265354</v>
      </c>
      <c r="K600" s="9">
        <f t="shared" si="2"/>
        <v>13628.067689009189</v>
      </c>
      <c r="L600" s="9">
        <f t="shared" si="4"/>
        <v>-13628.067689009189</v>
      </c>
      <c r="M600" s="1">
        <f t="shared" si="5"/>
        <v>0</v>
      </c>
      <c r="N600" s="1">
        <f t="shared" si="6"/>
        <v>0</v>
      </c>
      <c r="O600" s="1">
        <f t="shared" si="7"/>
        <v>0</v>
      </c>
      <c r="P600" s="1">
        <f t="shared" si="8"/>
        <v>0</v>
      </c>
    </row>
    <row r="601" spans="2:16" x14ac:dyDescent="0.35">
      <c r="B601" s="3">
        <v>44326</v>
      </c>
      <c r="C601" s="4">
        <v>593</v>
      </c>
      <c r="D601" s="4"/>
      <c r="E601" s="1">
        <v>-5.8008264395438304E-3</v>
      </c>
      <c r="F601" s="1">
        <v>-5800.82643954386</v>
      </c>
      <c r="G601" s="8">
        <f t="shared" si="9"/>
        <v>43211.627729295942</v>
      </c>
      <c r="H601" s="8">
        <f t="shared" si="0"/>
        <v>48399.183844879466</v>
      </c>
      <c r="I601" s="9">
        <f t="shared" si="1"/>
        <v>49487.206771678721</v>
      </c>
      <c r="J601" s="9">
        <f t="shared" si="3"/>
        <v>48549.270518350997</v>
      </c>
      <c r="K601" s="9">
        <f t="shared" si="2"/>
        <v>-5800.82643954383</v>
      </c>
      <c r="L601" s="9">
        <f t="shared" si="4"/>
        <v>5800.82643954383</v>
      </c>
      <c r="M601" s="1">
        <f t="shared" si="5"/>
        <v>0</v>
      </c>
      <c r="N601" s="1">
        <f t="shared" si="6"/>
        <v>0</v>
      </c>
      <c r="O601" s="1">
        <f t="shared" si="7"/>
        <v>0</v>
      </c>
      <c r="P601" s="1">
        <f t="shared" si="8"/>
        <v>0</v>
      </c>
    </row>
    <row r="602" spans="2:16" x14ac:dyDescent="0.35">
      <c r="B602" s="3">
        <v>44327</v>
      </c>
      <c r="C602" s="4">
        <v>594</v>
      </c>
      <c r="D602" s="4"/>
      <c r="E602" s="1">
        <v>2.0729577764703223E-3</v>
      </c>
      <c r="F602" s="1">
        <v>2072.9577764703427</v>
      </c>
      <c r="G602" s="8">
        <f t="shared" si="9"/>
        <v>43210.275485081373</v>
      </c>
      <c r="H602" s="8">
        <f t="shared" si="0"/>
        <v>48394.951221274117</v>
      </c>
      <c r="I602" s="9">
        <f t="shared" si="1"/>
        <v>49482.370025680233</v>
      </c>
      <c r="J602" s="9">
        <f t="shared" si="3"/>
        <v>48544.954559442573</v>
      </c>
      <c r="K602" s="9">
        <f t="shared" si="2"/>
        <v>2072.9577764703222</v>
      </c>
      <c r="L602" s="9">
        <f t="shared" si="4"/>
        <v>-2072.9577764703222</v>
      </c>
      <c r="M602" s="1">
        <f t="shared" si="5"/>
        <v>0</v>
      </c>
      <c r="N602" s="1">
        <f t="shared" si="6"/>
        <v>0</v>
      </c>
      <c r="O602" s="1">
        <f t="shared" si="7"/>
        <v>0</v>
      </c>
      <c r="P602" s="1">
        <f t="shared" si="8"/>
        <v>0</v>
      </c>
    </row>
    <row r="603" spans="2:16" x14ac:dyDescent="0.35">
      <c r="B603" s="3">
        <v>44328</v>
      </c>
      <c r="C603" s="4">
        <v>595</v>
      </c>
      <c r="D603" s="4"/>
      <c r="E603" s="1">
        <v>-1.3393791315450914E-2</v>
      </c>
      <c r="F603" s="1">
        <v>-13393.791315450915</v>
      </c>
      <c r="G603" s="8">
        <f t="shared" si="9"/>
        <v>43254.670643989899</v>
      </c>
      <c r="H603" s="8">
        <f t="shared" si="0"/>
        <v>48441.757863234932</v>
      </c>
      <c r="I603" s="9">
        <f t="shared" si="1"/>
        <v>49529.682445080383</v>
      </c>
      <c r="J603" s="9">
        <f t="shared" si="3"/>
        <v>48591.830970570496</v>
      </c>
      <c r="K603" s="9">
        <f t="shared" si="2"/>
        <v>-13393.791315450913</v>
      </c>
      <c r="L603" s="9">
        <f t="shared" si="4"/>
        <v>13393.791315450913</v>
      </c>
      <c r="M603" s="1">
        <f t="shared" si="5"/>
        <v>0</v>
      </c>
      <c r="N603" s="1">
        <f t="shared" si="6"/>
        <v>0</v>
      </c>
      <c r="O603" s="1">
        <f t="shared" si="7"/>
        <v>0</v>
      </c>
      <c r="P603" s="1">
        <f t="shared" si="8"/>
        <v>0</v>
      </c>
    </row>
    <row r="604" spans="2:16" x14ac:dyDescent="0.35">
      <c r="B604" s="3">
        <v>44329</v>
      </c>
      <c r="C604" s="4">
        <v>596</v>
      </c>
      <c r="D604" s="4"/>
      <c r="E604" s="1">
        <v>6.8728412514592035E-3</v>
      </c>
      <c r="F604" s="1">
        <v>6872.8412514592055</v>
      </c>
      <c r="G604" s="8">
        <f t="shared" si="9"/>
        <v>43222.497642658091</v>
      </c>
      <c r="H604" s="8">
        <f t="shared" si="0"/>
        <v>48409.188039488909</v>
      </c>
      <c r="I604" s="9">
        <f t="shared" si="1"/>
        <v>49497.02939295573</v>
      </c>
      <c r="J604" s="9">
        <f t="shared" si="3"/>
        <v>48559.249665935436</v>
      </c>
      <c r="K604" s="9">
        <f t="shared" si="2"/>
        <v>6872.8412514592037</v>
      </c>
      <c r="L604" s="9">
        <f t="shared" si="4"/>
        <v>-6872.8412514592037</v>
      </c>
      <c r="M604" s="1">
        <f t="shared" si="5"/>
        <v>0</v>
      </c>
      <c r="N604" s="1">
        <f t="shared" si="6"/>
        <v>0</v>
      </c>
      <c r="O604" s="1">
        <f t="shared" si="7"/>
        <v>0</v>
      </c>
      <c r="P604" s="1">
        <f t="shared" si="8"/>
        <v>0</v>
      </c>
    </row>
    <row r="605" spans="2:16" x14ac:dyDescent="0.35">
      <c r="B605" s="3">
        <v>44330</v>
      </c>
      <c r="C605" s="4">
        <v>597</v>
      </c>
      <c r="D605" s="4"/>
      <c r="E605" s="1">
        <v>1.6043911795679544E-2</v>
      </c>
      <c r="F605" s="1">
        <v>16043.911795679596</v>
      </c>
      <c r="G605" s="8">
        <f t="shared" si="9"/>
        <v>43210.816905505904</v>
      </c>
      <c r="H605" s="8">
        <f t="shared" si="0"/>
        <v>48395.051701517441</v>
      </c>
      <c r="I605" s="9">
        <f t="shared" si="1"/>
        <v>49482.378024412843</v>
      </c>
      <c r="J605" s="9">
        <f t="shared" si="3"/>
        <v>48545.04228237908</v>
      </c>
      <c r="K605" s="9">
        <f t="shared" si="2"/>
        <v>16043.911795679544</v>
      </c>
      <c r="L605" s="9">
        <f t="shared" si="4"/>
        <v>-16043.911795679544</v>
      </c>
      <c r="M605" s="1">
        <f t="shared" si="5"/>
        <v>0</v>
      </c>
      <c r="N605" s="1">
        <f t="shared" si="6"/>
        <v>0</v>
      </c>
      <c r="O605" s="1">
        <f t="shared" si="7"/>
        <v>0</v>
      </c>
      <c r="P605" s="1">
        <f t="shared" si="8"/>
        <v>0</v>
      </c>
    </row>
    <row r="606" spans="2:16" x14ac:dyDescent="0.35">
      <c r="B606" s="3">
        <v>44333</v>
      </c>
      <c r="C606" s="4">
        <v>598</v>
      </c>
      <c r="D606" s="4"/>
      <c r="E606" s="1">
        <v>1.2521356330264593E-2</v>
      </c>
      <c r="F606" s="1">
        <v>12521.356330264593</v>
      </c>
      <c r="G606" s="8">
        <f t="shared" si="9"/>
        <v>43212.863196849074</v>
      </c>
      <c r="H606" s="8">
        <f t="shared" si="0"/>
        <v>48398.843120993828</v>
      </c>
      <c r="I606" s="9">
        <f t="shared" si="1"/>
        <v>49486.535461986554</v>
      </c>
      <c r="J606" s="9">
        <f t="shared" si="3"/>
        <v>48548.884192003527</v>
      </c>
      <c r="K606" s="9">
        <f t="shared" si="2"/>
        <v>12521.356330264593</v>
      </c>
      <c r="L606" s="9">
        <f t="shared" si="4"/>
        <v>-12521.356330264593</v>
      </c>
      <c r="M606" s="1">
        <f t="shared" si="5"/>
        <v>0</v>
      </c>
      <c r="N606" s="1">
        <f t="shared" si="6"/>
        <v>0</v>
      </c>
      <c r="O606" s="1">
        <f t="shared" si="7"/>
        <v>0</v>
      </c>
      <c r="P606" s="1">
        <f t="shared" si="8"/>
        <v>0</v>
      </c>
    </row>
    <row r="607" spans="2:16" x14ac:dyDescent="0.35">
      <c r="B607" s="3">
        <v>44334</v>
      </c>
      <c r="C607" s="4">
        <v>599</v>
      </c>
      <c r="D607" s="4"/>
      <c r="E607" s="1">
        <v>7.6328205266361256E-3</v>
      </c>
      <c r="F607" s="1">
        <v>7632.8205266360892</v>
      </c>
      <c r="G607" s="8">
        <f t="shared" si="9"/>
        <v>43211.99025882352</v>
      </c>
      <c r="H607" s="8">
        <f t="shared" si="0"/>
        <v>48398.433628020211</v>
      </c>
      <c r="I607" s="9">
        <f t="shared" si="1"/>
        <v>49486.223170629761</v>
      </c>
      <c r="J607" s="9">
        <f t="shared" si="3"/>
        <v>48548.488107448939</v>
      </c>
      <c r="K607" s="9">
        <f t="shared" si="2"/>
        <v>7632.8205266361256</v>
      </c>
      <c r="L607" s="9">
        <f t="shared" si="4"/>
        <v>-7632.8205266361256</v>
      </c>
      <c r="M607" s="1">
        <f t="shared" si="5"/>
        <v>0</v>
      </c>
      <c r="N607" s="1">
        <f t="shared" si="6"/>
        <v>0</v>
      </c>
      <c r="O607" s="1">
        <f t="shared" si="7"/>
        <v>0</v>
      </c>
      <c r="P607" s="1">
        <f t="shared" si="8"/>
        <v>0</v>
      </c>
    </row>
    <row r="608" spans="2:16" x14ac:dyDescent="0.35">
      <c r="B608" s="3">
        <v>44335</v>
      </c>
      <c r="C608" s="4">
        <v>600</v>
      </c>
      <c r="D608" s="4"/>
      <c r="E608" s="1">
        <v>1.8662603192839177E-3</v>
      </c>
      <c r="F608" s="1">
        <v>1866.2603192839306</v>
      </c>
      <c r="G608" s="8">
        <f t="shared" si="9"/>
        <v>43202.525938733786</v>
      </c>
      <c r="H608" s="8">
        <f t="shared" si="0"/>
        <v>48388.906971105702</v>
      </c>
      <c r="I608" s="9">
        <f t="shared" si="1"/>
        <v>49476.683439370994</v>
      </c>
      <c r="J608" s="9">
        <f t="shared" si="3"/>
        <v>48538.959647001815</v>
      </c>
      <c r="K608" s="9">
        <f t="shared" si="2"/>
        <v>1866.2603192839176</v>
      </c>
      <c r="L608" s="9">
        <f t="shared" si="4"/>
        <v>-1866.2603192839176</v>
      </c>
      <c r="M608" s="1">
        <f t="shared" si="5"/>
        <v>0</v>
      </c>
      <c r="N608" s="1">
        <f t="shared" si="6"/>
        <v>0</v>
      </c>
      <c r="O608" s="1">
        <f t="shared" si="7"/>
        <v>0</v>
      </c>
      <c r="P608" s="1">
        <f t="shared" si="8"/>
        <v>0</v>
      </c>
    </row>
    <row r="609" spans="2:16" x14ac:dyDescent="0.35">
      <c r="B609" s="3">
        <v>44336</v>
      </c>
      <c r="C609" s="4">
        <v>601</v>
      </c>
      <c r="D609" s="4"/>
      <c r="E609" s="1">
        <v>9.6765133385495611E-3</v>
      </c>
      <c r="F609" s="1">
        <v>9676.5133385495283</v>
      </c>
      <c r="G609" s="8">
        <f t="shared" si="9"/>
        <v>43198.54918557268</v>
      </c>
      <c r="H609" s="8">
        <f t="shared" si="0"/>
        <v>48386.210176235531</v>
      </c>
      <c r="I609" s="9">
        <f t="shared" si="1"/>
        <v>49474.255099228802</v>
      </c>
      <c r="J609" s="9">
        <f t="shared" si="3"/>
        <v>48536.29988395892</v>
      </c>
      <c r="K609" s="9">
        <f t="shared" si="2"/>
        <v>9676.513338549561</v>
      </c>
      <c r="L609" s="9">
        <f t="shared" si="4"/>
        <v>-9676.513338549561</v>
      </c>
      <c r="M609" s="1">
        <f t="shared" si="5"/>
        <v>0</v>
      </c>
      <c r="N609" s="1">
        <f t="shared" si="6"/>
        <v>0</v>
      </c>
      <c r="O609" s="1">
        <f t="shared" si="7"/>
        <v>0</v>
      </c>
      <c r="P609" s="1">
        <f t="shared" si="8"/>
        <v>0</v>
      </c>
    </row>
    <row r="610" spans="2:16" x14ac:dyDescent="0.35">
      <c r="B610" s="3">
        <v>44337</v>
      </c>
      <c r="C610" s="4">
        <v>602</v>
      </c>
      <c r="D610" s="4"/>
      <c r="E610" s="1">
        <v>-3.0561098308943086E-3</v>
      </c>
      <c r="F610" s="1">
        <v>-3056.1098308942746</v>
      </c>
      <c r="G610" s="8">
        <f t="shared" si="9"/>
        <v>43202.6831119493</v>
      </c>
      <c r="H610" s="8">
        <f t="shared" si="0"/>
        <v>48390.445548897871</v>
      </c>
      <c r="I610" s="9">
        <f t="shared" si="1"/>
        <v>49478.511748939956</v>
      </c>
      <c r="J610" s="9">
        <f t="shared" si="3"/>
        <v>48540.538191671068</v>
      </c>
      <c r="K610" s="9">
        <f t="shared" si="2"/>
        <v>-3056.1098308943087</v>
      </c>
      <c r="L610" s="9">
        <f t="shared" si="4"/>
        <v>3056.1098308943087</v>
      </c>
      <c r="M610" s="1">
        <f t="shared" si="5"/>
        <v>0</v>
      </c>
      <c r="N610" s="1">
        <f t="shared" si="6"/>
        <v>0</v>
      </c>
      <c r="O610" s="1">
        <f t="shared" si="7"/>
        <v>0</v>
      </c>
      <c r="P610" s="1">
        <f t="shared" si="8"/>
        <v>0</v>
      </c>
    </row>
    <row r="611" spans="2:16" x14ac:dyDescent="0.35">
      <c r="B611" s="3">
        <v>44340</v>
      </c>
      <c r="C611" s="4">
        <v>603</v>
      </c>
      <c r="D611" s="4"/>
      <c r="E611" s="1">
        <v>1.665550947238098E-2</v>
      </c>
      <c r="F611" s="1">
        <v>16655.509472380974</v>
      </c>
      <c r="G611" s="8">
        <f t="shared" si="9"/>
        <v>43202.831058281969</v>
      </c>
      <c r="H611" s="8">
        <f t="shared" si="0"/>
        <v>48394.452065877944</v>
      </c>
      <c r="I611" s="9">
        <f t="shared" si="1"/>
        <v>49483.327551301329</v>
      </c>
      <c r="J611" s="9">
        <f t="shared" si="3"/>
        <v>48544.656345040203</v>
      </c>
      <c r="K611" s="9">
        <f t="shared" si="2"/>
        <v>16655.509472380982</v>
      </c>
      <c r="L611" s="9">
        <f t="shared" si="4"/>
        <v>-16655.509472380982</v>
      </c>
      <c r="M611" s="1">
        <f t="shared" si="5"/>
        <v>0</v>
      </c>
      <c r="N611" s="1">
        <f t="shared" si="6"/>
        <v>0</v>
      </c>
      <c r="O611" s="1">
        <f t="shared" si="7"/>
        <v>0</v>
      </c>
      <c r="P611" s="1">
        <f t="shared" si="8"/>
        <v>0</v>
      </c>
    </row>
    <row r="612" spans="2:16" x14ac:dyDescent="0.35">
      <c r="B612" s="3">
        <v>44341</v>
      </c>
      <c r="C612" s="4">
        <v>604</v>
      </c>
      <c r="D612" s="4"/>
      <c r="E612" s="1">
        <v>-1.7472698962274616E-2</v>
      </c>
      <c r="F612" s="1">
        <v>-17472.69896227459</v>
      </c>
      <c r="G612" s="8">
        <f t="shared" si="9"/>
        <v>43273.029477535791</v>
      </c>
      <c r="H612" s="8">
        <f t="shared" si="0"/>
        <v>48468.69576315552</v>
      </c>
      <c r="I612" s="9">
        <f t="shared" si="1"/>
        <v>49558.419693422118</v>
      </c>
      <c r="J612" s="9">
        <f t="shared" si="3"/>
        <v>48619.017080535457</v>
      </c>
      <c r="K612" s="9">
        <f t="shared" si="2"/>
        <v>-17472.698962274615</v>
      </c>
      <c r="L612" s="9">
        <f t="shared" si="4"/>
        <v>17472.698962274615</v>
      </c>
      <c r="M612" s="1">
        <f t="shared" si="5"/>
        <v>0</v>
      </c>
      <c r="N612" s="1">
        <f t="shared" si="6"/>
        <v>0</v>
      </c>
      <c r="O612" s="1">
        <f t="shared" si="7"/>
        <v>0</v>
      </c>
      <c r="P612" s="1">
        <f t="shared" si="8"/>
        <v>0</v>
      </c>
    </row>
    <row r="613" spans="2:16" x14ac:dyDescent="0.35">
      <c r="B613" s="3">
        <v>44342</v>
      </c>
      <c r="C613" s="4">
        <v>605</v>
      </c>
      <c r="D613" s="4"/>
      <c r="E613" s="1">
        <v>9.8892389752819315E-3</v>
      </c>
      <c r="F613" s="1">
        <v>9889.2389752819436</v>
      </c>
      <c r="G613" s="8">
        <f t="shared" si="9"/>
        <v>43272.81703371428</v>
      </c>
      <c r="H613" s="8">
        <f t="shared" si="0"/>
        <v>48468.36766018784</v>
      </c>
      <c r="I613" s="9">
        <f t="shared" si="1"/>
        <v>49558.06733244162</v>
      </c>
      <c r="J613" s="9">
        <f t="shared" si="3"/>
        <v>48618.685631310669</v>
      </c>
      <c r="K613" s="9">
        <f t="shared" si="2"/>
        <v>9889.2389752819308</v>
      </c>
      <c r="L613" s="9">
        <f t="shared" si="4"/>
        <v>-9889.2389752819308</v>
      </c>
      <c r="M613" s="1">
        <f t="shared" si="5"/>
        <v>0</v>
      </c>
      <c r="N613" s="1">
        <f t="shared" si="6"/>
        <v>0</v>
      </c>
      <c r="O613" s="1">
        <f t="shared" si="7"/>
        <v>0</v>
      </c>
      <c r="P613" s="1">
        <f t="shared" si="8"/>
        <v>0</v>
      </c>
    </row>
    <row r="614" spans="2:16" x14ac:dyDescent="0.35">
      <c r="B614" s="3">
        <v>44343</v>
      </c>
      <c r="C614" s="4">
        <v>606</v>
      </c>
      <c r="D614" s="4"/>
      <c r="E614" s="1">
        <v>9.2063675478389565E-3</v>
      </c>
      <c r="F614" s="1">
        <v>9206.3675478389487</v>
      </c>
      <c r="G614" s="8">
        <f t="shared" si="9"/>
        <v>43219.597277793917</v>
      </c>
      <c r="H614" s="8">
        <f t="shared" si="0"/>
        <v>48413.770163622474</v>
      </c>
      <c r="I614" s="9">
        <f t="shared" si="1"/>
        <v>49503.180872561825</v>
      </c>
      <c r="J614" s="9">
        <f t="shared" si="3"/>
        <v>48564.048273873312</v>
      </c>
      <c r="K614" s="9">
        <f t="shared" si="2"/>
        <v>9206.3675478389559</v>
      </c>
      <c r="L614" s="9">
        <f t="shared" si="4"/>
        <v>-9206.3675478389559</v>
      </c>
      <c r="M614" s="1">
        <f t="shared" si="5"/>
        <v>0</v>
      </c>
      <c r="N614" s="1">
        <f t="shared" si="6"/>
        <v>0</v>
      </c>
      <c r="O614" s="1">
        <f t="shared" si="7"/>
        <v>0</v>
      </c>
      <c r="P614" s="1">
        <f t="shared" si="8"/>
        <v>0</v>
      </c>
    </row>
    <row r="615" spans="2:16" x14ac:dyDescent="0.35">
      <c r="B615" s="3">
        <v>44344</v>
      </c>
      <c r="C615" s="4">
        <v>607</v>
      </c>
      <c r="D615" s="4"/>
      <c r="E615" s="1">
        <v>1.1795607910198194E-4</v>
      </c>
      <c r="F615" s="1">
        <v>117.95607910200488</v>
      </c>
      <c r="G615" s="8">
        <f t="shared" si="9"/>
        <v>43197.190338028086</v>
      </c>
      <c r="H615" s="8">
        <f t="shared" si="0"/>
        <v>48390.470921388085</v>
      </c>
      <c r="I615" s="9">
        <f t="shared" si="1"/>
        <v>49479.694481403785</v>
      </c>
      <c r="J615" s="9">
        <f t="shared" si="3"/>
        <v>48540.723215492304</v>
      </c>
      <c r="K615" s="9">
        <f t="shared" si="2"/>
        <v>117.95607910198194</v>
      </c>
      <c r="L615" s="9">
        <f t="shared" si="4"/>
        <v>-117.95607910198194</v>
      </c>
      <c r="M615" s="1">
        <f t="shared" si="5"/>
        <v>0</v>
      </c>
      <c r="N615" s="1">
        <f t="shared" si="6"/>
        <v>0</v>
      </c>
      <c r="O615" s="1">
        <f t="shared" si="7"/>
        <v>0</v>
      </c>
      <c r="P615" s="1">
        <f t="shared" si="8"/>
        <v>0</v>
      </c>
    </row>
    <row r="616" spans="2:16" x14ac:dyDescent="0.35">
      <c r="B616" s="3">
        <v>44348</v>
      </c>
      <c r="C616" s="4">
        <v>608</v>
      </c>
      <c r="D616" s="4"/>
      <c r="E616" s="1">
        <v>1.6862335171869251E-2</v>
      </c>
      <c r="F616" s="1">
        <v>16862.335171869257</v>
      </c>
      <c r="G616" s="8">
        <f t="shared" si="9"/>
        <v>43195.318496557797</v>
      </c>
      <c r="H616" s="8">
        <f t="shared" si="0"/>
        <v>48392.485477505761</v>
      </c>
      <c r="I616" s="9">
        <f t="shared" si="1"/>
        <v>49482.524159244327</v>
      </c>
      <c r="J616" s="9">
        <f t="shared" si="3"/>
        <v>48542.850213089703</v>
      </c>
      <c r="K616" s="9">
        <f t="shared" si="2"/>
        <v>16862.33517186925</v>
      </c>
      <c r="L616" s="9">
        <f t="shared" si="4"/>
        <v>-16862.33517186925</v>
      </c>
      <c r="M616" s="1">
        <f t="shared" si="5"/>
        <v>0</v>
      </c>
      <c r="N616" s="1">
        <f t="shared" si="6"/>
        <v>0</v>
      </c>
      <c r="O616" s="1">
        <f t="shared" si="7"/>
        <v>0</v>
      </c>
      <c r="P616" s="1">
        <f t="shared" si="8"/>
        <v>0</v>
      </c>
    </row>
    <row r="617" spans="2:16" x14ac:dyDescent="0.35">
      <c r="B617" s="3">
        <v>44349</v>
      </c>
      <c r="C617" s="4">
        <v>609</v>
      </c>
      <c r="D617" s="4"/>
      <c r="E617" s="1">
        <v>1.4279770607897067E-2</v>
      </c>
      <c r="F617" s="1">
        <v>14279.77060789708</v>
      </c>
      <c r="G617" s="8">
        <f t="shared" si="9"/>
        <v>43166.093435046205</v>
      </c>
      <c r="H617" s="8">
        <f t="shared" si="0"/>
        <v>48364.893802399587</v>
      </c>
      <c r="I617" s="9">
        <f t="shared" si="1"/>
        <v>49455.275065850576</v>
      </c>
      <c r="J617" s="9">
        <f t="shared" si="3"/>
        <v>48515.305795213448</v>
      </c>
      <c r="K617" s="9">
        <f t="shared" si="2"/>
        <v>14279.770607897066</v>
      </c>
      <c r="L617" s="9">
        <f t="shared" si="4"/>
        <v>-14279.770607897066</v>
      </c>
      <c r="M617" s="1">
        <f t="shared" si="5"/>
        <v>0</v>
      </c>
      <c r="N617" s="1">
        <f t="shared" si="6"/>
        <v>0</v>
      </c>
      <c r="O617" s="1">
        <f t="shared" si="7"/>
        <v>0</v>
      </c>
      <c r="P617" s="1">
        <f t="shared" si="8"/>
        <v>0</v>
      </c>
    </row>
    <row r="618" spans="2:16" x14ac:dyDescent="0.35">
      <c r="B618" s="3">
        <v>44350</v>
      </c>
      <c r="C618" s="4">
        <v>610</v>
      </c>
      <c r="D618" s="4"/>
      <c r="E618" s="1">
        <v>9.8129215988368369E-4</v>
      </c>
      <c r="F618" s="1">
        <v>981.29215988365468</v>
      </c>
      <c r="G618" s="8">
        <f t="shared" si="9"/>
        <v>43171.059347770417</v>
      </c>
      <c r="H618" s="8">
        <f t="shared" si="0"/>
        <v>48369.433076141053</v>
      </c>
      <c r="I618" s="9">
        <f t="shared" si="1"/>
        <v>49459.724857573085</v>
      </c>
      <c r="J618" s="9">
        <f t="shared" si="3"/>
        <v>48519.832725411201</v>
      </c>
      <c r="K618" s="9">
        <f t="shared" si="2"/>
        <v>981.29215988368367</v>
      </c>
      <c r="L618" s="9">
        <f t="shared" si="4"/>
        <v>-981.29215988368367</v>
      </c>
      <c r="M618" s="1">
        <f t="shared" si="5"/>
        <v>0</v>
      </c>
      <c r="N618" s="1">
        <f t="shared" si="6"/>
        <v>0</v>
      </c>
      <c r="O618" s="1">
        <f t="shared" si="7"/>
        <v>0</v>
      </c>
      <c r="P618" s="1">
        <f t="shared" si="8"/>
        <v>0</v>
      </c>
    </row>
    <row r="619" spans="2:16" x14ac:dyDescent="0.35">
      <c r="B619" s="3">
        <v>44351</v>
      </c>
      <c r="C619" s="4">
        <v>611</v>
      </c>
      <c r="D619" s="4"/>
      <c r="E619" s="1">
        <v>1.0335528646695178E-2</v>
      </c>
      <c r="F619" s="1">
        <v>10335.528646695195</v>
      </c>
      <c r="G619" s="8">
        <f t="shared" si="9"/>
        <v>43171.531926562275</v>
      </c>
      <c r="H619" s="8">
        <f t="shared" si="0"/>
        <v>48370.745984486595</v>
      </c>
      <c r="I619" s="9">
        <f t="shared" si="1"/>
        <v>49461.214014194331</v>
      </c>
      <c r="J619" s="9">
        <f t="shared" si="3"/>
        <v>48521.169946219976</v>
      </c>
      <c r="K619" s="9">
        <f t="shared" si="2"/>
        <v>10335.528646695178</v>
      </c>
      <c r="L619" s="9">
        <f t="shared" si="4"/>
        <v>-10335.528646695178</v>
      </c>
      <c r="M619" s="1">
        <f t="shared" si="5"/>
        <v>0</v>
      </c>
      <c r="N619" s="1">
        <f t="shared" si="6"/>
        <v>0</v>
      </c>
      <c r="O619" s="1">
        <f t="shared" si="7"/>
        <v>0</v>
      </c>
      <c r="P619" s="1">
        <f t="shared" si="8"/>
        <v>0</v>
      </c>
    </row>
    <row r="620" spans="2:16" x14ac:dyDescent="0.35">
      <c r="B620" s="3">
        <v>44354</v>
      </c>
      <c r="C620" s="4">
        <v>612</v>
      </c>
      <c r="D620" s="4"/>
      <c r="E620" s="1">
        <v>1.1612204361687471E-3</v>
      </c>
      <c r="F620" s="1">
        <v>1161.2204361687182</v>
      </c>
      <c r="G620" s="8">
        <f t="shared" si="9"/>
        <v>43170.457553005152</v>
      </c>
      <c r="H620" s="8">
        <f t="shared" si="0"/>
        <v>48369.686528183556</v>
      </c>
      <c r="I620" s="9">
        <f t="shared" si="1"/>
        <v>49460.157686592756</v>
      </c>
      <c r="J620" s="9">
        <f t="shared" si="3"/>
        <v>48520.110921503787</v>
      </c>
      <c r="K620" s="9">
        <f t="shared" si="2"/>
        <v>1161.220436168747</v>
      </c>
      <c r="L620" s="9">
        <f t="shared" si="4"/>
        <v>-1161.220436168747</v>
      </c>
      <c r="M620" s="1">
        <f t="shared" si="5"/>
        <v>0</v>
      </c>
      <c r="N620" s="1">
        <f t="shared" si="6"/>
        <v>0</v>
      </c>
      <c r="O620" s="1">
        <f t="shared" si="7"/>
        <v>0</v>
      </c>
      <c r="P620" s="1">
        <f t="shared" si="8"/>
        <v>0</v>
      </c>
    </row>
    <row r="621" spans="2:16" x14ac:dyDescent="0.35">
      <c r="B621" s="3">
        <v>44355</v>
      </c>
      <c r="C621" s="4">
        <v>613</v>
      </c>
      <c r="D621" s="4"/>
      <c r="E621" s="1">
        <v>-3.3592847172237914E-4</v>
      </c>
      <c r="F621" s="1">
        <v>-335.92847172240727</v>
      </c>
      <c r="G621" s="8">
        <f t="shared" si="9"/>
        <v>43177.239975974095</v>
      </c>
      <c r="H621" s="8">
        <f t="shared" si="0"/>
        <v>48376.143852846988</v>
      </c>
      <c r="I621" s="9">
        <f t="shared" si="1"/>
        <v>49466.546826083446</v>
      </c>
      <c r="J621" s="9">
        <f t="shared" si="3"/>
        <v>48526.55884040425</v>
      </c>
      <c r="K621" s="9">
        <f t="shared" si="2"/>
        <v>-335.92847172237913</v>
      </c>
      <c r="L621" s="9">
        <f t="shared" si="4"/>
        <v>335.92847172237913</v>
      </c>
      <c r="M621" s="1">
        <f t="shared" si="5"/>
        <v>0</v>
      </c>
      <c r="N621" s="1">
        <f t="shared" si="6"/>
        <v>0</v>
      </c>
      <c r="O621" s="1">
        <f t="shared" si="7"/>
        <v>0</v>
      </c>
      <c r="P621" s="1">
        <f t="shared" si="8"/>
        <v>0</v>
      </c>
    </row>
    <row r="622" spans="2:16" x14ac:dyDescent="0.35">
      <c r="B622" s="3">
        <v>44356</v>
      </c>
      <c r="C622" s="4">
        <v>614</v>
      </c>
      <c r="D622" s="4"/>
      <c r="E622" s="1">
        <v>9.4814358890901833E-3</v>
      </c>
      <c r="F622" s="1">
        <v>9481.4358890901785</v>
      </c>
      <c r="G622" s="8">
        <f t="shared" si="9"/>
        <v>43173.597387194139</v>
      </c>
      <c r="H622" s="8">
        <f t="shared" ref="H622:H685" si="10">-AVERAGE(F73:F622)+_xlfn.STDEV.S(F73:F622)*SQRT(($C$5-2)/$C$5)*_xlfn.T.INV((1-$C$3),$C$5)</f>
        <v>48373.673635955587</v>
      </c>
      <c r="I622" s="9">
        <f t="shared" ref="I622:I685" si="11">-AVERAGE(F73:F622)+(_xlfn.STDEV.S(F73:F622)*_xlfn.NORM.DIST(_xlfn.NORM.INV((1-$C$3),0,1),0,1,FALSE))/(1-(1-$C$3))</f>
        <v>49464.322499061003</v>
      </c>
      <c r="J622" s="9">
        <f t="shared" si="3"/>
        <v>48524.122542644116</v>
      </c>
      <c r="K622" s="9">
        <f t="shared" ref="K622:K685" si="12">E622*$C$4</f>
        <v>9481.435889090184</v>
      </c>
      <c r="L622" s="9">
        <f t="shared" si="4"/>
        <v>-9481.435889090184</v>
      </c>
      <c r="M622" s="1">
        <f t="shared" si="5"/>
        <v>0</v>
      </c>
      <c r="N622" s="1">
        <f t="shared" si="6"/>
        <v>0</v>
      </c>
      <c r="O622" s="1">
        <f t="shared" si="7"/>
        <v>0</v>
      </c>
      <c r="P622" s="1">
        <f t="shared" si="8"/>
        <v>0</v>
      </c>
    </row>
    <row r="623" spans="2:16" x14ac:dyDescent="0.35">
      <c r="B623" s="3">
        <v>44357</v>
      </c>
      <c r="C623" s="4">
        <v>615</v>
      </c>
      <c r="D623" s="4"/>
      <c r="E623" s="1">
        <v>5.8774009408821895E-3</v>
      </c>
      <c r="F623" s="1">
        <v>5877.4009408821585</v>
      </c>
      <c r="G623" s="8">
        <f t="shared" si="9"/>
        <v>43173.329214373254</v>
      </c>
      <c r="H623" s="8">
        <f t="shared" si="10"/>
        <v>48373.482569986241</v>
      </c>
      <c r="I623" s="9">
        <f t="shared" si="11"/>
        <v>49464.14760525836</v>
      </c>
      <c r="J623" s="9">
        <f t="shared" ref="J623:J686" si="13">-AVERAGE(F74:F623)+(_xlfn.STDEV.S(F74:F623)*SQRT(($C$5-2)/$C$5)*(_xlfn.T.INV((1-$C$3),$C$5)+_xlfn.T.DIST(_xlfn.T.INV((1-$C$3),$C$5)/(1-$C$3),$C$5,FALSE)))</f>
        <v>48523.933707534656</v>
      </c>
      <c r="K623" s="9">
        <f t="shared" si="12"/>
        <v>5877.4009408821894</v>
      </c>
      <c r="L623" s="9">
        <f t="shared" ref="L623:L686" si="14">K623*-1</f>
        <v>-5877.4009408821894</v>
      </c>
      <c r="M623" s="1">
        <f t="shared" ref="M623:M686" si="15">IF(L623&gt;G623,1,0)</f>
        <v>0</v>
      </c>
      <c r="N623" s="1">
        <f t="shared" ref="N623:N686" si="16">IF(L623&gt;H623,1,0)</f>
        <v>0</v>
      </c>
      <c r="O623" s="1">
        <f t="shared" ref="O623:O686" si="17">IF($L623&gt;G623,($L623-I623)^2,0)</f>
        <v>0</v>
      </c>
      <c r="P623" s="1">
        <f t="shared" ref="P623:P686" si="18">IF($L623&gt;H623,(N623-J623)^2,0)</f>
        <v>0</v>
      </c>
    </row>
    <row r="624" spans="2:16" x14ac:dyDescent="0.35">
      <c r="B624" s="3">
        <v>44358</v>
      </c>
      <c r="C624" s="4">
        <v>616</v>
      </c>
      <c r="D624" s="4"/>
      <c r="E624" s="1">
        <v>-8.3117093677161635E-3</v>
      </c>
      <c r="F624" s="1">
        <v>-8311.7093677162193</v>
      </c>
      <c r="G624" s="8">
        <f t="shared" si="9"/>
        <v>43203.563193103197</v>
      </c>
      <c r="H624" s="8">
        <f t="shared" si="10"/>
        <v>48403.792066690577</v>
      </c>
      <c r="I624" s="9">
        <f t="shared" si="11"/>
        <v>49494.472940882937</v>
      </c>
      <c r="J624" s="9">
        <f t="shared" si="13"/>
        <v>48554.245389129399</v>
      </c>
      <c r="K624" s="9">
        <f t="shared" si="12"/>
        <v>-8311.7093677161629</v>
      </c>
      <c r="L624" s="9">
        <f t="shared" si="14"/>
        <v>8311.7093677161629</v>
      </c>
      <c r="M624" s="1">
        <f t="shared" si="15"/>
        <v>0</v>
      </c>
      <c r="N624" s="1">
        <f t="shared" si="16"/>
        <v>0</v>
      </c>
      <c r="O624" s="1">
        <f t="shared" si="17"/>
        <v>0</v>
      </c>
      <c r="P624" s="1">
        <f t="shared" si="18"/>
        <v>0</v>
      </c>
    </row>
    <row r="625" spans="2:16" x14ac:dyDescent="0.35">
      <c r="B625" s="3">
        <v>44361</v>
      </c>
      <c r="C625" s="4">
        <v>617</v>
      </c>
      <c r="D625" s="4"/>
      <c r="E625" s="1">
        <v>1.2282173137063718E-4</v>
      </c>
      <c r="F625" s="1">
        <v>122.82173137064092</v>
      </c>
      <c r="G625" s="8">
        <f t="shared" ref="G625:G688" si="19">-AVERAGE(F76:F625)+_xlfn.STDEV.S(F76:F625)*_xlfn.NORM.INV((1-$C$3),0,1)</f>
        <v>43209.804708547075</v>
      </c>
      <c r="H625" s="8">
        <f t="shared" si="10"/>
        <v>48409.630588052649</v>
      </c>
      <c r="I625" s="9">
        <f t="shared" si="11"/>
        <v>49500.226939438777</v>
      </c>
      <c r="J625" s="9">
        <f t="shared" si="13"/>
        <v>48560.072251043392</v>
      </c>
      <c r="K625" s="9">
        <f t="shared" si="12"/>
        <v>122.82173137063718</v>
      </c>
      <c r="L625" s="9">
        <f t="shared" si="14"/>
        <v>-122.82173137063718</v>
      </c>
      <c r="M625" s="1">
        <f t="shared" si="15"/>
        <v>0</v>
      </c>
      <c r="N625" s="1">
        <f t="shared" si="16"/>
        <v>0</v>
      </c>
      <c r="O625" s="1">
        <f t="shared" si="17"/>
        <v>0</v>
      </c>
      <c r="P625" s="1">
        <f t="shared" si="18"/>
        <v>0</v>
      </c>
    </row>
    <row r="626" spans="2:16" x14ac:dyDescent="0.35">
      <c r="B626" s="3">
        <v>44362</v>
      </c>
      <c r="C626" s="4">
        <v>618</v>
      </c>
      <c r="D626" s="4"/>
      <c r="E626" s="1">
        <v>6.4122857309331801E-4</v>
      </c>
      <c r="F626" s="1">
        <v>641.2285730933072</v>
      </c>
      <c r="G626" s="8">
        <f t="shared" si="19"/>
        <v>43208.550345844014</v>
      </c>
      <c r="H626" s="8">
        <f t="shared" si="10"/>
        <v>48404.879465804952</v>
      </c>
      <c r="I626" s="9">
        <f t="shared" si="11"/>
        <v>49494.742417017791</v>
      </c>
      <c r="J626" s="9">
        <f t="shared" si="13"/>
        <v>48555.219960346367</v>
      </c>
      <c r="K626" s="9">
        <f t="shared" si="12"/>
        <v>641.228573093318</v>
      </c>
      <c r="L626" s="9">
        <f t="shared" si="14"/>
        <v>-641.228573093318</v>
      </c>
      <c r="M626" s="1">
        <f t="shared" si="15"/>
        <v>0</v>
      </c>
      <c r="N626" s="1">
        <f t="shared" si="16"/>
        <v>0</v>
      </c>
      <c r="O626" s="1">
        <f t="shared" si="17"/>
        <v>0</v>
      </c>
      <c r="P626" s="1">
        <f t="shared" si="18"/>
        <v>0</v>
      </c>
    </row>
    <row r="627" spans="2:16" x14ac:dyDescent="0.35">
      <c r="B627" s="3">
        <v>44363</v>
      </c>
      <c r="C627" s="4">
        <v>619</v>
      </c>
      <c r="D627" s="4"/>
      <c r="E627" s="1">
        <v>-1.0442356312046028E-2</v>
      </c>
      <c r="F627" s="1">
        <v>-10442.35631204606</v>
      </c>
      <c r="G627" s="8">
        <f t="shared" si="19"/>
        <v>43246.79511293026</v>
      </c>
      <c r="H627" s="8">
        <f t="shared" si="10"/>
        <v>48443.959487764339</v>
      </c>
      <c r="I627" s="9">
        <f t="shared" si="11"/>
        <v>49533.997622904149</v>
      </c>
      <c r="J627" s="9">
        <f t="shared" si="13"/>
        <v>48594.324147948035</v>
      </c>
      <c r="K627" s="9">
        <f t="shared" si="12"/>
        <v>-10442.356312046028</v>
      </c>
      <c r="L627" s="9">
        <f t="shared" si="14"/>
        <v>10442.356312046028</v>
      </c>
      <c r="M627" s="1">
        <f t="shared" si="15"/>
        <v>0</v>
      </c>
      <c r="N627" s="1">
        <f t="shared" si="16"/>
        <v>0</v>
      </c>
      <c r="O627" s="1">
        <f t="shared" si="17"/>
        <v>0</v>
      </c>
      <c r="P627" s="1">
        <f t="shared" si="18"/>
        <v>0</v>
      </c>
    </row>
    <row r="628" spans="2:16" x14ac:dyDescent="0.35">
      <c r="B628" s="3">
        <v>44364</v>
      </c>
      <c r="C628" s="4">
        <v>620</v>
      </c>
      <c r="D628" s="4"/>
      <c r="E628" s="1">
        <v>-7.6778612961792949E-3</v>
      </c>
      <c r="F628" s="1">
        <v>-7677.8612961792387</v>
      </c>
      <c r="G628" s="8">
        <f t="shared" si="19"/>
        <v>43267.758953261233</v>
      </c>
      <c r="H628" s="8">
        <f t="shared" si="10"/>
        <v>48465.713004435464</v>
      </c>
      <c r="I628" s="9">
        <f t="shared" si="11"/>
        <v>49555.916763993344</v>
      </c>
      <c r="J628" s="9">
        <f t="shared" si="13"/>
        <v>48616.100511580691</v>
      </c>
      <c r="K628" s="9">
        <f t="shared" si="12"/>
        <v>-7677.8612961792951</v>
      </c>
      <c r="L628" s="9">
        <f t="shared" si="14"/>
        <v>7677.8612961792951</v>
      </c>
      <c r="M628" s="1">
        <f t="shared" si="15"/>
        <v>0</v>
      </c>
      <c r="N628" s="1">
        <f t="shared" si="16"/>
        <v>0</v>
      </c>
      <c r="O628" s="1">
        <f t="shared" si="17"/>
        <v>0</v>
      </c>
      <c r="P628" s="1">
        <f t="shared" si="18"/>
        <v>0</v>
      </c>
    </row>
    <row r="629" spans="2:16" x14ac:dyDescent="0.35">
      <c r="B629" s="3">
        <v>44365</v>
      </c>
      <c r="C629" s="4">
        <v>621</v>
      </c>
      <c r="D629" s="4"/>
      <c r="E629" s="1">
        <v>-1.7372661835283205E-2</v>
      </c>
      <c r="F629" s="1">
        <v>-17372.661835283157</v>
      </c>
      <c r="G629" s="8">
        <f t="shared" si="19"/>
        <v>43337.933757322106</v>
      </c>
      <c r="H629" s="8">
        <f t="shared" si="10"/>
        <v>48537.819283101751</v>
      </c>
      <c r="I629" s="9">
        <f t="shared" si="11"/>
        <v>49628.428144523867</v>
      </c>
      <c r="J629" s="9">
        <f t="shared" si="13"/>
        <v>48688.262671781944</v>
      </c>
      <c r="K629" s="9">
        <f t="shared" si="12"/>
        <v>-17372.661835283205</v>
      </c>
      <c r="L629" s="9">
        <f t="shared" si="14"/>
        <v>17372.661835283205</v>
      </c>
      <c r="M629" s="1">
        <f t="shared" si="15"/>
        <v>0</v>
      </c>
      <c r="N629" s="1">
        <f t="shared" si="16"/>
        <v>0</v>
      </c>
      <c r="O629" s="1">
        <f t="shared" si="17"/>
        <v>0</v>
      </c>
      <c r="P629" s="1">
        <f t="shared" si="18"/>
        <v>0</v>
      </c>
    </row>
    <row r="630" spans="2:16" x14ac:dyDescent="0.35">
      <c r="B630" s="3">
        <v>44368</v>
      </c>
      <c r="C630" s="4">
        <v>622</v>
      </c>
      <c r="D630" s="4"/>
      <c r="E630" s="1">
        <v>4.6294044942321744E-3</v>
      </c>
      <c r="F630" s="1">
        <v>4629.4044942321489</v>
      </c>
      <c r="G630" s="8">
        <f t="shared" si="19"/>
        <v>43272.865146911907</v>
      </c>
      <c r="H630" s="8">
        <f t="shared" si="10"/>
        <v>48469.488596712319</v>
      </c>
      <c r="I630" s="9">
        <f t="shared" si="11"/>
        <v>49559.413279809363</v>
      </c>
      <c r="J630" s="9">
        <f t="shared" si="13"/>
        <v>48619.837606821675</v>
      </c>
      <c r="K630" s="9">
        <f t="shared" si="12"/>
        <v>4629.4044942321743</v>
      </c>
      <c r="L630" s="9">
        <f t="shared" si="14"/>
        <v>-4629.4044942321743</v>
      </c>
      <c r="M630" s="1">
        <f t="shared" si="15"/>
        <v>0</v>
      </c>
      <c r="N630" s="1">
        <f t="shared" si="16"/>
        <v>0</v>
      </c>
      <c r="O630" s="1">
        <f t="shared" si="17"/>
        <v>0</v>
      </c>
      <c r="P630" s="1">
        <f t="shared" si="18"/>
        <v>0</v>
      </c>
    </row>
    <row r="631" spans="2:16" x14ac:dyDescent="0.35">
      <c r="B631" s="3">
        <v>44369</v>
      </c>
      <c r="C631" s="4">
        <v>623</v>
      </c>
      <c r="D631" s="4"/>
      <c r="E631" s="1">
        <v>-4.9411158759079393E-3</v>
      </c>
      <c r="F631" s="1">
        <v>-4941.1158759079408</v>
      </c>
      <c r="G631" s="8">
        <f t="shared" si="19"/>
        <v>43251.033696812374</v>
      </c>
      <c r="H631" s="8">
        <f t="shared" si="10"/>
        <v>48446.351573136402</v>
      </c>
      <c r="I631" s="9">
        <f t="shared" si="11"/>
        <v>49536.00242905099</v>
      </c>
      <c r="J631" s="9">
        <f t="shared" si="13"/>
        <v>48596.662810318448</v>
      </c>
      <c r="K631" s="9">
        <f t="shared" si="12"/>
        <v>-4941.115875907939</v>
      </c>
      <c r="L631" s="9">
        <f t="shared" si="14"/>
        <v>4941.115875907939</v>
      </c>
      <c r="M631" s="1">
        <f t="shared" si="15"/>
        <v>0</v>
      </c>
      <c r="N631" s="1">
        <f t="shared" si="16"/>
        <v>0</v>
      </c>
      <c r="O631" s="1">
        <f t="shared" si="17"/>
        <v>0</v>
      </c>
      <c r="P631" s="1">
        <f t="shared" si="18"/>
        <v>0</v>
      </c>
    </row>
    <row r="632" spans="2:16" x14ac:dyDescent="0.35">
      <c r="B632" s="3">
        <v>44370</v>
      </c>
      <c r="C632" s="4">
        <v>624</v>
      </c>
      <c r="D632" s="4"/>
      <c r="E632" s="1">
        <v>-9.7375488396353911E-3</v>
      </c>
      <c r="F632" s="1">
        <v>-9737.5488396354485</v>
      </c>
      <c r="G632" s="8">
        <f t="shared" si="19"/>
        <v>43281.183190173666</v>
      </c>
      <c r="H632" s="8">
        <f t="shared" si="10"/>
        <v>48477.753754258862</v>
      </c>
      <c r="I632" s="9">
        <f t="shared" si="11"/>
        <v>49567.667345259855</v>
      </c>
      <c r="J632" s="9">
        <f t="shared" si="13"/>
        <v>48628.101234275644</v>
      </c>
      <c r="K632" s="9">
        <f t="shared" si="12"/>
        <v>-9737.5488396353903</v>
      </c>
      <c r="L632" s="9">
        <f t="shared" si="14"/>
        <v>9737.5488396353903</v>
      </c>
      <c r="M632" s="1">
        <f t="shared" si="15"/>
        <v>0</v>
      </c>
      <c r="N632" s="1">
        <f t="shared" si="16"/>
        <v>0</v>
      </c>
      <c r="O632" s="1">
        <f t="shared" si="17"/>
        <v>0</v>
      </c>
      <c r="P632" s="1">
        <f t="shared" si="18"/>
        <v>0</v>
      </c>
    </row>
    <row r="633" spans="2:16" x14ac:dyDescent="0.35">
      <c r="B633" s="3">
        <v>44371</v>
      </c>
      <c r="C633" s="4">
        <v>625</v>
      </c>
      <c r="D633" s="4"/>
      <c r="E633" s="1">
        <v>2.2008628922952729E-3</v>
      </c>
      <c r="F633" s="1">
        <v>2200.8628922952339</v>
      </c>
      <c r="G633" s="8">
        <f t="shared" si="19"/>
        <v>43223.438021683549</v>
      </c>
      <c r="H633" s="8">
        <f t="shared" si="10"/>
        <v>48416.893843325845</v>
      </c>
      <c r="I633" s="9">
        <f t="shared" si="11"/>
        <v>49506.154157309029</v>
      </c>
      <c r="J633" s="9">
        <f t="shared" si="13"/>
        <v>48567.151207434181</v>
      </c>
      <c r="K633" s="9">
        <f t="shared" si="12"/>
        <v>2200.862892295273</v>
      </c>
      <c r="L633" s="9">
        <f t="shared" si="14"/>
        <v>-2200.862892295273</v>
      </c>
      <c r="M633" s="1">
        <f t="shared" si="15"/>
        <v>0</v>
      </c>
      <c r="N633" s="1">
        <f t="shared" si="16"/>
        <v>0</v>
      </c>
      <c r="O633" s="1">
        <f t="shared" si="17"/>
        <v>0</v>
      </c>
      <c r="P633" s="1">
        <f t="shared" si="18"/>
        <v>0</v>
      </c>
    </row>
    <row r="634" spans="2:16" x14ac:dyDescent="0.35">
      <c r="B634" s="3">
        <v>44372</v>
      </c>
      <c r="C634" s="4">
        <v>626</v>
      </c>
      <c r="D634" s="4"/>
      <c r="E634" s="1">
        <v>6.5776927849977148E-3</v>
      </c>
      <c r="F634" s="1">
        <v>6577.692784997751</v>
      </c>
      <c r="G634" s="8">
        <f t="shared" si="19"/>
        <v>43209.856348598034</v>
      </c>
      <c r="H634" s="8">
        <f t="shared" si="10"/>
        <v>48403.796893083534</v>
      </c>
      <c r="I634" s="9">
        <f t="shared" si="11"/>
        <v>49493.158871425578</v>
      </c>
      <c r="J634" s="9">
        <f t="shared" si="13"/>
        <v>48554.068281221196</v>
      </c>
      <c r="K634" s="9">
        <f t="shared" si="12"/>
        <v>6577.6927849977146</v>
      </c>
      <c r="L634" s="9">
        <f t="shared" si="14"/>
        <v>-6577.6927849977146</v>
      </c>
      <c r="M634" s="1">
        <f t="shared" si="15"/>
        <v>0</v>
      </c>
      <c r="N634" s="1">
        <f t="shared" si="16"/>
        <v>0</v>
      </c>
      <c r="O634" s="1">
        <f t="shared" si="17"/>
        <v>0</v>
      </c>
      <c r="P634" s="1">
        <f t="shared" si="18"/>
        <v>0</v>
      </c>
    </row>
    <row r="635" spans="2:16" x14ac:dyDescent="0.35">
      <c r="B635" s="3">
        <v>44375</v>
      </c>
      <c r="C635" s="4">
        <v>627</v>
      </c>
      <c r="D635" s="4"/>
      <c r="E635" s="1">
        <v>8.7995039699628082E-3</v>
      </c>
      <c r="F635" s="1">
        <v>8799.5039699628251</v>
      </c>
      <c r="G635" s="8">
        <f t="shared" si="19"/>
        <v>43209.878789955073</v>
      </c>
      <c r="H635" s="8">
        <f t="shared" si="10"/>
        <v>48403.847012687344</v>
      </c>
      <c r="I635" s="9">
        <f t="shared" si="11"/>
        <v>49493.214796184337</v>
      </c>
      <c r="J635" s="9">
        <f t="shared" si="13"/>
        <v>48554.119201613641</v>
      </c>
      <c r="K635" s="9">
        <f t="shared" si="12"/>
        <v>8799.5039699628087</v>
      </c>
      <c r="L635" s="9">
        <f t="shared" si="14"/>
        <v>-8799.5039699628087</v>
      </c>
      <c r="M635" s="1">
        <f t="shared" si="15"/>
        <v>0</v>
      </c>
      <c r="N635" s="1">
        <f t="shared" si="16"/>
        <v>0</v>
      </c>
      <c r="O635" s="1">
        <f t="shared" si="17"/>
        <v>0</v>
      </c>
      <c r="P635" s="1">
        <f t="shared" si="18"/>
        <v>0</v>
      </c>
    </row>
    <row r="636" spans="2:16" x14ac:dyDescent="0.35">
      <c r="B636" s="3">
        <v>44376</v>
      </c>
      <c r="C636" s="4">
        <v>628</v>
      </c>
      <c r="D636" s="4"/>
      <c r="E636" s="1">
        <v>3.5749583940649916E-3</v>
      </c>
      <c r="F636" s="1">
        <v>3574.9583940650336</v>
      </c>
      <c r="G636" s="8">
        <f t="shared" si="19"/>
        <v>43208.849016258493</v>
      </c>
      <c r="H636" s="8">
        <f t="shared" si="10"/>
        <v>48402.899662123906</v>
      </c>
      <c r="I636" s="9">
        <f t="shared" si="11"/>
        <v>49492.284732809043</v>
      </c>
      <c r="J636" s="9">
        <f t="shared" si="13"/>
        <v>48553.174235721061</v>
      </c>
      <c r="K636" s="9">
        <f t="shared" si="12"/>
        <v>3574.9583940649918</v>
      </c>
      <c r="L636" s="9">
        <f t="shared" si="14"/>
        <v>-3574.9583940649918</v>
      </c>
      <c r="M636" s="1">
        <f t="shared" si="15"/>
        <v>0</v>
      </c>
      <c r="N636" s="1">
        <f t="shared" si="16"/>
        <v>0</v>
      </c>
      <c r="O636" s="1">
        <f t="shared" si="17"/>
        <v>0</v>
      </c>
      <c r="P636" s="1">
        <f t="shared" si="18"/>
        <v>0</v>
      </c>
    </row>
    <row r="637" spans="2:16" x14ac:dyDescent="0.35">
      <c r="B637" s="3">
        <v>44377</v>
      </c>
      <c r="C637" s="4">
        <v>629</v>
      </c>
      <c r="D637" s="4"/>
      <c r="E637" s="1">
        <v>6.3442656094785934E-4</v>
      </c>
      <c r="F637" s="1">
        <v>634.42656094790436</v>
      </c>
      <c r="G637" s="8">
        <f t="shared" si="19"/>
        <v>43207.427126898408</v>
      </c>
      <c r="H637" s="8">
        <f t="shared" si="10"/>
        <v>48401.484478052778</v>
      </c>
      <c r="I637" s="9">
        <f t="shared" si="11"/>
        <v>49490.870955085709</v>
      </c>
      <c r="J637" s="9">
        <f t="shared" si="13"/>
        <v>48551.759245647736</v>
      </c>
      <c r="K637" s="9">
        <f t="shared" si="12"/>
        <v>634.42656094785934</v>
      </c>
      <c r="L637" s="9">
        <f t="shared" si="14"/>
        <v>-634.42656094785934</v>
      </c>
      <c r="M637" s="1">
        <f t="shared" si="15"/>
        <v>0</v>
      </c>
      <c r="N637" s="1">
        <f t="shared" si="16"/>
        <v>0</v>
      </c>
      <c r="O637" s="1">
        <f t="shared" si="17"/>
        <v>0</v>
      </c>
      <c r="P637" s="1">
        <f t="shared" si="18"/>
        <v>0</v>
      </c>
    </row>
    <row r="638" spans="2:16" x14ac:dyDescent="0.35">
      <c r="B638" s="3">
        <v>44378</v>
      </c>
      <c r="C638" s="4">
        <v>630</v>
      </c>
      <c r="D638" s="4"/>
      <c r="E638" s="1">
        <v>5.1988518026728527E-3</v>
      </c>
      <c r="F638" s="1">
        <v>5198.8518026728416</v>
      </c>
      <c r="G638" s="8">
        <f t="shared" si="19"/>
        <v>43182.450718719097</v>
      </c>
      <c r="H638" s="8">
        <f t="shared" si="10"/>
        <v>48376.200311418688</v>
      </c>
      <c r="I638" s="9">
        <f t="shared" si="11"/>
        <v>49465.522240088714</v>
      </c>
      <c r="J638" s="9">
        <f t="shared" si="13"/>
        <v>48526.466174928239</v>
      </c>
      <c r="K638" s="9">
        <f t="shared" si="12"/>
        <v>5198.8518026728525</v>
      </c>
      <c r="L638" s="9">
        <f t="shared" si="14"/>
        <v>-5198.8518026728525</v>
      </c>
      <c r="M638" s="1">
        <f t="shared" si="15"/>
        <v>0</v>
      </c>
      <c r="N638" s="1">
        <f t="shared" si="16"/>
        <v>0</v>
      </c>
      <c r="O638" s="1">
        <f t="shared" si="17"/>
        <v>0</v>
      </c>
      <c r="P638" s="1">
        <f t="shared" si="18"/>
        <v>0</v>
      </c>
    </row>
    <row r="639" spans="2:16" x14ac:dyDescent="0.35">
      <c r="B639" s="3">
        <v>44379</v>
      </c>
      <c r="C639" s="4">
        <v>631</v>
      </c>
      <c r="D639" s="4"/>
      <c r="E639" s="1">
        <v>8.1147113784750952E-3</v>
      </c>
      <c r="F639" s="1">
        <v>8114.7113784750691</v>
      </c>
      <c r="G639" s="8">
        <f t="shared" si="19"/>
        <v>43159.809537425259</v>
      </c>
      <c r="H639" s="8">
        <f t="shared" si="10"/>
        <v>48353.957464679923</v>
      </c>
      <c r="I639" s="9">
        <f t="shared" si="11"/>
        <v>49443.3629388806</v>
      </c>
      <c r="J639" s="9">
        <f t="shared" si="13"/>
        <v>48504.234852827853</v>
      </c>
      <c r="K639" s="9">
        <f t="shared" si="12"/>
        <v>8114.7113784750954</v>
      </c>
      <c r="L639" s="9">
        <f t="shared" si="14"/>
        <v>-8114.7113784750954</v>
      </c>
      <c r="M639" s="1">
        <f t="shared" si="15"/>
        <v>0</v>
      </c>
      <c r="N639" s="1">
        <f t="shared" si="16"/>
        <v>0</v>
      </c>
      <c r="O639" s="1">
        <f t="shared" si="17"/>
        <v>0</v>
      </c>
      <c r="P639" s="1">
        <f t="shared" si="18"/>
        <v>0</v>
      </c>
    </row>
    <row r="640" spans="2:16" x14ac:dyDescent="0.35">
      <c r="B640" s="3">
        <v>44383</v>
      </c>
      <c r="C640" s="4">
        <v>632</v>
      </c>
      <c r="D640" s="4"/>
      <c r="E640" s="1">
        <v>-1.0300556936359725E-2</v>
      </c>
      <c r="F640" s="1">
        <v>-10300.556936359731</v>
      </c>
      <c r="G640" s="8">
        <f t="shared" si="19"/>
        <v>43197.730356559652</v>
      </c>
      <c r="H640" s="8">
        <f t="shared" si="10"/>
        <v>48392.460660499433</v>
      </c>
      <c r="I640" s="9">
        <f t="shared" si="11"/>
        <v>49481.988280691658</v>
      </c>
      <c r="J640" s="9">
        <f t="shared" si="13"/>
        <v>48542.754898003288</v>
      </c>
      <c r="K640" s="9">
        <f t="shared" si="12"/>
        <v>-10300.556936359724</v>
      </c>
      <c r="L640" s="9">
        <f t="shared" si="14"/>
        <v>10300.556936359724</v>
      </c>
      <c r="M640" s="1">
        <f t="shared" si="15"/>
        <v>0</v>
      </c>
      <c r="N640" s="1">
        <f t="shared" si="16"/>
        <v>0</v>
      </c>
      <c r="O640" s="1">
        <f t="shared" si="17"/>
        <v>0</v>
      </c>
      <c r="P640" s="1">
        <f t="shared" si="18"/>
        <v>0</v>
      </c>
    </row>
    <row r="641" spans="2:16" x14ac:dyDescent="0.35">
      <c r="B641" s="3">
        <v>44384</v>
      </c>
      <c r="C641" s="4">
        <v>633</v>
      </c>
      <c r="D641" s="4"/>
      <c r="E641" s="1">
        <v>-1.264017373351415E-3</v>
      </c>
      <c r="F641" s="1">
        <v>-1264.0173733513802</v>
      </c>
      <c r="G641" s="8">
        <f t="shared" si="19"/>
        <v>43128.946514643758</v>
      </c>
      <c r="H641" s="8">
        <f t="shared" si="10"/>
        <v>48319.119502848007</v>
      </c>
      <c r="I641" s="9">
        <f t="shared" si="11"/>
        <v>49407.691284897104</v>
      </c>
      <c r="J641" s="9">
        <f t="shared" si="13"/>
        <v>48469.281887829507</v>
      </c>
      <c r="K641" s="9">
        <f t="shared" si="12"/>
        <v>-1264.017373351415</v>
      </c>
      <c r="L641" s="9">
        <f t="shared" si="14"/>
        <v>1264.017373351415</v>
      </c>
      <c r="M641" s="1">
        <f t="shared" si="15"/>
        <v>0</v>
      </c>
      <c r="N641" s="1">
        <f t="shared" si="16"/>
        <v>0</v>
      </c>
      <c r="O641" s="1">
        <f t="shared" si="17"/>
        <v>0</v>
      </c>
      <c r="P641" s="1">
        <f t="shared" si="18"/>
        <v>0</v>
      </c>
    </row>
    <row r="642" spans="2:16" x14ac:dyDescent="0.35">
      <c r="B642" s="3">
        <v>44385</v>
      </c>
      <c r="C642" s="4">
        <v>634</v>
      </c>
      <c r="D642" s="4"/>
      <c r="E642" s="1">
        <v>3.2338232662698294E-3</v>
      </c>
      <c r="F642" s="1">
        <v>3233.823266269872</v>
      </c>
      <c r="G642" s="8">
        <f t="shared" si="19"/>
        <v>42944.600461732778</v>
      </c>
      <c r="H642" s="8">
        <f t="shared" si="10"/>
        <v>48120.389105577146</v>
      </c>
      <c r="I642" s="9">
        <f t="shared" si="11"/>
        <v>49205.943957090589</v>
      </c>
      <c r="J642" s="9">
        <f t="shared" si="13"/>
        <v>48270.135321875947</v>
      </c>
      <c r="K642" s="9">
        <f t="shared" si="12"/>
        <v>3233.8232662698292</v>
      </c>
      <c r="L642" s="9">
        <f t="shared" si="14"/>
        <v>-3233.8232662698292</v>
      </c>
      <c r="M642" s="1">
        <f t="shared" si="15"/>
        <v>0</v>
      </c>
      <c r="N642" s="1">
        <f t="shared" si="16"/>
        <v>0</v>
      </c>
      <c r="O642" s="1">
        <f t="shared" si="17"/>
        <v>0</v>
      </c>
      <c r="P642" s="1">
        <f t="shared" si="18"/>
        <v>0</v>
      </c>
    </row>
    <row r="643" spans="2:16" x14ac:dyDescent="0.35">
      <c r="B643" s="3">
        <v>44386</v>
      </c>
      <c r="C643" s="4">
        <v>635</v>
      </c>
      <c r="D643" s="4"/>
      <c r="E643" s="1">
        <v>1.2034086115173308E-2</v>
      </c>
      <c r="F643" s="1">
        <v>12034.086115173297</v>
      </c>
      <c r="G643" s="8">
        <f t="shared" si="19"/>
        <v>42923.495894431377</v>
      </c>
      <c r="H643" s="8">
        <f t="shared" si="10"/>
        <v>48100.729296023121</v>
      </c>
      <c r="I643" s="9">
        <f t="shared" si="11"/>
        <v>49186.587166823061</v>
      </c>
      <c r="J643" s="9">
        <f t="shared" si="13"/>
        <v>48250.517312136602</v>
      </c>
      <c r="K643" s="9">
        <f t="shared" si="12"/>
        <v>12034.086115173308</v>
      </c>
      <c r="L643" s="9">
        <f t="shared" si="14"/>
        <v>-12034.086115173308</v>
      </c>
      <c r="M643" s="1">
        <f t="shared" si="15"/>
        <v>0</v>
      </c>
      <c r="N643" s="1">
        <f t="shared" si="16"/>
        <v>0</v>
      </c>
      <c r="O643" s="1">
        <f t="shared" si="17"/>
        <v>0</v>
      </c>
      <c r="P643" s="1">
        <f t="shared" si="18"/>
        <v>0</v>
      </c>
    </row>
    <row r="644" spans="2:16" x14ac:dyDescent="0.35">
      <c r="B644" s="3">
        <v>44389</v>
      </c>
      <c r="C644" s="4">
        <v>636</v>
      </c>
      <c r="D644" s="4"/>
      <c r="E644" s="1">
        <v>3.4253111421744509E-3</v>
      </c>
      <c r="F644" s="1">
        <v>3425.3111421744106</v>
      </c>
      <c r="G644" s="8">
        <f t="shared" si="19"/>
        <v>42919.874973883525</v>
      </c>
      <c r="H644" s="8">
        <f t="shared" si="10"/>
        <v>48097.256869021548</v>
      </c>
      <c r="I644" s="9">
        <f t="shared" si="11"/>
        <v>49183.145884425852</v>
      </c>
      <c r="J644" s="9">
        <f t="shared" si="13"/>
        <v>48247.049181358896</v>
      </c>
      <c r="K644" s="9">
        <f t="shared" si="12"/>
        <v>3425.3111421744511</v>
      </c>
      <c r="L644" s="9">
        <f t="shared" si="14"/>
        <v>-3425.3111421744511</v>
      </c>
      <c r="M644" s="1">
        <f t="shared" si="15"/>
        <v>0</v>
      </c>
      <c r="N644" s="1">
        <f t="shared" si="16"/>
        <v>0</v>
      </c>
      <c r="O644" s="1">
        <f t="shared" si="17"/>
        <v>0</v>
      </c>
      <c r="P644" s="1">
        <f t="shared" si="18"/>
        <v>0</v>
      </c>
    </row>
    <row r="645" spans="2:16" x14ac:dyDescent="0.35">
      <c r="B645" s="3">
        <v>44390</v>
      </c>
      <c r="C645" s="4">
        <v>637</v>
      </c>
      <c r="D645" s="4"/>
      <c r="E645" s="1">
        <v>-4.7964130647321999E-3</v>
      </c>
      <c r="F645" s="1">
        <v>-4796.4130647322163</v>
      </c>
      <c r="G645" s="8">
        <f t="shared" si="19"/>
        <v>42852.701473364468</v>
      </c>
      <c r="H645" s="8">
        <f t="shared" si="10"/>
        <v>48025.184863420356</v>
      </c>
      <c r="I645" s="9">
        <f t="shared" si="11"/>
        <v>49110.046480620636</v>
      </c>
      <c r="J645" s="9">
        <f t="shared" si="13"/>
        <v>48174.835451925443</v>
      </c>
      <c r="K645" s="9">
        <f t="shared" si="12"/>
        <v>-4796.4130647321999</v>
      </c>
      <c r="L645" s="9">
        <f t="shared" si="14"/>
        <v>4796.4130647321999</v>
      </c>
      <c r="M645" s="1">
        <f t="shared" si="15"/>
        <v>0</v>
      </c>
      <c r="N645" s="1">
        <f t="shared" si="16"/>
        <v>0</v>
      </c>
      <c r="O645" s="1">
        <f t="shared" si="17"/>
        <v>0</v>
      </c>
      <c r="P645" s="1">
        <f t="shared" si="18"/>
        <v>0</v>
      </c>
    </row>
    <row r="646" spans="2:16" x14ac:dyDescent="0.35">
      <c r="B646" s="3">
        <v>44391</v>
      </c>
      <c r="C646" s="4">
        <v>638</v>
      </c>
      <c r="D646" s="4"/>
      <c r="E646" s="1">
        <v>9.24683422378513E-3</v>
      </c>
      <c r="F646" s="1">
        <v>9246.8342237850884</v>
      </c>
      <c r="G646" s="8">
        <f t="shared" si="19"/>
        <v>42849.296959124309</v>
      </c>
      <c r="H646" s="8">
        <f t="shared" si="10"/>
        <v>48022.857558859039</v>
      </c>
      <c r="I646" s="9">
        <f t="shared" si="11"/>
        <v>49107.945106883279</v>
      </c>
      <c r="J646" s="9">
        <f t="shared" si="13"/>
        <v>48172.539313256835</v>
      </c>
      <c r="K646" s="9">
        <f t="shared" si="12"/>
        <v>9246.8342237851302</v>
      </c>
      <c r="L646" s="9">
        <f t="shared" si="14"/>
        <v>-9246.8342237851302</v>
      </c>
      <c r="M646" s="1">
        <f t="shared" si="15"/>
        <v>0</v>
      </c>
      <c r="N646" s="1">
        <f t="shared" si="16"/>
        <v>0</v>
      </c>
      <c r="O646" s="1">
        <f t="shared" si="17"/>
        <v>0</v>
      </c>
      <c r="P646" s="1">
        <f t="shared" si="18"/>
        <v>0</v>
      </c>
    </row>
    <row r="647" spans="2:16" x14ac:dyDescent="0.35">
      <c r="B647" s="3">
        <v>44392</v>
      </c>
      <c r="C647" s="4">
        <v>639</v>
      </c>
      <c r="D647" s="4"/>
      <c r="E647" s="1">
        <v>-1.5318350424824215E-3</v>
      </c>
      <c r="F647" s="1">
        <v>-1531.8350424824748</v>
      </c>
      <c r="G647" s="8">
        <f t="shared" si="19"/>
        <v>42837.07661461056</v>
      </c>
      <c r="H647" s="8">
        <f t="shared" si="10"/>
        <v>48010.151540819817</v>
      </c>
      <c r="I647" s="9">
        <f t="shared" si="11"/>
        <v>49095.137225091872</v>
      </c>
      <c r="J647" s="9">
        <f t="shared" si="13"/>
        <v>48159.819243683101</v>
      </c>
      <c r="K647" s="9">
        <f t="shared" si="12"/>
        <v>-1531.8350424824214</v>
      </c>
      <c r="L647" s="9">
        <f t="shared" si="14"/>
        <v>1531.8350424824214</v>
      </c>
      <c r="M647" s="1">
        <f t="shared" si="15"/>
        <v>0</v>
      </c>
      <c r="N647" s="1">
        <f t="shared" si="16"/>
        <v>0</v>
      </c>
      <c r="O647" s="1">
        <f t="shared" si="17"/>
        <v>0</v>
      </c>
      <c r="P647" s="1">
        <f t="shared" si="18"/>
        <v>0</v>
      </c>
    </row>
    <row r="648" spans="2:16" x14ac:dyDescent="0.35">
      <c r="B648" s="3">
        <v>44393</v>
      </c>
      <c r="C648" s="4">
        <v>640</v>
      </c>
      <c r="D648" s="4"/>
      <c r="E648" s="1">
        <v>-2.6284277501414204E-2</v>
      </c>
      <c r="F648" s="1">
        <v>-26284.277501414181</v>
      </c>
      <c r="G648" s="8">
        <f t="shared" si="19"/>
        <v>42970.316012908355</v>
      </c>
      <c r="H648" s="8">
        <f t="shared" si="10"/>
        <v>48151.088417122875</v>
      </c>
      <c r="I648" s="9">
        <f t="shared" si="11"/>
        <v>49237.6885480364</v>
      </c>
      <c r="J648" s="9">
        <f t="shared" si="13"/>
        <v>48300.978823864862</v>
      </c>
      <c r="K648" s="9">
        <f t="shared" si="12"/>
        <v>-26284.277501414203</v>
      </c>
      <c r="L648" s="9">
        <f t="shared" si="14"/>
        <v>26284.277501414203</v>
      </c>
      <c r="M648" s="1">
        <f t="shared" si="15"/>
        <v>0</v>
      </c>
      <c r="N648" s="1">
        <f t="shared" si="16"/>
        <v>0</v>
      </c>
      <c r="O648" s="1">
        <f t="shared" si="17"/>
        <v>0</v>
      </c>
      <c r="P648" s="1">
        <f t="shared" si="18"/>
        <v>0</v>
      </c>
    </row>
    <row r="649" spans="2:16" x14ac:dyDescent="0.35">
      <c r="B649" s="3">
        <v>44396</v>
      </c>
      <c r="C649" s="4">
        <v>641</v>
      </c>
      <c r="D649" s="4"/>
      <c r="E649" s="1">
        <v>-2.2253595861035994E-2</v>
      </c>
      <c r="F649" s="1">
        <v>-22253.595861035981</v>
      </c>
      <c r="G649" s="8">
        <f t="shared" si="19"/>
        <v>43074.874114605773</v>
      </c>
      <c r="H649" s="8">
        <f t="shared" si="10"/>
        <v>48261.703818722497</v>
      </c>
      <c r="I649" s="9">
        <f t="shared" si="11"/>
        <v>49349.574390094152</v>
      </c>
      <c r="J649" s="9">
        <f t="shared" si="13"/>
        <v>48411.769475615474</v>
      </c>
      <c r="K649" s="9">
        <f t="shared" si="12"/>
        <v>-22253.595861035992</v>
      </c>
      <c r="L649" s="9">
        <f t="shared" si="14"/>
        <v>22253.595861035992</v>
      </c>
      <c r="M649" s="1">
        <f t="shared" si="15"/>
        <v>0</v>
      </c>
      <c r="N649" s="1">
        <f t="shared" si="16"/>
        <v>0</v>
      </c>
      <c r="O649" s="1">
        <f t="shared" si="17"/>
        <v>0</v>
      </c>
      <c r="P649" s="1">
        <f t="shared" si="18"/>
        <v>0</v>
      </c>
    </row>
    <row r="650" spans="2:16" x14ac:dyDescent="0.35">
      <c r="B650" s="3">
        <v>44397</v>
      </c>
      <c r="C650" s="4">
        <v>642</v>
      </c>
      <c r="D650" s="4"/>
      <c r="E650" s="1">
        <v>2.709529595787857E-3</v>
      </c>
      <c r="F650" s="1">
        <v>2709.5295957878698</v>
      </c>
      <c r="G650" s="8">
        <f t="shared" si="19"/>
        <v>43074.888728373859</v>
      </c>
      <c r="H650" s="8">
        <f t="shared" si="10"/>
        <v>48259.434710768051</v>
      </c>
      <c r="I650" s="9">
        <f t="shared" si="11"/>
        <v>49346.826300989975</v>
      </c>
      <c r="J650" s="9">
        <f t="shared" si="13"/>
        <v>48409.434294892111</v>
      </c>
      <c r="K650" s="9">
        <f t="shared" si="12"/>
        <v>2709.529595787857</v>
      </c>
      <c r="L650" s="9">
        <f t="shared" si="14"/>
        <v>-2709.529595787857</v>
      </c>
      <c r="M650" s="1">
        <f t="shared" si="15"/>
        <v>0</v>
      </c>
      <c r="N650" s="1">
        <f t="shared" si="16"/>
        <v>0</v>
      </c>
      <c r="O650" s="1">
        <f t="shared" si="17"/>
        <v>0</v>
      </c>
      <c r="P650" s="1">
        <f t="shared" si="18"/>
        <v>0</v>
      </c>
    </row>
    <row r="651" spans="2:16" x14ac:dyDescent="0.35">
      <c r="B651" s="3">
        <v>44398</v>
      </c>
      <c r="C651" s="4">
        <v>643</v>
      </c>
      <c r="D651" s="4"/>
      <c r="E651" s="1">
        <v>7.2125992438101631E-3</v>
      </c>
      <c r="F651" s="1">
        <v>7212.5992438101675</v>
      </c>
      <c r="G651" s="8">
        <f t="shared" si="19"/>
        <v>43071.17279341496</v>
      </c>
      <c r="H651" s="8">
        <f t="shared" si="10"/>
        <v>48256.371661987483</v>
      </c>
      <c r="I651" s="9">
        <f t="shared" si="11"/>
        <v>49343.900186656916</v>
      </c>
      <c r="J651" s="9">
        <f t="shared" si="13"/>
        <v>48406.390135452202</v>
      </c>
      <c r="K651" s="9">
        <f t="shared" si="12"/>
        <v>7212.599243810163</v>
      </c>
      <c r="L651" s="9">
        <f t="shared" si="14"/>
        <v>-7212.599243810163</v>
      </c>
      <c r="M651" s="1">
        <f t="shared" si="15"/>
        <v>0</v>
      </c>
      <c r="N651" s="1">
        <f t="shared" si="16"/>
        <v>0</v>
      </c>
      <c r="O651" s="1">
        <f t="shared" si="17"/>
        <v>0</v>
      </c>
      <c r="P651" s="1">
        <f t="shared" si="18"/>
        <v>0</v>
      </c>
    </row>
    <row r="652" spans="2:16" x14ac:dyDescent="0.35">
      <c r="B652" s="3">
        <v>44399</v>
      </c>
      <c r="C652" s="4">
        <v>644</v>
      </c>
      <c r="D652" s="4"/>
      <c r="E652" s="1">
        <v>1.482628530797921E-2</v>
      </c>
      <c r="F652" s="1">
        <v>14826.285307979211</v>
      </c>
      <c r="G652" s="8">
        <f t="shared" si="19"/>
        <v>43076.466827277502</v>
      </c>
      <c r="H652" s="8">
        <f t="shared" si="10"/>
        <v>48263.576249974423</v>
      </c>
      <c r="I652" s="9">
        <f t="shared" si="11"/>
        <v>49351.505488707262</v>
      </c>
      <c r="J652" s="9">
        <f t="shared" si="13"/>
        <v>48413.649999701534</v>
      </c>
      <c r="K652" s="9">
        <f t="shared" si="12"/>
        <v>14826.285307979209</v>
      </c>
      <c r="L652" s="9">
        <f t="shared" si="14"/>
        <v>-14826.285307979209</v>
      </c>
      <c r="M652" s="1">
        <f t="shared" si="15"/>
        <v>0</v>
      </c>
      <c r="N652" s="1">
        <f t="shared" si="16"/>
        <v>0</v>
      </c>
      <c r="O652" s="1">
        <f t="shared" si="17"/>
        <v>0</v>
      </c>
      <c r="P652" s="1">
        <f t="shared" si="18"/>
        <v>0</v>
      </c>
    </row>
    <row r="653" spans="2:16" x14ac:dyDescent="0.35">
      <c r="B653" s="3">
        <v>44400</v>
      </c>
      <c r="C653" s="4">
        <v>645</v>
      </c>
      <c r="D653" s="4"/>
      <c r="E653" s="1">
        <v>-9.210992859865352E-3</v>
      </c>
      <c r="F653" s="1">
        <v>-9210.9928598653059</v>
      </c>
      <c r="G653" s="8">
        <f t="shared" si="19"/>
        <v>43012.685643178083</v>
      </c>
      <c r="H653" s="8">
        <f t="shared" si="10"/>
        <v>48181.991770373184</v>
      </c>
      <c r="I653" s="9">
        <f t="shared" si="11"/>
        <v>49266.186997705096</v>
      </c>
      <c r="J653" s="9">
        <f t="shared" si="13"/>
        <v>48331.550434125478</v>
      </c>
      <c r="K653" s="9">
        <f t="shared" si="12"/>
        <v>-9210.9928598653514</v>
      </c>
      <c r="L653" s="9">
        <f t="shared" si="14"/>
        <v>9210.9928598653514</v>
      </c>
      <c r="M653" s="1">
        <f t="shared" si="15"/>
        <v>0</v>
      </c>
      <c r="N653" s="1">
        <f t="shared" si="16"/>
        <v>0</v>
      </c>
      <c r="O653" s="1">
        <f t="shared" si="17"/>
        <v>0</v>
      </c>
      <c r="P653" s="1">
        <f t="shared" si="18"/>
        <v>0</v>
      </c>
    </row>
    <row r="654" spans="2:16" x14ac:dyDescent="0.35">
      <c r="B654" s="3">
        <v>44403</v>
      </c>
      <c r="C654" s="4">
        <v>646</v>
      </c>
      <c r="D654" s="4"/>
      <c r="E654" s="1">
        <v>1.3925797720968115E-2</v>
      </c>
      <c r="F654" s="1">
        <v>13925.797720968141</v>
      </c>
      <c r="G654" s="8">
        <f t="shared" si="19"/>
        <v>42980.424576190584</v>
      </c>
      <c r="H654" s="8">
        <f t="shared" si="10"/>
        <v>48151.077330755696</v>
      </c>
      <c r="I654" s="9">
        <f t="shared" si="11"/>
        <v>49235.554995794264</v>
      </c>
      <c r="J654" s="9">
        <f t="shared" si="13"/>
        <v>48300.674955208924</v>
      </c>
      <c r="K654" s="9">
        <f t="shared" si="12"/>
        <v>13925.797720968116</v>
      </c>
      <c r="L654" s="9">
        <f t="shared" si="14"/>
        <v>-13925.797720968116</v>
      </c>
      <c r="M654" s="1">
        <f t="shared" si="15"/>
        <v>0</v>
      </c>
      <c r="N654" s="1">
        <f t="shared" si="16"/>
        <v>0</v>
      </c>
      <c r="O654" s="1">
        <f t="shared" si="17"/>
        <v>0</v>
      </c>
      <c r="P654" s="1">
        <f t="shared" si="18"/>
        <v>0</v>
      </c>
    </row>
    <row r="655" spans="2:16" x14ac:dyDescent="0.35">
      <c r="B655" s="3">
        <v>44404</v>
      </c>
      <c r="C655" s="4">
        <v>647</v>
      </c>
      <c r="D655" s="4"/>
      <c r="E655" s="1">
        <v>-4.3268089331134369E-3</v>
      </c>
      <c r="F655" s="1">
        <v>-4326.8089331134688</v>
      </c>
      <c r="G655" s="8">
        <f t="shared" si="19"/>
        <v>42996.047231257369</v>
      </c>
      <c r="H655" s="8">
        <f t="shared" si="10"/>
        <v>48166.691779635796</v>
      </c>
      <c r="I655" s="9">
        <f t="shared" si="11"/>
        <v>49251.167723532635</v>
      </c>
      <c r="J655" s="9">
        <f t="shared" si="13"/>
        <v>48316.289166667149</v>
      </c>
      <c r="K655" s="9">
        <f t="shared" si="12"/>
        <v>-4326.808933113437</v>
      </c>
      <c r="L655" s="9">
        <f t="shared" si="14"/>
        <v>4326.808933113437</v>
      </c>
      <c r="M655" s="1">
        <f t="shared" si="15"/>
        <v>0</v>
      </c>
      <c r="N655" s="1">
        <f t="shared" si="16"/>
        <v>0</v>
      </c>
      <c r="O655" s="1">
        <f t="shared" si="17"/>
        <v>0</v>
      </c>
      <c r="P655" s="1">
        <f t="shared" si="18"/>
        <v>0</v>
      </c>
    </row>
    <row r="656" spans="2:16" x14ac:dyDescent="0.35">
      <c r="B656" s="3">
        <v>44405</v>
      </c>
      <c r="C656" s="4">
        <v>648</v>
      </c>
      <c r="D656" s="4"/>
      <c r="E656" s="1">
        <v>-3.3851164377380629E-4</v>
      </c>
      <c r="F656" s="1">
        <v>-338.51164377375972</v>
      </c>
      <c r="G656" s="8">
        <f t="shared" si="19"/>
        <v>42984.927711003482</v>
      </c>
      <c r="H656" s="8">
        <f t="shared" si="10"/>
        <v>48155.242082076125</v>
      </c>
      <c r="I656" s="9">
        <f t="shared" si="11"/>
        <v>49239.648775545487</v>
      </c>
      <c r="J656" s="9">
        <f t="shared" si="13"/>
        <v>48304.829916398579</v>
      </c>
      <c r="K656" s="9">
        <f t="shared" si="12"/>
        <v>-338.51164377380627</v>
      </c>
      <c r="L656" s="9">
        <f t="shared" si="14"/>
        <v>338.51164377380627</v>
      </c>
      <c r="M656" s="1">
        <f t="shared" si="15"/>
        <v>0</v>
      </c>
      <c r="N656" s="1">
        <f t="shared" si="16"/>
        <v>0</v>
      </c>
      <c r="O656" s="1">
        <f t="shared" si="17"/>
        <v>0</v>
      </c>
      <c r="P656" s="1">
        <f t="shared" si="18"/>
        <v>0</v>
      </c>
    </row>
    <row r="657" spans="2:16" x14ac:dyDescent="0.35">
      <c r="B657" s="3">
        <v>44406</v>
      </c>
      <c r="C657" s="4">
        <v>649</v>
      </c>
      <c r="D657" s="4"/>
      <c r="E657" s="1">
        <v>-5.3344914444943062E-3</v>
      </c>
      <c r="F657" s="1">
        <v>-5334.4914444943424</v>
      </c>
      <c r="G657" s="8">
        <f t="shared" si="19"/>
        <v>42981.158730674295</v>
      </c>
      <c r="H657" s="8">
        <f t="shared" si="10"/>
        <v>48151.279643822403</v>
      </c>
      <c r="I657" s="9">
        <f t="shared" si="11"/>
        <v>49235.645761989537</v>
      </c>
      <c r="J657" s="9">
        <f t="shared" si="13"/>
        <v>48300.861881009005</v>
      </c>
      <c r="K657" s="9">
        <f t="shared" si="12"/>
        <v>-5334.4914444943061</v>
      </c>
      <c r="L657" s="9">
        <f t="shared" si="14"/>
        <v>5334.4914444943061</v>
      </c>
      <c r="M657" s="1">
        <f t="shared" si="15"/>
        <v>0</v>
      </c>
      <c r="N657" s="1">
        <f t="shared" si="16"/>
        <v>0</v>
      </c>
      <c r="O657" s="1">
        <f t="shared" si="17"/>
        <v>0</v>
      </c>
      <c r="P657" s="1">
        <f t="shared" si="18"/>
        <v>0</v>
      </c>
    </row>
    <row r="658" spans="2:16" x14ac:dyDescent="0.35">
      <c r="B658" s="3">
        <v>44407</v>
      </c>
      <c r="C658" s="4">
        <v>650</v>
      </c>
      <c r="D658" s="4"/>
      <c r="E658" s="1">
        <v>-8.9067670003692631E-3</v>
      </c>
      <c r="F658" s="1">
        <v>-8906.767000369262</v>
      </c>
      <c r="G658" s="8">
        <f t="shared" si="19"/>
        <v>42991.660180864106</v>
      </c>
      <c r="H658" s="8">
        <f t="shared" si="10"/>
        <v>48162.390336839315</v>
      </c>
      <c r="I658" s="9">
        <f t="shared" si="11"/>
        <v>49246.884235824436</v>
      </c>
      <c r="J658" s="9">
        <f t="shared" si="13"/>
        <v>48311.990200674612</v>
      </c>
      <c r="K658" s="9">
        <f t="shared" si="12"/>
        <v>-8906.7670003692638</v>
      </c>
      <c r="L658" s="9">
        <f t="shared" si="14"/>
        <v>8906.7670003692638</v>
      </c>
      <c r="M658" s="1">
        <f t="shared" si="15"/>
        <v>0</v>
      </c>
      <c r="N658" s="1">
        <f t="shared" si="16"/>
        <v>0</v>
      </c>
      <c r="O658" s="1">
        <f t="shared" si="17"/>
        <v>0</v>
      </c>
      <c r="P658" s="1">
        <f t="shared" si="18"/>
        <v>0</v>
      </c>
    </row>
    <row r="659" spans="2:16" x14ac:dyDescent="0.35">
      <c r="B659" s="3">
        <v>44410</v>
      </c>
      <c r="C659" s="4">
        <v>651</v>
      </c>
      <c r="D659" s="4"/>
      <c r="E659" s="1">
        <v>7.4734590398025397E-3</v>
      </c>
      <c r="F659" s="1">
        <v>7473.4590398025466</v>
      </c>
      <c r="G659" s="8">
        <f t="shared" si="19"/>
        <v>42975.850314378149</v>
      </c>
      <c r="H659" s="8">
        <f t="shared" si="10"/>
        <v>48147.158368371878</v>
      </c>
      <c r="I659" s="9">
        <f t="shared" si="11"/>
        <v>49231.773474006048</v>
      </c>
      <c r="J659" s="9">
        <f t="shared" si="13"/>
        <v>48296.774951986059</v>
      </c>
      <c r="K659" s="9">
        <f t="shared" si="12"/>
        <v>7473.4590398025393</v>
      </c>
      <c r="L659" s="9">
        <f t="shared" si="14"/>
        <v>-7473.4590398025393</v>
      </c>
      <c r="M659" s="1">
        <f t="shared" si="15"/>
        <v>0</v>
      </c>
      <c r="N659" s="1">
        <f t="shared" si="16"/>
        <v>0</v>
      </c>
      <c r="O659" s="1">
        <f t="shared" si="17"/>
        <v>0</v>
      </c>
      <c r="P659" s="1">
        <f t="shared" si="18"/>
        <v>0</v>
      </c>
    </row>
    <row r="660" spans="2:16" x14ac:dyDescent="0.35">
      <c r="B660" s="3">
        <v>44411</v>
      </c>
      <c r="C660" s="4">
        <v>652</v>
      </c>
      <c r="D660" s="4"/>
      <c r="E660" s="1">
        <v>-9.7783911539470487E-3</v>
      </c>
      <c r="F660" s="1">
        <v>-9778.391153947101</v>
      </c>
      <c r="G660" s="8">
        <f t="shared" si="19"/>
        <v>42969.255326698185</v>
      </c>
      <c r="H660" s="8">
        <f t="shared" si="10"/>
        <v>48140.110184799873</v>
      </c>
      <c r="I660" s="9">
        <f t="shared" si="11"/>
        <v>49224.630238446196</v>
      </c>
      <c r="J660" s="9">
        <f t="shared" si="13"/>
        <v>48289.713656524305</v>
      </c>
      <c r="K660" s="9">
        <f t="shared" si="12"/>
        <v>-9778.3911539470482</v>
      </c>
      <c r="L660" s="9">
        <f t="shared" si="14"/>
        <v>9778.3911539470482</v>
      </c>
      <c r="M660" s="1">
        <f t="shared" si="15"/>
        <v>0</v>
      </c>
      <c r="N660" s="1">
        <f t="shared" si="16"/>
        <v>0</v>
      </c>
      <c r="O660" s="1">
        <f t="shared" si="17"/>
        <v>0</v>
      </c>
      <c r="P660" s="1">
        <f t="shared" si="18"/>
        <v>0</v>
      </c>
    </row>
    <row r="661" spans="2:16" x14ac:dyDescent="0.35">
      <c r="B661" s="3">
        <v>44412</v>
      </c>
      <c r="C661" s="4">
        <v>653</v>
      </c>
      <c r="D661" s="4"/>
      <c r="E661" s="1">
        <v>6.8773730644866983E-4</v>
      </c>
      <c r="F661" s="1">
        <v>687.73730644863099</v>
      </c>
      <c r="G661" s="8">
        <f t="shared" si="19"/>
        <v>42973.974466243119</v>
      </c>
      <c r="H661" s="8">
        <f t="shared" si="10"/>
        <v>48144.539169643802</v>
      </c>
      <c r="I661" s="9">
        <f t="shared" si="11"/>
        <v>49228.998367087319</v>
      </c>
      <c r="J661" s="9">
        <f t="shared" si="13"/>
        <v>48294.13424659564</v>
      </c>
      <c r="K661" s="9">
        <f t="shared" si="12"/>
        <v>687.73730644866987</v>
      </c>
      <c r="L661" s="9">
        <f t="shared" si="14"/>
        <v>-687.73730644866987</v>
      </c>
      <c r="M661" s="1">
        <f t="shared" si="15"/>
        <v>0</v>
      </c>
      <c r="N661" s="1">
        <f t="shared" si="16"/>
        <v>0</v>
      </c>
      <c r="O661" s="1">
        <f t="shared" si="17"/>
        <v>0</v>
      </c>
      <c r="P661" s="1">
        <f t="shared" si="18"/>
        <v>0</v>
      </c>
    </row>
    <row r="662" spans="2:16" x14ac:dyDescent="0.35">
      <c r="B662" s="3">
        <v>44413</v>
      </c>
      <c r="C662" s="4">
        <v>654</v>
      </c>
      <c r="D662" s="4"/>
      <c r="E662" s="1">
        <v>-8.3930050525207536E-3</v>
      </c>
      <c r="F662" s="1">
        <v>-8393.0050525207771</v>
      </c>
      <c r="G662" s="8">
        <f t="shared" si="19"/>
        <v>43002.924905013999</v>
      </c>
      <c r="H662" s="8">
        <f t="shared" si="10"/>
        <v>48174.186376083744</v>
      </c>
      <c r="I662" s="9">
        <f t="shared" si="11"/>
        <v>49258.79171155097</v>
      </c>
      <c r="J662" s="9">
        <f t="shared" si="13"/>
        <v>48323.801611958079</v>
      </c>
      <c r="K662" s="9">
        <f t="shared" si="12"/>
        <v>-8393.0050525207535</v>
      </c>
      <c r="L662" s="9">
        <f t="shared" si="14"/>
        <v>8393.0050525207535</v>
      </c>
      <c r="M662" s="1">
        <f t="shared" si="15"/>
        <v>0</v>
      </c>
      <c r="N662" s="1">
        <f t="shared" si="16"/>
        <v>0</v>
      </c>
      <c r="O662" s="1">
        <f t="shared" si="17"/>
        <v>0</v>
      </c>
      <c r="P662" s="1">
        <f t="shared" si="18"/>
        <v>0</v>
      </c>
    </row>
    <row r="663" spans="2:16" x14ac:dyDescent="0.35">
      <c r="B663" s="3">
        <v>44414</v>
      </c>
      <c r="C663" s="4">
        <v>655</v>
      </c>
      <c r="D663" s="4"/>
      <c r="E663" s="1">
        <v>1.5131278452264791E-2</v>
      </c>
      <c r="F663" s="1">
        <v>15131.278452264844</v>
      </c>
      <c r="G663" s="8">
        <f t="shared" si="19"/>
        <v>42685.149295318464</v>
      </c>
      <c r="H663" s="8">
        <f t="shared" si="10"/>
        <v>47808.150211569227</v>
      </c>
      <c r="I663" s="9">
        <f t="shared" si="11"/>
        <v>48882.633518679904</v>
      </c>
      <c r="J663" s="9">
        <f t="shared" si="13"/>
        <v>47956.369170281192</v>
      </c>
      <c r="K663" s="9">
        <f t="shared" si="12"/>
        <v>15131.278452264791</v>
      </c>
      <c r="L663" s="9">
        <f t="shared" si="14"/>
        <v>-15131.278452264791</v>
      </c>
      <c r="M663" s="1">
        <f t="shared" si="15"/>
        <v>0</v>
      </c>
      <c r="N663" s="1">
        <f t="shared" si="16"/>
        <v>0</v>
      </c>
      <c r="O663" s="1">
        <f t="shared" si="17"/>
        <v>0</v>
      </c>
      <c r="P663" s="1">
        <f t="shared" si="18"/>
        <v>0</v>
      </c>
    </row>
    <row r="664" spans="2:16" x14ac:dyDescent="0.35">
      <c r="B664" s="3">
        <v>44417</v>
      </c>
      <c r="C664" s="4">
        <v>656</v>
      </c>
      <c r="D664" s="4"/>
      <c r="E664" s="1">
        <v>-1.6889263840446173E-2</v>
      </c>
      <c r="F664" s="1">
        <v>-16889.263840446132</v>
      </c>
      <c r="G664" s="8">
        <f t="shared" si="19"/>
        <v>42726.778539225837</v>
      </c>
      <c r="H664" s="8">
        <f t="shared" si="10"/>
        <v>47852.837110723121</v>
      </c>
      <c r="I664" s="9">
        <f t="shared" si="11"/>
        <v>48927.961721549145</v>
      </c>
      <c r="J664" s="9">
        <f t="shared" si="13"/>
        <v>48001.14453369347</v>
      </c>
      <c r="K664" s="9">
        <f t="shared" si="12"/>
        <v>-16889.263840446172</v>
      </c>
      <c r="L664" s="9">
        <f t="shared" si="14"/>
        <v>16889.263840446172</v>
      </c>
      <c r="M664" s="1">
        <f t="shared" si="15"/>
        <v>0</v>
      </c>
      <c r="N664" s="1">
        <f t="shared" si="16"/>
        <v>0</v>
      </c>
      <c r="O664" s="1">
        <f t="shared" si="17"/>
        <v>0</v>
      </c>
      <c r="P664" s="1">
        <f t="shared" si="18"/>
        <v>0</v>
      </c>
    </row>
    <row r="665" spans="2:16" x14ac:dyDescent="0.35">
      <c r="B665" s="3">
        <v>44418</v>
      </c>
      <c r="C665" s="4">
        <v>657</v>
      </c>
      <c r="D665" s="4"/>
      <c r="E665" s="1">
        <v>-1.6863575731005875E-3</v>
      </c>
      <c r="F665" s="1">
        <v>-1686.3575731005985</v>
      </c>
      <c r="G665" s="8">
        <f t="shared" si="19"/>
        <v>42736.306577364368</v>
      </c>
      <c r="H665" s="8">
        <f t="shared" si="10"/>
        <v>47860.945388572109</v>
      </c>
      <c r="I665" s="9">
        <f t="shared" si="11"/>
        <v>48935.772223005704</v>
      </c>
      <c r="J665" s="9">
        <f t="shared" si="13"/>
        <v>48009.211734955672</v>
      </c>
      <c r="K665" s="9">
        <f t="shared" si="12"/>
        <v>-1686.3575731005874</v>
      </c>
      <c r="L665" s="9">
        <f t="shared" si="14"/>
        <v>1686.3575731005874</v>
      </c>
      <c r="M665" s="1">
        <f t="shared" si="15"/>
        <v>0</v>
      </c>
      <c r="N665" s="1">
        <f t="shared" si="16"/>
        <v>0</v>
      </c>
      <c r="O665" s="1">
        <f t="shared" si="17"/>
        <v>0</v>
      </c>
      <c r="P665" s="1">
        <f t="shared" si="18"/>
        <v>0</v>
      </c>
    </row>
    <row r="666" spans="2:16" x14ac:dyDescent="0.35">
      <c r="B666" s="3">
        <v>44419</v>
      </c>
      <c r="C666" s="4">
        <v>658</v>
      </c>
      <c r="D666" s="4"/>
      <c r="E666" s="1">
        <v>-4.3913918002507629E-4</v>
      </c>
      <c r="F666" s="1">
        <v>-439.13918002508581</v>
      </c>
      <c r="G666" s="8">
        <f t="shared" si="19"/>
        <v>42706.130219533261</v>
      </c>
      <c r="H666" s="8">
        <f t="shared" si="10"/>
        <v>47829.313398828053</v>
      </c>
      <c r="I666" s="9">
        <f t="shared" si="11"/>
        <v>48903.834933259306</v>
      </c>
      <c r="J666" s="9">
        <f t="shared" si="13"/>
        <v>47977.537630784951</v>
      </c>
      <c r="K666" s="9">
        <f t="shared" si="12"/>
        <v>-439.13918002507631</v>
      </c>
      <c r="L666" s="9">
        <f t="shared" si="14"/>
        <v>439.13918002507631</v>
      </c>
      <c r="M666" s="1">
        <f t="shared" si="15"/>
        <v>0</v>
      </c>
      <c r="N666" s="1">
        <f t="shared" si="16"/>
        <v>0</v>
      </c>
      <c r="O666" s="1">
        <f t="shared" si="17"/>
        <v>0</v>
      </c>
      <c r="P666" s="1">
        <f t="shared" si="18"/>
        <v>0</v>
      </c>
    </row>
    <row r="667" spans="2:16" x14ac:dyDescent="0.35">
      <c r="B667" s="3">
        <v>44420</v>
      </c>
      <c r="C667" s="4">
        <v>659</v>
      </c>
      <c r="D667" s="4"/>
      <c r="E667" s="1">
        <v>6.1695436038347162E-3</v>
      </c>
      <c r="F667" s="1">
        <v>6169.5436038346961</v>
      </c>
      <c r="G667" s="8">
        <f t="shared" si="19"/>
        <v>42693.846075994326</v>
      </c>
      <c r="H667" s="8">
        <f t="shared" si="10"/>
        <v>47817.494737141016</v>
      </c>
      <c r="I667" s="9">
        <f t="shared" si="11"/>
        <v>48892.113900381592</v>
      </c>
      <c r="J667" s="9">
        <f t="shared" si="13"/>
        <v>47965.73243644576</v>
      </c>
      <c r="K667" s="9">
        <f t="shared" si="12"/>
        <v>6169.5436038347161</v>
      </c>
      <c r="L667" s="9">
        <f t="shared" si="14"/>
        <v>-6169.5436038347161</v>
      </c>
      <c r="M667" s="1">
        <f t="shared" si="15"/>
        <v>0</v>
      </c>
      <c r="N667" s="1">
        <f t="shared" si="16"/>
        <v>0</v>
      </c>
      <c r="O667" s="1">
        <f t="shared" si="17"/>
        <v>0</v>
      </c>
      <c r="P667" s="1">
        <f t="shared" si="18"/>
        <v>0</v>
      </c>
    </row>
    <row r="668" spans="2:16" x14ac:dyDescent="0.35">
      <c r="B668" s="3">
        <v>44421</v>
      </c>
      <c r="C668" s="4">
        <v>660</v>
      </c>
      <c r="D668" s="4"/>
      <c r="E668" s="1">
        <v>-5.0343134994532881E-3</v>
      </c>
      <c r="F668" s="1">
        <v>-5034.3134994532447</v>
      </c>
      <c r="G668" s="8">
        <f t="shared" si="19"/>
        <v>42696.0326598428</v>
      </c>
      <c r="H668" s="8">
        <f t="shared" si="10"/>
        <v>47819.777397214544</v>
      </c>
      <c r="I668" s="9">
        <f t="shared" si="11"/>
        <v>48894.416711203034</v>
      </c>
      <c r="J668" s="9">
        <f t="shared" si="13"/>
        <v>47968.01787620219</v>
      </c>
      <c r="K668" s="9">
        <f t="shared" si="12"/>
        <v>-5034.3134994532884</v>
      </c>
      <c r="L668" s="9">
        <f t="shared" si="14"/>
        <v>5034.3134994532884</v>
      </c>
      <c r="M668" s="1">
        <f t="shared" si="15"/>
        <v>0</v>
      </c>
      <c r="N668" s="1">
        <f t="shared" si="16"/>
        <v>0</v>
      </c>
      <c r="O668" s="1">
        <f t="shared" si="17"/>
        <v>0</v>
      </c>
      <c r="P668" s="1">
        <f t="shared" si="18"/>
        <v>0</v>
      </c>
    </row>
    <row r="669" spans="2:16" x14ac:dyDescent="0.35">
      <c r="B669" s="3">
        <v>44424</v>
      </c>
      <c r="C669" s="4">
        <v>661</v>
      </c>
      <c r="D669" s="4"/>
      <c r="E669" s="1">
        <v>-1.6453368664544991E-3</v>
      </c>
      <c r="F669" s="1">
        <v>-1645.3368664544541</v>
      </c>
      <c r="G669" s="8">
        <f t="shared" si="19"/>
        <v>42689.842146639472</v>
      </c>
      <c r="H669" s="8">
        <f t="shared" si="10"/>
        <v>47813.392786930737</v>
      </c>
      <c r="I669" s="9">
        <f t="shared" si="11"/>
        <v>48887.991391562289</v>
      </c>
      <c r="J669" s="9">
        <f t="shared" si="13"/>
        <v>47961.627650290429</v>
      </c>
      <c r="K669" s="9">
        <f t="shared" si="12"/>
        <v>-1645.3368664544992</v>
      </c>
      <c r="L669" s="9">
        <f t="shared" si="14"/>
        <v>1645.3368664544992</v>
      </c>
      <c r="M669" s="1">
        <f t="shared" si="15"/>
        <v>0</v>
      </c>
      <c r="N669" s="1">
        <f t="shared" si="16"/>
        <v>0</v>
      </c>
      <c r="O669" s="1">
        <f t="shared" si="17"/>
        <v>0</v>
      </c>
      <c r="P669" s="1">
        <f t="shared" si="18"/>
        <v>0</v>
      </c>
    </row>
    <row r="670" spans="2:16" x14ac:dyDescent="0.35">
      <c r="B670" s="3">
        <v>44425</v>
      </c>
      <c r="C670" s="4">
        <v>662</v>
      </c>
      <c r="D670" s="4"/>
      <c r="E670" s="1">
        <v>2.7535249603072862E-3</v>
      </c>
      <c r="F670" s="1">
        <v>2753.524960307288</v>
      </c>
      <c r="G670" s="8">
        <f t="shared" si="19"/>
        <v>42685.79917784252</v>
      </c>
      <c r="H670" s="8">
        <f t="shared" si="10"/>
        <v>47809.466054220829</v>
      </c>
      <c r="I670" s="9">
        <f t="shared" si="11"/>
        <v>48884.08903787109</v>
      </c>
      <c r="J670" s="9">
        <f t="shared" si="13"/>
        <v>47957.70428052971</v>
      </c>
      <c r="K670" s="9">
        <f t="shared" si="12"/>
        <v>2753.5249603072862</v>
      </c>
      <c r="L670" s="9">
        <f t="shared" si="14"/>
        <v>-2753.5249603072862</v>
      </c>
      <c r="M670" s="1">
        <f t="shared" si="15"/>
        <v>0</v>
      </c>
      <c r="N670" s="1">
        <f t="shared" si="16"/>
        <v>0</v>
      </c>
      <c r="O670" s="1">
        <f t="shared" si="17"/>
        <v>0</v>
      </c>
      <c r="P670" s="1">
        <f t="shared" si="18"/>
        <v>0</v>
      </c>
    </row>
    <row r="671" spans="2:16" x14ac:dyDescent="0.35">
      <c r="B671" s="3">
        <v>44426</v>
      </c>
      <c r="C671" s="4">
        <v>663</v>
      </c>
      <c r="D671" s="4"/>
      <c r="E671" s="1">
        <v>-1.050023246204857E-2</v>
      </c>
      <c r="F671" s="1">
        <v>-10500.232462048531</v>
      </c>
      <c r="G671" s="8">
        <f t="shared" si="19"/>
        <v>42714.957643116366</v>
      </c>
      <c r="H671" s="8">
        <f t="shared" si="10"/>
        <v>47840.104364148669</v>
      </c>
      <c r="I671" s="9">
        <f t="shared" si="11"/>
        <v>48915.037726111135</v>
      </c>
      <c r="J671" s="9">
        <f t="shared" si="13"/>
        <v>47988.385405408641</v>
      </c>
      <c r="K671" s="9">
        <f t="shared" si="12"/>
        <v>-10500.232462048569</v>
      </c>
      <c r="L671" s="9">
        <f t="shared" si="14"/>
        <v>10500.232462048569</v>
      </c>
      <c r="M671" s="1">
        <f t="shared" si="15"/>
        <v>0</v>
      </c>
      <c r="N671" s="1">
        <f t="shared" si="16"/>
        <v>0</v>
      </c>
      <c r="O671" s="1">
        <f t="shared" si="17"/>
        <v>0</v>
      </c>
      <c r="P671" s="1">
        <f t="shared" si="18"/>
        <v>0</v>
      </c>
    </row>
    <row r="672" spans="2:16" x14ac:dyDescent="0.35">
      <c r="B672" s="3">
        <v>44427</v>
      </c>
      <c r="C672" s="4">
        <v>664</v>
      </c>
      <c r="D672" s="4"/>
      <c r="E672" s="1">
        <v>1.4739383703945234E-2</v>
      </c>
      <c r="F672" s="1">
        <v>14739.383703945205</v>
      </c>
      <c r="G672" s="8">
        <f t="shared" si="19"/>
        <v>42720.430381104474</v>
      </c>
      <c r="H672" s="8">
        <f t="shared" si="10"/>
        <v>47848.095986009605</v>
      </c>
      <c r="I672" s="9">
        <f t="shared" si="11"/>
        <v>48923.557651347022</v>
      </c>
      <c r="J672" s="9">
        <f t="shared" si="13"/>
        <v>47996.449903763423</v>
      </c>
      <c r="K672" s="9">
        <f t="shared" si="12"/>
        <v>14739.383703945234</v>
      </c>
      <c r="L672" s="9">
        <f t="shared" si="14"/>
        <v>-14739.383703945234</v>
      </c>
      <c r="M672" s="1">
        <f t="shared" si="15"/>
        <v>0</v>
      </c>
      <c r="N672" s="1">
        <f t="shared" si="16"/>
        <v>0</v>
      </c>
      <c r="O672" s="1">
        <f t="shared" si="17"/>
        <v>0</v>
      </c>
      <c r="P672" s="1">
        <f t="shared" si="18"/>
        <v>0</v>
      </c>
    </row>
    <row r="673" spans="2:16" x14ac:dyDescent="0.35">
      <c r="B673" s="3">
        <v>44428</v>
      </c>
      <c r="C673" s="4">
        <v>665</v>
      </c>
      <c r="D673" s="4"/>
      <c r="E673" s="1">
        <v>1.0462012270718659E-2</v>
      </c>
      <c r="F673" s="1">
        <v>10462.012270718697</v>
      </c>
      <c r="G673" s="8">
        <f t="shared" si="19"/>
        <v>42711.539947730715</v>
      </c>
      <c r="H673" s="8">
        <f t="shared" si="10"/>
        <v>47840.742801561988</v>
      </c>
      <c r="I673" s="9">
        <f t="shared" si="11"/>
        <v>48916.526885016639</v>
      </c>
      <c r="J673" s="9">
        <f t="shared" si="13"/>
        <v>47989.141195090619</v>
      </c>
      <c r="K673" s="9">
        <f t="shared" si="12"/>
        <v>10462.012270718658</v>
      </c>
      <c r="L673" s="9">
        <f t="shared" si="14"/>
        <v>-10462.012270718658</v>
      </c>
      <c r="M673" s="1">
        <f t="shared" si="15"/>
        <v>0</v>
      </c>
      <c r="N673" s="1">
        <f t="shared" si="16"/>
        <v>0</v>
      </c>
      <c r="O673" s="1">
        <f t="shared" si="17"/>
        <v>0</v>
      </c>
      <c r="P673" s="1">
        <f t="shared" si="18"/>
        <v>0</v>
      </c>
    </row>
    <row r="674" spans="2:16" x14ac:dyDescent="0.35">
      <c r="B674" s="3">
        <v>44431</v>
      </c>
      <c r="C674" s="4">
        <v>666</v>
      </c>
      <c r="D674" s="4"/>
      <c r="E674" s="1">
        <v>-3.9045378935127295E-4</v>
      </c>
      <c r="F674" s="1">
        <v>-390.45378935127519</v>
      </c>
      <c r="G674" s="8">
        <f t="shared" si="19"/>
        <v>42694.864063283909</v>
      </c>
      <c r="H674" s="8">
        <f t="shared" si="10"/>
        <v>47823.452386152007</v>
      </c>
      <c r="I674" s="9">
        <f t="shared" si="11"/>
        <v>48899.107579670381</v>
      </c>
      <c r="J674" s="9">
        <f t="shared" si="13"/>
        <v>47971.83300003528</v>
      </c>
      <c r="K674" s="9">
        <f t="shared" si="12"/>
        <v>-390.45378935127297</v>
      </c>
      <c r="L674" s="9">
        <f t="shared" si="14"/>
        <v>390.45378935127297</v>
      </c>
      <c r="M674" s="1">
        <f t="shared" si="15"/>
        <v>0</v>
      </c>
      <c r="N674" s="1">
        <f t="shared" si="16"/>
        <v>0</v>
      </c>
      <c r="O674" s="1">
        <f t="shared" si="17"/>
        <v>0</v>
      </c>
      <c r="P674" s="1">
        <f t="shared" si="18"/>
        <v>0</v>
      </c>
    </row>
    <row r="675" spans="2:16" x14ac:dyDescent="0.35">
      <c r="B675" s="3">
        <v>44432</v>
      </c>
      <c r="C675" s="4">
        <v>667</v>
      </c>
      <c r="D675" s="4"/>
      <c r="E675" s="1">
        <v>-2.1609362652926221E-3</v>
      </c>
      <c r="F675" s="1">
        <v>-2160.9362652925774</v>
      </c>
      <c r="G675" s="8">
        <f t="shared" si="19"/>
        <v>42682.190091237237</v>
      </c>
      <c r="H675" s="8">
        <f t="shared" si="10"/>
        <v>47810.237522241121</v>
      </c>
      <c r="I675" s="9">
        <f t="shared" si="11"/>
        <v>48885.779270673585</v>
      </c>
      <c r="J675" s="9">
        <f t="shared" si="13"/>
        <v>47958.602487009703</v>
      </c>
      <c r="K675" s="9">
        <f t="shared" si="12"/>
        <v>-2160.936265292622</v>
      </c>
      <c r="L675" s="9">
        <f t="shared" si="14"/>
        <v>2160.936265292622</v>
      </c>
      <c r="M675" s="1">
        <f t="shared" si="15"/>
        <v>0</v>
      </c>
      <c r="N675" s="1">
        <f t="shared" si="16"/>
        <v>0</v>
      </c>
      <c r="O675" s="1">
        <f t="shared" si="17"/>
        <v>0</v>
      </c>
      <c r="P675" s="1">
        <f t="shared" si="18"/>
        <v>0</v>
      </c>
    </row>
    <row r="676" spans="2:16" x14ac:dyDescent="0.35">
      <c r="B676" s="3">
        <v>44433</v>
      </c>
      <c r="C676" s="4">
        <v>668</v>
      </c>
      <c r="D676" s="4"/>
      <c r="E676" s="1">
        <v>-6.0602837517899346E-3</v>
      </c>
      <c r="F676" s="1">
        <v>-6060.2837517899461</v>
      </c>
      <c r="G676" s="8">
        <f t="shared" si="19"/>
        <v>42700.79596669029</v>
      </c>
      <c r="H676" s="8">
        <f t="shared" si="10"/>
        <v>47826.867515497317</v>
      </c>
      <c r="I676" s="9">
        <f t="shared" si="11"/>
        <v>48901.994848146525</v>
      </c>
      <c r="J676" s="9">
        <f t="shared" si="13"/>
        <v>47975.175313927939</v>
      </c>
      <c r="K676" s="9">
        <f t="shared" si="12"/>
        <v>-6060.2837517899343</v>
      </c>
      <c r="L676" s="9">
        <f t="shared" si="14"/>
        <v>6060.2837517899343</v>
      </c>
      <c r="M676" s="1">
        <f t="shared" si="15"/>
        <v>0</v>
      </c>
      <c r="N676" s="1">
        <f t="shared" si="16"/>
        <v>0</v>
      </c>
      <c r="O676" s="1">
        <f t="shared" si="17"/>
        <v>0</v>
      </c>
      <c r="P676" s="1">
        <f t="shared" si="18"/>
        <v>0</v>
      </c>
    </row>
    <row r="677" spans="2:16" x14ac:dyDescent="0.35">
      <c r="B677" s="3">
        <v>44434</v>
      </c>
      <c r="C677" s="4">
        <v>669</v>
      </c>
      <c r="D677" s="4"/>
      <c r="E677" s="1">
        <v>-1.1488386046687451E-2</v>
      </c>
      <c r="F677" s="1">
        <v>-11488.38604668749</v>
      </c>
      <c r="G677" s="8">
        <f t="shared" si="19"/>
        <v>42701.280968709609</v>
      </c>
      <c r="H677" s="8">
        <f t="shared" si="10"/>
        <v>47827.386979625408</v>
      </c>
      <c r="I677" s="9">
        <f t="shared" si="11"/>
        <v>48902.521540257047</v>
      </c>
      <c r="J677" s="9">
        <f t="shared" si="13"/>
        <v>47975.695775115753</v>
      </c>
      <c r="K677" s="9">
        <f t="shared" si="12"/>
        <v>-11488.38604668745</v>
      </c>
      <c r="L677" s="9">
        <f t="shared" si="14"/>
        <v>11488.38604668745</v>
      </c>
      <c r="M677" s="1">
        <f t="shared" si="15"/>
        <v>0</v>
      </c>
      <c r="N677" s="1">
        <f t="shared" si="16"/>
        <v>0</v>
      </c>
      <c r="O677" s="1">
        <f t="shared" si="17"/>
        <v>0</v>
      </c>
      <c r="P677" s="1">
        <f t="shared" si="18"/>
        <v>0</v>
      </c>
    </row>
    <row r="678" spans="2:16" x14ac:dyDescent="0.35">
      <c r="B678" s="3">
        <v>44435</v>
      </c>
      <c r="C678" s="4">
        <v>670</v>
      </c>
      <c r="D678" s="4"/>
      <c r="E678" s="1">
        <v>1.8677370139925813E-2</v>
      </c>
      <c r="F678" s="1">
        <v>18677.370139925857</v>
      </c>
      <c r="G678" s="8">
        <f t="shared" si="19"/>
        <v>42654.797143127274</v>
      </c>
      <c r="H678" s="8">
        <f t="shared" si="10"/>
        <v>47782.69371574714</v>
      </c>
      <c r="I678" s="9">
        <f t="shared" si="11"/>
        <v>48858.203823581061</v>
      </c>
      <c r="J678" s="9">
        <f t="shared" si="13"/>
        <v>47931.054315872243</v>
      </c>
      <c r="K678" s="9">
        <f t="shared" si="12"/>
        <v>18677.370139925813</v>
      </c>
      <c r="L678" s="9">
        <f t="shared" si="14"/>
        <v>-18677.370139925813</v>
      </c>
      <c r="M678" s="1">
        <f t="shared" si="15"/>
        <v>0</v>
      </c>
      <c r="N678" s="1">
        <f t="shared" si="16"/>
        <v>0</v>
      </c>
      <c r="O678" s="1">
        <f t="shared" si="17"/>
        <v>0</v>
      </c>
      <c r="P678" s="1">
        <f t="shared" si="18"/>
        <v>0</v>
      </c>
    </row>
    <row r="679" spans="2:16" x14ac:dyDescent="0.35">
      <c r="B679" s="3">
        <v>44438</v>
      </c>
      <c r="C679" s="4">
        <v>671</v>
      </c>
      <c r="D679" s="4"/>
      <c r="E679" s="1">
        <v>-4.9484447990506778E-3</v>
      </c>
      <c r="F679" s="1">
        <v>-4948.4447990506887</v>
      </c>
      <c r="G679" s="8">
        <f t="shared" si="19"/>
        <v>42626.05326971945</v>
      </c>
      <c r="H679" s="8">
        <f t="shared" si="10"/>
        <v>47752.135875788488</v>
      </c>
      <c r="I679" s="9">
        <f t="shared" si="11"/>
        <v>48827.265527555661</v>
      </c>
      <c r="J679" s="9">
        <f t="shared" si="13"/>
        <v>47900.443994128458</v>
      </c>
      <c r="K679" s="9">
        <f t="shared" si="12"/>
        <v>-4948.4447990506778</v>
      </c>
      <c r="L679" s="9">
        <f t="shared" si="14"/>
        <v>4948.4447990506778</v>
      </c>
      <c r="M679" s="1">
        <f t="shared" si="15"/>
        <v>0</v>
      </c>
      <c r="N679" s="1">
        <f t="shared" si="16"/>
        <v>0</v>
      </c>
      <c r="O679" s="1">
        <f t="shared" si="17"/>
        <v>0</v>
      </c>
      <c r="P679" s="1">
        <f t="shared" si="18"/>
        <v>0</v>
      </c>
    </row>
    <row r="680" spans="2:16" x14ac:dyDescent="0.35">
      <c r="B680" s="3">
        <v>44439</v>
      </c>
      <c r="C680" s="4">
        <v>672</v>
      </c>
      <c r="D680" s="4"/>
      <c r="E680" s="1">
        <v>1.7012931648705176E-3</v>
      </c>
      <c r="F680" s="1">
        <v>1701.2931648704689</v>
      </c>
      <c r="G680" s="8">
        <f t="shared" si="19"/>
        <v>42604.428214513639</v>
      </c>
      <c r="H680" s="8">
        <f t="shared" si="10"/>
        <v>47729.847405299421</v>
      </c>
      <c r="I680" s="9">
        <f t="shared" si="11"/>
        <v>48804.837914275253</v>
      </c>
      <c r="J680" s="9">
        <f t="shared" si="13"/>
        <v>47878.136329670058</v>
      </c>
      <c r="K680" s="9">
        <f t="shared" si="12"/>
        <v>1701.2931648705176</v>
      </c>
      <c r="L680" s="9">
        <f t="shared" si="14"/>
        <v>-1701.2931648705176</v>
      </c>
      <c r="M680" s="1">
        <f t="shared" si="15"/>
        <v>0</v>
      </c>
      <c r="N680" s="1">
        <f t="shared" si="16"/>
        <v>0</v>
      </c>
      <c r="O680" s="1">
        <f t="shared" si="17"/>
        <v>0</v>
      </c>
      <c r="P680" s="1">
        <f t="shared" si="18"/>
        <v>0</v>
      </c>
    </row>
    <row r="681" spans="2:16" x14ac:dyDescent="0.35">
      <c r="B681" s="3">
        <v>44440</v>
      </c>
      <c r="C681" s="4">
        <v>673</v>
      </c>
      <c r="D681" s="4"/>
      <c r="E681" s="1">
        <v>2.3917414337420776E-3</v>
      </c>
      <c r="F681" s="1">
        <v>2391.7414337421069</v>
      </c>
      <c r="G681" s="8">
        <f t="shared" si="19"/>
        <v>42604.038283438145</v>
      </c>
      <c r="H681" s="8">
        <f t="shared" si="10"/>
        <v>47729.476671194985</v>
      </c>
      <c r="I681" s="9">
        <f t="shared" si="11"/>
        <v>48804.471206487666</v>
      </c>
      <c r="J681" s="9">
        <f t="shared" si="13"/>
        <v>47877.766150973497</v>
      </c>
      <c r="K681" s="9">
        <f t="shared" si="12"/>
        <v>2391.7414337420778</v>
      </c>
      <c r="L681" s="9">
        <f t="shared" si="14"/>
        <v>-2391.7414337420778</v>
      </c>
      <c r="M681" s="1">
        <f t="shared" si="15"/>
        <v>0</v>
      </c>
      <c r="N681" s="1">
        <f t="shared" si="16"/>
        <v>0</v>
      </c>
      <c r="O681" s="1">
        <f t="shared" si="17"/>
        <v>0</v>
      </c>
      <c r="P681" s="1">
        <f t="shared" si="18"/>
        <v>0</v>
      </c>
    </row>
    <row r="682" spans="2:16" x14ac:dyDescent="0.35">
      <c r="B682" s="3">
        <v>44441</v>
      </c>
      <c r="C682" s="4">
        <v>674</v>
      </c>
      <c r="D682" s="4"/>
      <c r="E682" s="1">
        <v>1.1628348835413324E-2</v>
      </c>
      <c r="F682" s="1">
        <v>11628.348835413344</v>
      </c>
      <c r="G682" s="8">
        <f t="shared" si="19"/>
        <v>42605.708987904363</v>
      </c>
      <c r="H682" s="8">
        <f t="shared" si="10"/>
        <v>47732.247548469211</v>
      </c>
      <c r="I682" s="9">
        <f t="shared" si="11"/>
        <v>48807.472830805767</v>
      </c>
      <c r="J682" s="9">
        <f t="shared" si="13"/>
        <v>47880.568858511018</v>
      </c>
      <c r="K682" s="9">
        <f t="shared" si="12"/>
        <v>11628.348835413324</v>
      </c>
      <c r="L682" s="9">
        <f t="shared" si="14"/>
        <v>-11628.348835413324</v>
      </c>
      <c r="M682" s="1">
        <f t="shared" si="15"/>
        <v>0</v>
      </c>
      <c r="N682" s="1">
        <f t="shared" si="16"/>
        <v>0</v>
      </c>
      <c r="O682" s="1">
        <f t="shared" si="17"/>
        <v>0</v>
      </c>
      <c r="P682" s="1">
        <f t="shared" si="18"/>
        <v>0</v>
      </c>
    </row>
    <row r="683" spans="2:16" x14ac:dyDescent="0.35">
      <c r="B683" s="3">
        <v>44442</v>
      </c>
      <c r="C683" s="4">
        <v>675</v>
      </c>
      <c r="D683" s="4"/>
      <c r="E683" s="1">
        <v>-1.7585236270691522E-2</v>
      </c>
      <c r="F683" s="1">
        <v>-17585.236270691501</v>
      </c>
      <c r="G683" s="8">
        <f t="shared" si="19"/>
        <v>42678.439827050039</v>
      </c>
      <c r="H683" s="8">
        <f t="shared" si="10"/>
        <v>47809.059100155864</v>
      </c>
      <c r="I683" s="9">
        <f t="shared" si="11"/>
        <v>48885.14025926817</v>
      </c>
      <c r="J683" s="9">
        <f t="shared" si="13"/>
        <v>47957.498473608845</v>
      </c>
      <c r="K683" s="9">
        <f t="shared" si="12"/>
        <v>-17585.236270691523</v>
      </c>
      <c r="L683" s="9">
        <f t="shared" si="14"/>
        <v>17585.236270691523</v>
      </c>
      <c r="M683" s="1">
        <f t="shared" si="15"/>
        <v>0</v>
      </c>
      <c r="N683" s="1">
        <f t="shared" si="16"/>
        <v>0</v>
      </c>
      <c r="O683" s="1">
        <f t="shared" si="17"/>
        <v>0</v>
      </c>
      <c r="P683" s="1">
        <f t="shared" si="18"/>
        <v>0</v>
      </c>
    </row>
    <row r="684" spans="2:16" x14ac:dyDescent="0.35">
      <c r="B684" s="3">
        <v>44446</v>
      </c>
      <c r="C684" s="4">
        <v>676</v>
      </c>
      <c r="D684" s="4"/>
      <c r="E684" s="1">
        <v>1.101184478858115E-2</v>
      </c>
      <c r="F684" s="1">
        <v>11011.844788581133</v>
      </c>
      <c r="G684" s="8">
        <f t="shared" si="19"/>
        <v>42663.650297161585</v>
      </c>
      <c r="H684" s="8">
        <f t="shared" si="10"/>
        <v>47795.764138962251</v>
      </c>
      <c r="I684" s="9">
        <f t="shared" si="11"/>
        <v>48872.158764564265</v>
      </c>
      <c r="J684" s="9">
        <f t="shared" si="13"/>
        <v>47944.246753363121</v>
      </c>
      <c r="K684" s="9">
        <f t="shared" si="12"/>
        <v>11011.844788581149</v>
      </c>
      <c r="L684" s="9">
        <f t="shared" si="14"/>
        <v>-11011.844788581149</v>
      </c>
      <c r="M684" s="1">
        <f t="shared" si="15"/>
        <v>0</v>
      </c>
      <c r="N684" s="1">
        <f t="shared" si="16"/>
        <v>0</v>
      </c>
      <c r="O684" s="1">
        <f t="shared" si="17"/>
        <v>0</v>
      </c>
      <c r="P684" s="1">
        <f t="shared" si="18"/>
        <v>0</v>
      </c>
    </row>
    <row r="685" spans="2:16" x14ac:dyDescent="0.35">
      <c r="B685" s="3">
        <v>44447</v>
      </c>
      <c r="C685" s="4">
        <v>677</v>
      </c>
      <c r="D685" s="4"/>
      <c r="E685" s="1">
        <v>-2.0211457704741058E-3</v>
      </c>
      <c r="F685" s="1">
        <v>-2021.1457704741042</v>
      </c>
      <c r="G685" s="8">
        <f t="shared" si="19"/>
        <v>42674.315020653878</v>
      </c>
      <c r="H685" s="8">
        <f t="shared" si="10"/>
        <v>47806.023453586022</v>
      </c>
      <c r="I685" s="9">
        <f t="shared" si="11"/>
        <v>48882.33304991146</v>
      </c>
      <c r="J685" s="9">
        <f t="shared" si="13"/>
        <v>47954.494338674071</v>
      </c>
      <c r="K685" s="9">
        <f t="shared" si="12"/>
        <v>-2021.1457704741058</v>
      </c>
      <c r="L685" s="9">
        <f t="shared" si="14"/>
        <v>2021.1457704741058</v>
      </c>
      <c r="M685" s="1">
        <f t="shared" si="15"/>
        <v>0</v>
      </c>
      <c r="N685" s="1">
        <f t="shared" si="16"/>
        <v>0</v>
      </c>
      <c r="O685" s="1">
        <f t="shared" si="17"/>
        <v>0</v>
      </c>
      <c r="P685" s="1">
        <f t="shared" si="18"/>
        <v>0</v>
      </c>
    </row>
    <row r="686" spans="2:16" x14ac:dyDescent="0.35">
      <c r="B686" s="3">
        <v>44448</v>
      </c>
      <c r="C686" s="4">
        <v>678</v>
      </c>
      <c r="D686" s="4"/>
      <c r="E686" s="1">
        <v>-6.9308071624832259E-4</v>
      </c>
      <c r="F686" s="1">
        <v>-693.08071624836884</v>
      </c>
      <c r="G686" s="8">
        <f t="shared" si="19"/>
        <v>42677.746918493933</v>
      </c>
      <c r="H686" s="8">
        <f t="shared" ref="H686:H749" si="20">-AVERAGE(F137:F686)+_xlfn.STDEV.S(F137:F686)*SQRT(($C$5-2)/$C$5)*_xlfn.T.INV((1-$C$3),$C$5)</f>
        <v>47809.435949742729</v>
      </c>
      <c r="I686" s="9">
        <f t="shared" ref="I686:I749" si="21">-AVERAGE(F137:F686)+(_xlfn.STDEV.S(F137:F686)*_xlfn.NORM.DIST(_xlfn.NORM.INV((1-$C$3),0,1),0,1,FALSE))/(1-(1-$C$3))</f>
        <v>48885.74147681555</v>
      </c>
      <c r="J686" s="9">
        <f t="shared" si="13"/>
        <v>47957.90627350015</v>
      </c>
      <c r="K686" s="9">
        <f t="shared" ref="K686:K749" si="22">E686*$C$4</f>
        <v>-693.08071624832257</v>
      </c>
      <c r="L686" s="9">
        <f t="shared" si="14"/>
        <v>693.08071624832257</v>
      </c>
      <c r="M686" s="1">
        <f t="shared" si="15"/>
        <v>0</v>
      </c>
      <c r="N686" s="1">
        <f t="shared" si="16"/>
        <v>0</v>
      </c>
      <c r="O686" s="1">
        <f t="shared" si="17"/>
        <v>0</v>
      </c>
      <c r="P686" s="1">
        <f t="shared" si="18"/>
        <v>0</v>
      </c>
    </row>
    <row r="687" spans="2:16" x14ac:dyDescent="0.35">
      <c r="B687" s="3">
        <v>44449</v>
      </c>
      <c r="C687" s="4">
        <v>679</v>
      </c>
      <c r="D687" s="4"/>
      <c r="E687" s="1">
        <v>-4.8196306732628605E-3</v>
      </c>
      <c r="F687" s="1">
        <v>-4819.6306732628727</v>
      </c>
      <c r="G687" s="8">
        <f t="shared" si="19"/>
        <v>42648.783680162102</v>
      </c>
      <c r="H687" s="8">
        <f t="shared" si="20"/>
        <v>47778.652931826429</v>
      </c>
      <c r="I687" s="9">
        <f t="shared" si="21"/>
        <v>48854.576783623736</v>
      </c>
      <c r="J687" s="9">
        <f t="shared" ref="J687:J750" si="23">-AVERAGE(F138:F687)+(_xlfn.STDEV.S(F138:F687)*SQRT(($C$5-2)/$C$5)*(_xlfn.T.INV((1-$C$3),$C$5)+_xlfn.T.DIST(_xlfn.T.INV((1-$C$3),$C$5)/(1-$C$3),$C$5,FALSE)))</f>
        <v>47927.0706056157</v>
      </c>
      <c r="K687" s="9">
        <f t="shared" si="22"/>
        <v>-4819.6306732628609</v>
      </c>
      <c r="L687" s="9">
        <f t="shared" ref="L687:L750" si="24">K687*-1</f>
        <v>4819.6306732628609</v>
      </c>
      <c r="M687" s="1">
        <f t="shared" ref="M687:M750" si="25">IF(L687&gt;G687,1,0)</f>
        <v>0</v>
      </c>
      <c r="N687" s="1">
        <f t="shared" ref="N687:N750" si="26">IF(L687&gt;H687,1,0)</f>
        <v>0</v>
      </c>
      <c r="O687" s="1">
        <f t="shared" ref="O687:O750" si="27">IF($L687&gt;G687,($L687-I687)^2,0)</f>
        <v>0</v>
      </c>
      <c r="P687" s="1">
        <f t="shared" ref="P687:P750" si="28">IF($L687&gt;H687,(N687-J687)^2,0)</f>
        <v>0</v>
      </c>
    </row>
    <row r="688" spans="2:16" x14ac:dyDescent="0.35">
      <c r="B688" s="3">
        <v>44452</v>
      </c>
      <c r="C688" s="4">
        <v>680</v>
      </c>
      <c r="D688" s="4"/>
      <c r="E688" s="1">
        <v>1.2940363016449533E-2</v>
      </c>
      <c r="F688" s="1">
        <v>12940.363016449497</v>
      </c>
      <c r="G688" s="8">
        <f t="shared" si="19"/>
        <v>42641.154627536009</v>
      </c>
      <c r="H688" s="8">
        <f t="shared" si="20"/>
        <v>47773.325606527091</v>
      </c>
      <c r="I688" s="9">
        <f t="shared" si="21"/>
        <v>48849.732215917174</v>
      </c>
      <c r="J688" s="9">
        <f t="shared" si="23"/>
        <v>47921.809874024453</v>
      </c>
      <c r="K688" s="9">
        <f t="shared" si="22"/>
        <v>12940.363016449533</v>
      </c>
      <c r="L688" s="9">
        <f t="shared" si="24"/>
        <v>-12940.363016449533</v>
      </c>
      <c r="M688" s="1">
        <f t="shared" si="25"/>
        <v>0</v>
      </c>
      <c r="N688" s="1">
        <f t="shared" si="26"/>
        <v>0</v>
      </c>
      <c r="O688" s="1">
        <f t="shared" si="27"/>
        <v>0</v>
      </c>
      <c r="P688" s="1">
        <f t="shared" si="28"/>
        <v>0</v>
      </c>
    </row>
    <row r="689" spans="2:16" x14ac:dyDescent="0.35">
      <c r="B689" s="3">
        <v>44453</v>
      </c>
      <c r="C689" s="4">
        <v>681</v>
      </c>
      <c r="D689" s="4"/>
      <c r="E689" s="1">
        <v>-1.0349760232090654E-2</v>
      </c>
      <c r="F689" s="1">
        <v>-10349.760232090601</v>
      </c>
      <c r="G689" s="8">
        <f t="shared" ref="G689:G752" si="29">-AVERAGE(F140:F689)+_xlfn.STDEV.S(F140:F689)*_xlfn.NORM.INV((1-$C$3),0,1)</f>
        <v>42679.022113844534</v>
      </c>
      <c r="H689" s="8">
        <f t="shared" si="20"/>
        <v>47811.404408439979</v>
      </c>
      <c r="I689" s="9">
        <f t="shared" si="21"/>
        <v>48887.855338550115</v>
      </c>
      <c r="J689" s="9">
        <f t="shared" si="23"/>
        <v>47959.894789732629</v>
      </c>
      <c r="K689" s="9">
        <f t="shared" si="22"/>
        <v>-10349.760232090654</v>
      </c>
      <c r="L689" s="9">
        <f t="shared" si="24"/>
        <v>10349.760232090654</v>
      </c>
      <c r="M689" s="1">
        <f t="shared" si="25"/>
        <v>0</v>
      </c>
      <c r="N689" s="1">
        <f t="shared" si="26"/>
        <v>0</v>
      </c>
      <c r="O689" s="1">
        <f t="shared" si="27"/>
        <v>0</v>
      </c>
      <c r="P689" s="1">
        <f t="shared" si="28"/>
        <v>0</v>
      </c>
    </row>
    <row r="690" spans="2:16" x14ac:dyDescent="0.35">
      <c r="B690" s="3">
        <v>44454</v>
      </c>
      <c r="C690" s="4">
        <v>682</v>
      </c>
      <c r="D690" s="4"/>
      <c r="E690" s="1">
        <v>1.7907975916322729E-2</v>
      </c>
      <c r="F690" s="1">
        <v>17907.975916322786</v>
      </c>
      <c r="G690" s="8">
        <f t="shared" si="29"/>
        <v>42670.130482377404</v>
      </c>
      <c r="H690" s="8">
        <f t="shared" si="20"/>
        <v>47806.572854758582</v>
      </c>
      <c r="I690" s="9">
        <f t="shared" si="21"/>
        <v>48883.87533377095</v>
      </c>
      <c r="J690" s="9">
        <f t="shared" si="23"/>
        <v>47955.180702456477</v>
      </c>
      <c r="K690" s="9">
        <f t="shared" si="22"/>
        <v>17907.975916322728</v>
      </c>
      <c r="L690" s="9">
        <f t="shared" si="24"/>
        <v>-17907.975916322728</v>
      </c>
      <c r="M690" s="1">
        <f t="shared" si="25"/>
        <v>0</v>
      </c>
      <c r="N690" s="1">
        <f t="shared" si="26"/>
        <v>0</v>
      </c>
      <c r="O690" s="1">
        <f t="shared" si="27"/>
        <v>0</v>
      </c>
      <c r="P690" s="1">
        <f t="shared" si="28"/>
        <v>0</v>
      </c>
    </row>
    <row r="691" spans="2:16" x14ac:dyDescent="0.35">
      <c r="B691" s="3">
        <v>44455</v>
      </c>
      <c r="C691" s="4">
        <v>683</v>
      </c>
      <c r="D691" s="4"/>
      <c r="E691" s="1">
        <v>8.4811314318438275E-3</v>
      </c>
      <c r="F691" s="1">
        <v>8481.1314318438526</v>
      </c>
      <c r="G691" s="8">
        <f t="shared" si="29"/>
        <v>42668.34983247234</v>
      </c>
      <c r="H691" s="8">
        <f t="shared" si="20"/>
        <v>47805.583819571846</v>
      </c>
      <c r="I691" s="9">
        <f t="shared" si="21"/>
        <v>48883.052329552076</v>
      </c>
      <c r="J691" s="9">
        <f t="shared" si="23"/>
        <v>47954.214570312542</v>
      </c>
      <c r="K691" s="9">
        <f t="shared" si="22"/>
        <v>8481.1314318438272</v>
      </c>
      <c r="L691" s="9">
        <f t="shared" si="24"/>
        <v>-8481.1314318438272</v>
      </c>
      <c r="M691" s="1">
        <f t="shared" si="25"/>
        <v>0</v>
      </c>
      <c r="N691" s="1">
        <f t="shared" si="26"/>
        <v>0</v>
      </c>
      <c r="O691" s="1">
        <f t="shared" si="27"/>
        <v>0</v>
      </c>
      <c r="P691" s="1">
        <f t="shared" si="28"/>
        <v>0</v>
      </c>
    </row>
    <row r="692" spans="2:16" x14ac:dyDescent="0.35">
      <c r="B692" s="3">
        <v>44456</v>
      </c>
      <c r="C692" s="4">
        <v>684</v>
      </c>
      <c r="D692" s="4"/>
      <c r="E692" s="1">
        <v>-7.9450337161553492E-3</v>
      </c>
      <c r="F692" s="1">
        <v>-7945.0337161553325</v>
      </c>
      <c r="G692" s="8">
        <f t="shared" si="29"/>
        <v>42691.469098353569</v>
      </c>
      <c r="H692" s="8">
        <f t="shared" si="20"/>
        <v>47829.568961372395</v>
      </c>
      <c r="I692" s="9">
        <f t="shared" si="21"/>
        <v>48907.219077648733</v>
      </c>
      <c r="J692" s="9">
        <f t="shared" si="23"/>
        <v>47978.224763685248</v>
      </c>
      <c r="K692" s="9">
        <f t="shared" si="22"/>
        <v>-7945.0337161553489</v>
      </c>
      <c r="L692" s="9">
        <f t="shared" si="24"/>
        <v>7945.0337161553489</v>
      </c>
      <c r="M692" s="1">
        <f t="shared" si="25"/>
        <v>0</v>
      </c>
      <c r="N692" s="1">
        <f t="shared" si="26"/>
        <v>0</v>
      </c>
      <c r="O692" s="1">
        <f t="shared" si="27"/>
        <v>0</v>
      </c>
      <c r="P692" s="1">
        <f t="shared" si="28"/>
        <v>0</v>
      </c>
    </row>
    <row r="693" spans="2:16" x14ac:dyDescent="0.35">
      <c r="B693" s="3">
        <v>44459</v>
      </c>
      <c r="C693" s="4">
        <v>685</v>
      </c>
      <c r="D693" s="4"/>
      <c r="E693" s="1">
        <v>-1.2907348355227121E-2</v>
      </c>
      <c r="F693" s="1">
        <v>-12907.34835522715</v>
      </c>
      <c r="G693" s="8">
        <f t="shared" si="29"/>
        <v>42723.892108849112</v>
      </c>
      <c r="H693" s="8">
        <f t="shared" si="20"/>
        <v>47864.033119289386</v>
      </c>
      <c r="I693" s="9">
        <f t="shared" si="21"/>
        <v>48942.111339887306</v>
      </c>
      <c r="J693" s="9">
        <f t="shared" si="23"/>
        <v>48012.747976197454</v>
      </c>
      <c r="K693" s="9">
        <f t="shared" si="22"/>
        <v>-12907.348355227121</v>
      </c>
      <c r="L693" s="9">
        <f t="shared" si="24"/>
        <v>12907.348355227121</v>
      </c>
      <c r="M693" s="1">
        <f t="shared" si="25"/>
        <v>0</v>
      </c>
      <c r="N693" s="1">
        <f t="shared" si="26"/>
        <v>0</v>
      </c>
      <c r="O693" s="1">
        <f t="shared" si="27"/>
        <v>0</v>
      </c>
      <c r="P693" s="1">
        <f t="shared" si="28"/>
        <v>0</v>
      </c>
    </row>
    <row r="694" spans="2:16" x14ac:dyDescent="0.35">
      <c r="B694" s="3">
        <v>44460</v>
      </c>
      <c r="C694" s="4">
        <v>686</v>
      </c>
      <c r="D694" s="4"/>
      <c r="E694" s="1">
        <v>-1.61174223617871E-5</v>
      </c>
      <c r="F694" s="1">
        <v>-16.117422361741774</v>
      </c>
      <c r="G694" s="8">
        <f t="shared" si="29"/>
        <v>42723.109844710911</v>
      </c>
      <c r="H694" s="8">
        <f t="shared" si="20"/>
        <v>47863.248621338571</v>
      </c>
      <c r="I694" s="9">
        <f t="shared" si="21"/>
        <v>48941.32637342313</v>
      </c>
      <c r="J694" s="9">
        <f t="shared" si="23"/>
        <v>48011.963413617843</v>
      </c>
      <c r="K694" s="9">
        <f t="shared" si="22"/>
        <v>-16.117422361787099</v>
      </c>
      <c r="L694" s="9">
        <f t="shared" si="24"/>
        <v>16.117422361787099</v>
      </c>
      <c r="M694" s="1">
        <f t="shared" si="25"/>
        <v>0</v>
      </c>
      <c r="N694" s="1">
        <f t="shared" si="26"/>
        <v>0</v>
      </c>
      <c r="O694" s="1">
        <f t="shared" si="27"/>
        <v>0</v>
      </c>
      <c r="P694" s="1">
        <f t="shared" si="28"/>
        <v>0</v>
      </c>
    </row>
    <row r="695" spans="2:16" x14ac:dyDescent="0.35">
      <c r="B695" s="3">
        <v>44461</v>
      </c>
      <c r="C695" s="4">
        <v>687</v>
      </c>
      <c r="D695" s="4"/>
      <c r="E695" s="1">
        <v>1.4246847137231608E-2</v>
      </c>
      <c r="F695" s="1">
        <v>14246.847137231613</v>
      </c>
      <c r="G695" s="8">
        <f t="shared" si="29"/>
        <v>42718.416701184331</v>
      </c>
      <c r="H695" s="8">
        <f t="shared" si="20"/>
        <v>47861.366216496979</v>
      </c>
      <c r="I695" s="9">
        <f t="shared" si="21"/>
        <v>48940.033484735643</v>
      </c>
      <c r="J695" s="9">
        <f t="shared" si="23"/>
        <v>48010.162329230399</v>
      </c>
      <c r="K695" s="9">
        <f t="shared" si="22"/>
        <v>14246.847137231607</v>
      </c>
      <c r="L695" s="9">
        <f t="shared" si="24"/>
        <v>-14246.847137231607</v>
      </c>
      <c r="M695" s="1">
        <f t="shared" si="25"/>
        <v>0</v>
      </c>
      <c r="N695" s="1">
        <f t="shared" si="26"/>
        <v>0</v>
      </c>
      <c r="O695" s="1">
        <f t="shared" si="27"/>
        <v>0</v>
      </c>
      <c r="P695" s="1">
        <f t="shared" si="28"/>
        <v>0</v>
      </c>
    </row>
    <row r="696" spans="2:16" x14ac:dyDescent="0.35">
      <c r="B696" s="3">
        <v>44462</v>
      </c>
      <c r="C696" s="4">
        <v>688</v>
      </c>
      <c r="D696" s="4"/>
      <c r="E696" s="1">
        <v>-8.1269553359720175E-3</v>
      </c>
      <c r="F696" s="1">
        <v>-8126.9553359720157</v>
      </c>
      <c r="G696" s="8">
        <f t="shared" si="29"/>
        <v>42704.057413430761</v>
      </c>
      <c r="H696" s="8">
        <f t="shared" si="20"/>
        <v>47846.045100642332</v>
      </c>
      <c r="I696" s="9">
        <f t="shared" si="21"/>
        <v>48924.510637853462</v>
      </c>
      <c r="J696" s="9">
        <f t="shared" si="23"/>
        <v>47994.813385709516</v>
      </c>
      <c r="K696" s="9">
        <f t="shared" si="22"/>
        <v>-8126.9553359720176</v>
      </c>
      <c r="L696" s="9">
        <f t="shared" si="24"/>
        <v>8126.9553359720176</v>
      </c>
      <c r="M696" s="1">
        <f t="shared" si="25"/>
        <v>0</v>
      </c>
      <c r="N696" s="1">
        <f t="shared" si="26"/>
        <v>0</v>
      </c>
      <c r="O696" s="1">
        <f t="shared" si="27"/>
        <v>0</v>
      </c>
      <c r="P696" s="1">
        <f t="shared" si="28"/>
        <v>0</v>
      </c>
    </row>
    <row r="697" spans="2:16" x14ac:dyDescent="0.35">
      <c r="B697" s="3">
        <v>44463</v>
      </c>
      <c r="C697" s="4">
        <v>689</v>
      </c>
      <c r="D697" s="4"/>
      <c r="E697" s="1">
        <v>-6.2292792174737273E-3</v>
      </c>
      <c r="F697" s="1">
        <v>-6229.2792174736969</v>
      </c>
      <c r="G697" s="8">
        <f t="shared" si="29"/>
        <v>42726.871317856472</v>
      </c>
      <c r="H697" s="8">
        <f t="shared" si="20"/>
        <v>47868.736266748783</v>
      </c>
      <c r="I697" s="9">
        <f t="shared" si="21"/>
        <v>48947.176061181934</v>
      </c>
      <c r="J697" s="9">
        <f t="shared" si="23"/>
        <v>48017.501000743818</v>
      </c>
      <c r="K697" s="9">
        <f t="shared" si="22"/>
        <v>-6229.2792174737269</v>
      </c>
      <c r="L697" s="9">
        <f t="shared" si="24"/>
        <v>6229.2792174737269</v>
      </c>
      <c r="M697" s="1">
        <f t="shared" si="25"/>
        <v>0</v>
      </c>
      <c r="N697" s="1">
        <f t="shared" si="26"/>
        <v>0</v>
      </c>
      <c r="O697" s="1">
        <f t="shared" si="27"/>
        <v>0</v>
      </c>
      <c r="P697" s="1">
        <f t="shared" si="28"/>
        <v>0</v>
      </c>
    </row>
    <row r="698" spans="2:16" x14ac:dyDescent="0.35">
      <c r="B698" s="3">
        <v>44466</v>
      </c>
      <c r="C698" s="4">
        <v>690</v>
      </c>
      <c r="D698" s="4"/>
      <c r="E698" s="1">
        <v>8.3133510895171351E-3</v>
      </c>
      <c r="F698" s="1">
        <v>8313.3510895171203</v>
      </c>
      <c r="G698" s="8">
        <f t="shared" si="29"/>
        <v>42725.814836276499</v>
      </c>
      <c r="H698" s="8">
        <f t="shared" si="20"/>
        <v>47868.322596123151</v>
      </c>
      <c r="I698" s="9">
        <f t="shared" si="21"/>
        <v>48946.897211855648</v>
      </c>
      <c r="J698" s="9">
        <f t="shared" si="23"/>
        <v>48017.105927961893</v>
      </c>
      <c r="K698" s="9">
        <f t="shared" si="22"/>
        <v>8313.3510895171348</v>
      </c>
      <c r="L698" s="9">
        <f t="shared" si="24"/>
        <v>-8313.3510895171348</v>
      </c>
      <c r="M698" s="1">
        <f t="shared" si="25"/>
        <v>0</v>
      </c>
      <c r="N698" s="1">
        <f t="shared" si="26"/>
        <v>0</v>
      </c>
      <c r="O698" s="1">
        <f t="shared" si="27"/>
        <v>0</v>
      </c>
      <c r="P698" s="1">
        <f t="shared" si="28"/>
        <v>0</v>
      </c>
    </row>
    <row r="699" spans="2:16" x14ac:dyDescent="0.35">
      <c r="B699" s="3">
        <v>44467</v>
      </c>
      <c r="C699" s="4">
        <v>691</v>
      </c>
      <c r="D699" s="4"/>
      <c r="E699" s="1">
        <v>-2.0717717845761152E-2</v>
      </c>
      <c r="F699" s="1">
        <v>-20717.717845761101</v>
      </c>
      <c r="G699" s="8">
        <f t="shared" si="29"/>
        <v>42819.681706481002</v>
      </c>
      <c r="H699" s="8">
        <f t="shared" si="20"/>
        <v>47967.526761691348</v>
      </c>
      <c r="I699" s="9">
        <f t="shared" si="21"/>
        <v>49047.220806224883</v>
      </c>
      <c r="J699" s="9">
        <f t="shared" si="23"/>
        <v>48116.464512468134</v>
      </c>
      <c r="K699" s="9">
        <f t="shared" si="22"/>
        <v>-20717.717845761152</v>
      </c>
      <c r="L699" s="9">
        <f t="shared" si="24"/>
        <v>20717.717845761152</v>
      </c>
      <c r="M699" s="1">
        <f t="shared" si="25"/>
        <v>0</v>
      </c>
      <c r="N699" s="1">
        <f t="shared" si="26"/>
        <v>0</v>
      </c>
      <c r="O699" s="1">
        <f t="shared" si="27"/>
        <v>0</v>
      </c>
      <c r="P699" s="1">
        <f t="shared" si="28"/>
        <v>0</v>
      </c>
    </row>
    <row r="700" spans="2:16" x14ac:dyDescent="0.35">
      <c r="B700" s="3">
        <v>44468</v>
      </c>
      <c r="C700" s="4">
        <v>692</v>
      </c>
      <c r="D700" s="4"/>
      <c r="E700" s="1">
        <v>1.90371247807598E-3</v>
      </c>
      <c r="F700" s="1">
        <v>1903.7124780759914</v>
      </c>
      <c r="G700" s="8">
        <f t="shared" si="29"/>
        <v>42814.42430453487</v>
      </c>
      <c r="H700" s="8">
        <f t="shared" si="20"/>
        <v>47962.306529405207</v>
      </c>
      <c r="I700" s="9">
        <f t="shared" si="21"/>
        <v>49042.008369795076</v>
      </c>
      <c r="J700" s="9">
        <f t="shared" si="23"/>
        <v>48111.24535557675</v>
      </c>
      <c r="K700" s="9">
        <f t="shared" si="22"/>
        <v>1903.71247807598</v>
      </c>
      <c r="L700" s="9">
        <f t="shared" si="24"/>
        <v>-1903.71247807598</v>
      </c>
      <c r="M700" s="1">
        <f t="shared" si="25"/>
        <v>0</v>
      </c>
      <c r="N700" s="1">
        <f t="shared" si="26"/>
        <v>0</v>
      </c>
      <c r="O700" s="1">
        <f t="shared" si="27"/>
        <v>0</v>
      </c>
      <c r="P700" s="1">
        <f t="shared" si="28"/>
        <v>0</v>
      </c>
    </row>
    <row r="701" spans="2:16" x14ac:dyDescent="0.35">
      <c r="B701" s="3">
        <v>44469</v>
      </c>
      <c r="C701" s="4">
        <v>693</v>
      </c>
      <c r="D701" s="4"/>
      <c r="E701" s="1">
        <v>6.9784732827651234E-4</v>
      </c>
      <c r="F701" s="1">
        <v>697.84732827648986</v>
      </c>
      <c r="G701" s="8">
        <f t="shared" si="29"/>
        <v>42783.497806791813</v>
      </c>
      <c r="H701" s="8">
        <f t="shared" si="20"/>
        <v>47930.005105489436</v>
      </c>
      <c r="I701" s="9">
        <f t="shared" si="21"/>
        <v>49009.418572864117</v>
      </c>
      <c r="J701" s="9">
        <f t="shared" si="23"/>
        <v>48078.904152217452</v>
      </c>
      <c r="K701" s="9">
        <f t="shared" si="22"/>
        <v>697.84732827651237</v>
      </c>
      <c r="L701" s="9">
        <f t="shared" si="24"/>
        <v>-697.84732827651237</v>
      </c>
      <c r="M701" s="1">
        <f t="shared" si="25"/>
        <v>0</v>
      </c>
      <c r="N701" s="1">
        <f t="shared" si="26"/>
        <v>0</v>
      </c>
      <c r="O701" s="1">
        <f t="shared" si="27"/>
        <v>0</v>
      </c>
      <c r="P701" s="1">
        <f t="shared" si="28"/>
        <v>0</v>
      </c>
    </row>
    <row r="702" spans="2:16" x14ac:dyDescent="0.35">
      <c r="B702" s="3">
        <v>44470</v>
      </c>
      <c r="C702" s="4">
        <v>694</v>
      </c>
      <c r="D702" s="4"/>
      <c r="E702" s="1">
        <v>1.5479169046898909E-2</v>
      </c>
      <c r="F702" s="1">
        <v>15479.169046898955</v>
      </c>
      <c r="G702" s="8">
        <f t="shared" si="29"/>
        <v>42784.166142868431</v>
      </c>
      <c r="H702" s="8">
        <f t="shared" si="20"/>
        <v>47934.00569283661</v>
      </c>
      <c r="I702" s="9">
        <f t="shared" si="21"/>
        <v>49014.118056897787</v>
      </c>
      <c r="J702" s="9">
        <f t="shared" si="23"/>
        <v>48083.001148451054</v>
      </c>
      <c r="K702" s="9">
        <f t="shared" si="22"/>
        <v>15479.169046898909</v>
      </c>
      <c r="L702" s="9">
        <f t="shared" si="24"/>
        <v>-15479.169046898909</v>
      </c>
      <c r="M702" s="1">
        <f t="shared" si="25"/>
        <v>0</v>
      </c>
      <c r="N702" s="1">
        <f t="shared" si="26"/>
        <v>0</v>
      </c>
      <c r="O702" s="1">
        <f t="shared" si="27"/>
        <v>0</v>
      </c>
      <c r="P702" s="1">
        <f t="shared" si="28"/>
        <v>0</v>
      </c>
    </row>
    <row r="703" spans="2:16" x14ac:dyDescent="0.35">
      <c r="B703" s="3">
        <v>44473</v>
      </c>
      <c r="C703" s="4">
        <v>695</v>
      </c>
      <c r="D703" s="4"/>
      <c r="E703" s="1">
        <v>1.1171955395920507E-2</v>
      </c>
      <c r="F703" s="1">
        <v>11171.955395920551</v>
      </c>
      <c r="G703" s="8">
        <f t="shared" si="29"/>
        <v>42780.597102762549</v>
      </c>
      <c r="H703" s="8">
        <f t="shared" si="20"/>
        <v>47929.313224323145</v>
      </c>
      <c r="I703" s="9">
        <f t="shared" si="21"/>
        <v>49009.189963778663</v>
      </c>
      <c r="J703" s="9">
        <f t="shared" si="23"/>
        <v>48078.276176841944</v>
      </c>
      <c r="K703" s="9">
        <f t="shared" si="22"/>
        <v>11171.955395920508</v>
      </c>
      <c r="L703" s="9">
        <f t="shared" si="24"/>
        <v>-11171.955395920508</v>
      </c>
      <c r="M703" s="1">
        <f t="shared" si="25"/>
        <v>0</v>
      </c>
      <c r="N703" s="1">
        <f t="shared" si="26"/>
        <v>0</v>
      </c>
      <c r="O703" s="1">
        <f t="shared" si="27"/>
        <v>0</v>
      </c>
      <c r="P703" s="1">
        <f t="shared" si="28"/>
        <v>0</v>
      </c>
    </row>
    <row r="704" spans="2:16" x14ac:dyDescent="0.35">
      <c r="B704" s="3">
        <v>44474</v>
      </c>
      <c r="C704" s="4">
        <v>696</v>
      </c>
      <c r="D704" s="4"/>
      <c r="E704" s="1">
        <v>8.688631291033715E-3</v>
      </c>
      <c r="F704" s="1">
        <v>8688.6312910337001</v>
      </c>
      <c r="G704" s="8">
        <f t="shared" si="29"/>
        <v>42774.847868959747</v>
      </c>
      <c r="H704" s="8">
        <f t="shared" si="20"/>
        <v>47921.496795139952</v>
      </c>
      <c r="I704" s="9">
        <f t="shared" si="21"/>
        <v>49000.93996705077</v>
      </c>
      <c r="J704" s="9">
        <f t="shared" si="23"/>
        <v>48070.399939442483</v>
      </c>
      <c r="K704" s="9">
        <f t="shared" si="22"/>
        <v>8688.6312910337147</v>
      </c>
      <c r="L704" s="9">
        <f t="shared" si="24"/>
        <v>-8688.6312910337147</v>
      </c>
      <c r="M704" s="1">
        <f t="shared" si="25"/>
        <v>0</v>
      </c>
      <c r="N704" s="1">
        <f t="shared" si="26"/>
        <v>0</v>
      </c>
      <c r="O704" s="1">
        <f t="shared" si="27"/>
        <v>0</v>
      </c>
      <c r="P704" s="1">
        <f t="shared" si="28"/>
        <v>0</v>
      </c>
    </row>
    <row r="705" spans="2:16" x14ac:dyDescent="0.35">
      <c r="B705" s="3">
        <v>44475</v>
      </c>
      <c r="C705" s="4">
        <v>697</v>
      </c>
      <c r="D705" s="4"/>
      <c r="E705" s="1">
        <v>-3.2251572542594171E-3</v>
      </c>
      <c r="F705" s="1">
        <v>-3225.1572542594513</v>
      </c>
      <c r="G705" s="8">
        <f t="shared" si="29"/>
        <v>42775.702657282556</v>
      </c>
      <c r="H705" s="8">
        <f t="shared" si="20"/>
        <v>47922.380109841113</v>
      </c>
      <c r="I705" s="9">
        <f t="shared" si="21"/>
        <v>49001.82926479153</v>
      </c>
      <c r="J705" s="9">
        <f t="shared" si="23"/>
        <v>48071.284079470468</v>
      </c>
      <c r="K705" s="9">
        <f t="shared" si="22"/>
        <v>-3225.1572542594172</v>
      </c>
      <c r="L705" s="9">
        <f t="shared" si="24"/>
        <v>3225.1572542594172</v>
      </c>
      <c r="M705" s="1">
        <f t="shared" si="25"/>
        <v>0</v>
      </c>
      <c r="N705" s="1">
        <f t="shared" si="26"/>
        <v>0</v>
      </c>
      <c r="O705" s="1">
        <f t="shared" si="27"/>
        <v>0</v>
      </c>
      <c r="P705" s="1">
        <f t="shared" si="28"/>
        <v>0</v>
      </c>
    </row>
    <row r="706" spans="2:16" x14ac:dyDescent="0.35">
      <c r="B706" s="3">
        <v>44476</v>
      </c>
      <c r="C706" s="4">
        <v>698</v>
      </c>
      <c r="D706" s="4"/>
      <c r="E706" s="1">
        <v>-3.7769503878777996E-3</v>
      </c>
      <c r="F706" s="1">
        <v>-3776.9503878777614</v>
      </c>
      <c r="G706" s="8">
        <f t="shared" si="29"/>
        <v>42787.581748243269</v>
      </c>
      <c r="H706" s="8">
        <f t="shared" si="20"/>
        <v>47934.384787987517</v>
      </c>
      <c r="I706" s="9">
        <f t="shared" si="21"/>
        <v>49013.860283228867</v>
      </c>
      <c r="J706" s="9">
        <f t="shared" si="23"/>
        <v>48083.292391112591</v>
      </c>
      <c r="K706" s="9">
        <f t="shared" si="22"/>
        <v>-3776.9503878777996</v>
      </c>
      <c r="L706" s="9">
        <f t="shared" si="24"/>
        <v>3776.9503878777996</v>
      </c>
      <c r="M706" s="1">
        <f t="shared" si="25"/>
        <v>0</v>
      </c>
      <c r="N706" s="1">
        <f t="shared" si="26"/>
        <v>0</v>
      </c>
      <c r="O706" s="1">
        <f t="shared" si="27"/>
        <v>0</v>
      </c>
      <c r="P706" s="1">
        <f t="shared" si="28"/>
        <v>0</v>
      </c>
    </row>
    <row r="707" spans="2:16" x14ac:dyDescent="0.35">
      <c r="B707" s="3">
        <v>44477</v>
      </c>
      <c r="C707" s="4">
        <v>699</v>
      </c>
      <c r="D707" s="4"/>
      <c r="E707" s="1">
        <v>3.6644576106141481E-4</v>
      </c>
      <c r="F707" s="1">
        <v>366.44576106138993</v>
      </c>
      <c r="G707" s="8">
        <f t="shared" si="29"/>
        <v>42776.216100546255</v>
      </c>
      <c r="H707" s="8">
        <f t="shared" si="20"/>
        <v>47922.734533227478</v>
      </c>
      <c r="I707" s="9">
        <f t="shared" si="21"/>
        <v>49002.150335811479</v>
      </c>
      <c r="J707" s="9">
        <f t="shared" si="23"/>
        <v>48071.633902084555</v>
      </c>
      <c r="K707" s="9">
        <f t="shared" si="22"/>
        <v>366.44576106141483</v>
      </c>
      <c r="L707" s="9">
        <f t="shared" si="24"/>
        <v>-366.44576106141483</v>
      </c>
      <c r="M707" s="1">
        <f t="shared" si="25"/>
        <v>0</v>
      </c>
      <c r="N707" s="1">
        <f t="shared" si="26"/>
        <v>0</v>
      </c>
      <c r="O707" s="1">
        <f t="shared" si="27"/>
        <v>0</v>
      </c>
      <c r="P707" s="1">
        <f t="shared" si="28"/>
        <v>0</v>
      </c>
    </row>
    <row r="708" spans="2:16" x14ac:dyDescent="0.35">
      <c r="B708" s="3">
        <v>44480</v>
      </c>
      <c r="C708" s="4">
        <v>700</v>
      </c>
      <c r="D708" s="4"/>
      <c r="E708" s="1">
        <v>1.4889391306814347E-3</v>
      </c>
      <c r="F708" s="1">
        <v>1488.9391306814505</v>
      </c>
      <c r="G708" s="8">
        <f t="shared" si="29"/>
        <v>42759.890461117531</v>
      </c>
      <c r="H708" s="8">
        <f t="shared" si="20"/>
        <v>47900.105210074413</v>
      </c>
      <c r="I708" s="9">
        <f t="shared" si="21"/>
        <v>48978.198896374262</v>
      </c>
      <c r="J708" s="9">
        <f t="shared" si="23"/>
        <v>48048.822200389506</v>
      </c>
      <c r="K708" s="9">
        <f t="shared" si="22"/>
        <v>1488.9391306814348</v>
      </c>
      <c r="L708" s="9">
        <f t="shared" si="24"/>
        <v>-1488.9391306814348</v>
      </c>
      <c r="M708" s="1">
        <f t="shared" si="25"/>
        <v>0</v>
      </c>
      <c r="N708" s="1">
        <f t="shared" si="26"/>
        <v>0</v>
      </c>
      <c r="O708" s="1">
        <f t="shared" si="27"/>
        <v>0</v>
      </c>
      <c r="P708" s="1">
        <f t="shared" si="28"/>
        <v>0</v>
      </c>
    </row>
    <row r="709" spans="2:16" x14ac:dyDescent="0.35">
      <c r="B709" s="3">
        <v>44481</v>
      </c>
      <c r="C709" s="4">
        <v>701</v>
      </c>
      <c r="D709" s="4"/>
      <c r="E709" s="1">
        <v>3.4898321966665572E-3</v>
      </c>
      <c r="F709" s="1">
        <v>3489.8321966665098</v>
      </c>
      <c r="G709" s="8">
        <f t="shared" si="29"/>
        <v>42759.90138915366</v>
      </c>
      <c r="H709" s="8">
        <f t="shared" si="20"/>
        <v>47900.115048837979</v>
      </c>
      <c r="I709" s="9">
        <f t="shared" si="21"/>
        <v>48978.208506676972</v>
      </c>
      <c r="J709" s="9">
        <f t="shared" si="23"/>
        <v>48048.832007638179</v>
      </c>
      <c r="K709" s="9">
        <f t="shared" si="22"/>
        <v>3489.8321966665571</v>
      </c>
      <c r="L709" s="9">
        <f t="shared" si="24"/>
        <v>-3489.8321966665571</v>
      </c>
      <c r="M709" s="1">
        <f t="shared" si="25"/>
        <v>0</v>
      </c>
      <c r="N709" s="1">
        <f t="shared" si="26"/>
        <v>0</v>
      </c>
      <c r="O709" s="1">
        <f t="shared" si="27"/>
        <v>0</v>
      </c>
      <c r="P709" s="1">
        <f t="shared" si="28"/>
        <v>0</v>
      </c>
    </row>
    <row r="710" spans="2:16" x14ac:dyDescent="0.35">
      <c r="B710" s="3">
        <v>44482</v>
      </c>
      <c r="C710" s="4">
        <v>702</v>
      </c>
      <c r="D710" s="4"/>
      <c r="E710" s="1">
        <v>-5.9434649114046278E-3</v>
      </c>
      <c r="F710" s="1">
        <v>-5943.4649114046479</v>
      </c>
      <c r="G710" s="8">
        <f t="shared" si="29"/>
        <v>42778.988552674673</v>
      </c>
      <c r="H710" s="8">
        <f t="shared" si="20"/>
        <v>47917.440981120679</v>
      </c>
      <c r="I710" s="9">
        <f t="shared" si="21"/>
        <v>48995.165043443943</v>
      </c>
      <c r="J710" s="9">
        <f t="shared" si="23"/>
        <v>48066.10698387686</v>
      </c>
      <c r="K710" s="9">
        <f t="shared" si="22"/>
        <v>-5943.4649114046279</v>
      </c>
      <c r="L710" s="9">
        <f t="shared" si="24"/>
        <v>5943.4649114046279</v>
      </c>
      <c r="M710" s="1">
        <f t="shared" si="25"/>
        <v>0</v>
      </c>
      <c r="N710" s="1">
        <f t="shared" si="26"/>
        <v>0</v>
      </c>
      <c r="O710" s="1">
        <f t="shared" si="27"/>
        <v>0</v>
      </c>
      <c r="P710" s="1">
        <f t="shared" si="28"/>
        <v>0</v>
      </c>
    </row>
    <row r="711" spans="2:16" x14ac:dyDescent="0.35">
      <c r="B711" s="3">
        <v>44483</v>
      </c>
      <c r="C711" s="4">
        <v>703</v>
      </c>
      <c r="D711" s="4"/>
      <c r="E711" s="1">
        <v>2.6972428085401505E-2</v>
      </c>
      <c r="F711" s="1">
        <v>26972.428085401538</v>
      </c>
      <c r="G711" s="8">
        <f t="shared" si="29"/>
        <v>42780.186993125229</v>
      </c>
      <c r="H711" s="8">
        <f t="shared" si="20"/>
        <v>47927.115349317806</v>
      </c>
      <c r="I711" s="9">
        <f t="shared" si="21"/>
        <v>49006.617128066428</v>
      </c>
      <c r="J711" s="9">
        <f t="shared" si="23"/>
        <v>48076.026578105608</v>
      </c>
      <c r="K711" s="9">
        <f t="shared" si="22"/>
        <v>26972.428085401505</v>
      </c>
      <c r="L711" s="9">
        <f t="shared" si="24"/>
        <v>-26972.428085401505</v>
      </c>
      <c r="M711" s="1">
        <f t="shared" si="25"/>
        <v>0</v>
      </c>
      <c r="N711" s="1">
        <f t="shared" si="26"/>
        <v>0</v>
      </c>
      <c r="O711" s="1">
        <f t="shared" si="27"/>
        <v>0</v>
      </c>
      <c r="P711" s="1">
        <f t="shared" si="28"/>
        <v>0</v>
      </c>
    </row>
    <row r="712" spans="2:16" x14ac:dyDescent="0.35">
      <c r="B712" s="3">
        <v>44484</v>
      </c>
      <c r="C712" s="4">
        <v>704</v>
      </c>
      <c r="D712" s="4"/>
      <c r="E712" s="1">
        <v>9.4193894033178256E-3</v>
      </c>
      <c r="F712" s="1">
        <v>9419.3894033178221</v>
      </c>
      <c r="G712" s="8">
        <f t="shared" si="29"/>
        <v>42780.341557622669</v>
      </c>
      <c r="H712" s="8">
        <f t="shared" si="20"/>
        <v>47927.400088051138</v>
      </c>
      <c r="I712" s="9">
        <f t="shared" si="21"/>
        <v>49006.929169165269</v>
      </c>
      <c r="J712" s="9">
        <f t="shared" si="23"/>
        <v>48076.315083047462</v>
      </c>
      <c r="K712" s="9">
        <f t="shared" si="22"/>
        <v>9419.3894033178258</v>
      </c>
      <c r="L712" s="9">
        <f t="shared" si="24"/>
        <v>-9419.3894033178258</v>
      </c>
      <c r="M712" s="1">
        <f t="shared" si="25"/>
        <v>0</v>
      </c>
      <c r="N712" s="1">
        <f t="shared" si="26"/>
        <v>0</v>
      </c>
      <c r="O712" s="1">
        <f t="shared" si="27"/>
        <v>0</v>
      </c>
      <c r="P712" s="1">
        <f t="shared" si="28"/>
        <v>0</v>
      </c>
    </row>
    <row r="713" spans="2:16" x14ac:dyDescent="0.35">
      <c r="B713" s="3">
        <v>44487</v>
      </c>
      <c r="C713" s="4">
        <v>705</v>
      </c>
      <c r="D713" s="4"/>
      <c r="E713" s="1">
        <v>-4.0402084232745144E-4</v>
      </c>
      <c r="F713" s="1">
        <v>-404.02084232750349</v>
      </c>
      <c r="G713" s="8">
        <f t="shared" si="29"/>
        <v>42788.151067276565</v>
      </c>
      <c r="H713" s="8">
        <f t="shared" si="20"/>
        <v>47934.46012694166</v>
      </c>
      <c r="I713" s="9">
        <f t="shared" si="21"/>
        <v>49013.832016238419</v>
      </c>
      <c r="J713" s="9">
        <f t="shared" si="23"/>
        <v>48083.353438206526</v>
      </c>
      <c r="K713" s="9">
        <f t="shared" si="22"/>
        <v>-404.02084232745142</v>
      </c>
      <c r="L713" s="9">
        <f t="shared" si="24"/>
        <v>404.02084232745142</v>
      </c>
      <c r="M713" s="1">
        <f t="shared" si="25"/>
        <v>0</v>
      </c>
      <c r="N713" s="1">
        <f t="shared" si="26"/>
        <v>0</v>
      </c>
      <c r="O713" s="1">
        <f t="shared" si="27"/>
        <v>0</v>
      </c>
      <c r="P713" s="1">
        <f t="shared" si="28"/>
        <v>0</v>
      </c>
    </row>
    <row r="714" spans="2:16" x14ac:dyDescent="0.35">
      <c r="B714" s="3">
        <v>44488</v>
      </c>
      <c r="C714" s="4">
        <v>706</v>
      </c>
      <c r="D714" s="4"/>
      <c r="E714" s="1">
        <v>1.9075400886634855E-3</v>
      </c>
      <c r="F714" s="1">
        <v>1907.5400886634598</v>
      </c>
      <c r="G714" s="8">
        <f t="shared" si="29"/>
        <v>42650.497771274786</v>
      </c>
      <c r="H714" s="8">
        <f t="shared" si="20"/>
        <v>47786.601517377727</v>
      </c>
      <c r="I714" s="9">
        <f t="shared" si="21"/>
        <v>48863.832973899705</v>
      </c>
      <c r="J714" s="9">
        <f t="shared" si="23"/>
        <v>47935.199567920565</v>
      </c>
      <c r="K714" s="9">
        <f t="shared" si="22"/>
        <v>1907.5400886634854</v>
      </c>
      <c r="L714" s="9">
        <f t="shared" si="24"/>
        <v>-1907.5400886634854</v>
      </c>
      <c r="M714" s="1">
        <f t="shared" si="25"/>
        <v>0</v>
      </c>
      <c r="N714" s="1">
        <f t="shared" si="26"/>
        <v>0</v>
      </c>
      <c r="O714" s="1">
        <f t="shared" si="27"/>
        <v>0</v>
      </c>
      <c r="P714" s="1">
        <f t="shared" si="28"/>
        <v>0</v>
      </c>
    </row>
    <row r="715" spans="2:16" x14ac:dyDescent="0.35">
      <c r="B715" s="3">
        <v>44489</v>
      </c>
      <c r="C715" s="4">
        <v>707</v>
      </c>
      <c r="D715" s="4"/>
      <c r="E715" s="1">
        <v>1.1723308837537012E-2</v>
      </c>
      <c r="F715" s="1">
        <v>11723.308837536955</v>
      </c>
      <c r="G715" s="8">
        <f t="shared" si="29"/>
        <v>42650.799813915895</v>
      </c>
      <c r="H715" s="8">
        <f t="shared" si="20"/>
        <v>47788.544689269103</v>
      </c>
      <c r="I715" s="9">
        <f t="shared" si="21"/>
        <v>48866.120351465273</v>
      </c>
      <c r="J715" s="9">
        <f t="shared" si="23"/>
        <v>47937.190221058292</v>
      </c>
      <c r="K715" s="9">
        <f t="shared" si="22"/>
        <v>11723.308837537012</v>
      </c>
      <c r="L715" s="9">
        <f t="shared" si="24"/>
        <v>-11723.308837537012</v>
      </c>
      <c r="M715" s="1">
        <f t="shared" si="25"/>
        <v>0</v>
      </c>
      <c r="N715" s="1">
        <f t="shared" si="26"/>
        <v>0</v>
      </c>
      <c r="O715" s="1">
        <f t="shared" si="27"/>
        <v>0</v>
      </c>
      <c r="P715" s="1">
        <f t="shared" si="28"/>
        <v>0</v>
      </c>
    </row>
    <row r="716" spans="2:16" x14ac:dyDescent="0.35">
      <c r="B716" s="3">
        <v>44490</v>
      </c>
      <c r="C716" s="4">
        <v>708</v>
      </c>
      <c r="D716" s="4"/>
      <c r="E716" s="1">
        <v>-8.2132149851061702E-3</v>
      </c>
      <c r="F716" s="1">
        <v>-8213.2149851061404</v>
      </c>
      <c r="G716" s="8">
        <f t="shared" si="29"/>
        <v>42643.753923365912</v>
      </c>
      <c r="H716" s="8">
        <f t="shared" si="20"/>
        <v>47781.043153820494</v>
      </c>
      <c r="I716" s="9">
        <f t="shared" si="21"/>
        <v>48858.523250381295</v>
      </c>
      <c r="J716" s="9">
        <f t="shared" si="23"/>
        <v>47929.675502865131</v>
      </c>
      <c r="K716" s="9">
        <f t="shared" si="22"/>
        <v>-8213.2149851061695</v>
      </c>
      <c r="L716" s="9">
        <f t="shared" si="24"/>
        <v>8213.2149851061695</v>
      </c>
      <c r="M716" s="1">
        <f t="shared" si="25"/>
        <v>0</v>
      </c>
      <c r="N716" s="1">
        <f t="shared" si="26"/>
        <v>0</v>
      </c>
      <c r="O716" s="1">
        <f t="shared" si="27"/>
        <v>0</v>
      </c>
      <c r="P716" s="1">
        <f t="shared" si="28"/>
        <v>0</v>
      </c>
    </row>
    <row r="717" spans="2:16" x14ac:dyDescent="0.35">
      <c r="B717" s="3">
        <v>44491</v>
      </c>
      <c r="C717" s="4">
        <v>709</v>
      </c>
      <c r="D717" s="4"/>
      <c r="E717" s="1">
        <v>1.6217029542792302E-2</v>
      </c>
      <c r="F717" s="1">
        <v>16217.029542792356</v>
      </c>
      <c r="G717" s="8">
        <f t="shared" si="29"/>
        <v>42649.865643695848</v>
      </c>
      <c r="H717" s="8">
        <f t="shared" si="20"/>
        <v>47790.591316755301</v>
      </c>
      <c r="I717" s="9">
        <f t="shared" si="21"/>
        <v>48868.79216278992</v>
      </c>
      <c r="J717" s="9">
        <f t="shared" si="23"/>
        <v>47939.323089156074</v>
      </c>
      <c r="K717" s="9">
        <f t="shared" si="22"/>
        <v>16217.029542792301</v>
      </c>
      <c r="L717" s="9">
        <f t="shared" si="24"/>
        <v>-16217.029542792301</v>
      </c>
      <c r="M717" s="1">
        <f t="shared" si="25"/>
        <v>0</v>
      </c>
      <c r="N717" s="1">
        <f t="shared" si="26"/>
        <v>0</v>
      </c>
      <c r="O717" s="1">
        <f t="shared" si="27"/>
        <v>0</v>
      </c>
      <c r="P717" s="1">
        <f t="shared" si="28"/>
        <v>0</v>
      </c>
    </row>
    <row r="718" spans="2:16" x14ac:dyDescent="0.35">
      <c r="B718" s="3">
        <v>44494</v>
      </c>
      <c r="C718" s="4">
        <v>710</v>
      </c>
      <c r="D718" s="4"/>
      <c r="E718" s="1">
        <v>-1.152683348062908E-2</v>
      </c>
      <c r="F718" s="1">
        <v>-11526.833480629139</v>
      </c>
      <c r="G718" s="8">
        <f t="shared" si="29"/>
        <v>42681.676426530532</v>
      </c>
      <c r="H718" s="8">
        <f t="shared" si="20"/>
        <v>47824.190606530807</v>
      </c>
      <c r="I718" s="9">
        <f t="shared" si="21"/>
        <v>48902.766568807638</v>
      </c>
      <c r="J718" s="9">
        <f t="shared" si="23"/>
        <v>47972.974124117798</v>
      </c>
      <c r="K718" s="9">
        <f t="shared" si="22"/>
        <v>-11526.83348062908</v>
      </c>
      <c r="L718" s="9">
        <f t="shared" si="24"/>
        <v>11526.83348062908</v>
      </c>
      <c r="M718" s="1">
        <f t="shared" si="25"/>
        <v>0</v>
      </c>
      <c r="N718" s="1">
        <f t="shared" si="26"/>
        <v>0</v>
      </c>
      <c r="O718" s="1">
        <f t="shared" si="27"/>
        <v>0</v>
      </c>
      <c r="P718" s="1">
        <f t="shared" si="28"/>
        <v>0</v>
      </c>
    </row>
    <row r="719" spans="2:16" x14ac:dyDescent="0.35">
      <c r="B719" s="3">
        <v>44495</v>
      </c>
      <c r="C719" s="4">
        <v>711</v>
      </c>
      <c r="D719" s="4"/>
      <c r="E719" s="1">
        <v>2.3775279209896614E-2</v>
      </c>
      <c r="F719" s="1">
        <v>23775.279209896573</v>
      </c>
      <c r="G719" s="8">
        <f t="shared" si="29"/>
        <v>42705.471986353325</v>
      </c>
      <c r="H719" s="8">
        <f t="shared" si="20"/>
        <v>47855.78429024155</v>
      </c>
      <c r="I719" s="9">
        <f t="shared" si="21"/>
        <v>48935.995808334475</v>
      </c>
      <c r="J719" s="9">
        <f t="shared" si="23"/>
        <v>48004.793423599745</v>
      </c>
      <c r="K719" s="9">
        <f t="shared" si="22"/>
        <v>23775.279209896613</v>
      </c>
      <c r="L719" s="9">
        <f t="shared" si="24"/>
        <v>-23775.279209896613</v>
      </c>
      <c r="M719" s="1">
        <f t="shared" si="25"/>
        <v>0</v>
      </c>
      <c r="N719" s="1">
        <f t="shared" si="26"/>
        <v>0</v>
      </c>
      <c r="O719" s="1">
        <f t="shared" si="27"/>
        <v>0</v>
      </c>
      <c r="P719" s="1">
        <f t="shared" si="28"/>
        <v>0</v>
      </c>
    </row>
    <row r="720" spans="2:16" x14ac:dyDescent="0.35">
      <c r="B720" s="3">
        <v>44496</v>
      </c>
      <c r="C720" s="4">
        <v>712</v>
      </c>
      <c r="D720" s="4"/>
      <c r="E720" s="1">
        <v>-2.1437224679699704E-2</v>
      </c>
      <c r="F720" s="1">
        <v>-21437.22467969975</v>
      </c>
      <c r="G720" s="8">
        <f t="shared" si="29"/>
        <v>42799.546702559972</v>
      </c>
      <c r="H720" s="8">
        <f t="shared" si="20"/>
        <v>47956.242802991124</v>
      </c>
      <c r="I720" s="9">
        <f t="shared" si="21"/>
        <v>49037.793239997685</v>
      </c>
      <c r="J720" s="9">
        <f t="shared" si="23"/>
        <v>48105.436632719997</v>
      </c>
      <c r="K720" s="9">
        <f t="shared" si="22"/>
        <v>-21437.224679699702</v>
      </c>
      <c r="L720" s="9">
        <f t="shared" si="24"/>
        <v>21437.224679699702</v>
      </c>
      <c r="M720" s="1">
        <f t="shared" si="25"/>
        <v>0</v>
      </c>
      <c r="N720" s="1">
        <f t="shared" si="26"/>
        <v>0</v>
      </c>
      <c r="O720" s="1">
        <f t="shared" si="27"/>
        <v>0</v>
      </c>
      <c r="P720" s="1">
        <f t="shared" si="28"/>
        <v>0</v>
      </c>
    </row>
    <row r="721" spans="2:16" x14ac:dyDescent="0.35">
      <c r="B721" s="3">
        <v>44497</v>
      </c>
      <c r="C721" s="4">
        <v>713</v>
      </c>
      <c r="D721" s="4"/>
      <c r="E721" s="1">
        <v>-8.8680407332414543E-3</v>
      </c>
      <c r="F721" s="1">
        <v>-8868.0407332414761</v>
      </c>
      <c r="G721" s="8">
        <f t="shared" si="29"/>
        <v>42828.530442981661</v>
      </c>
      <c r="H721" s="8">
        <f t="shared" si="20"/>
        <v>47986.237990824156</v>
      </c>
      <c r="I721" s="9">
        <f t="shared" si="21"/>
        <v>49068.000565868024</v>
      </c>
      <c r="J721" s="9">
        <f t="shared" si="23"/>
        <v>48135.461083808012</v>
      </c>
      <c r="K721" s="9">
        <f t="shared" si="22"/>
        <v>-8868.0407332414543</v>
      </c>
      <c r="L721" s="9">
        <f t="shared" si="24"/>
        <v>8868.0407332414543</v>
      </c>
      <c r="M721" s="1">
        <f t="shared" si="25"/>
        <v>0</v>
      </c>
      <c r="N721" s="1">
        <f t="shared" si="26"/>
        <v>0</v>
      </c>
      <c r="O721" s="1">
        <f t="shared" si="27"/>
        <v>0</v>
      </c>
      <c r="P721" s="1">
        <f t="shared" si="28"/>
        <v>0</v>
      </c>
    </row>
    <row r="722" spans="2:16" x14ac:dyDescent="0.35">
      <c r="B722" s="3">
        <v>44498</v>
      </c>
      <c r="C722" s="4">
        <v>714</v>
      </c>
      <c r="D722" s="4"/>
      <c r="E722" s="1">
        <v>3.902835434257671E-3</v>
      </c>
      <c r="F722" s="1">
        <v>3902.8354342576349</v>
      </c>
      <c r="G722" s="8">
        <f t="shared" si="29"/>
        <v>42773.251552976079</v>
      </c>
      <c r="H722" s="8">
        <f t="shared" si="20"/>
        <v>47928.301105668193</v>
      </c>
      <c r="I722" s="9">
        <f t="shared" si="21"/>
        <v>49009.506200542499</v>
      </c>
      <c r="J722" s="9">
        <f t="shared" si="23"/>
        <v>48077.447297382678</v>
      </c>
      <c r="K722" s="9">
        <f t="shared" si="22"/>
        <v>3902.8354342576708</v>
      </c>
      <c r="L722" s="9">
        <f t="shared" si="24"/>
        <v>-3902.8354342576708</v>
      </c>
      <c r="M722" s="1">
        <f t="shared" si="25"/>
        <v>0</v>
      </c>
      <c r="N722" s="1">
        <f t="shared" si="26"/>
        <v>0</v>
      </c>
      <c r="O722" s="1">
        <f t="shared" si="27"/>
        <v>0</v>
      </c>
      <c r="P722" s="1">
        <f t="shared" si="28"/>
        <v>0</v>
      </c>
    </row>
    <row r="723" spans="2:16" x14ac:dyDescent="0.35">
      <c r="B723" s="3">
        <v>44501</v>
      </c>
      <c r="C723" s="4">
        <v>715</v>
      </c>
      <c r="D723" s="4"/>
      <c r="E723" s="1">
        <v>-1.0390766099339562E-2</v>
      </c>
      <c r="F723" s="1">
        <v>-10390.766099339584</v>
      </c>
      <c r="G723" s="8">
        <f t="shared" si="29"/>
        <v>42777.00458976988</v>
      </c>
      <c r="H723" s="8">
        <f t="shared" si="20"/>
        <v>47932.306349526705</v>
      </c>
      <c r="I723" s="9">
        <f t="shared" si="21"/>
        <v>49013.564341576988</v>
      </c>
      <c r="J723" s="9">
        <f t="shared" si="23"/>
        <v>48081.459838110575</v>
      </c>
      <c r="K723" s="9">
        <f t="shared" si="22"/>
        <v>-10390.766099339562</v>
      </c>
      <c r="L723" s="9">
        <f t="shared" si="24"/>
        <v>10390.766099339562</v>
      </c>
      <c r="M723" s="1">
        <f t="shared" si="25"/>
        <v>0</v>
      </c>
      <c r="N723" s="1">
        <f t="shared" si="26"/>
        <v>0</v>
      </c>
      <c r="O723" s="1">
        <f t="shared" si="27"/>
        <v>0</v>
      </c>
      <c r="P723" s="1">
        <f t="shared" si="28"/>
        <v>0</v>
      </c>
    </row>
    <row r="724" spans="2:16" x14ac:dyDescent="0.35">
      <c r="B724" s="3">
        <v>44502</v>
      </c>
      <c r="C724" s="4">
        <v>716</v>
      </c>
      <c r="D724" s="4"/>
      <c r="E724" s="1">
        <v>3.8556405646804404E-2</v>
      </c>
      <c r="F724" s="1">
        <v>38556.405646804371</v>
      </c>
      <c r="G724" s="8">
        <f t="shared" si="29"/>
        <v>42871.419626580289</v>
      </c>
      <c r="H724" s="8">
        <f t="shared" si="20"/>
        <v>48047.106513020604</v>
      </c>
      <c r="I724" s="9">
        <f t="shared" si="21"/>
        <v>49132.640022232175</v>
      </c>
      <c r="J724" s="9">
        <f t="shared" si="23"/>
        <v>48196.849785268307</v>
      </c>
      <c r="K724" s="9">
        <f t="shared" si="22"/>
        <v>38556.4056468044</v>
      </c>
      <c r="L724" s="9">
        <f t="shared" si="24"/>
        <v>-38556.4056468044</v>
      </c>
      <c r="M724" s="1">
        <f t="shared" si="25"/>
        <v>0</v>
      </c>
      <c r="N724" s="1">
        <f t="shared" si="26"/>
        <v>0</v>
      </c>
      <c r="O724" s="1">
        <f t="shared" si="27"/>
        <v>0</v>
      </c>
      <c r="P724" s="1">
        <f t="shared" si="28"/>
        <v>0</v>
      </c>
    </row>
    <row r="725" spans="2:16" x14ac:dyDescent="0.35">
      <c r="B725" s="3">
        <v>44503</v>
      </c>
      <c r="C725" s="4">
        <v>717</v>
      </c>
      <c r="D725" s="4"/>
      <c r="E725" s="1">
        <v>2.0614697532925063E-2</v>
      </c>
      <c r="F725" s="1">
        <v>20614.697532925056</v>
      </c>
      <c r="G725" s="8">
        <f t="shared" si="29"/>
        <v>42889.178007566436</v>
      </c>
      <c r="H725" s="8">
        <f t="shared" si="20"/>
        <v>48070.114662509615</v>
      </c>
      <c r="I725" s="9">
        <f t="shared" si="21"/>
        <v>49156.749242893085</v>
      </c>
      <c r="J725" s="9">
        <f t="shared" si="23"/>
        <v>48220.009821363172</v>
      </c>
      <c r="K725" s="9">
        <f t="shared" si="22"/>
        <v>20614.697532925064</v>
      </c>
      <c r="L725" s="9">
        <f t="shared" si="24"/>
        <v>-20614.697532925064</v>
      </c>
      <c r="M725" s="1">
        <f t="shared" si="25"/>
        <v>0</v>
      </c>
      <c r="N725" s="1">
        <f t="shared" si="26"/>
        <v>0</v>
      </c>
      <c r="O725" s="1">
        <f t="shared" si="27"/>
        <v>0</v>
      </c>
      <c r="P725" s="1">
        <f t="shared" si="28"/>
        <v>0</v>
      </c>
    </row>
    <row r="726" spans="2:16" x14ac:dyDescent="0.35">
      <c r="B726" s="3">
        <v>44504</v>
      </c>
      <c r="C726" s="4">
        <v>718</v>
      </c>
      <c r="D726" s="4"/>
      <c r="E726" s="1">
        <v>-1.1662237708777577E-2</v>
      </c>
      <c r="F726" s="1">
        <v>-11662.237708777539</v>
      </c>
      <c r="G726" s="8">
        <f t="shared" si="29"/>
        <v>42923.103204634965</v>
      </c>
      <c r="H726" s="8">
        <f t="shared" si="20"/>
        <v>48101.706604962477</v>
      </c>
      <c r="I726" s="9">
        <f t="shared" si="21"/>
        <v>49187.851815311318</v>
      </c>
      <c r="J726" s="9">
        <f t="shared" si="23"/>
        <v>48251.534257958592</v>
      </c>
      <c r="K726" s="9">
        <f t="shared" si="22"/>
        <v>-11662.237708777577</v>
      </c>
      <c r="L726" s="9">
        <f t="shared" si="24"/>
        <v>11662.237708777577</v>
      </c>
      <c r="M726" s="1">
        <f t="shared" si="25"/>
        <v>0</v>
      </c>
      <c r="N726" s="1">
        <f t="shared" si="26"/>
        <v>0</v>
      </c>
      <c r="O726" s="1">
        <f t="shared" si="27"/>
        <v>0</v>
      </c>
      <c r="P726" s="1">
        <f t="shared" si="28"/>
        <v>0</v>
      </c>
    </row>
    <row r="727" spans="2:16" x14ac:dyDescent="0.35">
      <c r="B727" s="3">
        <v>44505</v>
      </c>
      <c r="C727" s="4">
        <v>719</v>
      </c>
      <c r="D727" s="4"/>
      <c r="E727" s="1">
        <v>-1.2703107750483623E-3</v>
      </c>
      <c r="F727" s="1">
        <v>-1270.3107750483323</v>
      </c>
      <c r="G727" s="8">
        <f t="shared" si="29"/>
        <v>42925.24130228877</v>
      </c>
      <c r="H727" s="8">
        <f t="shared" si="20"/>
        <v>48100.277311570404</v>
      </c>
      <c r="I727" s="9">
        <f t="shared" si="21"/>
        <v>49185.674307700399</v>
      </c>
      <c r="J727" s="9">
        <f t="shared" si="23"/>
        <v>48250.001752602526</v>
      </c>
      <c r="K727" s="9">
        <f t="shared" si="22"/>
        <v>-1270.3107750483623</v>
      </c>
      <c r="L727" s="9">
        <f t="shared" si="24"/>
        <v>1270.3107750483623</v>
      </c>
      <c r="M727" s="1">
        <f t="shared" si="25"/>
        <v>0</v>
      </c>
      <c r="N727" s="1">
        <f t="shared" si="26"/>
        <v>0</v>
      </c>
      <c r="O727" s="1">
        <f t="shared" si="27"/>
        <v>0</v>
      </c>
      <c r="P727" s="1">
        <f t="shared" si="28"/>
        <v>0</v>
      </c>
    </row>
    <row r="728" spans="2:16" x14ac:dyDescent="0.35">
      <c r="B728" s="3">
        <v>44508</v>
      </c>
      <c r="C728" s="4">
        <v>720</v>
      </c>
      <c r="D728" s="4"/>
      <c r="E728" s="1">
        <v>-4.8488060562241779E-3</v>
      </c>
      <c r="F728" s="1">
        <v>-4848.806056224159</v>
      </c>
      <c r="G728" s="8">
        <f t="shared" si="29"/>
        <v>42940.977395614209</v>
      </c>
      <c r="H728" s="8">
        <f t="shared" si="20"/>
        <v>48113.967237704252</v>
      </c>
      <c r="I728" s="9">
        <f t="shared" si="21"/>
        <v>49198.935076680682</v>
      </c>
      <c r="J728" s="9">
        <f t="shared" si="23"/>
        <v>48263.632478908869</v>
      </c>
      <c r="K728" s="9">
        <f t="shared" si="22"/>
        <v>-4848.8060562241781</v>
      </c>
      <c r="L728" s="9">
        <f t="shared" si="24"/>
        <v>4848.8060562241781</v>
      </c>
      <c r="M728" s="1">
        <f t="shared" si="25"/>
        <v>0</v>
      </c>
      <c r="N728" s="1">
        <f t="shared" si="26"/>
        <v>0</v>
      </c>
      <c r="O728" s="1">
        <f t="shared" si="27"/>
        <v>0</v>
      </c>
      <c r="P728" s="1">
        <f t="shared" si="28"/>
        <v>0</v>
      </c>
    </row>
    <row r="729" spans="2:16" x14ac:dyDescent="0.35">
      <c r="B729" s="3">
        <v>44509</v>
      </c>
      <c r="C729" s="4">
        <v>721</v>
      </c>
      <c r="D729" s="4"/>
      <c r="E729" s="1">
        <v>1.6639827698444354E-2</v>
      </c>
      <c r="F729" s="1">
        <v>16639.827698444366</v>
      </c>
      <c r="G729" s="8">
        <f t="shared" si="29"/>
        <v>42911.256799146075</v>
      </c>
      <c r="H729" s="8">
        <f t="shared" si="20"/>
        <v>48086.568541926994</v>
      </c>
      <c r="I729" s="9">
        <f t="shared" si="21"/>
        <v>49172.023369598901</v>
      </c>
      <c r="J729" s="9">
        <f t="shared" si="23"/>
        <v>48236.300960496657</v>
      </c>
      <c r="K729" s="9">
        <f t="shared" si="22"/>
        <v>16639.827698444355</v>
      </c>
      <c r="L729" s="9">
        <f t="shared" si="24"/>
        <v>-16639.827698444355</v>
      </c>
      <c r="M729" s="1">
        <f t="shared" si="25"/>
        <v>0</v>
      </c>
      <c r="N729" s="1">
        <f t="shared" si="26"/>
        <v>0</v>
      </c>
      <c r="O729" s="1">
        <f t="shared" si="27"/>
        <v>0</v>
      </c>
      <c r="P729" s="1">
        <f t="shared" si="28"/>
        <v>0</v>
      </c>
    </row>
    <row r="730" spans="2:16" x14ac:dyDescent="0.35">
      <c r="B730" s="3">
        <v>44510</v>
      </c>
      <c r="C730" s="4">
        <v>722</v>
      </c>
      <c r="D730" s="4"/>
      <c r="E730" s="1">
        <v>-1.7109551900696306E-2</v>
      </c>
      <c r="F730" s="1">
        <v>-17109.551900696359</v>
      </c>
      <c r="G730" s="8">
        <f t="shared" si="29"/>
        <v>42968.777836196758</v>
      </c>
      <c r="H730" s="8">
        <f t="shared" si="20"/>
        <v>48147.998858645857</v>
      </c>
      <c r="I730" s="9">
        <f t="shared" si="21"/>
        <v>49234.273607261559</v>
      </c>
      <c r="J730" s="9">
        <f t="shared" si="23"/>
        <v>48297.844380720904</v>
      </c>
      <c r="K730" s="9">
        <f t="shared" si="22"/>
        <v>-17109.551900696308</v>
      </c>
      <c r="L730" s="9">
        <f t="shared" si="24"/>
        <v>17109.551900696308</v>
      </c>
      <c r="M730" s="1">
        <f t="shared" si="25"/>
        <v>0</v>
      </c>
      <c r="N730" s="1">
        <f t="shared" si="26"/>
        <v>0</v>
      </c>
      <c r="O730" s="1">
        <f t="shared" si="27"/>
        <v>0</v>
      </c>
      <c r="P730" s="1">
        <f t="shared" si="28"/>
        <v>0</v>
      </c>
    </row>
    <row r="731" spans="2:16" x14ac:dyDescent="0.35">
      <c r="B731" s="3">
        <v>44511</v>
      </c>
      <c r="C731" s="4">
        <v>723</v>
      </c>
      <c r="D731" s="4"/>
      <c r="E731" s="1">
        <v>-2.774024877443809E-3</v>
      </c>
      <c r="F731" s="1">
        <v>-2774.0248774437932</v>
      </c>
      <c r="G731" s="8">
        <f t="shared" si="29"/>
        <v>42961.672063783306</v>
      </c>
      <c r="H731" s="8">
        <f t="shared" si="20"/>
        <v>48140.601177648168</v>
      </c>
      <c r="I731" s="9">
        <f t="shared" si="21"/>
        <v>49226.814702206699</v>
      </c>
      <c r="J731" s="9">
        <f t="shared" si="23"/>
        <v>48290.438254207176</v>
      </c>
      <c r="K731" s="9">
        <f t="shared" si="22"/>
        <v>-2774.0248774438091</v>
      </c>
      <c r="L731" s="9">
        <f t="shared" si="24"/>
        <v>2774.0248774438091</v>
      </c>
      <c r="M731" s="1">
        <f t="shared" si="25"/>
        <v>0</v>
      </c>
      <c r="N731" s="1">
        <f t="shared" si="26"/>
        <v>0</v>
      </c>
      <c r="O731" s="1">
        <f t="shared" si="27"/>
        <v>0</v>
      </c>
      <c r="P731" s="1">
        <f t="shared" si="28"/>
        <v>0</v>
      </c>
    </row>
    <row r="732" spans="2:16" x14ac:dyDescent="0.35">
      <c r="B732" s="3">
        <v>44512</v>
      </c>
      <c r="C732" s="4">
        <v>724</v>
      </c>
      <c r="D732" s="4"/>
      <c r="E732" s="1">
        <v>-8.2452333571979095E-3</v>
      </c>
      <c r="F732" s="1">
        <v>-8245.2333571979543</v>
      </c>
      <c r="G732" s="8">
        <f t="shared" si="29"/>
        <v>42906.694377324151</v>
      </c>
      <c r="H732" s="8">
        <f t="shared" si="20"/>
        <v>48081.417474935486</v>
      </c>
      <c r="I732" s="9">
        <f t="shared" si="21"/>
        <v>49166.748841882152</v>
      </c>
      <c r="J732" s="9">
        <f t="shared" si="23"/>
        <v>48231.132862789069</v>
      </c>
      <c r="K732" s="9">
        <f t="shared" si="22"/>
        <v>-8245.2333571979088</v>
      </c>
      <c r="L732" s="9">
        <f t="shared" si="24"/>
        <v>8245.2333571979088</v>
      </c>
      <c r="M732" s="1">
        <f t="shared" si="25"/>
        <v>0</v>
      </c>
      <c r="N732" s="1">
        <f t="shared" si="26"/>
        <v>0</v>
      </c>
      <c r="O732" s="1">
        <f t="shared" si="27"/>
        <v>0</v>
      </c>
      <c r="P732" s="1">
        <f t="shared" si="28"/>
        <v>0</v>
      </c>
    </row>
    <row r="733" spans="2:16" x14ac:dyDescent="0.35">
      <c r="B733" s="3">
        <v>44515</v>
      </c>
      <c r="C733" s="4">
        <v>725</v>
      </c>
      <c r="D733" s="4"/>
      <c r="E733" s="1">
        <v>-3.7163928846240632E-2</v>
      </c>
      <c r="F733" s="1">
        <v>-37163.928846240626</v>
      </c>
      <c r="G733" s="8">
        <f t="shared" si="29"/>
        <v>43099.451397809033</v>
      </c>
      <c r="H733" s="8">
        <f t="shared" si="20"/>
        <v>48291.624428211588</v>
      </c>
      <c r="I733" s="9">
        <f t="shared" si="21"/>
        <v>49380.615693292348</v>
      </c>
      <c r="J733" s="9">
        <f t="shared" si="23"/>
        <v>48441.844678529604</v>
      </c>
      <c r="K733" s="9">
        <f t="shared" si="22"/>
        <v>-37163.928846240633</v>
      </c>
      <c r="L733" s="9">
        <f t="shared" si="24"/>
        <v>37163.928846240633</v>
      </c>
      <c r="M733" s="1">
        <f t="shared" si="25"/>
        <v>0</v>
      </c>
      <c r="N733" s="1">
        <f t="shared" si="26"/>
        <v>0</v>
      </c>
      <c r="O733" s="1">
        <f t="shared" si="27"/>
        <v>0</v>
      </c>
      <c r="P733" s="1">
        <f t="shared" si="28"/>
        <v>0</v>
      </c>
    </row>
    <row r="734" spans="2:16" x14ac:dyDescent="0.35">
      <c r="B734" s="3">
        <v>44516</v>
      </c>
      <c r="C734" s="4">
        <v>726</v>
      </c>
      <c r="D734" s="4"/>
      <c r="E734" s="1">
        <v>-7.594017184239089E-3</v>
      </c>
      <c r="F734" s="1">
        <v>-7594.0171842391137</v>
      </c>
      <c r="G734" s="8">
        <f t="shared" si="29"/>
        <v>43115.577100216091</v>
      </c>
      <c r="H734" s="8">
        <f t="shared" si="20"/>
        <v>48304.093920224572</v>
      </c>
      <c r="I734" s="9">
        <f t="shared" si="21"/>
        <v>49392.318342374798</v>
      </c>
      <c r="J734" s="9">
        <f t="shared" si="23"/>
        <v>48454.208388852072</v>
      </c>
      <c r="K734" s="9">
        <f t="shared" si="22"/>
        <v>-7594.0171842390891</v>
      </c>
      <c r="L734" s="9">
        <f t="shared" si="24"/>
        <v>7594.0171842390891</v>
      </c>
      <c r="M734" s="1">
        <f t="shared" si="25"/>
        <v>0</v>
      </c>
      <c r="N734" s="1">
        <f t="shared" si="26"/>
        <v>0</v>
      </c>
      <c r="O734" s="1">
        <f t="shared" si="27"/>
        <v>0</v>
      </c>
      <c r="P734" s="1">
        <f t="shared" si="28"/>
        <v>0</v>
      </c>
    </row>
    <row r="735" spans="2:16" x14ac:dyDescent="0.35">
      <c r="B735" s="3">
        <v>44517</v>
      </c>
      <c r="C735" s="4">
        <v>727</v>
      </c>
      <c r="D735" s="4"/>
      <c r="E735" s="1">
        <v>1.5493193582938934E-2</v>
      </c>
      <c r="F735" s="1">
        <v>15493.193582938984</v>
      </c>
      <c r="G735" s="8">
        <f t="shared" si="29"/>
        <v>43121.651833395488</v>
      </c>
      <c r="H735" s="8">
        <f t="shared" si="20"/>
        <v>48312.994576687393</v>
      </c>
      <c r="I735" s="9">
        <f t="shared" si="21"/>
        <v>49401.81169976524</v>
      </c>
      <c r="J735" s="9">
        <f t="shared" si="23"/>
        <v>48463.190805090722</v>
      </c>
      <c r="K735" s="9">
        <f t="shared" si="22"/>
        <v>15493.193582938933</v>
      </c>
      <c r="L735" s="9">
        <f t="shared" si="24"/>
        <v>-15493.193582938933</v>
      </c>
      <c r="M735" s="1">
        <f t="shared" si="25"/>
        <v>0</v>
      </c>
      <c r="N735" s="1">
        <f t="shared" si="26"/>
        <v>0</v>
      </c>
      <c r="O735" s="1">
        <f t="shared" si="27"/>
        <v>0</v>
      </c>
      <c r="P735" s="1">
        <f t="shared" si="28"/>
        <v>0</v>
      </c>
    </row>
    <row r="736" spans="2:16" x14ac:dyDescent="0.35">
      <c r="B736" s="3">
        <v>44518</v>
      </c>
      <c r="C736" s="4">
        <v>728</v>
      </c>
      <c r="D736" s="4"/>
      <c r="E736" s="1">
        <v>-1.4713084301568396E-3</v>
      </c>
      <c r="F736" s="1">
        <v>-1471.3084301567869</v>
      </c>
      <c r="G736" s="8">
        <f t="shared" si="29"/>
        <v>43129.978471124683</v>
      </c>
      <c r="H736" s="8">
        <f t="shared" si="20"/>
        <v>48321.131712351002</v>
      </c>
      <c r="I736" s="9">
        <f t="shared" si="21"/>
        <v>49409.90908981696</v>
      </c>
      <c r="J736" s="9">
        <f t="shared" si="23"/>
        <v>48471.322458069611</v>
      </c>
      <c r="K736" s="9">
        <f t="shared" si="22"/>
        <v>-1471.3084301568397</v>
      </c>
      <c r="L736" s="9">
        <f t="shared" si="24"/>
        <v>1471.3084301568397</v>
      </c>
      <c r="M736" s="1">
        <f t="shared" si="25"/>
        <v>0</v>
      </c>
      <c r="N736" s="1">
        <f t="shared" si="26"/>
        <v>0</v>
      </c>
      <c r="O736" s="1">
        <f t="shared" si="27"/>
        <v>0</v>
      </c>
      <c r="P736" s="1">
        <f t="shared" si="28"/>
        <v>0</v>
      </c>
    </row>
    <row r="737" spans="2:16" x14ac:dyDescent="0.35">
      <c r="B737" s="3">
        <v>44519</v>
      </c>
      <c r="C737" s="4">
        <v>729</v>
      </c>
      <c r="D737" s="4"/>
      <c r="E737" s="1">
        <v>5.6137036423257874E-3</v>
      </c>
      <c r="F737" s="1">
        <v>5613.7036423258251</v>
      </c>
      <c r="G737" s="8">
        <f t="shared" si="29"/>
        <v>43121.384169310913</v>
      </c>
      <c r="H737" s="8">
        <f t="shared" si="20"/>
        <v>48312.958546159993</v>
      </c>
      <c r="I737" s="9">
        <f t="shared" si="21"/>
        <v>49401.824251386191</v>
      </c>
      <c r="J737" s="9">
        <f t="shared" si="23"/>
        <v>48463.161476198788</v>
      </c>
      <c r="K737" s="9">
        <f t="shared" si="22"/>
        <v>5613.7036423257878</v>
      </c>
      <c r="L737" s="9">
        <f t="shared" si="24"/>
        <v>-5613.7036423257878</v>
      </c>
      <c r="M737" s="1">
        <f t="shared" si="25"/>
        <v>0</v>
      </c>
      <c r="N737" s="1">
        <f t="shared" si="26"/>
        <v>0</v>
      </c>
      <c r="O737" s="1">
        <f t="shared" si="27"/>
        <v>0</v>
      </c>
      <c r="P737" s="1">
        <f t="shared" si="28"/>
        <v>0</v>
      </c>
    </row>
    <row r="738" spans="2:16" x14ac:dyDescent="0.35">
      <c r="B738" s="3">
        <v>44522</v>
      </c>
      <c r="C738" s="4">
        <v>730</v>
      </c>
      <c r="D738" s="4"/>
      <c r="E738" s="1">
        <v>-8.3897247871236383E-3</v>
      </c>
      <c r="F738" s="1">
        <v>-8389.7247871236177</v>
      </c>
      <c r="G738" s="8">
        <f t="shared" si="29"/>
        <v>43147.818470683982</v>
      </c>
      <c r="H738" s="8">
        <f t="shared" si="20"/>
        <v>48340.302648665718</v>
      </c>
      <c r="I738" s="9">
        <f t="shared" si="21"/>
        <v>49429.359172934477</v>
      </c>
      <c r="J738" s="9">
        <f t="shared" si="23"/>
        <v>48490.531901123482</v>
      </c>
      <c r="K738" s="9">
        <f t="shared" si="22"/>
        <v>-8389.7247871236377</v>
      </c>
      <c r="L738" s="9">
        <f t="shared" si="24"/>
        <v>8389.7247871236377</v>
      </c>
      <c r="M738" s="1">
        <f t="shared" si="25"/>
        <v>0</v>
      </c>
      <c r="N738" s="1">
        <f t="shared" si="26"/>
        <v>0</v>
      </c>
      <c r="O738" s="1">
        <f t="shared" si="27"/>
        <v>0</v>
      </c>
      <c r="P738" s="1">
        <f t="shared" si="28"/>
        <v>0</v>
      </c>
    </row>
    <row r="739" spans="2:16" x14ac:dyDescent="0.35">
      <c r="B739" s="3">
        <v>44523</v>
      </c>
      <c r="C739" s="4">
        <v>731</v>
      </c>
      <c r="D739" s="4"/>
      <c r="E739" s="1">
        <v>1.4203534796691836E-2</v>
      </c>
      <c r="F739" s="1">
        <v>14203.534796691849</v>
      </c>
      <c r="G739" s="8">
        <f t="shared" si="29"/>
        <v>43152.300143061439</v>
      </c>
      <c r="H739" s="8">
        <f t="shared" si="20"/>
        <v>48346.641571958353</v>
      </c>
      <c r="I739" s="9">
        <f t="shared" si="21"/>
        <v>49436.087630630507</v>
      </c>
      <c r="J739" s="9">
        <f t="shared" si="23"/>
        <v>48496.924558506988</v>
      </c>
      <c r="K739" s="9">
        <f t="shared" si="22"/>
        <v>14203.534796691836</v>
      </c>
      <c r="L739" s="9">
        <f t="shared" si="24"/>
        <v>-14203.534796691836</v>
      </c>
      <c r="M739" s="1">
        <f t="shared" si="25"/>
        <v>0</v>
      </c>
      <c r="N739" s="1">
        <f t="shared" si="26"/>
        <v>0</v>
      </c>
      <c r="O739" s="1">
        <f t="shared" si="27"/>
        <v>0</v>
      </c>
      <c r="P739" s="1">
        <f t="shared" si="28"/>
        <v>0</v>
      </c>
    </row>
    <row r="740" spans="2:16" x14ac:dyDescent="0.35">
      <c r="B740" s="3">
        <v>44524</v>
      </c>
      <c r="C740" s="4">
        <v>732</v>
      </c>
      <c r="D740" s="4"/>
      <c r="E740" s="1">
        <v>-1.9026856148432567E-2</v>
      </c>
      <c r="F740" s="1">
        <v>-19026.856148432591</v>
      </c>
      <c r="G740" s="8">
        <f t="shared" si="29"/>
        <v>43235.242286526736</v>
      </c>
      <c r="H740" s="8">
        <f t="shared" si="20"/>
        <v>48433.694961559813</v>
      </c>
      <c r="I740" s="9">
        <f t="shared" si="21"/>
        <v>49524.003301035125</v>
      </c>
      <c r="J740" s="9">
        <f t="shared" si="23"/>
        <v>48584.096894919356</v>
      </c>
      <c r="K740" s="9">
        <f t="shared" si="22"/>
        <v>-19026.856148432566</v>
      </c>
      <c r="L740" s="9">
        <f t="shared" si="24"/>
        <v>19026.856148432566</v>
      </c>
      <c r="M740" s="1">
        <f t="shared" si="25"/>
        <v>0</v>
      </c>
      <c r="N740" s="1">
        <f t="shared" si="26"/>
        <v>0</v>
      </c>
      <c r="O740" s="1">
        <f t="shared" si="27"/>
        <v>0</v>
      </c>
      <c r="P740" s="1">
        <f t="shared" si="28"/>
        <v>0</v>
      </c>
    </row>
    <row r="741" spans="2:16" x14ac:dyDescent="0.35">
      <c r="B741" s="3">
        <v>44526</v>
      </c>
      <c r="C741" s="4">
        <v>733</v>
      </c>
      <c r="D741" s="4"/>
      <c r="E741" s="1">
        <v>-1.8933442361549126E-2</v>
      </c>
      <c r="F741" s="1">
        <v>-18933.442361549125</v>
      </c>
      <c r="G741" s="8">
        <f t="shared" si="29"/>
        <v>43281.437009400557</v>
      </c>
      <c r="H741" s="8">
        <f t="shared" si="20"/>
        <v>48483.464079682264</v>
      </c>
      <c r="I741" s="9">
        <f t="shared" si="21"/>
        <v>49574.522102417541</v>
      </c>
      <c r="J741" s="9">
        <f t="shared" si="23"/>
        <v>48633.969427651813</v>
      </c>
      <c r="K741" s="9">
        <f t="shared" si="22"/>
        <v>-18933.442361549125</v>
      </c>
      <c r="L741" s="9">
        <f t="shared" si="24"/>
        <v>18933.442361549125</v>
      </c>
      <c r="M741" s="1">
        <f t="shared" si="25"/>
        <v>0</v>
      </c>
      <c r="N741" s="1">
        <f t="shared" si="26"/>
        <v>0</v>
      </c>
      <c r="O741" s="1">
        <f t="shared" si="27"/>
        <v>0</v>
      </c>
      <c r="P741" s="1">
        <f t="shared" si="28"/>
        <v>0</v>
      </c>
    </row>
    <row r="742" spans="2:16" x14ac:dyDescent="0.35">
      <c r="B742" s="3">
        <v>44529</v>
      </c>
      <c r="C742" s="4">
        <v>734</v>
      </c>
      <c r="D742" s="4"/>
      <c r="E742" s="1">
        <v>2.2438156751726335E-2</v>
      </c>
      <c r="F742" s="1">
        <v>22438.156751726288</v>
      </c>
      <c r="G742" s="8">
        <f t="shared" si="29"/>
        <v>43243.168013953815</v>
      </c>
      <c r="H742" s="8">
        <f t="shared" si="20"/>
        <v>48448.880273957526</v>
      </c>
      <c r="I742" s="9">
        <f t="shared" si="21"/>
        <v>49540.711217663258</v>
      </c>
      <c r="J742" s="9">
        <f t="shared" si="23"/>
        <v>48599.492242049178</v>
      </c>
      <c r="K742" s="9">
        <f t="shared" si="22"/>
        <v>22438.156751726336</v>
      </c>
      <c r="L742" s="9">
        <f t="shared" si="24"/>
        <v>-22438.156751726336</v>
      </c>
      <c r="M742" s="1">
        <f t="shared" si="25"/>
        <v>0</v>
      </c>
      <c r="N742" s="1">
        <f t="shared" si="26"/>
        <v>0</v>
      </c>
      <c r="O742" s="1">
        <f t="shared" si="27"/>
        <v>0</v>
      </c>
      <c r="P742" s="1">
        <f t="shared" si="28"/>
        <v>0</v>
      </c>
    </row>
    <row r="743" spans="2:16" x14ac:dyDescent="0.35">
      <c r="B743" s="3">
        <v>44530</v>
      </c>
      <c r="C743" s="4">
        <v>735</v>
      </c>
      <c r="D743" s="4"/>
      <c r="E743" s="1">
        <v>-1.7589793600472518E-2</v>
      </c>
      <c r="F743" s="1">
        <v>-17589.793600472505</v>
      </c>
      <c r="G743" s="8">
        <f t="shared" si="29"/>
        <v>43313.41061467633</v>
      </c>
      <c r="H743" s="8">
        <f t="shared" si="20"/>
        <v>48523.300907220881</v>
      </c>
      <c r="I743" s="9">
        <f t="shared" si="21"/>
        <v>49616.008139316</v>
      </c>
      <c r="J743" s="9">
        <f t="shared" si="23"/>
        <v>48674.033754391574</v>
      </c>
      <c r="K743" s="9">
        <f t="shared" si="22"/>
        <v>-17589.79360047252</v>
      </c>
      <c r="L743" s="9">
        <f t="shared" si="24"/>
        <v>17589.79360047252</v>
      </c>
      <c r="M743" s="1">
        <f t="shared" si="25"/>
        <v>0</v>
      </c>
      <c r="N743" s="1">
        <f t="shared" si="26"/>
        <v>0</v>
      </c>
      <c r="O743" s="1">
        <f t="shared" si="27"/>
        <v>0</v>
      </c>
      <c r="P743" s="1">
        <f t="shared" si="28"/>
        <v>0</v>
      </c>
    </row>
    <row r="744" spans="2:16" x14ac:dyDescent="0.35">
      <c r="B744" s="3">
        <v>44531</v>
      </c>
      <c r="C744" s="4">
        <v>736</v>
      </c>
      <c r="D744" s="4"/>
      <c r="E744" s="1">
        <v>-2.5874120463229584E-3</v>
      </c>
      <c r="F744" s="1">
        <v>-2587.4120463229483</v>
      </c>
      <c r="G744" s="8">
        <f t="shared" si="29"/>
        <v>43288.961367126205</v>
      </c>
      <c r="H744" s="8">
        <f t="shared" si="20"/>
        <v>48497.552276411538</v>
      </c>
      <c r="I744" s="9">
        <f t="shared" si="21"/>
        <v>49589.986979642337</v>
      </c>
      <c r="J744" s="9">
        <f t="shared" si="23"/>
        <v>48648.247529750646</v>
      </c>
      <c r="K744" s="9">
        <f t="shared" si="22"/>
        <v>-2587.4120463229583</v>
      </c>
      <c r="L744" s="9">
        <f t="shared" si="24"/>
        <v>2587.4120463229583</v>
      </c>
      <c r="M744" s="1">
        <f t="shared" si="25"/>
        <v>0</v>
      </c>
      <c r="N744" s="1">
        <f t="shared" si="26"/>
        <v>0</v>
      </c>
      <c r="O744" s="1">
        <f t="shared" si="27"/>
        <v>0</v>
      </c>
      <c r="P744" s="1">
        <f t="shared" si="28"/>
        <v>0</v>
      </c>
    </row>
    <row r="745" spans="2:16" x14ac:dyDescent="0.35">
      <c r="B745" s="3">
        <v>44532</v>
      </c>
      <c r="C745" s="4">
        <v>737</v>
      </c>
      <c r="D745" s="4"/>
      <c r="E745" s="1">
        <v>1.5811600611660575E-2</v>
      </c>
      <c r="F745" s="1">
        <v>15811.60061166063</v>
      </c>
      <c r="G745" s="8">
        <f t="shared" si="29"/>
        <v>43275.101655978171</v>
      </c>
      <c r="H745" s="8">
        <f t="shared" si="20"/>
        <v>48486.703947800685</v>
      </c>
      <c r="I745" s="9">
        <f t="shared" si="21"/>
        <v>49579.770249643399</v>
      </c>
      <c r="J745" s="9">
        <f t="shared" si="23"/>
        <v>48637.486326633472</v>
      </c>
      <c r="K745" s="9">
        <f t="shared" si="22"/>
        <v>15811.600611660575</v>
      </c>
      <c r="L745" s="9">
        <f t="shared" si="24"/>
        <v>-15811.600611660575</v>
      </c>
      <c r="M745" s="1">
        <f t="shared" si="25"/>
        <v>0</v>
      </c>
      <c r="N745" s="1">
        <f t="shared" si="26"/>
        <v>0</v>
      </c>
      <c r="O745" s="1">
        <f t="shared" si="27"/>
        <v>0</v>
      </c>
      <c r="P745" s="1">
        <f t="shared" si="28"/>
        <v>0</v>
      </c>
    </row>
    <row r="746" spans="2:16" x14ac:dyDescent="0.35">
      <c r="B746" s="3">
        <v>44533</v>
      </c>
      <c r="C746" s="4">
        <v>738</v>
      </c>
      <c r="D746" s="4"/>
      <c r="E746" s="1">
        <v>1.1838570376072649E-4</v>
      </c>
      <c r="F746" s="1">
        <v>118.38570376078133</v>
      </c>
      <c r="G746" s="8">
        <f t="shared" si="29"/>
        <v>43281.048491147987</v>
      </c>
      <c r="H746" s="8">
        <f t="shared" si="20"/>
        <v>48492.325366858946</v>
      </c>
      <c r="I746" s="9">
        <f t="shared" si="21"/>
        <v>49585.323416873201</v>
      </c>
      <c r="J746" s="9">
        <f t="shared" si="23"/>
        <v>48643.098330733977</v>
      </c>
      <c r="K746" s="9">
        <f t="shared" si="22"/>
        <v>118.38570376072649</v>
      </c>
      <c r="L746" s="9">
        <f t="shared" si="24"/>
        <v>-118.38570376072649</v>
      </c>
      <c r="M746" s="1">
        <f t="shared" si="25"/>
        <v>0</v>
      </c>
      <c r="N746" s="1">
        <f t="shared" si="26"/>
        <v>0</v>
      </c>
      <c r="O746" s="1">
        <f t="shared" si="27"/>
        <v>0</v>
      </c>
      <c r="P746" s="1">
        <f t="shared" si="28"/>
        <v>0</v>
      </c>
    </row>
    <row r="747" spans="2:16" x14ac:dyDescent="0.35">
      <c r="B747" s="3">
        <v>44536</v>
      </c>
      <c r="C747" s="4">
        <v>739</v>
      </c>
      <c r="D747" s="4"/>
      <c r="E747" s="1">
        <v>-8.3275659308279049E-4</v>
      </c>
      <c r="F747" s="1">
        <v>-832.75659308279864</v>
      </c>
      <c r="G747" s="8">
        <f t="shared" si="29"/>
        <v>43191.775200806427</v>
      </c>
      <c r="H747" s="8">
        <f t="shared" si="20"/>
        <v>48396.795319106677</v>
      </c>
      <c r="I747" s="9">
        <f t="shared" si="21"/>
        <v>49488.481095025272</v>
      </c>
      <c r="J747" s="9">
        <f t="shared" si="23"/>
        <v>48547.387262114549</v>
      </c>
      <c r="K747" s="9">
        <f t="shared" si="22"/>
        <v>-832.75659308279046</v>
      </c>
      <c r="L747" s="9">
        <f t="shared" si="24"/>
        <v>832.75659308279046</v>
      </c>
      <c r="M747" s="1">
        <f t="shared" si="25"/>
        <v>0</v>
      </c>
      <c r="N747" s="1">
        <f t="shared" si="26"/>
        <v>0</v>
      </c>
      <c r="O747" s="1">
        <f t="shared" si="27"/>
        <v>0</v>
      </c>
      <c r="P747" s="1">
        <f t="shared" si="28"/>
        <v>0</v>
      </c>
    </row>
    <row r="748" spans="2:16" x14ac:dyDescent="0.35">
      <c r="B748" s="3">
        <v>44537</v>
      </c>
      <c r="C748" s="4">
        <v>740</v>
      </c>
      <c r="D748" s="4"/>
      <c r="E748" s="1">
        <v>1.8898981817126952E-2</v>
      </c>
      <c r="F748" s="1">
        <v>18898.981817126973</v>
      </c>
      <c r="G748" s="8">
        <f t="shared" si="29"/>
        <v>43188.42960757736</v>
      </c>
      <c r="H748" s="8">
        <f t="shared" si="20"/>
        <v>48398.083881018392</v>
      </c>
      <c r="I748" s="9">
        <f t="shared" si="21"/>
        <v>49490.741611153418</v>
      </c>
      <c r="J748" s="9">
        <f t="shared" si="23"/>
        <v>48548.809899670734</v>
      </c>
      <c r="K748" s="9">
        <f t="shared" si="22"/>
        <v>18898.981817126951</v>
      </c>
      <c r="L748" s="9">
        <f t="shared" si="24"/>
        <v>-18898.981817126951</v>
      </c>
      <c r="M748" s="1">
        <f t="shared" si="25"/>
        <v>0</v>
      </c>
      <c r="N748" s="1">
        <f t="shared" si="26"/>
        <v>0</v>
      </c>
      <c r="O748" s="1">
        <f t="shared" si="27"/>
        <v>0</v>
      </c>
      <c r="P748" s="1">
        <f t="shared" si="28"/>
        <v>0</v>
      </c>
    </row>
    <row r="749" spans="2:16" x14ac:dyDescent="0.35">
      <c r="B749" s="3">
        <v>44538</v>
      </c>
      <c r="C749" s="4">
        <v>741</v>
      </c>
      <c r="D749" s="4"/>
      <c r="E749" s="1">
        <v>-4.4633397612580577E-3</v>
      </c>
      <c r="F749" s="1">
        <v>-4463.339761258103</v>
      </c>
      <c r="G749" s="8">
        <f t="shared" si="29"/>
        <v>43204.595217309223</v>
      </c>
      <c r="H749" s="8">
        <f t="shared" si="20"/>
        <v>48412.624969973687</v>
      </c>
      <c r="I749" s="9">
        <f t="shared" si="21"/>
        <v>49504.941977847477</v>
      </c>
      <c r="J749" s="9">
        <f t="shared" si="23"/>
        <v>48563.303987896994</v>
      </c>
      <c r="K749" s="9">
        <f t="shared" si="22"/>
        <v>-4463.3397612580575</v>
      </c>
      <c r="L749" s="9">
        <f t="shared" si="24"/>
        <v>4463.3397612580575</v>
      </c>
      <c r="M749" s="1">
        <f t="shared" si="25"/>
        <v>0</v>
      </c>
      <c r="N749" s="1">
        <f t="shared" si="26"/>
        <v>0</v>
      </c>
      <c r="O749" s="1">
        <f t="shared" si="27"/>
        <v>0</v>
      </c>
      <c r="P749" s="1">
        <f t="shared" si="28"/>
        <v>0</v>
      </c>
    </row>
    <row r="750" spans="2:16" x14ac:dyDescent="0.35">
      <c r="B750" s="3">
        <v>44539</v>
      </c>
      <c r="C750" s="4">
        <v>742</v>
      </c>
      <c r="D750" s="4"/>
      <c r="E750" s="1">
        <v>-7.2423682275425732E-3</v>
      </c>
      <c r="F750" s="1">
        <v>-7242.3682275426108</v>
      </c>
      <c r="G750" s="8">
        <f t="shared" si="29"/>
        <v>43230.177798780431</v>
      </c>
      <c r="H750" s="8">
        <f t="shared" ref="H750:H813" si="30">-AVERAGE(F201:F750)+_xlfn.STDEV.S(F201:F750)*SQRT(($C$5-2)/$C$5)*_xlfn.T.INV((1-$C$3),$C$5)</f>
        <v>48438.577282552804</v>
      </c>
      <c r="I750" s="9">
        <f t="shared" ref="I750:I813" si="31">-AVERAGE(F201:F750)+(_xlfn.STDEV.S(F201:F750)*_xlfn.NORM.DIST(_xlfn.NORM.INV((1-$C$3),0,1),0,1,FALSE))/(1-(1-$C$3))</f>
        <v>49530.971836753459</v>
      </c>
      <c r="J750" s="9">
        <f t="shared" si="23"/>
        <v>48589.266997557905</v>
      </c>
      <c r="K750" s="9">
        <f t="shared" ref="K750:K813" si="32">E750*$C$4</f>
        <v>-7242.3682275425735</v>
      </c>
      <c r="L750" s="9">
        <f t="shared" si="24"/>
        <v>7242.3682275425735</v>
      </c>
      <c r="M750" s="1">
        <f t="shared" si="25"/>
        <v>0</v>
      </c>
      <c r="N750" s="1">
        <f t="shared" si="26"/>
        <v>0</v>
      </c>
      <c r="O750" s="1">
        <f t="shared" si="27"/>
        <v>0</v>
      </c>
      <c r="P750" s="1">
        <f t="shared" si="28"/>
        <v>0</v>
      </c>
    </row>
    <row r="751" spans="2:16" x14ac:dyDescent="0.35">
      <c r="B751" s="3">
        <v>44540</v>
      </c>
      <c r="C751" s="4">
        <v>743</v>
      </c>
      <c r="D751" s="4"/>
      <c r="E751" s="1">
        <v>1.3246230729830052E-2</v>
      </c>
      <c r="F751" s="1">
        <v>13246.230729830102</v>
      </c>
      <c r="G751" s="8">
        <f t="shared" si="29"/>
        <v>43187.853865161698</v>
      </c>
      <c r="H751" s="8">
        <f t="shared" si="30"/>
        <v>48396.671199840312</v>
      </c>
      <c r="I751" s="9">
        <f t="shared" si="31"/>
        <v>49489.15339287433</v>
      </c>
      <c r="J751" s="9">
        <f t="shared" ref="J751:J814" si="33">-AVERAGE(F202:F751)+(_xlfn.STDEV.S(F202:F751)*SQRT(($C$5-2)/$C$5)*(_xlfn.T.INV((1-$C$3),$C$5)+_xlfn.T.DIST(_xlfn.T.INV((1-$C$3),$C$5)/(1-$C$3),$C$5,FALSE)))</f>
        <v>48547.373004131987</v>
      </c>
      <c r="K751" s="9">
        <f t="shared" si="32"/>
        <v>13246.230729830051</v>
      </c>
      <c r="L751" s="9">
        <f t="shared" ref="L751:L814" si="34">K751*-1</f>
        <v>-13246.230729830051</v>
      </c>
      <c r="M751" s="1">
        <f t="shared" ref="M751:M814" si="35">IF(L751&gt;G751,1,0)</f>
        <v>0</v>
      </c>
      <c r="N751" s="1">
        <f t="shared" ref="N751:N814" si="36">IF(L751&gt;H751,1,0)</f>
        <v>0</v>
      </c>
      <c r="O751" s="1">
        <f t="shared" ref="O751:O814" si="37">IF($L751&gt;G751,($L751-I751)^2,0)</f>
        <v>0</v>
      </c>
      <c r="P751" s="1">
        <f t="shared" ref="P751:P814" si="38">IF($L751&gt;H751,(N751-J751)^2,0)</f>
        <v>0</v>
      </c>
    </row>
    <row r="752" spans="2:16" x14ac:dyDescent="0.35">
      <c r="B752" s="3">
        <v>44543</v>
      </c>
      <c r="C752" s="4">
        <v>744</v>
      </c>
      <c r="D752" s="4"/>
      <c r="E752" s="1">
        <v>-4.0584755297280034E-3</v>
      </c>
      <c r="F752" s="1">
        <v>-4058.4755297279917</v>
      </c>
      <c r="G752" s="8">
        <f t="shared" si="29"/>
        <v>43162.836298364324</v>
      </c>
      <c r="H752" s="8">
        <f t="shared" si="30"/>
        <v>48370.179186853522</v>
      </c>
      <c r="I752" s="9">
        <f t="shared" si="31"/>
        <v>49462.352133833585</v>
      </c>
      <c r="J752" s="9">
        <f t="shared" si="33"/>
        <v>48520.838332382802</v>
      </c>
      <c r="K752" s="9">
        <f t="shared" si="32"/>
        <v>-4058.4755297280035</v>
      </c>
      <c r="L752" s="9">
        <f t="shared" si="34"/>
        <v>4058.4755297280035</v>
      </c>
      <c r="M752" s="1">
        <f t="shared" si="35"/>
        <v>0</v>
      </c>
      <c r="N752" s="1">
        <f t="shared" si="36"/>
        <v>0</v>
      </c>
      <c r="O752" s="1">
        <f t="shared" si="37"/>
        <v>0</v>
      </c>
      <c r="P752" s="1">
        <f t="shared" si="38"/>
        <v>0</v>
      </c>
    </row>
    <row r="753" spans="2:16" x14ac:dyDescent="0.35">
      <c r="B753" s="3">
        <v>44544</v>
      </c>
      <c r="C753" s="4">
        <v>745</v>
      </c>
      <c r="D753" s="4"/>
      <c r="E753" s="1">
        <v>1.5939359474587871E-5</v>
      </c>
      <c r="F753" s="1">
        <v>15.939359474577941</v>
      </c>
      <c r="G753" s="8">
        <f t="shared" ref="G753:G816" si="39">-AVERAGE(F204:F753)+_xlfn.STDEV.S(F204:F753)*_xlfn.NORM.INV((1-$C$3),0,1)</f>
        <v>43159.322510470003</v>
      </c>
      <c r="H753" s="8">
        <f t="shared" si="30"/>
        <v>48366.62102894167</v>
      </c>
      <c r="I753" s="9">
        <f t="shared" si="31"/>
        <v>49458.784669883345</v>
      </c>
      <c r="J753" s="9">
        <f t="shared" si="33"/>
        <v>48517.278890755035</v>
      </c>
      <c r="K753" s="9">
        <f t="shared" si="32"/>
        <v>15.939359474587871</v>
      </c>
      <c r="L753" s="9">
        <f t="shared" si="34"/>
        <v>-15.939359474587871</v>
      </c>
      <c r="M753" s="1">
        <f t="shared" si="35"/>
        <v>0</v>
      </c>
      <c r="N753" s="1">
        <f t="shared" si="36"/>
        <v>0</v>
      </c>
      <c r="O753" s="1">
        <f t="shared" si="37"/>
        <v>0</v>
      </c>
      <c r="P753" s="1">
        <f t="shared" si="38"/>
        <v>0</v>
      </c>
    </row>
    <row r="754" spans="2:16" x14ac:dyDescent="0.35">
      <c r="B754" s="3">
        <v>44545</v>
      </c>
      <c r="C754" s="4">
        <v>746</v>
      </c>
      <c r="D754" s="4"/>
      <c r="E754" s="1">
        <v>1.0542060030705925E-2</v>
      </c>
      <c r="F754" s="1">
        <v>10542.060030705878</v>
      </c>
      <c r="G754" s="8">
        <f t="shared" si="39"/>
        <v>43126.941863680404</v>
      </c>
      <c r="H754" s="8">
        <f t="shared" si="30"/>
        <v>48334.609434450649</v>
      </c>
      <c r="I754" s="9">
        <f t="shared" si="31"/>
        <v>49426.850479347697</v>
      </c>
      <c r="J754" s="9">
        <f t="shared" si="33"/>
        <v>48485.277973706448</v>
      </c>
      <c r="K754" s="9">
        <f t="shared" si="32"/>
        <v>10542.060030705925</v>
      </c>
      <c r="L754" s="9">
        <f t="shared" si="34"/>
        <v>-10542.060030705925</v>
      </c>
      <c r="M754" s="1">
        <f t="shared" si="35"/>
        <v>0</v>
      </c>
      <c r="N754" s="1">
        <f t="shared" si="36"/>
        <v>0</v>
      </c>
      <c r="O754" s="1">
        <f t="shared" si="37"/>
        <v>0</v>
      </c>
      <c r="P754" s="1">
        <f t="shared" si="38"/>
        <v>0</v>
      </c>
    </row>
    <row r="755" spans="2:16" x14ac:dyDescent="0.35">
      <c r="B755" s="3">
        <v>44546</v>
      </c>
      <c r="C755" s="4">
        <v>747</v>
      </c>
      <c r="D755" s="4"/>
      <c r="E755" s="1">
        <v>6.0918101061134848E-3</v>
      </c>
      <c r="F755" s="1">
        <v>6091.8101061134366</v>
      </c>
      <c r="G755" s="8">
        <f t="shared" si="39"/>
        <v>43127.208845147732</v>
      </c>
      <c r="H755" s="8">
        <f t="shared" si="30"/>
        <v>48334.753389265461</v>
      </c>
      <c r="I755" s="9">
        <f t="shared" si="31"/>
        <v>49426.968630910342</v>
      </c>
      <c r="J755" s="9">
        <f t="shared" si="33"/>
        <v>48485.418369107036</v>
      </c>
      <c r="K755" s="9">
        <f t="shared" si="32"/>
        <v>6091.8101061134848</v>
      </c>
      <c r="L755" s="9">
        <f t="shared" si="34"/>
        <v>-6091.8101061134848</v>
      </c>
      <c r="M755" s="1">
        <f t="shared" si="35"/>
        <v>0</v>
      </c>
      <c r="N755" s="1">
        <f t="shared" si="36"/>
        <v>0</v>
      </c>
      <c r="O755" s="1">
        <f t="shared" si="37"/>
        <v>0</v>
      </c>
      <c r="P755" s="1">
        <f t="shared" si="38"/>
        <v>0</v>
      </c>
    </row>
    <row r="756" spans="2:16" x14ac:dyDescent="0.35">
      <c r="B756" s="3">
        <v>44547</v>
      </c>
      <c r="C756" s="4">
        <v>748</v>
      </c>
      <c r="D756" s="4"/>
      <c r="E756" s="1">
        <v>-1.7230722732860616E-2</v>
      </c>
      <c r="F756" s="1">
        <v>-17230.722732860595</v>
      </c>
      <c r="G756" s="8">
        <f t="shared" si="39"/>
        <v>43199.420865129483</v>
      </c>
      <c r="H756" s="8">
        <f t="shared" si="30"/>
        <v>48409.558809852009</v>
      </c>
      <c r="I756" s="9">
        <f t="shared" si="31"/>
        <v>49502.317983794404</v>
      </c>
      <c r="J756" s="9">
        <f t="shared" si="33"/>
        <v>48560.298822109835</v>
      </c>
      <c r="K756" s="9">
        <f t="shared" si="32"/>
        <v>-17230.722732860617</v>
      </c>
      <c r="L756" s="9">
        <f t="shared" si="34"/>
        <v>17230.722732860617</v>
      </c>
      <c r="M756" s="1">
        <f t="shared" si="35"/>
        <v>0</v>
      </c>
      <c r="N756" s="1">
        <f t="shared" si="36"/>
        <v>0</v>
      </c>
      <c r="O756" s="1">
        <f t="shared" si="37"/>
        <v>0</v>
      </c>
      <c r="P756" s="1">
        <f t="shared" si="38"/>
        <v>0</v>
      </c>
    </row>
    <row r="757" spans="2:16" x14ac:dyDescent="0.35">
      <c r="B757" s="3">
        <v>44550</v>
      </c>
      <c r="C757" s="4">
        <v>749</v>
      </c>
      <c r="D757" s="4"/>
      <c r="E757" s="1">
        <v>-4.5190572872043262E-3</v>
      </c>
      <c r="F757" s="1">
        <v>-4519.0572872043122</v>
      </c>
      <c r="G757" s="8">
        <f t="shared" si="39"/>
        <v>43214.419221311</v>
      </c>
      <c r="H757" s="8">
        <f t="shared" si="30"/>
        <v>48424.732676022446</v>
      </c>
      <c r="I757" s="9">
        <f t="shared" si="31"/>
        <v>49517.528660919284</v>
      </c>
      <c r="J757" s="9">
        <f t="shared" si="33"/>
        <v>48575.477766145421</v>
      </c>
      <c r="K757" s="9">
        <f t="shared" si="32"/>
        <v>-4519.0572872043258</v>
      </c>
      <c r="L757" s="9">
        <f t="shared" si="34"/>
        <v>4519.0572872043258</v>
      </c>
      <c r="M757" s="1">
        <f t="shared" si="35"/>
        <v>0</v>
      </c>
      <c r="N757" s="1">
        <f t="shared" si="36"/>
        <v>0</v>
      </c>
      <c r="O757" s="1">
        <f t="shared" si="37"/>
        <v>0</v>
      </c>
      <c r="P757" s="1">
        <f t="shared" si="38"/>
        <v>0</v>
      </c>
    </row>
    <row r="758" spans="2:16" x14ac:dyDescent="0.35">
      <c r="B758" s="3">
        <v>44551</v>
      </c>
      <c r="C758" s="4">
        <v>750</v>
      </c>
      <c r="D758" s="4"/>
      <c r="E758" s="1">
        <v>1.7712723262905607E-3</v>
      </c>
      <c r="F758" s="1">
        <v>1771.2723262906075</v>
      </c>
      <c r="G758" s="8">
        <f t="shared" si="39"/>
        <v>43201.466169086743</v>
      </c>
      <c r="H758" s="8">
        <f t="shared" si="30"/>
        <v>48411.5552641791</v>
      </c>
      <c r="I758" s="9">
        <f t="shared" si="31"/>
        <v>49504.304192542186</v>
      </c>
      <c r="J758" s="9">
        <f t="shared" si="33"/>
        <v>48562.293863116603</v>
      </c>
      <c r="K758" s="9">
        <f t="shared" si="32"/>
        <v>1771.2723262905606</v>
      </c>
      <c r="L758" s="9">
        <f t="shared" si="34"/>
        <v>-1771.2723262905606</v>
      </c>
      <c r="M758" s="1">
        <f t="shared" si="35"/>
        <v>0</v>
      </c>
      <c r="N758" s="1">
        <f t="shared" si="36"/>
        <v>0</v>
      </c>
      <c r="O758" s="1">
        <f t="shared" si="37"/>
        <v>0</v>
      </c>
      <c r="P758" s="1">
        <f t="shared" si="38"/>
        <v>0</v>
      </c>
    </row>
    <row r="759" spans="2:16" x14ac:dyDescent="0.35">
      <c r="B759" s="3">
        <v>44552</v>
      </c>
      <c r="C759" s="4">
        <v>751</v>
      </c>
      <c r="D759" s="4"/>
      <c r="E759" s="1">
        <v>1.52909429153572E-2</v>
      </c>
      <c r="F759" s="1">
        <v>15290.942915357184</v>
      </c>
      <c r="G759" s="8">
        <f t="shared" si="39"/>
        <v>43203.869620068363</v>
      </c>
      <c r="H759" s="8">
        <f t="shared" si="30"/>
        <v>48417.052232066519</v>
      </c>
      <c r="I759" s="9">
        <f t="shared" si="31"/>
        <v>49510.449985665029</v>
      </c>
      <c r="J759" s="9">
        <f t="shared" si="33"/>
        <v>48567.880332813998</v>
      </c>
      <c r="K759" s="9">
        <f t="shared" si="32"/>
        <v>15290.9429153572</v>
      </c>
      <c r="L759" s="9">
        <f t="shared" si="34"/>
        <v>-15290.9429153572</v>
      </c>
      <c r="M759" s="1">
        <f t="shared" si="35"/>
        <v>0</v>
      </c>
      <c r="N759" s="1">
        <f t="shared" si="36"/>
        <v>0</v>
      </c>
      <c r="O759" s="1">
        <f t="shared" si="37"/>
        <v>0</v>
      </c>
      <c r="P759" s="1">
        <f t="shared" si="38"/>
        <v>0</v>
      </c>
    </row>
    <row r="760" spans="2:16" x14ac:dyDescent="0.35">
      <c r="B760" s="3">
        <v>44553</v>
      </c>
      <c r="C760" s="4">
        <v>752</v>
      </c>
      <c r="D760" s="4"/>
      <c r="E760" s="1">
        <v>2.0958998764730821E-3</v>
      </c>
      <c r="F760" s="1">
        <v>2095.8998764731223</v>
      </c>
      <c r="G760" s="8">
        <f t="shared" si="39"/>
        <v>43193.873484084797</v>
      </c>
      <c r="H760" s="8">
        <f t="shared" si="30"/>
        <v>48406.976315903528</v>
      </c>
      <c r="I760" s="9">
        <f t="shared" si="31"/>
        <v>49500.35733663931</v>
      </c>
      <c r="J760" s="9">
        <f t="shared" si="33"/>
        <v>48557.802108446245</v>
      </c>
      <c r="K760" s="9">
        <f t="shared" si="32"/>
        <v>2095.8998764730823</v>
      </c>
      <c r="L760" s="9">
        <f t="shared" si="34"/>
        <v>-2095.8998764730823</v>
      </c>
      <c r="M760" s="1">
        <f t="shared" si="35"/>
        <v>0</v>
      </c>
      <c r="N760" s="1">
        <f t="shared" si="36"/>
        <v>0</v>
      </c>
      <c r="O760" s="1">
        <f t="shared" si="37"/>
        <v>0</v>
      </c>
      <c r="P760" s="1">
        <f t="shared" si="38"/>
        <v>0</v>
      </c>
    </row>
    <row r="761" spans="2:16" x14ac:dyDescent="0.35">
      <c r="B761" s="3">
        <v>44557</v>
      </c>
      <c r="C761" s="4">
        <v>753</v>
      </c>
      <c r="D761" s="4"/>
      <c r="E761" s="1">
        <v>1.9923827307818335E-2</v>
      </c>
      <c r="F761" s="1">
        <v>19923.827307818341</v>
      </c>
      <c r="G761" s="8">
        <f t="shared" si="39"/>
        <v>43204.73359225889</v>
      </c>
      <c r="H761" s="8">
        <f t="shared" si="30"/>
        <v>48420.272830502297</v>
      </c>
      <c r="I761" s="9">
        <f t="shared" si="31"/>
        <v>49514.164856033014</v>
      </c>
      <c r="J761" s="9">
        <f t="shared" si="33"/>
        <v>48571.169113296564</v>
      </c>
      <c r="K761" s="9">
        <f t="shared" si="32"/>
        <v>19923.827307818334</v>
      </c>
      <c r="L761" s="9">
        <f t="shared" si="34"/>
        <v>-19923.827307818334</v>
      </c>
      <c r="M761" s="1">
        <f t="shared" si="35"/>
        <v>0</v>
      </c>
      <c r="N761" s="1">
        <f t="shared" si="36"/>
        <v>0</v>
      </c>
      <c r="O761" s="1">
        <f t="shared" si="37"/>
        <v>0</v>
      </c>
      <c r="P761" s="1">
        <f t="shared" si="38"/>
        <v>0</v>
      </c>
    </row>
    <row r="762" spans="2:16" x14ac:dyDescent="0.35">
      <c r="B762" s="3">
        <v>44558</v>
      </c>
      <c r="C762" s="4">
        <v>754</v>
      </c>
      <c r="D762" s="4"/>
      <c r="E762" s="1">
        <v>7.1504799496670702E-3</v>
      </c>
      <c r="F762" s="1">
        <v>7150.4799496671185</v>
      </c>
      <c r="G762" s="8">
        <f t="shared" si="39"/>
        <v>43187.132555578704</v>
      </c>
      <c r="H762" s="8">
        <f t="shared" si="30"/>
        <v>48403.073332398359</v>
      </c>
      <c r="I762" s="9">
        <f t="shared" si="31"/>
        <v>49497.04957546181</v>
      </c>
      <c r="J762" s="9">
        <f t="shared" si="33"/>
        <v>48553.981232529921</v>
      </c>
      <c r="K762" s="9">
        <f t="shared" si="32"/>
        <v>7150.4799496670703</v>
      </c>
      <c r="L762" s="9">
        <f t="shared" si="34"/>
        <v>-7150.4799496670703</v>
      </c>
      <c r="M762" s="1">
        <f t="shared" si="35"/>
        <v>0</v>
      </c>
      <c r="N762" s="1">
        <f t="shared" si="36"/>
        <v>0</v>
      </c>
      <c r="O762" s="1">
        <f t="shared" si="37"/>
        <v>0</v>
      </c>
      <c r="P762" s="1">
        <f t="shared" si="38"/>
        <v>0</v>
      </c>
    </row>
    <row r="763" spans="2:16" x14ac:dyDescent="0.35">
      <c r="B763" s="3">
        <v>44559</v>
      </c>
      <c r="C763" s="4">
        <v>755</v>
      </c>
      <c r="D763" s="4"/>
      <c r="E763" s="1">
        <v>2.3226905244322256E-3</v>
      </c>
      <c r="F763" s="1">
        <v>2322.6905244322261</v>
      </c>
      <c r="G763" s="8">
        <f t="shared" si="39"/>
        <v>43190.583303033432</v>
      </c>
      <c r="H763" s="8">
        <f t="shared" si="30"/>
        <v>48406.065468655062</v>
      </c>
      <c r="I763" s="9">
        <f t="shared" si="31"/>
        <v>49499.945523940143</v>
      </c>
      <c r="J763" s="9">
        <f t="shared" si="33"/>
        <v>48556.960100220938</v>
      </c>
      <c r="K763" s="9">
        <f t="shared" si="32"/>
        <v>2322.6905244322256</v>
      </c>
      <c r="L763" s="9">
        <f t="shared" si="34"/>
        <v>-2322.6905244322256</v>
      </c>
      <c r="M763" s="1">
        <f t="shared" si="35"/>
        <v>0</v>
      </c>
      <c r="N763" s="1">
        <f t="shared" si="36"/>
        <v>0</v>
      </c>
      <c r="O763" s="1">
        <f t="shared" si="37"/>
        <v>0</v>
      </c>
      <c r="P763" s="1">
        <f t="shared" si="38"/>
        <v>0</v>
      </c>
    </row>
    <row r="764" spans="2:16" x14ac:dyDescent="0.35">
      <c r="B764" s="3">
        <v>44560</v>
      </c>
      <c r="C764" s="4">
        <v>756</v>
      </c>
      <c r="D764" s="4"/>
      <c r="E764" s="1">
        <v>4.6633130454129153E-3</v>
      </c>
      <c r="F764" s="1">
        <v>4663.3130454128841</v>
      </c>
      <c r="G764" s="8">
        <f t="shared" si="39"/>
        <v>43165.735994115435</v>
      </c>
      <c r="H764" s="8">
        <f t="shared" si="30"/>
        <v>48380.791339393742</v>
      </c>
      <c r="I764" s="9">
        <f t="shared" si="31"/>
        <v>49474.581874621814</v>
      </c>
      <c r="J764" s="9">
        <f t="shared" si="33"/>
        <v>48531.673622168761</v>
      </c>
      <c r="K764" s="9">
        <f t="shared" si="32"/>
        <v>4663.313045412915</v>
      </c>
      <c r="L764" s="9">
        <f t="shared" si="34"/>
        <v>-4663.313045412915</v>
      </c>
      <c r="M764" s="1">
        <f t="shared" si="35"/>
        <v>0</v>
      </c>
      <c r="N764" s="1">
        <f t="shared" si="36"/>
        <v>0</v>
      </c>
      <c r="O764" s="1">
        <f t="shared" si="37"/>
        <v>0</v>
      </c>
      <c r="P764" s="1">
        <f t="shared" si="38"/>
        <v>0</v>
      </c>
    </row>
    <row r="765" spans="2:16" x14ac:dyDescent="0.35">
      <c r="B765" s="3">
        <v>44561</v>
      </c>
      <c r="C765" s="4">
        <v>757</v>
      </c>
      <c r="D765" s="4"/>
      <c r="E765" s="1">
        <v>5.1670880054742966E-3</v>
      </c>
      <c r="F765" s="1">
        <v>5167.0880054743029</v>
      </c>
      <c r="G765" s="8">
        <f t="shared" si="39"/>
        <v>43129.089527710668</v>
      </c>
      <c r="H765" s="8">
        <f t="shared" si="30"/>
        <v>48343.062220254818</v>
      </c>
      <c r="I765" s="9">
        <f t="shared" si="31"/>
        <v>49436.625683048347</v>
      </c>
      <c r="J765" s="9">
        <f t="shared" si="33"/>
        <v>48493.913179658332</v>
      </c>
      <c r="K765" s="9">
        <f t="shared" si="32"/>
        <v>5167.0880054742966</v>
      </c>
      <c r="L765" s="9">
        <f t="shared" si="34"/>
        <v>-5167.0880054742966</v>
      </c>
      <c r="M765" s="1">
        <f t="shared" si="35"/>
        <v>0</v>
      </c>
      <c r="N765" s="1">
        <f t="shared" si="36"/>
        <v>0</v>
      </c>
      <c r="O765" s="1">
        <f t="shared" si="37"/>
        <v>0</v>
      </c>
      <c r="P765" s="1">
        <f t="shared" si="38"/>
        <v>0</v>
      </c>
    </row>
    <row r="766" spans="2:16" x14ac:dyDescent="0.35">
      <c r="B766" s="3">
        <v>44564</v>
      </c>
      <c r="C766" s="4">
        <v>758</v>
      </c>
      <c r="D766" s="4"/>
      <c r="E766" s="1">
        <v>-1.2237657714415227E-2</v>
      </c>
      <c r="F766" s="1">
        <v>-12237.657714415225</v>
      </c>
      <c r="G766" s="8">
        <f t="shared" si="39"/>
        <v>43145.29038986333</v>
      </c>
      <c r="H766" s="8">
        <f t="shared" si="30"/>
        <v>48360.370092018908</v>
      </c>
      <c r="I766" s="9">
        <f t="shared" si="31"/>
        <v>49454.165735787559</v>
      </c>
      <c r="J766" s="9">
        <f t="shared" si="33"/>
        <v>48511.25307948851</v>
      </c>
      <c r="K766" s="9">
        <f t="shared" si="32"/>
        <v>-12237.657714415227</v>
      </c>
      <c r="L766" s="9">
        <f t="shared" si="34"/>
        <v>12237.657714415227</v>
      </c>
      <c r="M766" s="1">
        <f t="shared" si="35"/>
        <v>0</v>
      </c>
      <c r="N766" s="1">
        <f t="shared" si="36"/>
        <v>0</v>
      </c>
      <c r="O766" s="1">
        <f t="shared" si="37"/>
        <v>0</v>
      </c>
      <c r="P766" s="1">
        <f t="shared" si="38"/>
        <v>0</v>
      </c>
    </row>
    <row r="767" spans="2:16" x14ac:dyDescent="0.35">
      <c r="B767" s="3">
        <v>44565</v>
      </c>
      <c r="C767" s="4">
        <v>759</v>
      </c>
      <c r="D767" s="4"/>
      <c r="E767" s="1">
        <v>-5.6844034038674501E-3</v>
      </c>
      <c r="F767" s="1">
        <v>-5684.4034038675018</v>
      </c>
      <c r="G767" s="8">
        <f t="shared" si="39"/>
        <v>43166.854446049663</v>
      </c>
      <c r="H767" s="8">
        <f t="shared" si="30"/>
        <v>48381.789041262498</v>
      </c>
      <c r="I767" s="9">
        <f t="shared" si="31"/>
        <v>49475.554250723158</v>
      </c>
      <c r="J767" s="9">
        <f t="shared" si="33"/>
        <v>48532.667830489641</v>
      </c>
      <c r="K767" s="9">
        <f t="shared" si="32"/>
        <v>-5684.4034038674499</v>
      </c>
      <c r="L767" s="9">
        <f t="shared" si="34"/>
        <v>5684.4034038674499</v>
      </c>
      <c r="M767" s="1">
        <f t="shared" si="35"/>
        <v>0</v>
      </c>
      <c r="N767" s="1">
        <f t="shared" si="36"/>
        <v>0</v>
      </c>
      <c r="O767" s="1">
        <f t="shared" si="37"/>
        <v>0</v>
      </c>
      <c r="P767" s="1">
        <f t="shared" si="38"/>
        <v>0</v>
      </c>
    </row>
    <row r="768" spans="2:16" x14ac:dyDescent="0.35">
      <c r="B768" s="3">
        <v>44566</v>
      </c>
      <c r="C768" s="4">
        <v>760</v>
      </c>
      <c r="D768" s="4"/>
      <c r="E768" s="1">
        <v>-4.2018223360120302E-2</v>
      </c>
      <c r="F768" s="1">
        <v>-42018.223360120319</v>
      </c>
      <c r="G768" s="8">
        <f t="shared" si="39"/>
        <v>43394.762138481237</v>
      </c>
      <c r="H768" s="8">
        <f t="shared" si="30"/>
        <v>48631.093193829423</v>
      </c>
      <c r="I768" s="9">
        <f t="shared" si="31"/>
        <v>49729.346034587157</v>
      </c>
      <c r="J768" s="9">
        <f t="shared" si="33"/>
        <v>48782.59102667831</v>
      </c>
      <c r="K768" s="9">
        <f t="shared" si="32"/>
        <v>-42018.223360120304</v>
      </c>
      <c r="L768" s="9">
        <f t="shared" si="34"/>
        <v>42018.223360120304</v>
      </c>
      <c r="M768" s="1">
        <f t="shared" si="35"/>
        <v>0</v>
      </c>
      <c r="N768" s="1">
        <f t="shared" si="36"/>
        <v>0</v>
      </c>
      <c r="O768" s="1">
        <f t="shared" si="37"/>
        <v>0</v>
      </c>
      <c r="P768" s="1">
        <f t="shared" si="38"/>
        <v>0</v>
      </c>
    </row>
    <row r="769" spans="2:16" x14ac:dyDescent="0.35">
      <c r="B769" s="3">
        <v>44567</v>
      </c>
      <c r="C769" s="4">
        <v>761</v>
      </c>
      <c r="D769" s="4"/>
      <c r="E769" s="1">
        <v>5.1078183844570106E-3</v>
      </c>
      <c r="F769" s="1">
        <v>5107.8183844570303</v>
      </c>
      <c r="G769" s="8">
        <f t="shared" si="39"/>
        <v>43388.961856933616</v>
      </c>
      <c r="H769" s="8">
        <f t="shared" si="30"/>
        <v>48625.634634001151</v>
      </c>
      <c r="I769" s="9">
        <f t="shared" si="31"/>
        <v>49723.959146478082</v>
      </c>
      <c r="J769" s="9">
        <f t="shared" si="33"/>
        <v>48777.14235356258</v>
      </c>
      <c r="K769" s="9">
        <f t="shared" si="32"/>
        <v>5107.8183844570103</v>
      </c>
      <c r="L769" s="9">
        <f t="shared" si="34"/>
        <v>-5107.8183844570103</v>
      </c>
      <c r="M769" s="1">
        <f t="shared" si="35"/>
        <v>0</v>
      </c>
      <c r="N769" s="1">
        <f t="shared" si="36"/>
        <v>0</v>
      </c>
      <c r="O769" s="1">
        <f t="shared" si="37"/>
        <v>0</v>
      </c>
      <c r="P769" s="1">
        <f t="shared" si="38"/>
        <v>0</v>
      </c>
    </row>
    <row r="770" spans="2:16" x14ac:dyDescent="0.35">
      <c r="B770" s="3">
        <v>44568</v>
      </c>
      <c r="C770" s="4">
        <v>762</v>
      </c>
      <c r="D770" s="4"/>
      <c r="E770" s="1">
        <v>4.83219045483367E-3</v>
      </c>
      <c r="F770" s="1">
        <v>4832.1904548336752</v>
      </c>
      <c r="G770" s="8">
        <f t="shared" si="39"/>
        <v>43351.195540798035</v>
      </c>
      <c r="H770" s="8">
        <f t="shared" si="30"/>
        <v>48578.548290739687</v>
      </c>
      <c r="I770" s="9">
        <f t="shared" si="31"/>
        <v>49674.918047843297</v>
      </c>
      <c r="J770" s="9">
        <f t="shared" si="33"/>
        <v>48729.786362737439</v>
      </c>
      <c r="K770" s="9">
        <f t="shared" si="32"/>
        <v>4832.1904548336697</v>
      </c>
      <c r="L770" s="9">
        <f t="shared" si="34"/>
        <v>-4832.1904548336697</v>
      </c>
      <c r="M770" s="1">
        <f t="shared" si="35"/>
        <v>0</v>
      </c>
      <c r="N770" s="1">
        <f t="shared" si="36"/>
        <v>0</v>
      </c>
      <c r="O770" s="1">
        <f t="shared" si="37"/>
        <v>0</v>
      </c>
      <c r="P770" s="1">
        <f t="shared" si="38"/>
        <v>0</v>
      </c>
    </row>
    <row r="771" spans="2:16" x14ac:dyDescent="0.35">
      <c r="B771" s="3">
        <v>44571</v>
      </c>
      <c r="C771" s="4">
        <v>763</v>
      </c>
      <c r="D771" s="4"/>
      <c r="E771" s="1">
        <v>-1.4347062790328597E-2</v>
      </c>
      <c r="F771" s="1">
        <v>-14347.062790328637</v>
      </c>
      <c r="G771" s="8">
        <f t="shared" si="39"/>
        <v>43405.811001179405</v>
      </c>
      <c r="H771" s="8">
        <f t="shared" si="30"/>
        <v>48635.830969978924</v>
      </c>
      <c r="I771" s="9">
        <f t="shared" si="31"/>
        <v>49732.760141805673</v>
      </c>
      <c r="J771" s="9">
        <f t="shared" si="33"/>
        <v>48787.14621010689</v>
      </c>
      <c r="K771" s="9">
        <f t="shared" si="32"/>
        <v>-14347.062790328597</v>
      </c>
      <c r="L771" s="9">
        <f t="shared" si="34"/>
        <v>14347.062790328597</v>
      </c>
      <c r="M771" s="1">
        <f t="shared" si="35"/>
        <v>0</v>
      </c>
      <c r="N771" s="1">
        <f t="shared" si="36"/>
        <v>0</v>
      </c>
      <c r="O771" s="1">
        <f t="shared" si="37"/>
        <v>0</v>
      </c>
      <c r="P771" s="1">
        <f t="shared" si="38"/>
        <v>0</v>
      </c>
    </row>
    <row r="772" spans="2:16" x14ac:dyDescent="0.35">
      <c r="B772" s="3">
        <v>44572</v>
      </c>
      <c r="C772" s="4">
        <v>764</v>
      </c>
      <c r="D772" s="4"/>
      <c r="E772" s="1">
        <v>1.0877924056712574E-2</v>
      </c>
      <c r="F772" s="1">
        <v>10877.924056712538</v>
      </c>
      <c r="G772" s="8">
        <f t="shared" si="39"/>
        <v>43391.206250180978</v>
      </c>
      <c r="H772" s="8">
        <f t="shared" si="30"/>
        <v>48622.645298168434</v>
      </c>
      <c r="I772" s="9">
        <f t="shared" si="31"/>
        <v>49719.87210353533</v>
      </c>
      <c r="J772" s="9">
        <f t="shared" si="33"/>
        <v>48774.001595177513</v>
      </c>
      <c r="K772" s="9">
        <f t="shared" si="32"/>
        <v>10877.924056712574</v>
      </c>
      <c r="L772" s="9">
        <f t="shared" si="34"/>
        <v>-10877.924056712574</v>
      </c>
      <c r="M772" s="1">
        <f t="shared" si="35"/>
        <v>0</v>
      </c>
      <c r="N772" s="1">
        <f t="shared" si="36"/>
        <v>0</v>
      </c>
      <c r="O772" s="1">
        <f t="shared" si="37"/>
        <v>0</v>
      </c>
      <c r="P772" s="1">
        <f t="shared" si="38"/>
        <v>0</v>
      </c>
    </row>
    <row r="773" spans="2:16" x14ac:dyDescent="0.35">
      <c r="B773" s="3">
        <v>44573</v>
      </c>
      <c r="C773" s="4">
        <v>765</v>
      </c>
      <c r="D773" s="4"/>
      <c r="E773" s="1">
        <v>8.9085673095771496E-3</v>
      </c>
      <c r="F773" s="1">
        <v>8908.5673095771344</v>
      </c>
      <c r="G773" s="8">
        <f t="shared" si="39"/>
        <v>43361.977649457782</v>
      </c>
      <c r="H773" s="8">
        <f t="shared" si="30"/>
        <v>48593.596394292144</v>
      </c>
      <c r="I773" s="9">
        <f t="shared" si="31"/>
        <v>49690.86088875289</v>
      </c>
      <c r="J773" s="9">
        <f t="shared" si="33"/>
        <v>48744.957890300786</v>
      </c>
      <c r="K773" s="9">
        <f t="shared" si="32"/>
        <v>8908.567309577149</v>
      </c>
      <c r="L773" s="9">
        <f t="shared" si="34"/>
        <v>-8908.567309577149</v>
      </c>
      <c r="M773" s="1">
        <f t="shared" si="35"/>
        <v>0</v>
      </c>
      <c r="N773" s="1">
        <f t="shared" si="36"/>
        <v>0</v>
      </c>
      <c r="O773" s="1">
        <f t="shared" si="37"/>
        <v>0</v>
      </c>
      <c r="P773" s="1">
        <f t="shared" si="38"/>
        <v>0</v>
      </c>
    </row>
    <row r="774" spans="2:16" x14ac:dyDescent="0.35">
      <c r="B774" s="3">
        <v>44574</v>
      </c>
      <c r="C774" s="4">
        <v>766</v>
      </c>
      <c r="D774" s="4"/>
      <c r="E774" s="1">
        <v>-1.4114418592325043E-2</v>
      </c>
      <c r="F774" s="1">
        <v>-14114.418592325062</v>
      </c>
      <c r="G774" s="8">
        <f t="shared" si="39"/>
        <v>43417.574531772392</v>
      </c>
      <c r="H774" s="8">
        <f t="shared" si="30"/>
        <v>48651.37651368224</v>
      </c>
      <c r="I774" s="9">
        <f t="shared" si="31"/>
        <v>49749.098913935202</v>
      </c>
      <c r="J774" s="9">
        <f t="shared" si="33"/>
        <v>48802.801175232176</v>
      </c>
      <c r="K774" s="9">
        <f t="shared" si="32"/>
        <v>-14114.418592325042</v>
      </c>
      <c r="L774" s="9">
        <f t="shared" si="34"/>
        <v>14114.418592325042</v>
      </c>
      <c r="M774" s="1">
        <f t="shared" si="35"/>
        <v>0</v>
      </c>
      <c r="N774" s="1">
        <f t="shared" si="36"/>
        <v>0</v>
      </c>
      <c r="O774" s="1">
        <f t="shared" si="37"/>
        <v>0</v>
      </c>
      <c r="P774" s="1">
        <f t="shared" si="38"/>
        <v>0</v>
      </c>
    </row>
    <row r="775" spans="2:16" x14ac:dyDescent="0.35">
      <c r="B775" s="3">
        <v>44575</v>
      </c>
      <c r="C775" s="4">
        <v>767</v>
      </c>
      <c r="D775" s="4"/>
      <c r="E775" s="1">
        <v>-2.0253860541549394E-2</v>
      </c>
      <c r="F775" s="1">
        <v>-20253.860541549395</v>
      </c>
      <c r="G775" s="8">
        <f t="shared" si="39"/>
        <v>43472.541356604008</v>
      </c>
      <c r="H775" s="8">
        <f t="shared" si="30"/>
        <v>48710.659445410092</v>
      </c>
      <c r="I775" s="9">
        <f t="shared" si="31"/>
        <v>49809.287093366023</v>
      </c>
      <c r="J775" s="9">
        <f t="shared" si="33"/>
        <v>48862.208980814306</v>
      </c>
      <c r="K775" s="9">
        <f t="shared" si="32"/>
        <v>-20253.860541549395</v>
      </c>
      <c r="L775" s="9">
        <f t="shared" si="34"/>
        <v>20253.860541549395</v>
      </c>
      <c r="M775" s="1">
        <f t="shared" si="35"/>
        <v>0</v>
      </c>
      <c r="N775" s="1">
        <f t="shared" si="36"/>
        <v>0</v>
      </c>
      <c r="O775" s="1">
        <f t="shared" si="37"/>
        <v>0</v>
      </c>
      <c r="P775" s="1">
        <f t="shared" si="38"/>
        <v>0</v>
      </c>
    </row>
    <row r="776" spans="2:16" x14ac:dyDescent="0.35">
      <c r="B776" s="3">
        <v>44579</v>
      </c>
      <c r="C776" s="4">
        <v>768</v>
      </c>
      <c r="D776" s="4"/>
      <c r="E776" s="1">
        <v>2.8436929977853572E-2</v>
      </c>
      <c r="F776" s="1">
        <v>28436.92997785355</v>
      </c>
      <c r="G776" s="8">
        <f t="shared" si="39"/>
        <v>43519.09815338131</v>
      </c>
      <c r="H776" s="8">
        <f t="shared" si="30"/>
        <v>48767.65900042373</v>
      </c>
      <c r="I776" s="9">
        <f t="shared" si="31"/>
        <v>49868.476882109571</v>
      </c>
      <c r="J776" s="9">
        <f t="shared" si="33"/>
        <v>48919.510666313021</v>
      </c>
      <c r="K776" s="9">
        <f t="shared" si="32"/>
        <v>28436.929977853571</v>
      </c>
      <c r="L776" s="9">
        <f t="shared" si="34"/>
        <v>-28436.929977853571</v>
      </c>
      <c r="M776" s="1">
        <f t="shared" si="35"/>
        <v>0</v>
      </c>
      <c r="N776" s="1">
        <f t="shared" si="36"/>
        <v>0</v>
      </c>
      <c r="O776" s="1">
        <f t="shared" si="37"/>
        <v>0</v>
      </c>
      <c r="P776" s="1">
        <f t="shared" si="38"/>
        <v>0</v>
      </c>
    </row>
    <row r="777" spans="2:16" x14ac:dyDescent="0.35">
      <c r="B777" s="3">
        <v>44580</v>
      </c>
      <c r="C777" s="4">
        <v>769</v>
      </c>
      <c r="D777" s="4"/>
      <c r="E777" s="1">
        <v>-2.9977839824153352E-2</v>
      </c>
      <c r="F777" s="1">
        <v>-29977.839824153343</v>
      </c>
      <c r="G777" s="8">
        <f t="shared" si="39"/>
        <v>43682.713474092081</v>
      </c>
      <c r="H777" s="8">
        <f t="shared" si="30"/>
        <v>48942.736542504324</v>
      </c>
      <c r="I777" s="9">
        <f t="shared" si="31"/>
        <v>50045.958477151624</v>
      </c>
      <c r="J777" s="9">
        <f t="shared" si="33"/>
        <v>49094.919834045009</v>
      </c>
      <c r="K777" s="9">
        <f t="shared" si="32"/>
        <v>-29977.839824153354</v>
      </c>
      <c r="L777" s="9">
        <f t="shared" si="34"/>
        <v>29977.839824153354</v>
      </c>
      <c r="M777" s="1">
        <f t="shared" si="35"/>
        <v>0</v>
      </c>
      <c r="N777" s="1">
        <f t="shared" si="36"/>
        <v>0</v>
      </c>
      <c r="O777" s="1">
        <f t="shared" si="37"/>
        <v>0</v>
      </c>
      <c r="P777" s="1">
        <f t="shared" si="38"/>
        <v>0</v>
      </c>
    </row>
    <row r="778" spans="2:16" x14ac:dyDescent="0.35">
      <c r="B778" s="3">
        <v>44581</v>
      </c>
      <c r="C778" s="4">
        <v>770</v>
      </c>
      <c r="D778" s="4"/>
      <c r="E778" s="1">
        <v>-5.2331677456707582E-3</v>
      </c>
      <c r="F778" s="1">
        <v>-5233.1677456707694</v>
      </c>
      <c r="G778" s="8">
        <f t="shared" si="39"/>
        <v>43661.92021543673</v>
      </c>
      <c r="H778" s="8">
        <f t="shared" si="30"/>
        <v>48920.688612616279</v>
      </c>
      <c r="I778" s="9">
        <f t="shared" si="31"/>
        <v>50023.647396169625</v>
      </c>
      <c r="J778" s="9">
        <f t="shared" si="33"/>
        <v>49072.835603936313</v>
      </c>
      <c r="K778" s="9">
        <f t="shared" si="32"/>
        <v>-5233.1677456707584</v>
      </c>
      <c r="L778" s="9">
        <f t="shared" si="34"/>
        <v>5233.1677456707584</v>
      </c>
      <c r="M778" s="1">
        <f t="shared" si="35"/>
        <v>0</v>
      </c>
      <c r="N778" s="1">
        <f t="shared" si="36"/>
        <v>0</v>
      </c>
      <c r="O778" s="1">
        <f t="shared" si="37"/>
        <v>0</v>
      </c>
      <c r="P778" s="1">
        <f t="shared" si="38"/>
        <v>0</v>
      </c>
    </row>
    <row r="779" spans="2:16" x14ac:dyDescent="0.35">
      <c r="B779" s="3">
        <v>44582</v>
      </c>
      <c r="C779" s="4">
        <v>771</v>
      </c>
      <c r="D779" s="4"/>
      <c r="E779" s="1">
        <v>-1.398203570115652E-2</v>
      </c>
      <c r="F779" s="1">
        <v>-13982.035701156477</v>
      </c>
      <c r="G779" s="8">
        <f t="shared" si="39"/>
        <v>43716.104724954763</v>
      </c>
      <c r="H779" s="8">
        <f t="shared" si="30"/>
        <v>48976.082354996935</v>
      </c>
      <c r="I779" s="9">
        <f t="shared" si="31"/>
        <v>50079.294759532706</v>
      </c>
      <c r="J779" s="9">
        <f t="shared" si="33"/>
        <v>49128.264331912076</v>
      </c>
      <c r="K779" s="9">
        <f t="shared" si="32"/>
        <v>-13982.035701156521</v>
      </c>
      <c r="L779" s="9">
        <f t="shared" si="34"/>
        <v>13982.035701156521</v>
      </c>
      <c r="M779" s="1">
        <f t="shared" si="35"/>
        <v>0</v>
      </c>
      <c r="N779" s="1">
        <f t="shared" si="36"/>
        <v>0</v>
      </c>
      <c r="O779" s="1">
        <f t="shared" si="37"/>
        <v>0</v>
      </c>
      <c r="P779" s="1">
        <f t="shared" si="38"/>
        <v>0</v>
      </c>
    </row>
    <row r="780" spans="2:16" x14ac:dyDescent="0.35">
      <c r="B780" s="3">
        <v>44585</v>
      </c>
      <c r="C780" s="4">
        <v>772</v>
      </c>
      <c r="D780" s="4"/>
      <c r="E780" s="1">
        <v>-1.7482071476208245E-2</v>
      </c>
      <c r="F780" s="1">
        <v>-17482.071476208279</v>
      </c>
      <c r="G780" s="8">
        <f t="shared" si="39"/>
        <v>43773.575368027487</v>
      </c>
      <c r="H780" s="8">
        <f t="shared" si="30"/>
        <v>49037.486686685937</v>
      </c>
      <c r="I780" s="9">
        <f t="shared" si="31"/>
        <v>50141.524131627244</v>
      </c>
      <c r="J780" s="9">
        <f t="shared" si="33"/>
        <v>49189.782473307554</v>
      </c>
      <c r="K780" s="9">
        <f t="shared" si="32"/>
        <v>-17482.071476208246</v>
      </c>
      <c r="L780" s="9">
        <f t="shared" si="34"/>
        <v>17482.071476208246</v>
      </c>
      <c r="M780" s="1">
        <f t="shared" si="35"/>
        <v>0</v>
      </c>
      <c r="N780" s="1">
        <f t="shared" si="36"/>
        <v>0</v>
      </c>
      <c r="O780" s="1">
        <f t="shared" si="37"/>
        <v>0</v>
      </c>
      <c r="P780" s="1">
        <f t="shared" si="38"/>
        <v>0</v>
      </c>
    </row>
    <row r="781" spans="2:16" x14ac:dyDescent="0.35">
      <c r="B781" s="3">
        <v>44586</v>
      </c>
      <c r="C781" s="4">
        <v>773</v>
      </c>
      <c r="D781" s="4"/>
      <c r="E781" s="1">
        <v>1.0557175098397195E-2</v>
      </c>
      <c r="F781" s="1">
        <v>10557.175098397187</v>
      </c>
      <c r="G781" s="8">
        <f t="shared" si="39"/>
        <v>43759.431920478681</v>
      </c>
      <c r="H781" s="8">
        <f t="shared" si="30"/>
        <v>49024.71001987924</v>
      </c>
      <c r="I781" s="9">
        <f t="shared" si="31"/>
        <v>50129.034129436834</v>
      </c>
      <c r="J781" s="9">
        <f t="shared" si="33"/>
        <v>49177.045350280314</v>
      </c>
      <c r="K781" s="9">
        <f t="shared" si="32"/>
        <v>10557.175098397196</v>
      </c>
      <c r="L781" s="9">
        <f t="shared" si="34"/>
        <v>-10557.175098397196</v>
      </c>
      <c r="M781" s="1">
        <f t="shared" si="35"/>
        <v>0</v>
      </c>
      <c r="N781" s="1">
        <f t="shared" si="36"/>
        <v>0</v>
      </c>
      <c r="O781" s="1">
        <f t="shared" si="37"/>
        <v>0</v>
      </c>
      <c r="P781" s="1">
        <f t="shared" si="38"/>
        <v>0</v>
      </c>
    </row>
    <row r="782" spans="2:16" x14ac:dyDescent="0.35">
      <c r="B782" s="3">
        <v>44587</v>
      </c>
      <c r="C782" s="4">
        <v>774</v>
      </c>
      <c r="D782" s="4"/>
      <c r="E782" s="1">
        <v>-1.5472538056235267E-2</v>
      </c>
      <c r="F782" s="1">
        <v>-15472.538056235295</v>
      </c>
      <c r="G782" s="8">
        <f t="shared" si="39"/>
        <v>43814.945273456651</v>
      </c>
      <c r="H782" s="8">
        <f t="shared" si="30"/>
        <v>49083.450511886222</v>
      </c>
      <c r="I782" s="9">
        <f t="shared" si="31"/>
        <v>50188.451472194589</v>
      </c>
      <c r="J782" s="9">
        <f t="shared" si="33"/>
        <v>49235.879210060273</v>
      </c>
      <c r="K782" s="9">
        <f t="shared" si="32"/>
        <v>-15472.538056235268</v>
      </c>
      <c r="L782" s="9">
        <f t="shared" si="34"/>
        <v>15472.538056235268</v>
      </c>
      <c r="M782" s="1">
        <f t="shared" si="35"/>
        <v>0</v>
      </c>
      <c r="N782" s="1">
        <f t="shared" si="36"/>
        <v>0</v>
      </c>
      <c r="O782" s="1">
        <f t="shared" si="37"/>
        <v>0</v>
      </c>
      <c r="P782" s="1">
        <f t="shared" si="38"/>
        <v>0</v>
      </c>
    </row>
    <row r="783" spans="2:16" x14ac:dyDescent="0.35">
      <c r="B783" s="3">
        <v>44588</v>
      </c>
      <c r="C783" s="4">
        <v>775</v>
      </c>
      <c r="D783" s="4"/>
      <c r="E783" s="1">
        <v>-1.9571136430481809E-2</v>
      </c>
      <c r="F783" s="1">
        <v>-19571.136430481798</v>
      </c>
      <c r="G783" s="8">
        <f t="shared" si="39"/>
        <v>43899.117255827186</v>
      </c>
      <c r="H783" s="8">
        <f t="shared" si="30"/>
        <v>49172.486667358862</v>
      </c>
      <c r="I783" s="9">
        <f t="shared" si="31"/>
        <v>50278.507825181645</v>
      </c>
      <c r="J783" s="9">
        <f t="shared" si="33"/>
        <v>49325.056096070337</v>
      </c>
      <c r="K783" s="9">
        <f t="shared" si="32"/>
        <v>-19571.136430481809</v>
      </c>
      <c r="L783" s="9">
        <f t="shared" si="34"/>
        <v>19571.136430481809</v>
      </c>
      <c r="M783" s="1">
        <f t="shared" si="35"/>
        <v>0</v>
      </c>
      <c r="N783" s="1">
        <f t="shared" si="36"/>
        <v>0</v>
      </c>
      <c r="O783" s="1">
        <f t="shared" si="37"/>
        <v>0</v>
      </c>
      <c r="P783" s="1">
        <f t="shared" si="38"/>
        <v>0</v>
      </c>
    </row>
    <row r="784" spans="2:16" x14ac:dyDescent="0.35">
      <c r="B784" s="3">
        <v>44589</v>
      </c>
      <c r="C784" s="4">
        <v>776</v>
      </c>
      <c r="D784" s="4"/>
      <c r="E784" s="1">
        <v>2.3977045273598452E-2</v>
      </c>
      <c r="F784" s="1">
        <v>23977.0452735984</v>
      </c>
      <c r="G784" s="8">
        <f t="shared" si="39"/>
        <v>43900.194278420706</v>
      </c>
      <c r="H784" s="8">
        <f t="shared" si="30"/>
        <v>49180.619315609612</v>
      </c>
      <c r="I784" s="9">
        <f t="shared" si="31"/>
        <v>50288.120299829825</v>
      </c>
      <c r="J784" s="9">
        <f t="shared" si="33"/>
        <v>49333.392878090555</v>
      </c>
      <c r="K784" s="9">
        <f t="shared" si="32"/>
        <v>23977.045273598451</v>
      </c>
      <c r="L784" s="9">
        <f t="shared" si="34"/>
        <v>-23977.045273598451</v>
      </c>
      <c r="M784" s="1">
        <f t="shared" si="35"/>
        <v>0</v>
      </c>
      <c r="N784" s="1">
        <f t="shared" si="36"/>
        <v>0</v>
      </c>
      <c r="O784" s="1">
        <f t="shared" si="37"/>
        <v>0</v>
      </c>
      <c r="P784" s="1">
        <f t="shared" si="38"/>
        <v>0</v>
      </c>
    </row>
    <row r="785" spans="2:16" x14ac:dyDescent="0.35">
      <c r="B785" s="3">
        <v>44592</v>
      </c>
      <c r="C785" s="4">
        <v>777</v>
      </c>
      <c r="D785" s="4"/>
      <c r="E785" s="1">
        <v>1.3106182181141963E-2</v>
      </c>
      <c r="F785" s="1">
        <v>13106.182181141921</v>
      </c>
      <c r="G785" s="8">
        <f t="shared" si="39"/>
        <v>43885.499268443607</v>
      </c>
      <c r="H785" s="8">
        <f t="shared" si="30"/>
        <v>49167.996247504605</v>
      </c>
      <c r="I785" s="9">
        <f t="shared" si="31"/>
        <v>50275.931794784883</v>
      </c>
      <c r="J785" s="9">
        <f t="shared" si="33"/>
        <v>49320.829755527586</v>
      </c>
      <c r="K785" s="9">
        <f t="shared" si="32"/>
        <v>13106.182181141963</v>
      </c>
      <c r="L785" s="9">
        <f t="shared" si="34"/>
        <v>-13106.182181141963</v>
      </c>
      <c r="M785" s="1">
        <f t="shared" si="35"/>
        <v>0</v>
      </c>
      <c r="N785" s="1">
        <f t="shared" si="36"/>
        <v>0</v>
      </c>
      <c r="O785" s="1">
        <f t="shared" si="37"/>
        <v>0</v>
      </c>
      <c r="P785" s="1">
        <f t="shared" si="38"/>
        <v>0</v>
      </c>
    </row>
    <row r="786" spans="2:16" x14ac:dyDescent="0.35">
      <c r="B786" s="3">
        <v>44593</v>
      </c>
      <c r="C786" s="4">
        <v>778</v>
      </c>
      <c r="D786" s="4"/>
      <c r="E786" s="1">
        <v>2.2127054339837762E-2</v>
      </c>
      <c r="F786" s="1">
        <v>22127.054339837749</v>
      </c>
      <c r="G786" s="8">
        <f t="shared" si="39"/>
        <v>43875.876370081511</v>
      </c>
      <c r="H786" s="8">
        <f t="shared" si="30"/>
        <v>49163.961195001611</v>
      </c>
      <c r="I786" s="9">
        <f t="shared" si="31"/>
        <v>50273.068720814874</v>
      </c>
      <c r="J786" s="9">
        <f t="shared" si="33"/>
        <v>49316.956370904067</v>
      </c>
      <c r="K786" s="9">
        <f t="shared" si="32"/>
        <v>22127.054339837763</v>
      </c>
      <c r="L786" s="9">
        <f t="shared" si="34"/>
        <v>-22127.054339837763</v>
      </c>
      <c r="M786" s="1">
        <f t="shared" si="35"/>
        <v>0</v>
      </c>
      <c r="N786" s="1">
        <f t="shared" si="36"/>
        <v>0</v>
      </c>
      <c r="O786" s="1">
        <f t="shared" si="37"/>
        <v>0</v>
      </c>
      <c r="P786" s="1">
        <f t="shared" si="38"/>
        <v>0</v>
      </c>
    </row>
    <row r="787" spans="2:16" x14ac:dyDescent="0.35">
      <c r="B787" s="3">
        <v>44594</v>
      </c>
      <c r="C787" s="4">
        <v>779</v>
      </c>
      <c r="D787" s="4"/>
      <c r="E787" s="1">
        <v>1.2610478079272579E-2</v>
      </c>
      <c r="F787" s="1">
        <v>12610.478079272551</v>
      </c>
      <c r="G787" s="8">
        <f t="shared" si="39"/>
        <v>43877.944316558918</v>
      </c>
      <c r="H787" s="8">
        <f t="shared" si="30"/>
        <v>49166.986647003978</v>
      </c>
      <c r="I787" s="9">
        <f t="shared" si="31"/>
        <v>50276.294997240242</v>
      </c>
      <c r="J787" s="9">
        <f t="shared" si="33"/>
        <v>49320.009525511639</v>
      </c>
      <c r="K787" s="9">
        <f t="shared" si="32"/>
        <v>12610.47807927258</v>
      </c>
      <c r="L787" s="9">
        <f t="shared" si="34"/>
        <v>-12610.47807927258</v>
      </c>
      <c r="M787" s="1">
        <f t="shared" si="35"/>
        <v>0</v>
      </c>
      <c r="N787" s="1">
        <f t="shared" si="36"/>
        <v>0</v>
      </c>
      <c r="O787" s="1">
        <f t="shared" si="37"/>
        <v>0</v>
      </c>
      <c r="P787" s="1">
        <f t="shared" si="38"/>
        <v>0</v>
      </c>
    </row>
    <row r="788" spans="2:16" x14ac:dyDescent="0.35">
      <c r="B788" s="3">
        <v>44595</v>
      </c>
      <c r="C788" s="4">
        <v>780</v>
      </c>
      <c r="D788" s="4"/>
      <c r="E788" s="1">
        <v>-1.3191015655109129E-2</v>
      </c>
      <c r="F788" s="1">
        <v>-13191.015655109077</v>
      </c>
      <c r="G788" s="8">
        <f t="shared" si="39"/>
        <v>43897.559710726629</v>
      </c>
      <c r="H788" s="8">
        <f t="shared" si="30"/>
        <v>49180.643667678632</v>
      </c>
      <c r="I788" s="9">
        <f t="shared" si="31"/>
        <v>50288.702325993996</v>
      </c>
      <c r="J788" s="9">
        <f t="shared" si="33"/>
        <v>49333.494158179892</v>
      </c>
      <c r="K788" s="9">
        <f t="shared" si="32"/>
        <v>-13191.01565510913</v>
      </c>
      <c r="L788" s="9">
        <f t="shared" si="34"/>
        <v>13191.01565510913</v>
      </c>
      <c r="M788" s="1">
        <f t="shared" si="35"/>
        <v>0</v>
      </c>
      <c r="N788" s="1">
        <f t="shared" si="36"/>
        <v>0</v>
      </c>
      <c r="O788" s="1">
        <f t="shared" si="37"/>
        <v>0</v>
      </c>
      <c r="P788" s="1">
        <f t="shared" si="38"/>
        <v>0</v>
      </c>
    </row>
    <row r="789" spans="2:16" x14ac:dyDescent="0.35">
      <c r="B789" s="3">
        <v>44596</v>
      </c>
      <c r="C789" s="4">
        <v>781</v>
      </c>
      <c r="D789" s="4"/>
      <c r="E789" s="1">
        <v>-5.3078905617928215E-3</v>
      </c>
      <c r="F789" s="1">
        <v>-5307.8905617927667</v>
      </c>
      <c r="G789" s="8">
        <f t="shared" si="39"/>
        <v>43881.155672702276</v>
      </c>
      <c r="H789" s="8">
        <f t="shared" si="30"/>
        <v>49163.282041325132</v>
      </c>
      <c r="I789" s="9">
        <f t="shared" si="31"/>
        <v>50271.139857850379</v>
      </c>
      <c r="J789" s="9">
        <f t="shared" si="33"/>
        <v>49316.104826825482</v>
      </c>
      <c r="K789" s="9">
        <f t="shared" si="32"/>
        <v>-5307.8905617928212</v>
      </c>
      <c r="L789" s="9">
        <f t="shared" si="34"/>
        <v>5307.8905617928212</v>
      </c>
      <c r="M789" s="1">
        <f t="shared" si="35"/>
        <v>0</v>
      </c>
      <c r="N789" s="1">
        <f t="shared" si="36"/>
        <v>0</v>
      </c>
      <c r="O789" s="1">
        <f t="shared" si="37"/>
        <v>0</v>
      </c>
      <c r="P789" s="1">
        <f t="shared" si="38"/>
        <v>0</v>
      </c>
    </row>
    <row r="790" spans="2:16" x14ac:dyDescent="0.35">
      <c r="B790" s="3">
        <v>44599</v>
      </c>
      <c r="C790" s="4">
        <v>782</v>
      </c>
      <c r="D790" s="4"/>
      <c r="E790" s="1">
        <v>-8.5886592944151349E-3</v>
      </c>
      <c r="F790" s="1">
        <v>-8588.6592944151489</v>
      </c>
      <c r="G790" s="8">
        <f t="shared" si="39"/>
        <v>43901.864690361355</v>
      </c>
      <c r="H790" s="8">
        <f t="shared" si="30"/>
        <v>49184.951233073036</v>
      </c>
      <c r="I790" s="9">
        <f t="shared" si="31"/>
        <v>50293.010433718111</v>
      </c>
      <c r="J790" s="9">
        <f t="shared" si="33"/>
        <v>49337.801798385648</v>
      </c>
      <c r="K790" s="9">
        <f t="shared" si="32"/>
        <v>-8588.6592944151344</v>
      </c>
      <c r="L790" s="9">
        <f t="shared" si="34"/>
        <v>8588.6592944151344</v>
      </c>
      <c r="M790" s="1">
        <f t="shared" si="35"/>
        <v>0</v>
      </c>
      <c r="N790" s="1">
        <f t="shared" si="36"/>
        <v>0</v>
      </c>
      <c r="O790" s="1">
        <f t="shared" si="37"/>
        <v>0</v>
      </c>
      <c r="P790" s="1">
        <f t="shared" si="38"/>
        <v>0</v>
      </c>
    </row>
    <row r="791" spans="2:16" x14ac:dyDescent="0.35">
      <c r="B791" s="3">
        <v>44600</v>
      </c>
      <c r="C791" s="4">
        <v>783</v>
      </c>
      <c r="D791" s="4"/>
      <c r="E791" s="1">
        <v>4.461612326174889E-4</v>
      </c>
      <c r="F791" s="1">
        <v>446.16123261745088</v>
      </c>
      <c r="G791" s="8">
        <f t="shared" si="39"/>
        <v>43875.59105903803</v>
      </c>
      <c r="H791" s="8">
        <f t="shared" si="30"/>
        <v>49157.585325242071</v>
      </c>
      <c r="I791" s="9">
        <f t="shared" si="31"/>
        <v>50265.41543499034</v>
      </c>
      <c r="J791" s="9">
        <f t="shared" si="33"/>
        <v>49310.404288747603</v>
      </c>
      <c r="K791" s="9">
        <f t="shared" si="32"/>
        <v>446.16123261748891</v>
      </c>
      <c r="L791" s="9">
        <f t="shared" si="34"/>
        <v>-446.16123261748891</v>
      </c>
      <c r="M791" s="1">
        <f t="shared" si="35"/>
        <v>0</v>
      </c>
      <c r="N791" s="1">
        <f t="shared" si="36"/>
        <v>0</v>
      </c>
      <c r="O791" s="1">
        <f t="shared" si="37"/>
        <v>0</v>
      </c>
      <c r="P791" s="1">
        <f t="shared" si="38"/>
        <v>0</v>
      </c>
    </row>
    <row r="792" spans="2:16" x14ac:dyDescent="0.35">
      <c r="B792" s="3">
        <v>44601</v>
      </c>
      <c r="C792" s="4">
        <v>784</v>
      </c>
      <c r="D792" s="4"/>
      <c r="E792" s="1">
        <v>1.1404813734502263E-2</v>
      </c>
      <c r="F792" s="1">
        <v>11404.813734502299</v>
      </c>
      <c r="G792" s="8">
        <f t="shared" si="39"/>
        <v>43876.494218316053</v>
      </c>
      <c r="H792" s="8">
        <f t="shared" si="30"/>
        <v>49159.700488640687</v>
      </c>
      <c r="I792" s="9">
        <f t="shared" si="31"/>
        <v>50267.784800606947</v>
      </c>
      <c r="J792" s="9">
        <f t="shared" si="33"/>
        <v>49312.554517919511</v>
      </c>
      <c r="K792" s="9">
        <f t="shared" si="32"/>
        <v>11404.813734502262</v>
      </c>
      <c r="L792" s="9">
        <f t="shared" si="34"/>
        <v>-11404.813734502262</v>
      </c>
      <c r="M792" s="1">
        <f t="shared" si="35"/>
        <v>0</v>
      </c>
      <c r="N792" s="1">
        <f t="shared" si="36"/>
        <v>0</v>
      </c>
      <c r="O792" s="1">
        <f t="shared" si="37"/>
        <v>0</v>
      </c>
      <c r="P792" s="1">
        <f t="shared" si="38"/>
        <v>0</v>
      </c>
    </row>
    <row r="793" spans="2:16" x14ac:dyDescent="0.35">
      <c r="B793" s="3">
        <v>44602</v>
      </c>
      <c r="C793" s="4">
        <v>785</v>
      </c>
      <c r="D793" s="4"/>
      <c r="E793" s="1">
        <v>-1.9473696534508884E-2</v>
      </c>
      <c r="F793" s="1">
        <v>-19473.696534508839</v>
      </c>
      <c r="G793" s="8">
        <f t="shared" si="39"/>
        <v>43951.42335478124</v>
      </c>
      <c r="H793" s="8">
        <f t="shared" si="30"/>
        <v>49239.718169546286</v>
      </c>
      <c r="I793" s="9">
        <f t="shared" si="31"/>
        <v>50348.869738018679</v>
      </c>
      <c r="J793" s="9">
        <f t="shared" si="33"/>
        <v>49392.719420887079</v>
      </c>
      <c r="K793" s="9">
        <f t="shared" si="32"/>
        <v>-19473.696534508883</v>
      </c>
      <c r="L793" s="9">
        <f t="shared" si="34"/>
        <v>19473.696534508883</v>
      </c>
      <c r="M793" s="1">
        <f t="shared" si="35"/>
        <v>0</v>
      </c>
      <c r="N793" s="1">
        <f t="shared" si="36"/>
        <v>0</v>
      </c>
      <c r="O793" s="1">
        <f t="shared" si="37"/>
        <v>0</v>
      </c>
      <c r="P793" s="1">
        <f t="shared" si="38"/>
        <v>0</v>
      </c>
    </row>
    <row r="794" spans="2:16" x14ac:dyDescent="0.35">
      <c r="B794" s="3">
        <v>44603</v>
      </c>
      <c r="C794" s="4">
        <v>786</v>
      </c>
      <c r="D794" s="4"/>
      <c r="E794" s="1">
        <v>-2.1437948072951629E-2</v>
      </c>
      <c r="F794" s="1">
        <v>-21437.948072951636</v>
      </c>
      <c r="G794" s="8">
        <f t="shared" si="39"/>
        <v>44048.523745948311</v>
      </c>
      <c r="H794" s="8">
        <f t="shared" si="30"/>
        <v>49341.644810350037</v>
      </c>
      <c r="I794" s="9">
        <f t="shared" si="31"/>
        <v>50451.808622379533</v>
      </c>
      <c r="J794" s="9">
        <f t="shared" si="33"/>
        <v>49494.785695024359</v>
      </c>
      <c r="K794" s="9">
        <f t="shared" si="32"/>
        <v>-21437.948072951629</v>
      </c>
      <c r="L794" s="9">
        <f t="shared" si="34"/>
        <v>21437.948072951629</v>
      </c>
      <c r="M794" s="1">
        <f t="shared" si="35"/>
        <v>0</v>
      </c>
      <c r="N794" s="1">
        <f t="shared" si="36"/>
        <v>0</v>
      </c>
      <c r="O794" s="1">
        <f t="shared" si="37"/>
        <v>0</v>
      </c>
      <c r="P794" s="1">
        <f t="shared" si="38"/>
        <v>0</v>
      </c>
    </row>
    <row r="795" spans="2:16" x14ac:dyDescent="0.35">
      <c r="B795" s="3">
        <v>44606</v>
      </c>
      <c r="C795" s="4">
        <v>787</v>
      </c>
      <c r="D795" s="4"/>
      <c r="E795" s="1">
        <v>1.6497041016236454E-4</v>
      </c>
      <c r="F795" s="1">
        <v>164.97041016235016</v>
      </c>
      <c r="G795" s="8">
        <f t="shared" si="39"/>
        <v>44028.625231128128</v>
      </c>
      <c r="H795" s="8">
        <f t="shared" si="30"/>
        <v>49321.015764009193</v>
      </c>
      <c r="I795" s="9">
        <f t="shared" si="31"/>
        <v>50431.02635648298</v>
      </c>
      <c r="J795" s="9">
        <f t="shared" si="33"/>
        <v>49474.135512903318</v>
      </c>
      <c r="K795" s="9">
        <f t="shared" si="32"/>
        <v>164.97041016236454</v>
      </c>
      <c r="L795" s="9">
        <f t="shared" si="34"/>
        <v>-164.97041016236454</v>
      </c>
      <c r="M795" s="1">
        <f t="shared" si="35"/>
        <v>0</v>
      </c>
      <c r="N795" s="1">
        <f t="shared" si="36"/>
        <v>0</v>
      </c>
      <c r="O795" s="1">
        <f t="shared" si="37"/>
        <v>0</v>
      </c>
      <c r="P795" s="1">
        <f t="shared" si="38"/>
        <v>0</v>
      </c>
    </row>
    <row r="796" spans="2:16" x14ac:dyDescent="0.35">
      <c r="B796" s="3">
        <v>44607</v>
      </c>
      <c r="C796" s="4">
        <v>788</v>
      </c>
      <c r="D796" s="4"/>
      <c r="E796" s="1">
        <v>3.9223474259020086E-3</v>
      </c>
      <c r="F796" s="1">
        <v>3922.3474259020295</v>
      </c>
      <c r="G796" s="8">
        <f t="shared" si="39"/>
        <v>43989.760365834307</v>
      </c>
      <c r="H796" s="8">
        <f t="shared" si="30"/>
        <v>49280.742984951605</v>
      </c>
      <c r="I796" s="9">
        <f t="shared" si="31"/>
        <v>50390.458285688837</v>
      </c>
      <c r="J796" s="9">
        <f t="shared" si="33"/>
        <v>49433.822000003318</v>
      </c>
      <c r="K796" s="9">
        <f t="shared" si="32"/>
        <v>3922.3474259020086</v>
      </c>
      <c r="L796" s="9">
        <f t="shared" si="34"/>
        <v>-3922.3474259020086</v>
      </c>
      <c r="M796" s="1">
        <f t="shared" si="35"/>
        <v>0</v>
      </c>
      <c r="N796" s="1">
        <f t="shared" si="36"/>
        <v>0</v>
      </c>
      <c r="O796" s="1">
        <f t="shared" si="37"/>
        <v>0</v>
      </c>
      <c r="P796" s="1">
        <f t="shared" si="38"/>
        <v>0</v>
      </c>
    </row>
    <row r="797" spans="2:16" x14ac:dyDescent="0.35">
      <c r="B797" s="3">
        <v>44608</v>
      </c>
      <c r="C797" s="4">
        <v>789</v>
      </c>
      <c r="D797" s="4"/>
      <c r="E797" s="1">
        <v>3.5022600926590897E-3</v>
      </c>
      <c r="F797" s="1">
        <v>3502.2600926590385</v>
      </c>
      <c r="G797" s="8">
        <f t="shared" si="39"/>
        <v>43992.070722007265</v>
      </c>
      <c r="H797" s="8">
        <f t="shared" si="30"/>
        <v>49282.405917085642</v>
      </c>
      <c r="I797" s="9">
        <f t="shared" si="31"/>
        <v>50391.985428988584</v>
      </c>
      <c r="J797" s="9">
        <f t="shared" si="33"/>
        <v>49435.466200827628</v>
      </c>
      <c r="K797" s="9">
        <f t="shared" si="32"/>
        <v>3502.2600926590899</v>
      </c>
      <c r="L797" s="9">
        <f t="shared" si="34"/>
        <v>-3502.2600926590899</v>
      </c>
      <c r="M797" s="1">
        <f t="shared" si="35"/>
        <v>0</v>
      </c>
      <c r="N797" s="1">
        <f t="shared" si="36"/>
        <v>0</v>
      </c>
      <c r="O797" s="1">
        <f t="shared" si="37"/>
        <v>0</v>
      </c>
      <c r="P797" s="1">
        <f t="shared" si="38"/>
        <v>0</v>
      </c>
    </row>
    <row r="798" spans="2:16" x14ac:dyDescent="0.35">
      <c r="B798" s="3">
        <v>44609</v>
      </c>
      <c r="C798" s="4">
        <v>790</v>
      </c>
      <c r="D798" s="4"/>
      <c r="E798" s="1">
        <v>-1.3383905252894535E-2</v>
      </c>
      <c r="F798" s="1">
        <v>-13383.905252894503</v>
      </c>
      <c r="G798" s="8">
        <f t="shared" si="39"/>
        <v>44043.417183217127</v>
      </c>
      <c r="H798" s="8">
        <f t="shared" si="30"/>
        <v>49335.441183538227</v>
      </c>
      <c r="I798" s="9">
        <f t="shared" si="31"/>
        <v>50445.374900539297</v>
      </c>
      <c r="J798" s="9">
        <f t="shared" si="33"/>
        <v>49488.550327891135</v>
      </c>
      <c r="K798" s="9">
        <f t="shared" si="32"/>
        <v>-13383.905252894536</v>
      </c>
      <c r="L798" s="9">
        <f t="shared" si="34"/>
        <v>13383.905252894536</v>
      </c>
      <c r="M798" s="1">
        <f t="shared" si="35"/>
        <v>0</v>
      </c>
      <c r="N798" s="1">
        <f t="shared" si="36"/>
        <v>0</v>
      </c>
      <c r="O798" s="1">
        <f t="shared" si="37"/>
        <v>0</v>
      </c>
      <c r="P798" s="1">
        <f t="shared" si="38"/>
        <v>0</v>
      </c>
    </row>
    <row r="799" spans="2:16" x14ac:dyDescent="0.35">
      <c r="B799" s="3">
        <v>44610</v>
      </c>
      <c r="C799" s="4">
        <v>791</v>
      </c>
      <c r="D799" s="4"/>
      <c r="E799" s="1">
        <v>8.5913198039537693E-4</v>
      </c>
      <c r="F799" s="1">
        <v>859.13198039541021</v>
      </c>
      <c r="G799" s="8">
        <f t="shared" si="39"/>
        <v>44015.165243200514</v>
      </c>
      <c r="H799" s="8">
        <f t="shared" si="30"/>
        <v>49306.031461722589</v>
      </c>
      <c r="I799" s="9">
        <f t="shared" si="31"/>
        <v>50415.722348937634</v>
      </c>
      <c r="J799" s="9">
        <f t="shared" si="33"/>
        <v>49459.107109065553</v>
      </c>
      <c r="K799" s="9">
        <f t="shared" si="32"/>
        <v>859.1319803953769</v>
      </c>
      <c r="L799" s="9">
        <f t="shared" si="34"/>
        <v>-859.1319803953769</v>
      </c>
      <c r="M799" s="1">
        <f t="shared" si="35"/>
        <v>0</v>
      </c>
      <c r="N799" s="1">
        <f t="shared" si="36"/>
        <v>0</v>
      </c>
      <c r="O799" s="1">
        <f t="shared" si="37"/>
        <v>0</v>
      </c>
      <c r="P799" s="1">
        <f t="shared" si="38"/>
        <v>0</v>
      </c>
    </row>
    <row r="800" spans="2:16" x14ac:dyDescent="0.35">
      <c r="B800" s="3">
        <v>44614</v>
      </c>
      <c r="C800" s="4">
        <v>792</v>
      </c>
      <c r="D800" s="4"/>
      <c r="E800" s="1">
        <v>1.6464520534385761E-2</v>
      </c>
      <c r="F800" s="1">
        <v>16464.520534385811</v>
      </c>
      <c r="G800" s="8">
        <f t="shared" si="39"/>
        <v>44022.277312766972</v>
      </c>
      <c r="H800" s="8">
        <f t="shared" si="30"/>
        <v>49316.443664377803</v>
      </c>
      <c r="I800" s="9">
        <f t="shared" si="31"/>
        <v>50426.826711905342</v>
      </c>
      <c r="J800" s="9">
        <f t="shared" si="33"/>
        <v>49469.614791362095</v>
      </c>
      <c r="K800" s="9">
        <f t="shared" si="32"/>
        <v>16464.52053438576</v>
      </c>
      <c r="L800" s="9">
        <f t="shared" si="34"/>
        <v>-16464.52053438576</v>
      </c>
      <c r="M800" s="1">
        <f t="shared" si="35"/>
        <v>0</v>
      </c>
      <c r="N800" s="1">
        <f t="shared" si="36"/>
        <v>0</v>
      </c>
      <c r="O800" s="1">
        <f t="shared" si="37"/>
        <v>0</v>
      </c>
      <c r="P800" s="1">
        <f t="shared" si="38"/>
        <v>0</v>
      </c>
    </row>
    <row r="801" spans="2:16" x14ac:dyDescent="0.35">
      <c r="B801" s="3">
        <v>44615</v>
      </c>
      <c r="C801" s="4">
        <v>793</v>
      </c>
      <c r="D801" s="4"/>
      <c r="E801" s="1">
        <v>-4.2552227065708499E-3</v>
      </c>
      <c r="F801" s="1">
        <v>-4255.2227065708721</v>
      </c>
      <c r="G801" s="8">
        <f t="shared" si="39"/>
        <v>44035.880175817278</v>
      </c>
      <c r="H801" s="8">
        <f t="shared" si="30"/>
        <v>49327.798488265333</v>
      </c>
      <c r="I801" s="9">
        <f t="shared" si="31"/>
        <v>50437.710038599398</v>
      </c>
      <c r="J801" s="9">
        <f t="shared" si="33"/>
        <v>49480.904574850589</v>
      </c>
      <c r="K801" s="9">
        <f t="shared" si="32"/>
        <v>-4255.2227065708503</v>
      </c>
      <c r="L801" s="9">
        <f t="shared" si="34"/>
        <v>4255.2227065708503</v>
      </c>
      <c r="M801" s="1">
        <f t="shared" si="35"/>
        <v>0</v>
      </c>
      <c r="N801" s="1">
        <f t="shared" si="36"/>
        <v>0</v>
      </c>
      <c r="O801" s="1">
        <f t="shared" si="37"/>
        <v>0</v>
      </c>
      <c r="P801" s="1">
        <f t="shared" si="38"/>
        <v>0</v>
      </c>
    </row>
    <row r="802" spans="2:16" x14ac:dyDescent="0.35">
      <c r="B802" s="3">
        <v>44616</v>
      </c>
      <c r="C802" s="4">
        <v>794</v>
      </c>
      <c r="D802" s="4"/>
      <c r="E802" s="1">
        <v>1.0243996238726422E-2</v>
      </c>
      <c r="F802" s="1">
        <v>10243.996238726424</v>
      </c>
      <c r="G802" s="8">
        <f t="shared" si="39"/>
        <v>44026.675328374593</v>
      </c>
      <c r="H802" s="8">
        <f t="shared" si="30"/>
        <v>49315.93165923826</v>
      </c>
      <c r="I802" s="9">
        <f t="shared" si="31"/>
        <v>50425.284893299708</v>
      </c>
      <c r="J802" s="9">
        <f t="shared" si="33"/>
        <v>49468.960729218408</v>
      </c>
      <c r="K802" s="9">
        <f t="shared" si="32"/>
        <v>10243.996238726422</v>
      </c>
      <c r="L802" s="9">
        <f t="shared" si="34"/>
        <v>-10243.996238726422</v>
      </c>
      <c r="M802" s="1">
        <f t="shared" si="35"/>
        <v>0</v>
      </c>
      <c r="N802" s="1">
        <f t="shared" si="36"/>
        <v>0</v>
      </c>
      <c r="O802" s="1">
        <f t="shared" si="37"/>
        <v>0</v>
      </c>
      <c r="P802" s="1">
        <f t="shared" si="38"/>
        <v>0</v>
      </c>
    </row>
    <row r="803" spans="2:16" x14ac:dyDescent="0.35">
      <c r="B803" s="3">
        <v>44617</v>
      </c>
      <c r="C803" s="4">
        <v>795</v>
      </c>
      <c r="D803" s="4"/>
      <c r="E803" s="1">
        <v>1.6324770335896993E-2</v>
      </c>
      <c r="F803" s="1">
        <v>16324.770335896988</v>
      </c>
      <c r="G803" s="8">
        <f t="shared" si="39"/>
        <v>44034.421854486674</v>
      </c>
      <c r="H803" s="8">
        <f t="shared" si="30"/>
        <v>49326.475325674568</v>
      </c>
      <c r="I803" s="9">
        <f t="shared" si="31"/>
        <v>50436.415223809498</v>
      </c>
      <c r="J803" s="9">
        <f t="shared" si="33"/>
        <v>49479.585322680301</v>
      </c>
      <c r="K803" s="9">
        <f t="shared" si="32"/>
        <v>16324.770335896994</v>
      </c>
      <c r="L803" s="9">
        <f t="shared" si="34"/>
        <v>-16324.770335896994</v>
      </c>
      <c r="M803" s="1">
        <f t="shared" si="35"/>
        <v>0</v>
      </c>
      <c r="N803" s="1">
        <f t="shared" si="36"/>
        <v>0</v>
      </c>
      <c r="O803" s="1">
        <f t="shared" si="37"/>
        <v>0</v>
      </c>
      <c r="P803" s="1">
        <f t="shared" si="38"/>
        <v>0</v>
      </c>
    </row>
    <row r="804" spans="2:16" x14ac:dyDescent="0.35">
      <c r="B804" s="3">
        <v>44620</v>
      </c>
      <c r="C804" s="4">
        <v>796</v>
      </c>
      <c r="D804" s="4"/>
      <c r="E804" s="1">
        <v>-3.8526367762188991E-2</v>
      </c>
      <c r="F804" s="1">
        <v>-38526.367762189009</v>
      </c>
      <c r="G804" s="8">
        <f t="shared" si="39"/>
        <v>44270.084239341137</v>
      </c>
      <c r="H804" s="8">
        <f t="shared" si="30"/>
        <v>49582.017164900186</v>
      </c>
      <c r="I804" s="9">
        <f t="shared" si="31"/>
        <v>50696.126521956845</v>
      </c>
      <c r="J804" s="9">
        <f t="shared" si="33"/>
        <v>49735.702315429182</v>
      </c>
      <c r="K804" s="9">
        <f t="shared" si="32"/>
        <v>-38526.367762188995</v>
      </c>
      <c r="L804" s="9">
        <f t="shared" si="34"/>
        <v>38526.367762188995</v>
      </c>
      <c r="M804" s="1">
        <f t="shared" si="35"/>
        <v>0</v>
      </c>
      <c r="N804" s="1">
        <f t="shared" si="36"/>
        <v>0</v>
      </c>
      <c r="O804" s="1">
        <f t="shared" si="37"/>
        <v>0</v>
      </c>
      <c r="P804" s="1">
        <f t="shared" si="38"/>
        <v>0</v>
      </c>
    </row>
    <row r="805" spans="2:16" x14ac:dyDescent="0.35">
      <c r="B805" s="3">
        <v>44621</v>
      </c>
      <c r="C805" s="4">
        <v>797</v>
      </c>
      <c r="D805" s="4"/>
      <c r="E805" s="1">
        <v>1.5036163359966413E-3</v>
      </c>
      <c r="F805" s="1">
        <v>1503.6163359966595</v>
      </c>
      <c r="G805" s="8">
        <f t="shared" si="39"/>
        <v>44269.66072112057</v>
      </c>
      <c r="H805" s="8">
        <f t="shared" si="30"/>
        <v>49581.605313823435</v>
      </c>
      <c r="I805" s="9">
        <f t="shared" si="31"/>
        <v>50695.717117912893</v>
      </c>
      <c r="J805" s="9">
        <f t="shared" si="33"/>
        <v>49735.290801906915</v>
      </c>
      <c r="K805" s="9">
        <f t="shared" si="32"/>
        <v>1503.6163359966413</v>
      </c>
      <c r="L805" s="9">
        <f t="shared" si="34"/>
        <v>-1503.6163359966413</v>
      </c>
      <c r="M805" s="1">
        <f t="shared" si="35"/>
        <v>0</v>
      </c>
      <c r="N805" s="1">
        <f t="shared" si="36"/>
        <v>0</v>
      </c>
      <c r="O805" s="1">
        <f t="shared" si="37"/>
        <v>0</v>
      </c>
      <c r="P805" s="1">
        <f t="shared" si="38"/>
        <v>0</v>
      </c>
    </row>
    <row r="806" spans="2:16" x14ac:dyDescent="0.35">
      <c r="B806" s="3">
        <v>44622</v>
      </c>
      <c r="C806" s="4">
        <v>798</v>
      </c>
      <c r="D806" s="4"/>
      <c r="E806" s="1">
        <v>-4.0273356465026092E-3</v>
      </c>
      <c r="F806" s="1">
        <v>-4027.3356465025572</v>
      </c>
      <c r="G806" s="8">
        <f t="shared" si="39"/>
        <v>44281.620360602945</v>
      </c>
      <c r="H806" s="8">
        <f t="shared" si="30"/>
        <v>49593.709735244847</v>
      </c>
      <c r="I806" s="9">
        <f t="shared" si="31"/>
        <v>50707.851905476957</v>
      </c>
      <c r="J806" s="9">
        <f t="shared" si="33"/>
        <v>49747.399412167753</v>
      </c>
      <c r="K806" s="9">
        <f t="shared" si="32"/>
        <v>-4027.3356465026091</v>
      </c>
      <c r="L806" s="9">
        <f t="shared" si="34"/>
        <v>4027.3356465026091</v>
      </c>
      <c r="M806" s="1">
        <f t="shared" si="35"/>
        <v>0</v>
      </c>
      <c r="N806" s="1">
        <f t="shared" si="36"/>
        <v>0</v>
      </c>
      <c r="O806" s="1">
        <f t="shared" si="37"/>
        <v>0</v>
      </c>
      <c r="P806" s="1">
        <f t="shared" si="38"/>
        <v>0</v>
      </c>
    </row>
    <row r="807" spans="2:16" x14ac:dyDescent="0.35">
      <c r="B807" s="3">
        <v>44623</v>
      </c>
      <c r="C807" s="4">
        <v>799</v>
      </c>
      <c r="D807" s="4"/>
      <c r="E807" s="1">
        <v>7.5558574033306328E-3</v>
      </c>
      <c r="F807" s="1">
        <v>7555.8574033306213</v>
      </c>
      <c r="G807" s="8">
        <f t="shared" si="39"/>
        <v>44281.161884730958</v>
      </c>
      <c r="H807" s="8">
        <f t="shared" si="30"/>
        <v>49593.557403904611</v>
      </c>
      <c r="I807" s="9">
        <f t="shared" si="31"/>
        <v>50707.763784000104</v>
      </c>
      <c r="J807" s="9">
        <f t="shared" si="33"/>
        <v>49747.255938218805</v>
      </c>
      <c r="K807" s="9">
        <f t="shared" si="32"/>
        <v>7555.8574033306331</v>
      </c>
      <c r="L807" s="9">
        <f t="shared" si="34"/>
        <v>-7555.8574033306331</v>
      </c>
      <c r="M807" s="1">
        <f t="shared" si="35"/>
        <v>0</v>
      </c>
      <c r="N807" s="1">
        <f t="shared" si="36"/>
        <v>0</v>
      </c>
      <c r="O807" s="1">
        <f t="shared" si="37"/>
        <v>0</v>
      </c>
      <c r="P807" s="1">
        <f t="shared" si="38"/>
        <v>0</v>
      </c>
    </row>
    <row r="808" spans="2:16" x14ac:dyDescent="0.35">
      <c r="B808" s="3">
        <v>44624</v>
      </c>
      <c r="C808" s="4">
        <v>800</v>
      </c>
      <c r="D808" s="4"/>
      <c r="E808" s="1">
        <v>-4.3564977420119944E-4</v>
      </c>
      <c r="F808" s="1">
        <v>-435.64977420121431</v>
      </c>
      <c r="G808" s="8">
        <f t="shared" si="39"/>
        <v>44270.226698754886</v>
      </c>
      <c r="H808" s="8">
        <f t="shared" si="30"/>
        <v>49582.306697259126</v>
      </c>
      <c r="I808" s="9">
        <f t="shared" si="31"/>
        <v>50696.446900967407</v>
      </c>
      <c r="J808" s="9">
        <f t="shared" si="33"/>
        <v>49735.996102911078</v>
      </c>
      <c r="K808" s="9">
        <f t="shared" si="32"/>
        <v>-435.64977420119942</v>
      </c>
      <c r="L808" s="9">
        <f t="shared" si="34"/>
        <v>435.64977420119942</v>
      </c>
      <c r="M808" s="1">
        <f t="shared" si="35"/>
        <v>0</v>
      </c>
      <c r="N808" s="1">
        <f t="shared" si="36"/>
        <v>0</v>
      </c>
      <c r="O808" s="1">
        <f t="shared" si="37"/>
        <v>0</v>
      </c>
      <c r="P808" s="1">
        <f t="shared" si="38"/>
        <v>0</v>
      </c>
    </row>
    <row r="809" spans="2:16" x14ac:dyDescent="0.35">
      <c r="B809" s="3">
        <v>44627</v>
      </c>
      <c r="C809" s="4">
        <v>801</v>
      </c>
      <c r="D809" s="4"/>
      <c r="E809" s="1">
        <v>-1.1109305525802089E-2</v>
      </c>
      <c r="F809" s="1">
        <v>-11109.305525802076</v>
      </c>
      <c r="G809" s="8">
        <f t="shared" si="39"/>
        <v>44282.928264245667</v>
      </c>
      <c r="H809" s="8">
        <f t="shared" si="30"/>
        <v>49595.824958045923</v>
      </c>
      <c r="I809" s="9">
        <f t="shared" si="31"/>
        <v>50710.136453049468</v>
      </c>
      <c r="J809" s="9">
        <f t="shared" si="33"/>
        <v>49749.5379923734</v>
      </c>
      <c r="K809" s="9">
        <f t="shared" si="32"/>
        <v>-11109.305525802089</v>
      </c>
      <c r="L809" s="9">
        <f t="shared" si="34"/>
        <v>11109.305525802089</v>
      </c>
      <c r="M809" s="1">
        <f t="shared" si="35"/>
        <v>0</v>
      </c>
      <c r="N809" s="1">
        <f t="shared" si="36"/>
        <v>0</v>
      </c>
      <c r="O809" s="1">
        <f t="shared" si="37"/>
        <v>0</v>
      </c>
      <c r="P809" s="1">
        <f t="shared" si="38"/>
        <v>0</v>
      </c>
    </row>
    <row r="810" spans="2:16" x14ac:dyDescent="0.35">
      <c r="B810" s="3">
        <v>44628</v>
      </c>
      <c r="C810" s="4">
        <v>802</v>
      </c>
      <c r="D810" s="4"/>
      <c r="E810" s="1">
        <v>-6.1773659281959756E-3</v>
      </c>
      <c r="F810" s="1">
        <v>-6177.365928195999</v>
      </c>
      <c r="G810" s="8">
        <f t="shared" si="39"/>
        <v>44291.860448057429</v>
      </c>
      <c r="H810" s="8">
        <f t="shared" si="30"/>
        <v>49600.343785613572</v>
      </c>
      <c r="I810" s="9">
        <f t="shared" si="31"/>
        <v>50713.729636118864</v>
      </c>
      <c r="J810" s="9">
        <f t="shared" si="33"/>
        <v>49753.929132463018</v>
      </c>
      <c r="K810" s="9">
        <f t="shared" si="32"/>
        <v>-6177.3659281959754</v>
      </c>
      <c r="L810" s="9">
        <f t="shared" si="34"/>
        <v>6177.3659281959754</v>
      </c>
      <c r="M810" s="1">
        <f t="shared" si="35"/>
        <v>0</v>
      </c>
      <c r="N810" s="1">
        <f t="shared" si="36"/>
        <v>0</v>
      </c>
      <c r="O810" s="1">
        <f t="shared" si="37"/>
        <v>0</v>
      </c>
      <c r="P810" s="1">
        <f t="shared" si="38"/>
        <v>0</v>
      </c>
    </row>
    <row r="811" spans="2:16" x14ac:dyDescent="0.35">
      <c r="B811" s="3">
        <v>44629</v>
      </c>
      <c r="C811" s="4">
        <v>803</v>
      </c>
      <c r="D811" s="4"/>
      <c r="E811" s="1">
        <v>1.2398006722611534E-2</v>
      </c>
      <c r="F811" s="1">
        <v>12398.006722611492</v>
      </c>
      <c r="G811" s="8">
        <f t="shared" si="39"/>
        <v>44267.66027445293</v>
      </c>
      <c r="H811" s="8">
        <f t="shared" si="30"/>
        <v>49577.569935387924</v>
      </c>
      <c r="I811" s="9">
        <f t="shared" si="31"/>
        <v>50691.254938808896</v>
      </c>
      <c r="J811" s="9">
        <f t="shared" si="33"/>
        <v>49731.196548707834</v>
      </c>
      <c r="K811" s="9">
        <f t="shared" si="32"/>
        <v>12398.006722611535</v>
      </c>
      <c r="L811" s="9">
        <f t="shared" si="34"/>
        <v>-12398.006722611535</v>
      </c>
      <c r="M811" s="1">
        <f t="shared" si="35"/>
        <v>0</v>
      </c>
      <c r="N811" s="1">
        <f t="shared" si="36"/>
        <v>0</v>
      </c>
      <c r="O811" s="1">
        <f t="shared" si="37"/>
        <v>0</v>
      </c>
      <c r="P811" s="1">
        <f t="shared" si="38"/>
        <v>0</v>
      </c>
    </row>
    <row r="812" spans="2:16" x14ac:dyDescent="0.35">
      <c r="B812" s="3">
        <v>44630</v>
      </c>
      <c r="C812" s="4">
        <v>804</v>
      </c>
      <c r="D812" s="4"/>
      <c r="E812" s="1">
        <v>-5.7591001143816774E-3</v>
      </c>
      <c r="F812" s="1">
        <v>-5759.1001143816393</v>
      </c>
      <c r="G812" s="8">
        <f t="shared" si="39"/>
        <v>44258.540022706176</v>
      </c>
      <c r="H812" s="8">
        <f t="shared" si="30"/>
        <v>49567.94385820398</v>
      </c>
      <c r="I812" s="9">
        <f t="shared" si="31"/>
        <v>50681.522771269425</v>
      </c>
      <c r="J812" s="9">
        <f t="shared" si="33"/>
        <v>49721.555836953099</v>
      </c>
      <c r="K812" s="9">
        <f t="shared" si="32"/>
        <v>-5759.1001143816775</v>
      </c>
      <c r="L812" s="9">
        <f t="shared" si="34"/>
        <v>5759.1001143816775</v>
      </c>
      <c r="M812" s="1">
        <f t="shared" si="35"/>
        <v>0</v>
      </c>
      <c r="N812" s="1">
        <f t="shared" si="36"/>
        <v>0</v>
      </c>
      <c r="O812" s="1">
        <f t="shared" si="37"/>
        <v>0</v>
      </c>
      <c r="P812" s="1">
        <f t="shared" si="38"/>
        <v>0</v>
      </c>
    </row>
    <row r="813" spans="2:16" x14ac:dyDescent="0.35">
      <c r="B813" s="3">
        <v>44631</v>
      </c>
      <c r="C813" s="4">
        <v>805</v>
      </c>
      <c r="D813" s="4"/>
      <c r="E813" s="1">
        <v>-1.055325614893657E-2</v>
      </c>
      <c r="F813" s="1">
        <v>-10553.256148936576</v>
      </c>
      <c r="G813" s="8">
        <f t="shared" si="39"/>
        <v>44277.252874358193</v>
      </c>
      <c r="H813" s="8">
        <f t="shared" si="30"/>
        <v>49587.756024209106</v>
      </c>
      <c r="I813" s="9">
        <f t="shared" si="31"/>
        <v>50701.565504268583</v>
      </c>
      <c r="J813" s="9">
        <f t="shared" si="33"/>
        <v>49741.399808384645</v>
      </c>
      <c r="K813" s="9">
        <f t="shared" si="32"/>
        <v>-10553.256148936571</v>
      </c>
      <c r="L813" s="9">
        <f t="shared" si="34"/>
        <v>10553.256148936571</v>
      </c>
      <c r="M813" s="1">
        <f t="shared" si="35"/>
        <v>0</v>
      </c>
      <c r="N813" s="1">
        <f t="shared" si="36"/>
        <v>0</v>
      </c>
      <c r="O813" s="1">
        <f t="shared" si="37"/>
        <v>0</v>
      </c>
      <c r="P813" s="1">
        <f t="shared" si="38"/>
        <v>0</v>
      </c>
    </row>
    <row r="814" spans="2:16" x14ac:dyDescent="0.35">
      <c r="B814" s="3">
        <v>44634</v>
      </c>
      <c r="C814" s="4">
        <v>806</v>
      </c>
      <c r="D814" s="4"/>
      <c r="E814" s="1">
        <v>-2.232191710764498E-2</v>
      </c>
      <c r="F814" s="1">
        <v>-22321.917107644957</v>
      </c>
      <c r="G814" s="8">
        <f t="shared" si="39"/>
        <v>44340.205854906475</v>
      </c>
      <c r="H814" s="8">
        <f t="shared" ref="H814:H877" si="40">-AVERAGE(F265:F814)+_xlfn.STDEV.S(F265:F814)*SQRT(($C$5-2)/$C$5)*_xlfn.T.INV((1-$C$3),$C$5)</f>
        <v>49655.774595775089</v>
      </c>
      <c r="I814" s="9">
        <f t="shared" ref="I814:I877" si="41">-AVERAGE(F265:F814)+(_xlfn.STDEV.S(F265:F814)*_xlfn.NORM.DIST(_xlfn.NORM.INV((1-$C$3),0,1),0,1,FALSE))/(1-(1-$C$3))</f>
        <v>50770.646518156595</v>
      </c>
      <c r="J814" s="9">
        <f t="shared" si="33"/>
        <v>49809.564937922834</v>
      </c>
      <c r="K814" s="9">
        <f t="shared" ref="K814:K877" si="42">E814*$C$4</f>
        <v>-22321.917107644978</v>
      </c>
      <c r="L814" s="9">
        <f t="shared" si="34"/>
        <v>22321.917107644978</v>
      </c>
      <c r="M814" s="1">
        <f t="shared" si="35"/>
        <v>0</v>
      </c>
      <c r="N814" s="1">
        <f t="shared" si="36"/>
        <v>0</v>
      </c>
      <c r="O814" s="1">
        <f t="shared" si="37"/>
        <v>0</v>
      </c>
      <c r="P814" s="1">
        <f t="shared" si="38"/>
        <v>0</v>
      </c>
    </row>
    <row r="815" spans="2:16" x14ac:dyDescent="0.35">
      <c r="B815" s="3">
        <v>44635</v>
      </c>
      <c r="C815" s="4">
        <v>807</v>
      </c>
      <c r="D815" s="4"/>
      <c r="E815" s="1">
        <v>4.2997097169914639E-4</v>
      </c>
      <c r="F815" s="1">
        <v>429.97097169910558</v>
      </c>
      <c r="G815" s="8">
        <f t="shared" si="39"/>
        <v>44345.038293598482</v>
      </c>
      <c r="H815" s="8">
        <f t="shared" si="40"/>
        <v>49660.338656332424</v>
      </c>
      <c r="I815" s="9">
        <f t="shared" si="41"/>
        <v>50775.154289864782</v>
      </c>
      <c r="J815" s="9">
        <f t="shared" ref="J815:J878" si="43">-AVERAGE(F266:F815)+(_xlfn.STDEV.S(F266:F815)*SQRT(($C$5-2)/$C$5)*(_xlfn.T.INV((1-$C$3),$C$5)+_xlfn.T.DIST(_xlfn.T.INV((1-$C$3),$C$5)/(1-$C$3),$C$5,FALSE)))</f>
        <v>49814.121233748461</v>
      </c>
      <c r="K815" s="9">
        <f t="shared" si="42"/>
        <v>429.97097169914639</v>
      </c>
      <c r="L815" s="9">
        <f t="shared" ref="L815:L878" si="44">K815*-1</f>
        <v>-429.97097169914639</v>
      </c>
      <c r="M815" s="1">
        <f t="shared" ref="M815:M878" si="45">IF(L815&gt;G815,1,0)</f>
        <v>0</v>
      </c>
      <c r="N815" s="1">
        <f t="shared" ref="N815:N878" si="46">IF(L815&gt;H815,1,0)</f>
        <v>0</v>
      </c>
      <c r="O815" s="1">
        <f t="shared" ref="O815:O878" si="47">IF($L815&gt;G815,($L815-I815)^2,0)</f>
        <v>0</v>
      </c>
      <c r="P815" s="1">
        <f t="shared" ref="P815:P878" si="48">IF($L815&gt;H815,(N815-J815)^2,0)</f>
        <v>0</v>
      </c>
    </row>
    <row r="816" spans="2:16" x14ac:dyDescent="0.35">
      <c r="B816" s="3">
        <v>44636</v>
      </c>
      <c r="C816" s="4">
        <v>808</v>
      </c>
      <c r="D816" s="4"/>
      <c r="E816" s="1">
        <v>2.7658184128285038E-2</v>
      </c>
      <c r="F816" s="1">
        <v>27658.184128285036</v>
      </c>
      <c r="G816" s="8">
        <f t="shared" si="39"/>
        <v>44370.56057678174</v>
      </c>
      <c r="H816" s="8">
        <f t="shared" si="40"/>
        <v>49695.999343841606</v>
      </c>
      <c r="I816" s="9">
        <f t="shared" si="41"/>
        <v>50812.941376800212</v>
      </c>
      <c r="J816" s="9">
        <f t="shared" si="43"/>
        <v>49850.075246157787</v>
      </c>
      <c r="K816" s="9">
        <f t="shared" si="42"/>
        <v>27658.184128285036</v>
      </c>
      <c r="L816" s="9">
        <f t="shared" si="44"/>
        <v>-27658.184128285036</v>
      </c>
      <c r="M816" s="1">
        <f t="shared" si="45"/>
        <v>0</v>
      </c>
      <c r="N816" s="1">
        <f t="shared" si="46"/>
        <v>0</v>
      </c>
      <c r="O816" s="1">
        <f t="shared" si="47"/>
        <v>0</v>
      </c>
      <c r="P816" s="1">
        <f t="shared" si="48"/>
        <v>0</v>
      </c>
    </row>
    <row r="817" spans="2:16" x14ac:dyDescent="0.35">
      <c r="B817" s="3">
        <v>44637</v>
      </c>
      <c r="C817" s="4">
        <v>809</v>
      </c>
      <c r="D817" s="4"/>
      <c r="E817" s="1">
        <v>9.1468062427793421E-3</v>
      </c>
      <c r="F817" s="1">
        <v>9146.8062427793629</v>
      </c>
      <c r="G817" s="8">
        <f t="shared" ref="G817:G880" si="49">-AVERAGE(F268:F817)+_xlfn.STDEV.S(F268:F817)*_xlfn.NORM.INV((1-$C$3),0,1)</f>
        <v>44370.699330730546</v>
      </c>
      <c r="H817" s="8">
        <f t="shared" si="40"/>
        <v>49696.442806775995</v>
      </c>
      <c r="I817" s="9">
        <f t="shared" si="41"/>
        <v>50813.448748510702</v>
      </c>
      <c r="J817" s="9">
        <f t="shared" si="43"/>
        <v>49850.527524950165</v>
      </c>
      <c r="K817" s="9">
        <f t="shared" si="42"/>
        <v>9146.8062427793429</v>
      </c>
      <c r="L817" s="9">
        <f t="shared" si="44"/>
        <v>-9146.8062427793429</v>
      </c>
      <c r="M817" s="1">
        <f t="shared" si="45"/>
        <v>0</v>
      </c>
      <c r="N817" s="1">
        <f t="shared" si="46"/>
        <v>0</v>
      </c>
      <c r="O817" s="1">
        <f t="shared" si="47"/>
        <v>0</v>
      </c>
      <c r="P817" s="1">
        <f t="shared" si="48"/>
        <v>0</v>
      </c>
    </row>
    <row r="818" spans="2:16" x14ac:dyDescent="0.35">
      <c r="B818" s="3">
        <v>44638</v>
      </c>
      <c r="C818" s="4">
        <v>810</v>
      </c>
      <c r="D818" s="4"/>
      <c r="E818" s="1">
        <v>-7.5338112785024412E-3</v>
      </c>
      <c r="F818" s="1">
        <v>-7533.8112785024568</v>
      </c>
      <c r="G818" s="8">
        <f t="shared" si="49"/>
        <v>44395.277642616704</v>
      </c>
      <c r="H818" s="8">
        <f t="shared" si="40"/>
        <v>49719.584088928525</v>
      </c>
      <c r="I818" s="9">
        <f t="shared" si="41"/>
        <v>50836.288632227857</v>
      </c>
      <c r="J818" s="9">
        <f t="shared" si="43"/>
        <v>49873.627230875354</v>
      </c>
      <c r="K818" s="9">
        <f t="shared" si="42"/>
        <v>-7533.8112785024414</v>
      </c>
      <c r="L818" s="9">
        <f t="shared" si="44"/>
        <v>7533.8112785024414</v>
      </c>
      <c r="M818" s="1">
        <f t="shared" si="45"/>
        <v>0</v>
      </c>
      <c r="N818" s="1">
        <f t="shared" si="46"/>
        <v>0</v>
      </c>
      <c r="O818" s="1">
        <f t="shared" si="47"/>
        <v>0</v>
      </c>
      <c r="P818" s="1">
        <f t="shared" si="48"/>
        <v>0</v>
      </c>
    </row>
    <row r="819" spans="2:16" x14ac:dyDescent="0.35">
      <c r="B819" s="3">
        <v>44641</v>
      </c>
      <c r="C819" s="4">
        <v>811</v>
      </c>
      <c r="D819" s="4"/>
      <c r="E819" s="1">
        <v>-5.1280816648764001E-3</v>
      </c>
      <c r="F819" s="1">
        <v>-5128.0816648764303</v>
      </c>
      <c r="G819" s="8">
        <f t="shared" si="49"/>
        <v>44407.893519164907</v>
      </c>
      <c r="H819" s="8">
        <f t="shared" si="40"/>
        <v>49732.524809176997</v>
      </c>
      <c r="I819" s="9">
        <f t="shared" si="41"/>
        <v>50849.297484248906</v>
      </c>
      <c r="J819" s="9">
        <f t="shared" si="43"/>
        <v>49886.57734952055</v>
      </c>
      <c r="K819" s="9">
        <f t="shared" si="42"/>
        <v>-5128.0816648764003</v>
      </c>
      <c r="L819" s="9">
        <f t="shared" si="44"/>
        <v>5128.0816648764003</v>
      </c>
      <c r="M819" s="1">
        <f t="shared" si="45"/>
        <v>0</v>
      </c>
      <c r="N819" s="1">
        <f t="shared" si="46"/>
        <v>0</v>
      </c>
      <c r="O819" s="1">
        <f t="shared" si="47"/>
        <v>0</v>
      </c>
      <c r="P819" s="1">
        <f t="shared" si="48"/>
        <v>0</v>
      </c>
    </row>
    <row r="820" spans="2:16" x14ac:dyDescent="0.35">
      <c r="B820" s="3">
        <v>44642</v>
      </c>
      <c r="C820" s="4">
        <v>812</v>
      </c>
      <c r="D820" s="4"/>
      <c r="E820" s="1">
        <v>-8.4942551822574444E-3</v>
      </c>
      <c r="F820" s="1">
        <v>-8494.2551822573878</v>
      </c>
      <c r="G820" s="8">
        <f t="shared" si="49"/>
        <v>44437.531870724015</v>
      </c>
      <c r="H820" s="8">
        <f t="shared" si="40"/>
        <v>49762.605310970604</v>
      </c>
      <c r="I820" s="9">
        <f t="shared" si="41"/>
        <v>50879.470721346297</v>
      </c>
      <c r="J820" s="9">
        <f t="shared" si="43"/>
        <v>49916.670643630307</v>
      </c>
      <c r="K820" s="9">
        <f t="shared" si="42"/>
        <v>-8494.2551822574442</v>
      </c>
      <c r="L820" s="9">
        <f t="shared" si="44"/>
        <v>8494.2551822574442</v>
      </c>
      <c r="M820" s="1">
        <f t="shared" si="45"/>
        <v>0</v>
      </c>
      <c r="N820" s="1">
        <f t="shared" si="46"/>
        <v>0</v>
      </c>
      <c r="O820" s="1">
        <f t="shared" si="47"/>
        <v>0</v>
      </c>
      <c r="P820" s="1">
        <f t="shared" si="48"/>
        <v>0</v>
      </c>
    </row>
    <row r="821" spans="2:16" x14ac:dyDescent="0.35">
      <c r="B821" s="3">
        <v>44643</v>
      </c>
      <c r="C821" s="4">
        <v>813</v>
      </c>
      <c r="D821" s="4"/>
      <c r="E821" s="1">
        <v>-1.7079761360568955E-2</v>
      </c>
      <c r="F821" s="1">
        <v>-17079.761360568926</v>
      </c>
      <c r="G821" s="8">
        <f t="shared" si="49"/>
        <v>44471.047880387167</v>
      </c>
      <c r="H821" s="8">
        <f t="shared" si="40"/>
        <v>49798.627367780522</v>
      </c>
      <c r="I821" s="9">
        <f t="shared" si="41"/>
        <v>50916.018389193574</v>
      </c>
      <c r="J821" s="9">
        <f t="shared" si="43"/>
        <v>49952.765205541167</v>
      </c>
      <c r="K821" s="9">
        <f t="shared" si="42"/>
        <v>-17079.761360568955</v>
      </c>
      <c r="L821" s="9">
        <f t="shared" si="44"/>
        <v>17079.761360568955</v>
      </c>
      <c r="M821" s="1">
        <f t="shared" si="45"/>
        <v>0</v>
      </c>
      <c r="N821" s="1">
        <f t="shared" si="46"/>
        <v>0</v>
      </c>
      <c r="O821" s="1">
        <f t="shared" si="47"/>
        <v>0</v>
      </c>
      <c r="P821" s="1">
        <f t="shared" si="48"/>
        <v>0</v>
      </c>
    </row>
    <row r="822" spans="2:16" x14ac:dyDescent="0.35">
      <c r="B822" s="3">
        <v>44644</v>
      </c>
      <c r="C822" s="4">
        <v>814</v>
      </c>
      <c r="D822" s="4"/>
      <c r="E822" s="1">
        <v>6.5057228940831758E-3</v>
      </c>
      <c r="F822" s="1">
        <v>6505.7228940831264</v>
      </c>
      <c r="G822" s="8">
        <f t="shared" si="49"/>
        <v>44458.14745887804</v>
      </c>
      <c r="H822" s="8">
        <f t="shared" si="40"/>
        <v>49786.235678710109</v>
      </c>
      <c r="I822" s="9">
        <f t="shared" si="41"/>
        <v>50903.733400184734</v>
      </c>
      <c r="J822" s="9">
        <f t="shared" si="43"/>
        <v>49940.388235147082</v>
      </c>
      <c r="K822" s="9">
        <f t="shared" si="42"/>
        <v>6505.7228940831756</v>
      </c>
      <c r="L822" s="9">
        <f t="shared" si="44"/>
        <v>-6505.7228940831756</v>
      </c>
      <c r="M822" s="1">
        <f t="shared" si="45"/>
        <v>0</v>
      </c>
      <c r="N822" s="1">
        <f t="shared" si="46"/>
        <v>0</v>
      </c>
      <c r="O822" s="1">
        <f t="shared" si="47"/>
        <v>0</v>
      </c>
      <c r="P822" s="1">
        <f t="shared" si="48"/>
        <v>0</v>
      </c>
    </row>
    <row r="823" spans="2:16" x14ac:dyDescent="0.35">
      <c r="B823" s="3">
        <v>44645</v>
      </c>
      <c r="C823" s="4">
        <v>815</v>
      </c>
      <c r="D823" s="4"/>
      <c r="E823" s="1">
        <v>1.2106483574077842E-2</v>
      </c>
      <c r="F823" s="1">
        <v>12106.483574077836</v>
      </c>
      <c r="G823" s="8">
        <f t="shared" si="49"/>
        <v>44459.122599686882</v>
      </c>
      <c r="H823" s="8">
        <f t="shared" si="40"/>
        <v>49787.599515137365</v>
      </c>
      <c r="I823" s="9">
        <f t="shared" si="41"/>
        <v>50905.178760500108</v>
      </c>
      <c r="J823" s="9">
        <f t="shared" si="43"/>
        <v>49941.763317338446</v>
      </c>
      <c r="K823" s="9">
        <f t="shared" si="42"/>
        <v>12106.483574077842</v>
      </c>
      <c r="L823" s="9">
        <f t="shared" si="44"/>
        <v>-12106.483574077842</v>
      </c>
      <c r="M823" s="1">
        <f t="shared" si="45"/>
        <v>0</v>
      </c>
      <c r="N823" s="1">
        <f t="shared" si="46"/>
        <v>0</v>
      </c>
      <c r="O823" s="1">
        <f t="shared" si="47"/>
        <v>0</v>
      </c>
      <c r="P823" s="1">
        <f t="shared" si="48"/>
        <v>0</v>
      </c>
    </row>
    <row r="824" spans="2:16" x14ac:dyDescent="0.35">
      <c r="B824" s="3">
        <v>44648</v>
      </c>
      <c r="C824" s="4">
        <v>816</v>
      </c>
      <c r="D824" s="4"/>
      <c r="E824" s="1">
        <v>-3.0820878822635737E-4</v>
      </c>
      <c r="F824" s="1">
        <v>-308.20878822635859</v>
      </c>
      <c r="G824" s="8">
        <f t="shared" si="49"/>
        <v>44440.594582583224</v>
      </c>
      <c r="H824" s="8">
        <f t="shared" si="40"/>
        <v>49768.384207812713</v>
      </c>
      <c r="I824" s="9">
        <f t="shared" si="41"/>
        <v>50885.819302924137</v>
      </c>
      <c r="J824" s="9">
        <f t="shared" si="43"/>
        <v>49922.528125293386</v>
      </c>
      <c r="K824" s="9">
        <f t="shared" si="42"/>
        <v>-308.20878822635734</v>
      </c>
      <c r="L824" s="9">
        <f t="shared" si="44"/>
        <v>308.20878822635734</v>
      </c>
      <c r="M824" s="1">
        <f t="shared" si="45"/>
        <v>0</v>
      </c>
      <c r="N824" s="1">
        <f t="shared" si="46"/>
        <v>0</v>
      </c>
      <c r="O824" s="1">
        <f t="shared" si="47"/>
        <v>0</v>
      </c>
      <c r="P824" s="1">
        <f t="shared" si="48"/>
        <v>0</v>
      </c>
    </row>
    <row r="825" spans="2:16" x14ac:dyDescent="0.35">
      <c r="B825" s="3">
        <v>44649</v>
      </c>
      <c r="C825" s="4">
        <v>817</v>
      </c>
      <c r="D825" s="4"/>
      <c r="E825" s="1">
        <v>3.480400388903316E-2</v>
      </c>
      <c r="F825" s="1">
        <v>34804.003889033105</v>
      </c>
      <c r="G825" s="8">
        <f t="shared" si="49"/>
        <v>44512.400377620805</v>
      </c>
      <c r="H825" s="8">
        <f t="shared" si="40"/>
        <v>49856.56194578854</v>
      </c>
      <c r="I825" s="9">
        <f t="shared" si="41"/>
        <v>50977.430844578637</v>
      </c>
      <c r="J825" s="9">
        <f t="shared" si="43"/>
        <v>50011.179537268894</v>
      </c>
      <c r="K825" s="9">
        <f t="shared" si="42"/>
        <v>34804.003889033156</v>
      </c>
      <c r="L825" s="9">
        <f t="shared" si="44"/>
        <v>-34804.003889033156</v>
      </c>
      <c r="M825" s="1">
        <f t="shared" si="45"/>
        <v>0</v>
      </c>
      <c r="N825" s="1">
        <f t="shared" si="46"/>
        <v>0</v>
      </c>
      <c r="O825" s="1">
        <f t="shared" si="47"/>
        <v>0</v>
      </c>
      <c r="P825" s="1">
        <f t="shared" si="48"/>
        <v>0</v>
      </c>
    </row>
    <row r="826" spans="2:16" x14ac:dyDescent="0.35">
      <c r="B826" s="3">
        <v>44650</v>
      </c>
      <c r="C826" s="4">
        <v>818</v>
      </c>
      <c r="D826" s="4"/>
      <c r="E826" s="1">
        <v>-7.5104674560788664E-3</v>
      </c>
      <c r="F826" s="1">
        <v>-7510.4674560788553</v>
      </c>
      <c r="G826" s="8">
        <f t="shared" si="49"/>
        <v>44455.098450951991</v>
      </c>
      <c r="H826" s="8">
        <f t="shared" si="40"/>
        <v>49794.979418693198</v>
      </c>
      <c r="I826" s="9">
        <f t="shared" si="41"/>
        <v>50914.95051680399</v>
      </c>
      <c r="J826" s="9">
        <f t="shared" si="43"/>
        <v>49949.473163594521</v>
      </c>
      <c r="K826" s="9">
        <f t="shared" si="42"/>
        <v>-7510.4674560788662</v>
      </c>
      <c r="L826" s="9">
        <f t="shared" si="44"/>
        <v>7510.4674560788662</v>
      </c>
      <c r="M826" s="1">
        <f t="shared" si="45"/>
        <v>0</v>
      </c>
      <c r="N826" s="1">
        <f t="shared" si="46"/>
        <v>0</v>
      </c>
      <c r="O826" s="1">
        <f t="shared" si="47"/>
        <v>0</v>
      </c>
      <c r="P826" s="1">
        <f t="shared" si="48"/>
        <v>0</v>
      </c>
    </row>
    <row r="827" spans="2:16" x14ac:dyDescent="0.35">
      <c r="B827" s="3">
        <v>44651</v>
      </c>
      <c r="C827" s="4">
        <v>819</v>
      </c>
      <c r="D827" s="4"/>
      <c r="E827" s="1">
        <v>-2.2198105035696553E-2</v>
      </c>
      <c r="F827" s="1">
        <v>-22198.105035696528</v>
      </c>
      <c r="G827" s="8">
        <f t="shared" si="49"/>
        <v>44551.880553703049</v>
      </c>
      <c r="H827" s="8">
        <f t="shared" si="40"/>
        <v>49898.243099512554</v>
      </c>
      <c r="I827" s="9">
        <f t="shared" si="41"/>
        <v>51019.573624949626</v>
      </c>
      <c r="J827" s="9">
        <f t="shared" si="43"/>
        <v>50052.924369805296</v>
      </c>
      <c r="K827" s="9">
        <f t="shared" si="42"/>
        <v>-22198.105035696553</v>
      </c>
      <c r="L827" s="9">
        <f t="shared" si="44"/>
        <v>22198.105035696553</v>
      </c>
      <c r="M827" s="1">
        <f t="shared" si="45"/>
        <v>0</v>
      </c>
      <c r="N827" s="1">
        <f t="shared" si="46"/>
        <v>0</v>
      </c>
      <c r="O827" s="1">
        <f t="shared" si="47"/>
        <v>0</v>
      </c>
      <c r="P827" s="1">
        <f t="shared" si="48"/>
        <v>0</v>
      </c>
    </row>
    <row r="828" spans="2:16" x14ac:dyDescent="0.35">
      <c r="B828" s="3">
        <v>44652</v>
      </c>
      <c r="C828" s="4">
        <v>820</v>
      </c>
      <c r="D828" s="4"/>
      <c r="E828" s="1">
        <v>8.4875017045580037E-3</v>
      </c>
      <c r="F828" s="1">
        <v>8487.5017045580316</v>
      </c>
      <c r="G828" s="8">
        <f t="shared" si="49"/>
        <v>44550.105725099726</v>
      </c>
      <c r="H828" s="8">
        <f t="shared" si="40"/>
        <v>49897.232563447054</v>
      </c>
      <c r="I828" s="9">
        <f t="shared" si="41"/>
        <v>51018.723389377345</v>
      </c>
      <c r="J828" s="9">
        <f t="shared" si="43"/>
        <v>50051.935946295693</v>
      </c>
      <c r="K828" s="9">
        <f t="shared" si="42"/>
        <v>8487.5017045580043</v>
      </c>
      <c r="L828" s="9">
        <f t="shared" si="44"/>
        <v>-8487.5017045580043</v>
      </c>
      <c r="M828" s="1">
        <f t="shared" si="45"/>
        <v>0</v>
      </c>
      <c r="N828" s="1">
        <f t="shared" si="46"/>
        <v>0</v>
      </c>
      <c r="O828" s="1">
        <f t="shared" si="47"/>
        <v>0</v>
      </c>
      <c r="P828" s="1">
        <f t="shared" si="48"/>
        <v>0</v>
      </c>
    </row>
    <row r="829" spans="2:16" x14ac:dyDescent="0.35">
      <c r="B829" s="3">
        <v>44655</v>
      </c>
      <c r="C829" s="4">
        <v>821</v>
      </c>
      <c r="D829" s="4"/>
      <c r="E829" s="1">
        <v>3.9810493725803524E-3</v>
      </c>
      <c r="F829" s="1">
        <v>3981.0493725803681</v>
      </c>
      <c r="G829" s="8">
        <f t="shared" si="49"/>
        <v>44548.935562755221</v>
      </c>
      <c r="H829" s="8">
        <f t="shared" si="40"/>
        <v>49896.170400519943</v>
      </c>
      <c r="I829" s="9">
        <f t="shared" si="41"/>
        <v>51017.683877933829</v>
      </c>
      <c r="J829" s="9">
        <f t="shared" si="43"/>
        <v>50050.876908013968</v>
      </c>
      <c r="K829" s="9">
        <f t="shared" si="42"/>
        <v>3981.0493725803522</v>
      </c>
      <c r="L829" s="9">
        <f t="shared" si="44"/>
        <v>-3981.0493725803522</v>
      </c>
      <c r="M829" s="1">
        <f t="shared" si="45"/>
        <v>0</v>
      </c>
      <c r="N829" s="1">
        <f t="shared" si="46"/>
        <v>0</v>
      </c>
      <c r="O829" s="1">
        <f t="shared" si="47"/>
        <v>0</v>
      </c>
      <c r="P829" s="1">
        <f t="shared" si="48"/>
        <v>0</v>
      </c>
    </row>
    <row r="830" spans="2:16" x14ac:dyDescent="0.35">
      <c r="B830" s="3">
        <v>44656</v>
      </c>
      <c r="C830" s="4">
        <v>822</v>
      </c>
      <c r="D830" s="4"/>
      <c r="E830" s="1">
        <v>-2.1885775760099647E-3</v>
      </c>
      <c r="F830" s="1">
        <v>-2188.5775760100223</v>
      </c>
      <c r="G830" s="8">
        <f t="shared" si="49"/>
        <v>44284.343537143606</v>
      </c>
      <c r="H830" s="8">
        <f t="shared" si="40"/>
        <v>49608.384500609216</v>
      </c>
      <c r="I830" s="9">
        <f t="shared" si="41"/>
        <v>50725.033362308786</v>
      </c>
      <c r="J830" s="9">
        <f t="shared" si="43"/>
        <v>49762.419961590989</v>
      </c>
      <c r="K830" s="9">
        <f t="shared" si="42"/>
        <v>-2188.5775760099646</v>
      </c>
      <c r="L830" s="9">
        <f t="shared" si="44"/>
        <v>2188.5775760099646</v>
      </c>
      <c r="M830" s="1">
        <f t="shared" si="45"/>
        <v>0</v>
      </c>
      <c r="N830" s="1">
        <f t="shared" si="46"/>
        <v>0</v>
      </c>
      <c r="O830" s="1">
        <f t="shared" si="47"/>
        <v>0</v>
      </c>
      <c r="P830" s="1">
        <f t="shared" si="48"/>
        <v>0</v>
      </c>
    </row>
    <row r="831" spans="2:16" x14ac:dyDescent="0.35">
      <c r="B831" s="3">
        <v>44657</v>
      </c>
      <c r="C831" s="4">
        <v>823</v>
      </c>
      <c r="D831" s="4"/>
      <c r="E831" s="1">
        <v>-3.5296037641715096E-3</v>
      </c>
      <c r="F831" s="1">
        <v>-3529.6037641714793</v>
      </c>
      <c r="G831" s="8">
        <f t="shared" si="49"/>
        <v>44155.898278887435</v>
      </c>
      <c r="H831" s="8">
        <f t="shared" si="40"/>
        <v>49469.779098925756</v>
      </c>
      <c r="I831" s="9">
        <f t="shared" si="41"/>
        <v>50584.297001703213</v>
      </c>
      <c r="J831" s="9">
        <f t="shared" si="43"/>
        <v>49623.520606050442</v>
      </c>
      <c r="K831" s="9">
        <f t="shared" si="42"/>
        <v>-3529.6037641715097</v>
      </c>
      <c r="L831" s="9">
        <f t="shared" si="44"/>
        <v>3529.6037641715097</v>
      </c>
      <c r="M831" s="1">
        <f t="shared" si="45"/>
        <v>0</v>
      </c>
      <c r="N831" s="1">
        <f t="shared" si="46"/>
        <v>0</v>
      </c>
      <c r="O831" s="1">
        <f t="shared" si="47"/>
        <v>0</v>
      </c>
      <c r="P831" s="1">
        <f t="shared" si="48"/>
        <v>0</v>
      </c>
    </row>
    <row r="832" spans="2:16" x14ac:dyDescent="0.35">
      <c r="B832" s="3">
        <v>44658</v>
      </c>
      <c r="C832" s="4">
        <v>824</v>
      </c>
      <c r="D832" s="4"/>
      <c r="E832" s="1">
        <v>-4.71684408955763E-3</v>
      </c>
      <c r="F832" s="1">
        <v>-4716.8440895576496</v>
      </c>
      <c r="G832" s="8">
        <f t="shared" si="49"/>
        <v>44174.117747517717</v>
      </c>
      <c r="H832" s="8">
        <f t="shared" si="40"/>
        <v>49487.631133719326</v>
      </c>
      <c r="I832" s="9">
        <f t="shared" si="41"/>
        <v>50602.071971992897</v>
      </c>
      <c r="J832" s="9">
        <f t="shared" si="43"/>
        <v>49641.362010227007</v>
      </c>
      <c r="K832" s="9">
        <f t="shared" si="42"/>
        <v>-4716.8440895576296</v>
      </c>
      <c r="L832" s="9">
        <f t="shared" si="44"/>
        <v>4716.8440895576296</v>
      </c>
      <c r="M832" s="1">
        <f t="shared" si="45"/>
        <v>0</v>
      </c>
      <c r="N832" s="1">
        <f t="shared" si="46"/>
        <v>0</v>
      </c>
      <c r="O832" s="1">
        <f t="shared" si="47"/>
        <v>0</v>
      </c>
      <c r="P832" s="1">
        <f t="shared" si="48"/>
        <v>0</v>
      </c>
    </row>
    <row r="833" spans="2:16" x14ac:dyDescent="0.35">
      <c r="B833" s="3">
        <v>44659</v>
      </c>
      <c r="C833" s="4">
        <v>825</v>
      </c>
      <c r="D833" s="4"/>
      <c r="E833" s="1">
        <v>-4.308228470530983E-3</v>
      </c>
      <c r="F833" s="1">
        <v>-4308.228470530943</v>
      </c>
      <c r="G833" s="8">
        <f t="shared" si="49"/>
        <v>44182.290544960626</v>
      </c>
      <c r="H833" s="8">
        <f t="shared" si="40"/>
        <v>49496.038533619227</v>
      </c>
      <c r="I833" s="9">
        <f t="shared" si="41"/>
        <v>50610.528576729565</v>
      </c>
      <c r="J833" s="9">
        <f t="shared" si="43"/>
        <v>49649.776197658757</v>
      </c>
      <c r="K833" s="9">
        <f t="shared" si="42"/>
        <v>-4308.228470530983</v>
      </c>
      <c r="L833" s="9">
        <f t="shared" si="44"/>
        <v>4308.228470530983</v>
      </c>
      <c r="M833" s="1">
        <f t="shared" si="45"/>
        <v>0</v>
      </c>
      <c r="N833" s="1">
        <f t="shared" si="46"/>
        <v>0</v>
      </c>
      <c r="O833" s="1">
        <f t="shared" si="47"/>
        <v>0</v>
      </c>
      <c r="P833" s="1">
        <f t="shared" si="48"/>
        <v>0</v>
      </c>
    </row>
    <row r="834" spans="2:16" x14ac:dyDescent="0.35">
      <c r="B834" s="3">
        <v>44662</v>
      </c>
      <c r="C834" s="4">
        <v>826</v>
      </c>
      <c r="D834" s="4"/>
      <c r="E834" s="1">
        <v>-1.6176176280028848E-2</v>
      </c>
      <c r="F834" s="1">
        <v>-16176.176280028885</v>
      </c>
      <c r="G834" s="8">
        <f t="shared" si="49"/>
        <v>44247.484488778289</v>
      </c>
      <c r="H834" s="8">
        <f t="shared" si="40"/>
        <v>49563.34693795145</v>
      </c>
      <c r="I834" s="9">
        <f t="shared" si="41"/>
        <v>50678.280461858223</v>
      </c>
      <c r="J834" s="9">
        <f t="shared" si="43"/>
        <v>49717.145777684847</v>
      </c>
      <c r="K834" s="9">
        <f t="shared" si="42"/>
        <v>-16176.176280028847</v>
      </c>
      <c r="L834" s="9">
        <f t="shared" si="44"/>
        <v>16176.176280028847</v>
      </c>
      <c r="M834" s="1">
        <f t="shared" si="45"/>
        <v>0</v>
      </c>
      <c r="N834" s="1">
        <f t="shared" si="46"/>
        <v>0</v>
      </c>
      <c r="O834" s="1">
        <f t="shared" si="47"/>
        <v>0</v>
      </c>
      <c r="P834" s="1">
        <f t="shared" si="48"/>
        <v>0</v>
      </c>
    </row>
    <row r="835" spans="2:16" x14ac:dyDescent="0.35">
      <c r="B835" s="3">
        <v>44663</v>
      </c>
      <c r="C835" s="4">
        <v>827</v>
      </c>
      <c r="D835" s="4"/>
      <c r="E835" s="1">
        <v>-2.9903897404796155E-3</v>
      </c>
      <c r="F835" s="1">
        <v>-2990.3897404796444</v>
      </c>
      <c r="G835" s="8">
        <f t="shared" si="49"/>
        <v>44234.794909387056</v>
      </c>
      <c r="H835" s="8">
        <f t="shared" si="40"/>
        <v>49550.072544678806</v>
      </c>
      <c r="I835" s="9">
        <f t="shared" si="41"/>
        <v>50664.883411423565</v>
      </c>
      <c r="J835" s="9">
        <f t="shared" si="43"/>
        <v>49703.854464543168</v>
      </c>
      <c r="K835" s="9">
        <f t="shared" si="42"/>
        <v>-2990.3897404796157</v>
      </c>
      <c r="L835" s="9">
        <f t="shared" si="44"/>
        <v>2990.3897404796157</v>
      </c>
      <c r="M835" s="1">
        <f t="shared" si="45"/>
        <v>0</v>
      </c>
      <c r="N835" s="1">
        <f t="shared" si="46"/>
        <v>0</v>
      </c>
      <c r="O835" s="1">
        <f t="shared" si="47"/>
        <v>0</v>
      </c>
      <c r="P835" s="1">
        <f t="shared" si="48"/>
        <v>0</v>
      </c>
    </row>
    <row r="836" spans="2:16" x14ac:dyDescent="0.35">
      <c r="B836" s="3">
        <v>44664</v>
      </c>
      <c r="C836" s="4">
        <v>828</v>
      </c>
      <c r="D836" s="4"/>
      <c r="E836" s="1">
        <v>-1.1475893506797952E-2</v>
      </c>
      <c r="F836" s="1">
        <v>-11475.893506797962</v>
      </c>
      <c r="G836" s="8">
        <f t="shared" si="49"/>
        <v>44262.59520864769</v>
      </c>
      <c r="H836" s="8">
        <f t="shared" si="40"/>
        <v>49579.462221475209</v>
      </c>
      <c r="I836" s="9">
        <f t="shared" si="41"/>
        <v>50694.60643964012</v>
      </c>
      <c r="J836" s="9">
        <f t="shared" si="43"/>
        <v>49733.29012530233</v>
      </c>
      <c r="K836" s="9">
        <f t="shared" si="42"/>
        <v>-11475.893506797951</v>
      </c>
      <c r="L836" s="9">
        <f t="shared" si="44"/>
        <v>11475.893506797951</v>
      </c>
      <c r="M836" s="1">
        <f t="shared" si="45"/>
        <v>0</v>
      </c>
      <c r="N836" s="1">
        <f t="shared" si="46"/>
        <v>0</v>
      </c>
      <c r="O836" s="1">
        <f t="shared" si="47"/>
        <v>0</v>
      </c>
      <c r="P836" s="1">
        <f t="shared" si="48"/>
        <v>0</v>
      </c>
    </row>
    <row r="837" spans="2:16" x14ac:dyDescent="0.35">
      <c r="B837" s="3">
        <v>44665</v>
      </c>
      <c r="C837" s="4">
        <v>829</v>
      </c>
      <c r="D837" s="4"/>
      <c r="E837" s="1">
        <v>-1.5408361973945645E-2</v>
      </c>
      <c r="F837" s="1">
        <v>-15408.361973945634</v>
      </c>
      <c r="G837" s="8">
        <f t="shared" si="49"/>
        <v>44318.241511163753</v>
      </c>
      <c r="H837" s="8">
        <f t="shared" si="40"/>
        <v>49638.234082891468</v>
      </c>
      <c r="I837" s="9">
        <f t="shared" si="41"/>
        <v>50754.033846686485</v>
      </c>
      <c r="J837" s="9">
        <f t="shared" si="43"/>
        <v>49792.152415569413</v>
      </c>
      <c r="K837" s="9">
        <f t="shared" si="42"/>
        <v>-15408.361973945644</v>
      </c>
      <c r="L837" s="9">
        <f t="shared" si="44"/>
        <v>15408.361973945644</v>
      </c>
      <c r="M837" s="1">
        <f t="shared" si="45"/>
        <v>0</v>
      </c>
      <c r="N837" s="1">
        <f t="shared" si="46"/>
        <v>0</v>
      </c>
      <c r="O837" s="1">
        <f t="shared" si="47"/>
        <v>0</v>
      </c>
      <c r="P837" s="1">
        <f t="shared" si="48"/>
        <v>0</v>
      </c>
    </row>
    <row r="838" spans="2:16" x14ac:dyDescent="0.35">
      <c r="B838" s="3">
        <v>44669</v>
      </c>
      <c r="C838" s="4">
        <v>830</v>
      </c>
      <c r="D838" s="4"/>
      <c r="E838" s="1">
        <v>2.7606170327003367E-3</v>
      </c>
      <c r="F838" s="1">
        <v>2760.6170327003347</v>
      </c>
      <c r="G838" s="8">
        <f t="shared" si="49"/>
        <v>44287.281482824612</v>
      </c>
      <c r="H838" s="8">
        <f t="shared" si="40"/>
        <v>49598.581302398721</v>
      </c>
      <c r="I838" s="9">
        <f t="shared" si="41"/>
        <v>50712.557873648082</v>
      </c>
      <c r="J838" s="9">
        <f t="shared" si="43"/>
        <v>49752.248135868751</v>
      </c>
      <c r="K838" s="9">
        <f t="shared" si="42"/>
        <v>2760.6170327003369</v>
      </c>
      <c r="L838" s="9">
        <f t="shared" si="44"/>
        <v>-2760.6170327003369</v>
      </c>
      <c r="M838" s="1">
        <f t="shared" si="45"/>
        <v>0</v>
      </c>
      <c r="N838" s="1">
        <f t="shared" si="46"/>
        <v>0</v>
      </c>
      <c r="O838" s="1">
        <f t="shared" si="47"/>
        <v>0</v>
      </c>
      <c r="P838" s="1">
        <f t="shared" si="48"/>
        <v>0</v>
      </c>
    </row>
    <row r="839" spans="2:16" x14ac:dyDescent="0.35">
      <c r="B839" s="3">
        <v>44670</v>
      </c>
      <c r="C839" s="4">
        <v>831</v>
      </c>
      <c r="D839" s="4"/>
      <c r="E839" s="1">
        <v>9.9081419387041653E-3</v>
      </c>
      <c r="F839" s="1">
        <v>9908.1419387041824</v>
      </c>
      <c r="G839" s="8">
        <f t="shared" si="49"/>
        <v>44286.015589775532</v>
      </c>
      <c r="H839" s="8">
        <f t="shared" si="40"/>
        <v>49596.738493299243</v>
      </c>
      <c r="I839" s="9">
        <f t="shared" si="41"/>
        <v>50710.594063854704</v>
      </c>
      <c r="J839" s="9">
        <f t="shared" si="43"/>
        <v>49750.388635400755</v>
      </c>
      <c r="K839" s="9">
        <f t="shared" si="42"/>
        <v>9908.141938704166</v>
      </c>
      <c r="L839" s="9">
        <f t="shared" si="44"/>
        <v>-9908.141938704166</v>
      </c>
      <c r="M839" s="1">
        <f t="shared" si="45"/>
        <v>0</v>
      </c>
      <c r="N839" s="1">
        <f t="shared" si="46"/>
        <v>0</v>
      </c>
      <c r="O839" s="1">
        <f t="shared" si="47"/>
        <v>0</v>
      </c>
      <c r="P839" s="1">
        <f t="shared" si="48"/>
        <v>0</v>
      </c>
    </row>
    <row r="840" spans="2:16" x14ac:dyDescent="0.35">
      <c r="B840" s="3">
        <v>44671</v>
      </c>
      <c r="C840" s="4">
        <v>832</v>
      </c>
      <c r="D840" s="4"/>
      <c r="E840" s="1">
        <v>2.6115306289547752E-2</v>
      </c>
      <c r="F840" s="1">
        <v>26115.306289547705</v>
      </c>
      <c r="G840" s="8">
        <f t="shared" si="49"/>
        <v>44316.147136754465</v>
      </c>
      <c r="H840" s="8">
        <f t="shared" si="40"/>
        <v>49636.146990753121</v>
      </c>
      <c r="I840" s="9">
        <f t="shared" si="41"/>
        <v>50751.94828191046</v>
      </c>
      <c r="J840" s="9">
        <f t="shared" si="43"/>
        <v>49790.065534122143</v>
      </c>
      <c r="K840" s="9">
        <f t="shared" si="42"/>
        <v>26115.306289547752</v>
      </c>
      <c r="L840" s="9">
        <f t="shared" si="44"/>
        <v>-26115.306289547752</v>
      </c>
      <c r="M840" s="1">
        <f t="shared" si="45"/>
        <v>0</v>
      </c>
      <c r="N840" s="1">
        <f t="shared" si="46"/>
        <v>0</v>
      </c>
      <c r="O840" s="1">
        <f t="shared" si="47"/>
        <v>0</v>
      </c>
      <c r="P840" s="1">
        <f t="shared" si="48"/>
        <v>0</v>
      </c>
    </row>
    <row r="841" spans="2:16" x14ac:dyDescent="0.35">
      <c r="B841" s="3">
        <v>44672</v>
      </c>
      <c r="C841" s="4">
        <v>833</v>
      </c>
      <c r="D841" s="4"/>
      <c r="E841" s="1">
        <v>-5.7121252267713116E-4</v>
      </c>
      <c r="F841" s="1">
        <v>-571.2125226771459</v>
      </c>
      <c r="G841" s="8">
        <f t="shared" si="49"/>
        <v>44321.729842750574</v>
      </c>
      <c r="H841" s="8">
        <f t="shared" si="40"/>
        <v>49641.586972398152</v>
      </c>
      <c r="I841" s="9">
        <f t="shared" si="41"/>
        <v>50757.35832896534</v>
      </c>
      <c r="J841" s="9">
        <f t="shared" si="43"/>
        <v>49795.501386458003</v>
      </c>
      <c r="K841" s="9">
        <f t="shared" si="42"/>
        <v>-571.21252267713112</v>
      </c>
      <c r="L841" s="9">
        <f t="shared" si="44"/>
        <v>571.21252267713112</v>
      </c>
      <c r="M841" s="1">
        <f t="shared" si="45"/>
        <v>0</v>
      </c>
      <c r="N841" s="1">
        <f t="shared" si="46"/>
        <v>0</v>
      </c>
      <c r="O841" s="1">
        <f t="shared" si="47"/>
        <v>0</v>
      </c>
      <c r="P841" s="1">
        <f t="shared" si="48"/>
        <v>0</v>
      </c>
    </row>
    <row r="842" spans="2:16" x14ac:dyDescent="0.35">
      <c r="B842" s="3">
        <v>44673</v>
      </c>
      <c r="C842" s="4">
        <v>834</v>
      </c>
      <c r="D842" s="4"/>
      <c r="E842" s="1">
        <v>-1.2638992993266367E-2</v>
      </c>
      <c r="F842" s="1">
        <v>-12638.992993266322</v>
      </c>
      <c r="G842" s="8">
        <f t="shared" si="49"/>
        <v>44346.846182463196</v>
      </c>
      <c r="H842" s="8">
        <f t="shared" si="40"/>
        <v>49668.311762165351</v>
      </c>
      <c r="I842" s="9">
        <f t="shared" si="41"/>
        <v>50784.420470367295</v>
      </c>
      <c r="J842" s="9">
        <f t="shared" si="43"/>
        <v>49822.272711995181</v>
      </c>
      <c r="K842" s="9">
        <f t="shared" si="42"/>
        <v>-12638.992993266367</v>
      </c>
      <c r="L842" s="9">
        <f t="shared" si="44"/>
        <v>12638.992993266367</v>
      </c>
      <c r="M842" s="1">
        <f t="shared" si="45"/>
        <v>0</v>
      </c>
      <c r="N842" s="1">
        <f t="shared" si="46"/>
        <v>0</v>
      </c>
      <c r="O842" s="1">
        <f t="shared" si="47"/>
        <v>0</v>
      </c>
      <c r="P842" s="1">
        <f t="shared" si="48"/>
        <v>0</v>
      </c>
    </row>
    <row r="843" spans="2:16" x14ac:dyDescent="0.35">
      <c r="B843" s="3">
        <v>44676</v>
      </c>
      <c r="C843" s="4">
        <v>835</v>
      </c>
      <c r="D843" s="4"/>
      <c r="E843" s="1">
        <v>7.4921724324084581E-3</v>
      </c>
      <c r="F843" s="1">
        <v>7492.1724324084353</v>
      </c>
      <c r="G843" s="8">
        <f t="shared" si="49"/>
        <v>44343.960096995186</v>
      </c>
      <c r="H843" s="8">
        <f t="shared" si="40"/>
        <v>49666.085518355896</v>
      </c>
      <c r="I843" s="9">
        <f t="shared" si="41"/>
        <v>50782.332619827532</v>
      </c>
      <c r="J843" s="9">
        <f t="shared" si="43"/>
        <v>49820.065558762733</v>
      </c>
      <c r="K843" s="9">
        <f t="shared" si="42"/>
        <v>7492.172432408458</v>
      </c>
      <c r="L843" s="9">
        <f t="shared" si="44"/>
        <v>-7492.172432408458</v>
      </c>
      <c r="M843" s="1">
        <f t="shared" si="45"/>
        <v>0</v>
      </c>
      <c r="N843" s="1">
        <f t="shared" si="46"/>
        <v>0</v>
      </c>
      <c r="O843" s="1">
        <f t="shared" si="47"/>
        <v>0</v>
      </c>
      <c r="P843" s="1">
        <f t="shared" si="48"/>
        <v>0</v>
      </c>
    </row>
    <row r="844" spans="2:16" x14ac:dyDescent="0.35">
      <c r="B844" s="3">
        <v>44677</v>
      </c>
      <c r="C844" s="4">
        <v>836</v>
      </c>
      <c r="D844" s="4"/>
      <c r="E844" s="1">
        <v>-1.6534392633113501E-2</v>
      </c>
      <c r="F844" s="1">
        <v>-16534.392633113544</v>
      </c>
      <c r="G844" s="8">
        <f t="shared" si="49"/>
        <v>44360.175610626095</v>
      </c>
      <c r="H844" s="8">
        <f t="shared" si="40"/>
        <v>49683.560101817471</v>
      </c>
      <c r="I844" s="9">
        <f t="shared" si="41"/>
        <v>50800.071276932213</v>
      </c>
      <c r="J844" s="9">
        <f t="shared" si="43"/>
        <v>49837.576569705452</v>
      </c>
      <c r="K844" s="9">
        <f t="shared" si="42"/>
        <v>-16534.392633113501</v>
      </c>
      <c r="L844" s="9">
        <f t="shared" si="44"/>
        <v>16534.392633113501</v>
      </c>
      <c r="M844" s="1">
        <f t="shared" si="45"/>
        <v>0</v>
      </c>
      <c r="N844" s="1">
        <f t="shared" si="46"/>
        <v>0</v>
      </c>
      <c r="O844" s="1">
        <f t="shared" si="47"/>
        <v>0</v>
      </c>
      <c r="P844" s="1">
        <f t="shared" si="48"/>
        <v>0</v>
      </c>
    </row>
    <row r="845" spans="2:16" x14ac:dyDescent="0.35">
      <c r="B845" s="3">
        <v>44678</v>
      </c>
      <c r="C845" s="4">
        <v>837</v>
      </c>
      <c r="D845" s="4"/>
      <c r="E845" s="1">
        <v>-6.3294217033328117E-4</v>
      </c>
      <c r="F845" s="1">
        <v>-632.94217033323366</v>
      </c>
      <c r="G845" s="8">
        <f t="shared" si="49"/>
        <v>44168.883946020884</v>
      </c>
      <c r="H845" s="8">
        <f t="shared" si="40"/>
        <v>49476.597832941959</v>
      </c>
      <c r="I845" s="9">
        <f t="shared" si="41"/>
        <v>50589.822301109722</v>
      </c>
      <c r="J845" s="9">
        <f t="shared" si="43"/>
        <v>49630.160918001144</v>
      </c>
      <c r="K845" s="9">
        <f t="shared" si="42"/>
        <v>-632.94217033328118</v>
      </c>
      <c r="L845" s="9">
        <f t="shared" si="44"/>
        <v>632.94217033328118</v>
      </c>
      <c r="M845" s="1">
        <f t="shared" si="45"/>
        <v>0</v>
      </c>
      <c r="N845" s="1">
        <f t="shared" si="46"/>
        <v>0</v>
      </c>
      <c r="O845" s="1">
        <f t="shared" si="47"/>
        <v>0</v>
      </c>
      <c r="P845" s="1">
        <f t="shared" si="48"/>
        <v>0</v>
      </c>
    </row>
    <row r="846" spans="2:16" x14ac:dyDescent="0.35">
      <c r="B846" s="3">
        <v>44679</v>
      </c>
      <c r="C846" s="4">
        <v>838</v>
      </c>
      <c r="D846" s="4"/>
      <c r="E846" s="1">
        <v>9.2082494478733824E-3</v>
      </c>
      <c r="F846" s="1">
        <v>9208.2494478733279</v>
      </c>
      <c r="G846" s="8">
        <f t="shared" si="49"/>
        <v>44116.287332548265</v>
      </c>
      <c r="H846" s="8">
        <f t="shared" si="40"/>
        <v>49422.673642105161</v>
      </c>
      <c r="I846" s="9">
        <f t="shared" si="41"/>
        <v>50535.619668059073</v>
      </c>
      <c r="J846" s="9">
        <f t="shared" si="43"/>
        <v>49576.198317619288</v>
      </c>
      <c r="K846" s="9">
        <f t="shared" si="42"/>
        <v>9208.2494478733825</v>
      </c>
      <c r="L846" s="9">
        <f t="shared" si="44"/>
        <v>-9208.2494478733825</v>
      </c>
      <c r="M846" s="1">
        <f t="shared" si="45"/>
        <v>0</v>
      </c>
      <c r="N846" s="1">
        <f t="shared" si="46"/>
        <v>0</v>
      </c>
      <c r="O846" s="1">
        <f t="shared" si="47"/>
        <v>0</v>
      </c>
      <c r="P846" s="1">
        <f t="shared" si="48"/>
        <v>0</v>
      </c>
    </row>
    <row r="847" spans="2:16" x14ac:dyDescent="0.35">
      <c r="B847" s="3">
        <v>44680</v>
      </c>
      <c r="C847" s="4">
        <v>839</v>
      </c>
      <c r="D847" s="4"/>
      <c r="E847" s="1">
        <v>-4.0473654722425846E-2</v>
      </c>
      <c r="F847" s="1">
        <v>-40473.654722425854</v>
      </c>
      <c r="G847" s="8">
        <f t="shared" si="49"/>
        <v>44262.466032519253</v>
      </c>
      <c r="H847" s="8">
        <f t="shared" si="40"/>
        <v>49582.913486430836</v>
      </c>
      <c r="I847" s="9">
        <f t="shared" si="41"/>
        <v>50698.80865589164</v>
      </c>
      <c r="J847" s="9">
        <f t="shared" si="43"/>
        <v>49736.844979786416</v>
      </c>
      <c r="K847" s="9">
        <f t="shared" si="42"/>
        <v>-40473.654722425847</v>
      </c>
      <c r="L847" s="9">
        <f t="shared" si="44"/>
        <v>40473.654722425847</v>
      </c>
      <c r="M847" s="1">
        <f t="shared" si="45"/>
        <v>0</v>
      </c>
      <c r="N847" s="1">
        <f t="shared" si="46"/>
        <v>0</v>
      </c>
      <c r="O847" s="1">
        <f t="shared" si="47"/>
        <v>0</v>
      </c>
      <c r="P847" s="1">
        <f t="shared" si="48"/>
        <v>0</v>
      </c>
    </row>
    <row r="848" spans="2:16" x14ac:dyDescent="0.35">
      <c r="B848" s="3">
        <v>44683</v>
      </c>
      <c r="C848" s="4">
        <v>840</v>
      </c>
      <c r="D848" s="4"/>
      <c r="E848" s="1">
        <v>-6.6216408951979902E-3</v>
      </c>
      <c r="F848" s="1">
        <v>-6621.6408951979829</v>
      </c>
      <c r="G848" s="8">
        <f t="shared" si="49"/>
        <v>44246.767938650373</v>
      </c>
      <c r="H848" s="8">
        <f t="shared" si="40"/>
        <v>49566.242435574968</v>
      </c>
      <c r="I848" s="9">
        <f t="shared" si="41"/>
        <v>50681.933539868092</v>
      </c>
      <c r="J848" s="9">
        <f t="shared" si="43"/>
        <v>49720.145779282757</v>
      </c>
      <c r="K848" s="9">
        <f t="shared" si="42"/>
        <v>-6621.6408951979902</v>
      </c>
      <c r="L848" s="9">
        <f t="shared" si="44"/>
        <v>6621.6408951979902</v>
      </c>
      <c r="M848" s="1">
        <f t="shared" si="45"/>
        <v>0</v>
      </c>
      <c r="N848" s="1">
        <f t="shared" si="46"/>
        <v>0</v>
      </c>
      <c r="O848" s="1">
        <f t="shared" si="47"/>
        <v>0</v>
      </c>
      <c r="P848" s="1">
        <f t="shared" si="48"/>
        <v>0</v>
      </c>
    </row>
    <row r="849" spans="2:16" x14ac:dyDescent="0.35">
      <c r="B849" s="3">
        <v>44684</v>
      </c>
      <c r="C849" s="4">
        <v>841</v>
      </c>
      <c r="D849" s="4"/>
      <c r="E849" s="1">
        <v>1.2745859739680707E-2</v>
      </c>
      <c r="F849" s="1">
        <v>12745.859739680658</v>
      </c>
      <c r="G849" s="8">
        <f t="shared" si="49"/>
        <v>44053.502765037374</v>
      </c>
      <c r="H849" s="8">
        <f t="shared" si="40"/>
        <v>49359.883304229319</v>
      </c>
      <c r="I849" s="9">
        <f t="shared" si="41"/>
        <v>50472.828119923681</v>
      </c>
      <c r="J849" s="9">
        <f t="shared" si="43"/>
        <v>49513.407812794911</v>
      </c>
      <c r="K849" s="9">
        <f t="shared" si="42"/>
        <v>12745.859739680707</v>
      </c>
      <c r="L849" s="9">
        <f t="shared" si="44"/>
        <v>-12745.859739680707</v>
      </c>
      <c r="M849" s="1">
        <f t="shared" si="45"/>
        <v>0</v>
      </c>
      <c r="N849" s="1">
        <f t="shared" si="46"/>
        <v>0</v>
      </c>
      <c r="O849" s="1">
        <f t="shared" si="47"/>
        <v>0</v>
      </c>
      <c r="P849" s="1">
        <f t="shared" si="48"/>
        <v>0</v>
      </c>
    </row>
    <row r="850" spans="2:16" x14ac:dyDescent="0.35">
      <c r="B850" s="3">
        <v>44685</v>
      </c>
      <c r="C850" s="4">
        <v>842</v>
      </c>
      <c r="D850" s="4"/>
      <c r="E850" s="1">
        <v>3.3611313067375727E-2</v>
      </c>
      <c r="F850" s="1">
        <v>33611.313067375682</v>
      </c>
      <c r="G850" s="8">
        <f t="shared" si="49"/>
        <v>44063.383718410543</v>
      </c>
      <c r="H850" s="8">
        <f t="shared" si="40"/>
        <v>49381.686530285137</v>
      </c>
      <c r="I850" s="9">
        <f t="shared" si="41"/>
        <v>50497.131888764809</v>
      </c>
      <c r="J850" s="9">
        <f t="shared" si="43"/>
        <v>49535.55597473331</v>
      </c>
      <c r="K850" s="9">
        <f t="shared" si="42"/>
        <v>33611.313067375726</v>
      </c>
      <c r="L850" s="9">
        <f t="shared" si="44"/>
        <v>-33611.313067375726</v>
      </c>
      <c r="M850" s="1">
        <f t="shared" si="45"/>
        <v>0</v>
      </c>
      <c r="N850" s="1">
        <f t="shared" si="46"/>
        <v>0</v>
      </c>
      <c r="O850" s="1">
        <f t="shared" si="47"/>
        <v>0</v>
      </c>
      <c r="P850" s="1">
        <f t="shared" si="48"/>
        <v>0</v>
      </c>
    </row>
    <row r="851" spans="2:16" x14ac:dyDescent="0.35">
      <c r="B851" s="3">
        <v>44686</v>
      </c>
      <c r="C851" s="4">
        <v>843</v>
      </c>
      <c r="D851" s="4"/>
      <c r="E851" s="1">
        <v>-1.6134994810592617E-2</v>
      </c>
      <c r="F851" s="1">
        <v>-16134.994810592616</v>
      </c>
      <c r="G851" s="8">
        <f t="shared" si="49"/>
        <v>44031.436889104356</v>
      </c>
      <c r="H851" s="8">
        <f t="shared" si="40"/>
        <v>49334.082001602656</v>
      </c>
      <c r="I851" s="9">
        <f t="shared" si="41"/>
        <v>50446.243359770284</v>
      </c>
      <c r="J851" s="9">
        <f t="shared" si="43"/>
        <v>49487.498436587171</v>
      </c>
      <c r="K851" s="9">
        <f t="shared" si="42"/>
        <v>-16134.994810592618</v>
      </c>
      <c r="L851" s="9">
        <f t="shared" si="44"/>
        <v>16134.994810592618</v>
      </c>
      <c r="M851" s="1">
        <f t="shared" si="45"/>
        <v>0</v>
      </c>
      <c r="N851" s="1">
        <f t="shared" si="46"/>
        <v>0</v>
      </c>
      <c r="O851" s="1">
        <f t="shared" si="47"/>
        <v>0</v>
      </c>
      <c r="P851" s="1">
        <f t="shared" si="48"/>
        <v>0</v>
      </c>
    </row>
    <row r="852" spans="2:16" x14ac:dyDescent="0.35">
      <c r="B852" s="3">
        <v>44687</v>
      </c>
      <c r="C852" s="4">
        <v>844</v>
      </c>
      <c r="D852" s="4"/>
      <c r="E852" s="1">
        <v>1.0535376543484179E-2</v>
      </c>
      <c r="F852" s="1">
        <v>10535.376543484163</v>
      </c>
      <c r="G852" s="8">
        <f t="shared" si="49"/>
        <v>43997.685753456688</v>
      </c>
      <c r="H852" s="8">
        <f t="shared" si="40"/>
        <v>49300.627225385353</v>
      </c>
      <c r="I852" s="9">
        <f t="shared" si="41"/>
        <v>50412.850741117662</v>
      </c>
      <c r="J852" s="9">
        <f t="shared" si="43"/>
        <v>49454.05223465804</v>
      </c>
      <c r="K852" s="9">
        <f t="shared" si="42"/>
        <v>10535.376543484179</v>
      </c>
      <c r="L852" s="9">
        <f t="shared" si="44"/>
        <v>-10535.376543484179</v>
      </c>
      <c r="M852" s="1">
        <f t="shared" si="45"/>
        <v>0</v>
      </c>
      <c r="N852" s="1">
        <f t="shared" si="46"/>
        <v>0</v>
      </c>
      <c r="O852" s="1">
        <f t="shared" si="47"/>
        <v>0</v>
      </c>
      <c r="P852" s="1">
        <f t="shared" si="48"/>
        <v>0</v>
      </c>
    </row>
    <row r="853" spans="2:16" x14ac:dyDescent="0.35">
      <c r="B853" s="3">
        <v>44690</v>
      </c>
      <c r="C853" s="4">
        <v>845</v>
      </c>
      <c r="D853" s="4"/>
      <c r="E853" s="1">
        <v>-4.4463719408741817E-2</v>
      </c>
      <c r="F853" s="1">
        <v>-44463.719408741803</v>
      </c>
      <c r="G853" s="8">
        <f t="shared" si="49"/>
        <v>44306.330842868178</v>
      </c>
      <c r="H853" s="8">
        <f t="shared" si="40"/>
        <v>49635.267182240437</v>
      </c>
      <c r="I853" s="9">
        <f t="shared" si="41"/>
        <v>50752.94278583987</v>
      </c>
      <c r="J853" s="9">
        <f t="shared" si="43"/>
        <v>49789.44427652099</v>
      </c>
      <c r="K853" s="9">
        <f t="shared" si="42"/>
        <v>-44463.719408741817</v>
      </c>
      <c r="L853" s="9">
        <f t="shared" si="44"/>
        <v>44463.719408741817</v>
      </c>
      <c r="M853" s="1">
        <f t="shared" si="45"/>
        <v>1</v>
      </c>
      <c r="N853" s="1">
        <f t="shared" si="46"/>
        <v>0</v>
      </c>
      <c r="O853" s="1">
        <f t="shared" si="47"/>
        <v>39554330.687036633</v>
      </c>
      <c r="P853" s="1">
        <f t="shared" si="48"/>
        <v>0</v>
      </c>
    </row>
    <row r="854" spans="2:16" x14ac:dyDescent="0.35">
      <c r="B854" s="3">
        <v>44691</v>
      </c>
      <c r="C854" s="4">
        <v>846</v>
      </c>
      <c r="D854" s="4"/>
      <c r="E854" s="1">
        <v>-2.7344433265145924E-2</v>
      </c>
      <c r="F854" s="1">
        <v>-27344.433265145868</v>
      </c>
      <c r="G854" s="8">
        <f t="shared" si="49"/>
        <v>44252.721346160302</v>
      </c>
      <c r="H854" s="8">
        <f t="shared" si="40"/>
        <v>49576.567787962886</v>
      </c>
      <c r="I854" s="9">
        <f t="shared" si="41"/>
        <v>50693.175851254804</v>
      </c>
      <c r="J854" s="9">
        <f t="shared" si="43"/>
        <v>49730.597621032663</v>
      </c>
      <c r="K854" s="9">
        <f t="shared" si="42"/>
        <v>-27344.433265145923</v>
      </c>
      <c r="L854" s="9">
        <f t="shared" si="44"/>
        <v>27344.433265145923</v>
      </c>
      <c r="M854" s="1">
        <f t="shared" si="45"/>
        <v>0</v>
      </c>
      <c r="N854" s="1">
        <f t="shared" si="46"/>
        <v>0</v>
      </c>
      <c r="O854" s="1">
        <f t="shared" si="47"/>
        <v>0</v>
      </c>
      <c r="P854" s="1">
        <f t="shared" si="48"/>
        <v>0</v>
      </c>
    </row>
    <row r="855" spans="2:16" x14ac:dyDescent="0.35">
      <c r="B855" s="3">
        <v>44692</v>
      </c>
      <c r="C855" s="4">
        <v>847</v>
      </c>
      <c r="D855" s="4"/>
      <c r="E855" s="1">
        <v>9.7639122837067729E-3</v>
      </c>
      <c r="F855" s="1">
        <v>9763.912283706828</v>
      </c>
      <c r="G855" s="8">
        <f t="shared" si="49"/>
        <v>43854.721616454219</v>
      </c>
      <c r="H855" s="8">
        <f t="shared" si="40"/>
        <v>49144.063966887647</v>
      </c>
      <c r="I855" s="9">
        <f t="shared" si="41"/>
        <v>50253.435242443382</v>
      </c>
      <c r="J855" s="9">
        <f t="shared" si="43"/>
        <v>49297.095525590958</v>
      </c>
      <c r="K855" s="9">
        <f t="shared" si="42"/>
        <v>9763.9122837067735</v>
      </c>
      <c r="L855" s="9">
        <f t="shared" si="44"/>
        <v>-9763.9122837067735</v>
      </c>
      <c r="M855" s="1">
        <f t="shared" si="45"/>
        <v>0</v>
      </c>
      <c r="N855" s="1">
        <f t="shared" si="46"/>
        <v>0</v>
      </c>
      <c r="O855" s="1">
        <f t="shared" si="47"/>
        <v>0</v>
      </c>
      <c r="P855" s="1">
        <f t="shared" si="48"/>
        <v>0</v>
      </c>
    </row>
    <row r="856" spans="2:16" x14ac:dyDescent="0.35">
      <c r="B856" s="3">
        <v>44693</v>
      </c>
      <c r="C856" s="4">
        <v>848</v>
      </c>
      <c r="D856" s="4"/>
      <c r="E856" s="1">
        <v>-8.3769387747917789E-4</v>
      </c>
      <c r="F856" s="1">
        <v>-837.6938774791779</v>
      </c>
      <c r="G856" s="8">
        <f t="shared" si="49"/>
        <v>42527.671200039178</v>
      </c>
      <c r="H856" s="8">
        <f t="shared" si="40"/>
        <v>47678.988493924546</v>
      </c>
      <c r="I856" s="9">
        <f t="shared" si="41"/>
        <v>48759.410795695505</v>
      </c>
      <c r="J856" s="9">
        <f t="shared" si="43"/>
        <v>47828.026703711439</v>
      </c>
      <c r="K856" s="9">
        <f t="shared" si="42"/>
        <v>-837.6938774791779</v>
      </c>
      <c r="L856" s="9">
        <f t="shared" si="44"/>
        <v>837.6938774791779</v>
      </c>
      <c r="M856" s="1">
        <f t="shared" si="45"/>
        <v>0</v>
      </c>
      <c r="N856" s="1">
        <f t="shared" si="46"/>
        <v>0</v>
      </c>
      <c r="O856" s="1">
        <f t="shared" si="47"/>
        <v>0</v>
      </c>
      <c r="P856" s="1">
        <f t="shared" si="48"/>
        <v>0</v>
      </c>
    </row>
    <row r="857" spans="2:16" x14ac:dyDescent="0.35">
      <c r="B857" s="3">
        <v>44694</v>
      </c>
      <c r="C857" s="4">
        <v>849</v>
      </c>
      <c r="D857" s="4"/>
      <c r="E857" s="1">
        <v>1.7752115382242899E-2</v>
      </c>
      <c r="F857" s="1">
        <v>17752.115382242948</v>
      </c>
      <c r="G857" s="8">
        <f t="shared" si="49"/>
        <v>42247.399901455246</v>
      </c>
      <c r="H857" s="8">
        <f t="shared" si="40"/>
        <v>47356.106340762286</v>
      </c>
      <c r="I857" s="9">
        <f t="shared" si="41"/>
        <v>48427.591565867711</v>
      </c>
      <c r="J857" s="9">
        <f t="shared" si="43"/>
        <v>47503.911730840831</v>
      </c>
      <c r="K857" s="9">
        <f t="shared" si="42"/>
        <v>17752.115382242901</v>
      </c>
      <c r="L857" s="9">
        <f t="shared" si="44"/>
        <v>-17752.115382242901</v>
      </c>
      <c r="M857" s="1">
        <f t="shared" si="45"/>
        <v>0</v>
      </c>
      <c r="N857" s="1">
        <f t="shared" si="46"/>
        <v>0</v>
      </c>
      <c r="O857" s="1">
        <f t="shared" si="47"/>
        <v>0</v>
      </c>
      <c r="P857" s="1">
        <f t="shared" si="48"/>
        <v>0</v>
      </c>
    </row>
    <row r="858" spans="2:16" x14ac:dyDescent="0.35">
      <c r="B858" s="3">
        <v>44697</v>
      </c>
      <c r="C858" s="4">
        <v>850</v>
      </c>
      <c r="D858" s="4"/>
      <c r="E858" s="1">
        <v>-6.2259782745114466E-3</v>
      </c>
      <c r="F858" s="1">
        <v>-6225.9782745114062</v>
      </c>
      <c r="G858" s="8">
        <f t="shared" si="49"/>
        <v>42161.895530944865</v>
      </c>
      <c r="H858" s="8">
        <f t="shared" si="40"/>
        <v>47263.894864902686</v>
      </c>
      <c r="I858" s="9">
        <f t="shared" si="41"/>
        <v>48333.973361246084</v>
      </c>
      <c r="J858" s="9">
        <f t="shared" si="43"/>
        <v>47411.506204621481</v>
      </c>
      <c r="K858" s="9">
        <f t="shared" si="42"/>
        <v>-6225.9782745114462</v>
      </c>
      <c r="L858" s="9">
        <f t="shared" si="44"/>
        <v>6225.9782745114462</v>
      </c>
      <c r="M858" s="1">
        <f t="shared" si="45"/>
        <v>0</v>
      </c>
      <c r="N858" s="1">
        <f t="shared" si="46"/>
        <v>0</v>
      </c>
      <c r="O858" s="1">
        <f t="shared" si="47"/>
        <v>0</v>
      </c>
      <c r="P858" s="1">
        <f t="shared" si="48"/>
        <v>0</v>
      </c>
    </row>
    <row r="859" spans="2:16" x14ac:dyDescent="0.35">
      <c r="B859" s="3">
        <v>44698</v>
      </c>
      <c r="C859" s="4">
        <v>851</v>
      </c>
      <c r="D859" s="4"/>
      <c r="E859" s="1">
        <v>1.4513304735610438E-2</v>
      </c>
      <c r="F859" s="1">
        <v>14513.304735610494</v>
      </c>
      <c r="G859" s="8">
        <f t="shared" si="49"/>
        <v>41529.637789737877</v>
      </c>
      <c r="H859" s="8">
        <f t="shared" si="40"/>
        <v>46573.077187447016</v>
      </c>
      <c r="I859" s="9">
        <f t="shared" si="41"/>
        <v>47630.873493138242</v>
      </c>
      <c r="J859" s="9">
        <f t="shared" si="43"/>
        <v>46718.994267704431</v>
      </c>
      <c r="K859" s="9">
        <f t="shared" si="42"/>
        <v>14513.304735610438</v>
      </c>
      <c r="L859" s="9">
        <f t="shared" si="44"/>
        <v>-14513.304735610438</v>
      </c>
      <c r="M859" s="1">
        <f t="shared" si="45"/>
        <v>0</v>
      </c>
      <c r="N859" s="1">
        <f t="shared" si="46"/>
        <v>0</v>
      </c>
      <c r="O859" s="1">
        <f t="shared" si="47"/>
        <v>0</v>
      </c>
      <c r="P859" s="1">
        <f t="shared" si="48"/>
        <v>0</v>
      </c>
    </row>
    <row r="860" spans="2:16" x14ac:dyDescent="0.35">
      <c r="B860" s="3">
        <v>44699</v>
      </c>
      <c r="C860" s="4">
        <v>852</v>
      </c>
      <c r="D860" s="4"/>
      <c r="E860" s="1">
        <v>3.4275258254937166E-3</v>
      </c>
      <c r="F860" s="1">
        <v>3427.5258254937362</v>
      </c>
      <c r="G860" s="8">
        <f t="shared" si="49"/>
        <v>40296.568175389613</v>
      </c>
      <c r="H860" s="8">
        <f t="shared" si="40"/>
        <v>45168.324492490967</v>
      </c>
      <c r="I860" s="9">
        <f t="shared" si="41"/>
        <v>46190.112488357132</v>
      </c>
      <c r="J860" s="9">
        <f t="shared" si="43"/>
        <v>45309.274427933815</v>
      </c>
      <c r="K860" s="9">
        <f t="shared" si="42"/>
        <v>3427.5258254937166</v>
      </c>
      <c r="L860" s="9">
        <f t="shared" si="44"/>
        <v>-3427.5258254937166</v>
      </c>
      <c r="M860" s="1">
        <f t="shared" si="45"/>
        <v>0</v>
      </c>
      <c r="N860" s="1">
        <f t="shared" si="46"/>
        <v>0</v>
      </c>
      <c r="O860" s="1">
        <f t="shared" si="47"/>
        <v>0</v>
      </c>
      <c r="P860" s="1">
        <f t="shared" si="48"/>
        <v>0</v>
      </c>
    </row>
    <row r="861" spans="2:16" x14ac:dyDescent="0.35">
      <c r="B861" s="3">
        <v>44700</v>
      </c>
      <c r="C861" s="4">
        <v>853</v>
      </c>
      <c r="D861" s="4"/>
      <c r="E861" s="1">
        <v>1.5213773011945417E-2</v>
      </c>
      <c r="F861" s="1">
        <v>15213.773011945421</v>
      </c>
      <c r="G861" s="8">
        <f t="shared" si="49"/>
        <v>39359.023921609827</v>
      </c>
      <c r="H861" s="8">
        <f t="shared" si="40"/>
        <v>44138.734895731308</v>
      </c>
      <c r="I861" s="9">
        <f t="shared" si="41"/>
        <v>45141.217569161279</v>
      </c>
      <c r="J861" s="9">
        <f t="shared" si="43"/>
        <v>44277.021769989165</v>
      </c>
      <c r="K861" s="9">
        <f t="shared" si="42"/>
        <v>15213.773011945417</v>
      </c>
      <c r="L861" s="9">
        <f t="shared" si="44"/>
        <v>-15213.773011945417</v>
      </c>
      <c r="M861" s="1">
        <f t="shared" si="45"/>
        <v>0</v>
      </c>
      <c r="N861" s="1">
        <f t="shared" si="46"/>
        <v>0</v>
      </c>
      <c r="O861" s="1">
        <f t="shared" si="47"/>
        <v>0</v>
      </c>
      <c r="P861" s="1">
        <f t="shared" si="48"/>
        <v>0</v>
      </c>
    </row>
    <row r="862" spans="2:16" x14ac:dyDescent="0.35">
      <c r="B862" s="3">
        <v>44701</v>
      </c>
      <c r="C862" s="4">
        <v>854</v>
      </c>
      <c r="D862" s="4"/>
      <c r="E862" s="1">
        <v>8.3670947451700659E-2</v>
      </c>
      <c r="F862" s="1">
        <v>83670.947451700689</v>
      </c>
      <c r="G862" s="8">
        <f t="shared" si="49"/>
        <v>40001.840572979338</v>
      </c>
      <c r="H862" s="8">
        <f t="shared" si="40"/>
        <v>44870.504400310529</v>
      </c>
      <c r="I862" s="9">
        <f t="shared" si="41"/>
        <v>45891.643786369714</v>
      </c>
      <c r="J862" s="9">
        <f t="shared" si="43"/>
        <v>45011.364863660543</v>
      </c>
      <c r="K862" s="9">
        <f t="shared" si="42"/>
        <v>83670.94745170066</v>
      </c>
      <c r="L862" s="9">
        <f t="shared" si="44"/>
        <v>-83670.94745170066</v>
      </c>
      <c r="M862" s="1">
        <f t="shared" si="45"/>
        <v>0</v>
      </c>
      <c r="N862" s="1">
        <f t="shared" si="46"/>
        <v>0</v>
      </c>
      <c r="O862" s="1">
        <f t="shared" si="47"/>
        <v>0</v>
      </c>
      <c r="P862" s="1">
        <f t="shared" si="48"/>
        <v>0</v>
      </c>
    </row>
    <row r="863" spans="2:16" x14ac:dyDescent="0.35">
      <c r="B863" s="3">
        <v>44704</v>
      </c>
      <c r="C863" s="4">
        <v>855</v>
      </c>
      <c r="D863" s="4"/>
      <c r="E863" s="1">
        <v>4.4934217644475392E-3</v>
      </c>
      <c r="F863" s="1">
        <v>4493.4217644475866</v>
      </c>
      <c r="G863" s="8">
        <f t="shared" si="49"/>
        <v>38970.8477572392</v>
      </c>
      <c r="H863" s="8">
        <f t="shared" si="40"/>
        <v>43734.665135954478</v>
      </c>
      <c r="I863" s="9">
        <f t="shared" si="41"/>
        <v>44733.814332925409</v>
      </c>
      <c r="J863" s="9">
        <f t="shared" si="43"/>
        <v>43872.4921757911</v>
      </c>
      <c r="K863" s="9">
        <f t="shared" si="42"/>
        <v>4493.4217644475393</v>
      </c>
      <c r="L863" s="9">
        <f t="shared" si="44"/>
        <v>-4493.4217644475393</v>
      </c>
      <c r="M863" s="1">
        <f t="shared" si="45"/>
        <v>0</v>
      </c>
      <c r="N863" s="1">
        <f t="shared" si="46"/>
        <v>0</v>
      </c>
      <c r="O863" s="1">
        <f t="shared" si="47"/>
        <v>0</v>
      </c>
      <c r="P863" s="1">
        <f t="shared" si="48"/>
        <v>0</v>
      </c>
    </row>
    <row r="864" spans="2:16" x14ac:dyDescent="0.35">
      <c r="B864" s="3">
        <v>44705</v>
      </c>
      <c r="C864" s="4">
        <v>856</v>
      </c>
      <c r="D864" s="4"/>
      <c r="E864" s="1">
        <v>1.6266779874565623E-2</v>
      </c>
      <c r="F864" s="1">
        <v>16266.779874565662</v>
      </c>
      <c r="G864" s="8">
        <f t="shared" si="49"/>
        <v>38688.400005742078</v>
      </c>
      <c r="H864" s="8">
        <f t="shared" si="40"/>
        <v>43430.605494464719</v>
      </c>
      <c r="I864" s="9">
        <f t="shared" si="41"/>
        <v>44425.221876507101</v>
      </c>
      <c r="J864" s="9">
        <f t="shared" si="43"/>
        <v>43567.807257850516</v>
      </c>
      <c r="K864" s="9">
        <f t="shared" si="42"/>
        <v>16266.779874565624</v>
      </c>
      <c r="L864" s="9">
        <f t="shared" si="44"/>
        <v>-16266.779874565624</v>
      </c>
      <c r="M864" s="1">
        <f t="shared" si="45"/>
        <v>0</v>
      </c>
      <c r="N864" s="1">
        <f t="shared" si="46"/>
        <v>0</v>
      </c>
      <c r="O864" s="1">
        <f t="shared" si="47"/>
        <v>0</v>
      </c>
      <c r="P864" s="1">
        <f t="shared" si="48"/>
        <v>0</v>
      </c>
    </row>
    <row r="865" spans="2:16" x14ac:dyDescent="0.35">
      <c r="B865" s="3">
        <v>44706</v>
      </c>
      <c r="C865" s="4">
        <v>857</v>
      </c>
      <c r="D865" s="4"/>
      <c r="E865" s="1">
        <v>1.4903639428685932E-2</v>
      </c>
      <c r="F865" s="1">
        <v>14903.639428685885</v>
      </c>
      <c r="G865" s="8">
        <f t="shared" si="49"/>
        <v>38693.251771465701</v>
      </c>
      <c r="H865" s="8">
        <f t="shared" si="40"/>
        <v>43436.89007039406</v>
      </c>
      <c r="I865" s="9">
        <f t="shared" si="41"/>
        <v>44431.806965880314</v>
      </c>
      <c r="J865" s="9">
        <f t="shared" si="43"/>
        <v>43574.133287927572</v>
      </c>
      <c r="K865" s="9">
        <f t="shared" si="42"/>
        <v>14903.639428685932</v>
      </c>
      <c r="L865" s="9">
        <f t="shared" si="44"/>
        <v>-14903.639428685932</v>
      </c>
      <c r="M865" s="1">
        <f t="shared" si="45"/>
        <v>0</v>
      </c>
      <c r="N865" s="1">
        <f t="shared" si="46"/>
        <v>0</v>
      </c>
      <c r="O865" s="1">
        <f t="shared" si="47"/>
        <v>0</v>
      </c>
      <c r="P865" s="1">
        <f t="shared" si="48"/>
        <v>0</v>
      </c>
    </row>
    <row r="866" spans="2:16" x14ac:dyDescent="0.35">
      <c r="B866" s="3">
        <v>44707</v>
      </c>
      <c r="C866" s="4">
        <v>858</v>
      </c>
      <c r="D866" s="4"/>
      <c r="E866" s="1">
        <v>7.1425095511550485E-4</v>
      </c>
      <c r="F866" s="1">
        <v>714.25095511553809</v>
      </c>
      <c r="G866" s="8">
        <f t="shared" si="49"/>
        <v>37958.536163929501</v>
      </c>
      <c r="H866" s="8">
        <f t="shared" si="40"/>
        <v>42628.90497750396</v>
      </c>
      <c r="I866" s="9">
        <f t="shared" si="41"/>
        <v>43608.454544305256</v>
      </c>
      <c r="J866" s="9">
        <f t="shared" si="43"/>
        <v>42764.028358050899</v>
      </c>
      <c r="K866" s="9">
        <f t="shared" si="42"/>
        <v>714.25095511550489</v>
      </c>
      <c r="L866" s="9">
        <f t="shared" si="44"/>
        <v>-714.25095511550489</v>
      </c>
      <c r="M866" s="1">
        <f t="shared" si="45"/>
        <v>0</v>
      </c>
      <c r="N866" s="1">
        <f t="shared" si="46"/>
        <v>0</v>
      </c>
      <c r="O866" s="1">
        <f t="shared" si="47"/>
        <v>0</v>
      </c>
      <c r="P866" s="1">
        <f t="shared" si="48"/>
        <v>0</v>
      </c>
    </row>
    <row r="867" spans="2:16" x14ac:dyDescent="0.35">
      <c r="B867" s="3">
        <v>44708</v>
      </c>
      <c r="C867" s="4">
        <v>859</v>
      </c>
      <c r="D867" s="4"/>
      <c r="E867" s="1">
        <v>9.2536859344682833E-3</v>
      </c>
      <c r="F867" s="1">
        <v>9253.6859344682889</v>
      </c>
      <c r="G867" s="8">
        <f t="shared" si="49"/>
        <v>37524.69654861137</v>
      </c>
      <c r="H867" s="8">
        <f t="shared" si="40"/>
        <v>42130.376057207846</v>
      </c>
      <c r="I867" s="9">
        <f t="shared" si="41"/>
        <v>43096.357877392715</v>
      </c>
      <c r="J867" s="9">
        <f t="shared" si="43"/>
        <v>42263.627843042937</v>
      </c>
      <c r="K867" s="9">
        <f t="shared" si="42"/>
        <v>9253.6859344682834</v>
      </c>
      <c r="L867" s="9">
        <f t="shared" si="44"/>
        <v>-9253.6859344682834</v>
      </c>
      <c r="M867" s="1">
        <f t="shared" si="45"/>
        <v>0</v>
      </c>
      <c r="N867" s="1">
        <f t="shared" si="46"/>
        <v>0</v>
      </c>
      <c r="O867" s="1">
        <f t="shared" si="47"/>
        <v>0</v>
      </c>
      <c r="P867" s="1">
        <f t="shared" si="48"/>
        <v>0</v>
      </c>
    </row>
    <row r="868" spans="2:16" x14ac:dyDescent="0.35">
      <c r="B868" s="3">
        <v>44712</v>
      </c>
      <c r="C868" s="4">
        <v>860</v>
      </c>
      <c r="D868" s="4"/>
      <c r="E868" s="1">
        <v>-4.2089146270053474E-2</v>
      </c>
      <c r="F868" s="1">
        <v>-42089.146270053461</v>
      </c>
      <c r="G868" s="8">
        <f t="shared" si="49"/>
        <v>37546.154181073565</v>
      </c>
      <c r="H868" s="8">
        <f t="shared" si="40"/>
        <v>42132.999016366761</v>
      </c>
      <c r="I868" s="9">
        <f t="shared" si="41"/>
        <v>43095.03050697135</v>
      </c>
      <c r="J868" s="9">
        <f t="shared" si="43"/>
        <v>42265.705876344851</v>
      </c>
      <c r="K868" s="9">
        <f t="shared" si="42"/>
        <v>-42089.146270053476</v>
      </c>
      <c r="L868" s="9">
        <f t="shared" si="44"/>
        <v>42089.146270053476</v>
      </c>
      <c r="M868" s="1">
        <f t="shared" si="45"/>
        <v>1</v>
      </c>
      <c r="N868" s="1">
        <f t="shared" si="46"/>
        <v>0</v>
      </c>
      <c r="O868" s="1">
        <f t="shared" si="47"/>
        <v>1011803.098079855</v>
      </c>
      <c r="P868" s="1">
        <f t="shared" si="48"/>
        <v>0</v>
      </c>
    </row>
    <row r="869" spans="2:16" x14ac:dyDescent="0.35">
      <c r="B869" s="3">
        <v>44713</v>
      </c>
      <c r="C869" s="4">
        <v>861</v>
      </c>
      <c r="D869" s="4"/>
      <c r="E869" s="1">
        <v>9.9627775772562193E-3</v>
      </c>
      <c r="F869" s="1">
        <v>9962.7775772562018</v>
      </c>
      <c r="G869" s="8">
        <f t="shared" si="49"/>
        <v>37129.656037369699</v>
      </c>
      <c r="H869" s="8">
        <f t="shared" si="40"/>
        <v>41654.503583209407</v>
      </c>
      <c r="I869" s="9">
        <f t="shared" si="41"/>
        <v>42603.531942701411</v>
      </c>
      <c r="J869" s="9">
        <f t="shared" si="43"/>
        <v>41785.416734024453</v>
      </c>
      <c r="K869" s="9">
        <f t="shared" si="42"/>
        <v>9962.77757725622</v>
      </c>
      <c r="L869" s="9">
        <f t="shared" si="44"/>
        <v>-9962.77757725622</v>
      </c>
      <c r="M869" s="1">
        <f t="shared" si="45"/>
        <v>0</v>
      </c>
      <c r="N869" s="1">
        <f t="shared" si="46"/>
        <v>0</v>
      </c>
      <c r="O869" s="1">
        <f t="shared" si="47"/>
        <v>0</v>
      </c>
      <c r="P869" s="1">
        <f t="shared" si="48"/>
        <v>0</v>
      </c>
    </row>
    <row r="870" spans="2:16" x14ac:dyDescent="0.35">
      <c r="B870" s="3">
        <v>44714</v>
      </c>
      <c r="C870" s="4">
        <v>862</v>
      </c>
      <c r="D870" s="4"/>
      <c r="E870" s="1">
        <v>1.7635050000972541E-2</v>
      </c>
      <c r="F870" s="1">
        <v>17635.05000097258</v>
      </c>
      <c r="G870" s="8">
        <f t="shared" si="49"/>
        <v>36734.340151353434</v>
      </c>
      <c r="H870" s="8">
        <f t="shared" si="40"/>
        <v>41226.029072298239</v>
      </c>
      <c r="I870" s="9">
        <f t="shared" si="41"/>
        <v>42168.102838277817</v>
      </c>
      <c r="J870" s="9">
        <f t="shared" si="43"/>
        <v>41355.98287586066</v>
      </c>
      <c r="K870" s="9">
        <f t="shared" si="42"/>
        <v>17635.05000097254</v>
      </c>
      <c r="L870" s="9">
        <f t="shared" si="44"/>
        <v>-17635.05000097254</v>
      </c>
      <c r="M870" s="1">
        <f t="shared" si="45"/>
        <v>0</v>
      </c>
      <c r="N870" s="1">
        <f t="shared" si="46"/>
        <v>0</v>
      </c>
      <c r="O870" s="1">
        <f t="shared" si="47"/>
        <v>0</v>
      </c>
      <c r="P870" s="1">
        <f t="shared" si="48"/>
        <v>0</v>
      </c>
    </row>
    <row r="871" spans="2:16" x14ac:dyDescent="0.35">
      <c r="B871" s="3">
        <v>44715</v>
      </c>
      <c r="C871" s="4">
        <v>863</v>
      </c>
      <c r="D871" s="4"/>
      <c r="E871" s="1">
        <v>-2.5851172580955897E-3</v>
      </c>
      <c r="F871" s="1">
        <v>-2585.1172580955317</v>
      </c>
      <c r="G871" s="8">
        <f t="shared" si="49"/>
        <v>36745.494788247488</v>
      </c>
      <c r="H871" s="8">
        <f t="shared" si="40"/>
        <v>41237.211224739702</v>
      </c>
      <c r="I871" s="9">
        <f t="shared" si="41"/>
        <v>42179.290761750133</v>
      </c>
      <c r="J871" s="9">
        <f t="shared" si="43"/>
        <v>41367.165824383519</v>
      </c>
      <c r="K871" s="9">
        <f t="shared" si="42"/>
        <v>-2585.1172580955895</v>
      </c>
      <c r="L871" s="9">
        <f t="shared" si="44"/>
        <v>2585.1172580955895</v>
      </c>
      <c r="M871" s="1">
        <f t="shared" si="45"/>
        <v>0</v>
      </c>
      <c r="N871" s="1">
        <f t="shared" si="46"/>
        <v>0</v>
      </c>
      <c r="O871" s="1">
        <f t="shared" si="47"/>
        <v>0</v>
      </c>
      <c r="P871" s="1">
        <f t="shared" si="48"/>
        <v>0</v>
      </c>
    </row>
    <row r="872" spans="2:16" x14ac:dyDescent="0.35">
      <c r="B872" s="3">
        <v>44718</v>
      </c>
      <c r="C872" s="4">
        <v>864</v>
      </c>
      <c r="D872" s="4"/>
      <c r="E872" s="1">
        <v>-1.5183635588979635E-3</v>
      </c>
      <c r="F872" s="1">
        <v>-1518.3635588979814</v>
      </c>
      <c r="G872" s="8">
        <f t="shared" si="49"/>
        <v>36665.202518787512</v>
      </c>
      <c r="H872" s="8">
        <f t="shared" si="40"/>
        <v>41151.028829110059</v>
      </c>
      <c r="I872" s="9">
        <f t="shared" si="41"/>
        <v>42091.872988194635</v>
      </c>
      <c r="J872" s="9">
        <f t="shared" si="43"/>
        <v>41280.813015282984</v>
      </c>
      <c r="K872" s="9">
        <f t="shared" si="42"/>
        <v>-1518.3635588979635</v>
      </c>
      <c r="L872" s="9">
        <f t="shared" si="44"/>
        <v>1518.3635588979635</v>
      </c>
      <c r="M872" s="1">
        <f t="shared" si="45"/>
        <v>0</v>
      </c>
      <c r="N872" s="1">
        <f t="shared" si="46"/>
        <v>0</v>
      </c>
      <c r="O872" s="1">
        <f t="shared" si="47"/>
        <v>0</v>
      </c>
      <c r="P872" s="1">
        <f t="shared" si="48"/>
        <v>0</v>
      </c>
    </row>
    <row r="873" spans="2:16" x14ac:dyDescent="0.35">
      <c r="B873" s="3">
        <v>44719</v>
      </c>
      <c r="C873" s="4">
        <v>865</v>
      </c>
      <c r="D873" s="4"/>
      <c r="E873" s="1">
        <v>5.8942843308500362E-3</v>
      </c>
      <c r="F873" s="1">
        <v>5894.2843308500014</v>
      </c>
      <c r="G873" s="8">
        <f t="shared" si="49"/>
        <v>36316.16053162871</v>
      </c>
      <c r="H873" s="8">
        <f t="shared" si="40"/>
        <v>40770.841809541016</v>
      </c>
      <c r="I873" s="9">
        <f t="shared" si="41"/>
        <v>41705.15370014248</v>
      </c>
      <c r="J873" s="9">
        <f t="shared" si="43"/>
        <v>40899.724905835501</v>
      </c>
      <c r="K873" s="9">
        <f t="shared" si="42"/>
        <v>5894.284330850036</v>
      </c>
      <c r="L873" s="9">
        <f t="shared" si="44"/>
        <v>-5894.284330850036</v>
      </c>
      <c r="M873" s="1">
        <f t="shared" si="45"/>
        <v>0</v>
      </c>
      <c r="N873" s="1">
        <f t="shared" si="46"/>
        <v>0</v>
      </c>
      <c r="O873" s="1">
        <f t="shared" si="47"/>
        <v>0</v>
      </c>
      <c r="P873" s="1">
        <f t="shared" si="48"/>
        <v>0</v>
      </c>
    </row>
    <row r="874" spans="2:16" x14ac:dyDescent="0.35">
      <c r="B874" s="3">
        <v>44720</v>
      </c>
      <c r="C874" s="4">
        <v>866</v>
      </c>
      <c r="D874" s="4"/>
      <c r="E874" s="1">
        <v>1.3511223862218688E-2</v>
      </c>
      <c r="F874" s="1">
        <v>13511.223862218671</v>
      </c>
      <c r="G874" s="8">
        <f t="shared" si="49"/>
        <v>36251.31426544128</v>
      </c>
      <c r="H874" s="8">
        <f t="shared" si="40"/>
        <v>40694.503704711293</v>
      </c>
      <c r="I874" s="9">
        <f t="shared" si="41"/>
        <v>41626.40533051073</v>
      </c>
      <c r="J874" s="9">
        <f t="shared" si="43"/>
        <v>40823.054318465736</v>
      </c>
      <c r="K874" s="9">
        <f t="shared" si="42"/>
        <v>13511.223862218689</v>
      </c>
      <c r="L874" s="9">
        <f t="shared" si="44"/>
        <v>-13511.223862218689</v>
      </c>
      <c r="M874" s="1">
        <f t="shared" si="45"/>
        <v>0</v>
      </c>
      <c r="N874" s="1">
        <f t="shared" si="46"/>
        <v>0</v>
      </c>
      <c r="O874" s="1">
        <f t="shared" si="47"/>
        <v>0</v>
      </c>
      <c r="P874" s="1">
        <f t="shared" si="48"/>
        <v>0</v>
      </c>
    </row>
    <row r="875" spans="2:16" x14ac:dyDescent="0.35">
      <c r="B875" s="3">
        <v>44721</v>
      </c>
      <c r="C875" s="4">
        <v>867</v>
      </c>
      <c r="D875" s="4"/>
      <c r="E875" s="1">
        <v>-8.8906686340496574E-3</v>
      </c>
      <c r="F875" s="1">
        <v>-8890.6686340497108</v>
      </c>
      <c r="G875" s="8">
        <f t="shared" si="49"/>
        <v>36280.426635602322</v>
      </c>
      <c r="H875" s="8">
        <f t="shared" si="40"/>
        <v>40725.076376107994</v>
      </c>
      <c r="I875" s="9">
        <f t="shared" si="41"/>
        <v>41657.284281239932</v>
      </c>
      <c r="J875" s="9">
        <f t="shared" si="43"/>
        <v>40853.669239382216</v>
      </c>
      <c r="K875" s="9">
        <f t="shared" si="42"/>
        <v>-8890.6686340496581</v>
      </c>
      <c r="L875" s="9">
        <f t="shared" si="44"/>
        <v>8890.6686340496581</v>
      </c>
      <c r="M875" s="1">
        <f t="shared" si="45"/>
        <v>0</v>
      </c>
      <c r="N875" s="1">
        <f t="shared" si="46"/>
        <v>0</v>
      </c>
      <c r="O875" s="1">
        <f t="shared" si="47"/>
        <v>0</v>
      </c>
      <c r="P875" s="1">
        <f t="shared" si="48"/>
        <v>0</v>
      </c>
    </row>
    <row r="876" spans="2:16" x14ac:dyDescent="0.35">
      <c r="B876" s="3">
        <v>44722</v>
      </c>
      <c r="C876" s="4">
        <v>868</v>
      </c>
      <c r="D876" s="4"/>
      <c r="E876" s="1">
        <v>-3.9946973453626446E-2</v>
      </c>
      <c r="F876" s="1">
        <v>-39946.973453626502</v>
      </c>
      <c r="G876" s="8">
        <f t="shared" si="49"/>
        <v>36181.554057903566</v>
      </c>
      <c r="H876" s="8">
        <f t="shared" si="40"/>
        <v>40592.015190362057</v>
      </c>
      <c r="I876" s="9">
        <f t="shared" si="41"/>
        <v>41517.052476311888</v>
      </c>
      <c r="J876" s="9">
        <f t="shared" si="43"/>
        <v>40719.618906851538</v>
      </c>
      <c r="K876" s="9">
        <f t="shared" si="42"/>
        <v>-39946.973453626444</v>
      </c>
      <c r="L876" s="9">
        <f t="shared" si="44"/>
        <v>39946.973453626444</v>
      </c>
      <c r="M876" s="1">
        <f t="shared" si="45"/>
        <v>1</v>
      </c>
      <c r="N876" s="1">
        <f t="shared" si="46"/>
        <v>0</v>
      </c>
      <c r="O876" s="1">
        <f t="shared" si="47"/>
        <v>2465148.1374768796</v>
      </c>
      <c r="P876" s="1">
        <f t="shared" si="48"/>
        <v>0</v>
      </c>
    </row>
    <row r="877" spans="2:16" x14ac:dyDescent="0.35">
      <c r="B877" s="3">
        <v>44725</v>
      </c>
      <c r="C877" s="4">
        <v>869</v>
      </c>
      <c r="D877" s="4"/>
      <c r="E877" s="1">
        <v>-4.4134089982977485E-2</v>
      </c>
      <c r="F877" s="1">
        <v>-44134.089982977486</v>
      </c>
      <c r="G877" s="8">
        <f t="shared" si="49"/>
        <v>36513.151462059235</v>
      </c>
      <c r="H877" s="8">
        <f t="shared" si="40"/>
        <v>40949.539694377003</v>
      </c>
      <c r="I877" s="9">
        <f t="shared" si="41"/>
        <v>41880.014854817979</v>
      </c>
      <c r="J877" s="9">
        <f t="shared" si="43"/>
        <v>41077.893535218667</v>
      </c>
      <c r="K877" s="9">
        <f t="shared" si="42"/>
        <v>-44134.089982977486</v>
      </c>
      <c r="L877" s="9">
        <f t="shared" si="44"/>
        <v>44134.089982977486</v>
      </c>
      <c r="M877" s="1">
        <f t="shared" si="45"/>
        <v>1</v>
      </c>
      <c r="N877" s="1">
        <f t="shared" si="46"/>
        <v>1</v>
      </c>
      <c r="O877" s="1">
        <f t="shared" si="47"/>
        <v>5080854.6833873009</v>
      </c>
      <c r="P877" s="1">
        <f t="shared" si="48"/>
        <v>1687311182.5036891</v>
      </c>
    </row>
    <row r="878" spans="2:16" x14ac:dyDescent="0.35">
      <c r="B878" s="3">
        <v>44726</v>
      </c>
      <c r="C878" s="4">
        <v>870</v>
      </c>
      <c r="D878" s="4"/>
      <c r="E878" s="1">
        <v>-1.6656719747570405E-2</v>
      </c>
      <c r="F878" s="1">
        <v>-16656.71974757046</v>
      </c>
      <c r="G878" s="8">
        <f t="shared" si="49"/>
        <v>36018.31666072386</v>
      </c>
      <c r="H878" s="8">
        <f t="shared" ref="H878:H941" si="50">-AVERAGE(F329:F878)+_xlfn.STDEV.S(F329:F878)*SQRT(($C$5-2)/$C$5)*_xlfn.T.INV((1-$C$3),$C$5)</f>
        <v>40375.715656766341</v>
      </c>
      <c r="I878" s="9">
        <f t="shared" ref="I878:I941" si="51">-AVERAGE(F329:F878)+(_xlfn.STDEV.S(F329:F878)*_xlfn.NORM.DIST(_xlfn.NORM.INV((1-$C$3),0,1),0,1,FALSE))/(1-(1-$C$3))</f>
        <v>41289.62384460539</v>
      </c>
      <c r="J878" s="9">
        <f t="shared" si="43"/>
        <v>40501.784176457069</v>
      </c>
      <c r="K878" s="9">
        <f t="shared" ref="K878:K941" si="52">E878*$C$4</f>
        <v>-16656.719747570405</v>
      </c>
      <c r="L878" s="9">
        <f t="shared" si="44"/>
        <v>16656.719747570405</v>
      </c>
      <c r="M878" s="1">
        <f t="shared" si="45"/>
        <v>0</v>
      </c>
      <c r="N878" s="1">
        <f t="shared" si="46"/>
        <v>0</v>
      </c>
      <c r="O878" s="1">
        <f t="shared" si="47"/>
        <v>0</v>
      </c>
      <c r="P878" s="1">
        <f t="shared" si="48"/>
        <v>0</v>
      </c>
    </row>
    <row r="879" spans="2:16" x14ac:dyDescent="0.35">
      <c r="B879" s="3">
        <v>44727</v>
      </c>
      <c r="C879" s="4">
        <v>871</v>
      </c>
      <c r="D879" s="4"/>
      <c r="E879" s="1">
        <v>1.0616904594008849E-2</v>
      </c>
      <c r="F879" s="1">
        <v>10616.904594008811</v>
      </c>
      <c r="G879" s="8">
        <f t="shared" si="49"/>
        <v>35617.092162547975</v>
      </c>
      <c r="H879" s="8">
        <f t="shared" si="50"/>
        <v>39915.15358629667</v>
      </c>
      <c r="I879" s="9">
        <f t="shared" si="51"/>
        <v>40816.616484361919</v>
      </c>
      <c r="J879" s="9">
        <f t="shared" ref="J879:J942" si="53">-AVERAGE(F330:F879)+(_xlfn.STDEV.S(F330:F879)*SQRT(($C$5-2)/$C$5)*(_xlfn.T.INV((1-$C$3),$C$5)+_xlfn.T.DIST(_xlfn.T.INV((1-$C$3),$C$5)/(1-$C$3),$C$5,FALSE)))</f>
        <v>40039.505347915001</v>
      </c>
      <c r="K879" s="9">
        <f t="shared" si="52"/>
        <v>10616.904594008849</v>
      </c>
      <c r="L879" s="9">
        <f t="shared" ref="L879:L942" si="54">K879*-1</f>
        <v>-10616.904594008849</v>
      </c>
      <c r="M879" s="1">
        <f t="shared" ref="M879:M942" si="55">IF(L879&gt;G879,1,0)</f>
        <v>0</v>
      </c>
      <c r="N879" s="1">
        <f t="shared" ref="N879:N942" si="56">IF(L879&gt;H879,1,0)</f>
        <v>0</v>
      </c>
      <c r="O879" s="1">
        <f t="shared" ref="O879:O942" si="57">IF($L879&gt;G879,($L879-I879)^2,0)</f>
        <v>0</v>
      </c>
      <c r="P879" s="1">
        <f t="shared" ref="P879:P942" si="58">IF($L879&gt;H879,(N879-J879)^2,0)</f>
        <v>0</v>
      </c>
    </row>
    <row r="880" spans="2:16" x14ac:dyDescent="0.35">
      <c r="B880" s="3">
        <v>44728</v>
      </c>
      <c r="C880" s="4">
        <v>872</v>
      </c>
      <c r="D880" s="4"/>
      <c r="E880" s="1">
        <v>-2.91726830614201E-2</v>
      </c>
      <c r="F880" s="1">
        <v>-29172.683061420103</v>
      </c>
      <c r="G880" s="8">
        <f t="shared" si="49"/>
        <v>35545.458612631592</v>
      </c>
      <c r="H880" s="8">
        <f t="shared" si="50"/>
        <v>39836.344095910659</v>
      </c>
      <c r="I880" s="9">
        <f t="shared" si="51"/>
        <v>40736.301933099778</v>
      </c>
      <c r="J880" s="9">
        <f t="shared" si="53"/>
        <v>39960.488242804422</v>
      </c>
      <c r="K880" s="9">
        <f t="shared" si="52"/>
        <v>-29172.683061420099</v>
      </c>
      <c r="L880" s="9">
        <f t="shared" si="54"/>
        <v>29172.683061420099</v>
      </c>
      <c r="M880" s="1">
        <f t="shared" si="55"/>
        <v>0</v>
      </c>
      <c r="N880" s="1">
        <f t="shared" si="56"/>
        <v>0</v>
      </c>
      <c r="O880" s="1">
        <f t="shared" si="57"/>
        <v>0</v>
      </c>
      <c r="P880" s="1">
        <f t="shared" si="58"/>
        <v>0</v>
      </c>
    </row>
    <row r="881" spans="2:16" x14ac:dyDescent="0.35">
      <c r="B881" s="3">
        <v>44729</v>
      </c>
      <c r="C881" s="4">
        <v>873</v>
      </c>
      <c r="D881" s="4"/>
      <c r="E881" s="1">
        <v>-2.0663947008132868E-2</v>
      </c>
      <c r="F881" s="1">
        <v>-20663.947008132818</v>
      </c>
      <c r="G881" s="8">
        <f t="shared" ref="G881:G944" si="59">-AVERAGE(F332:F881)+_xlfn.STDEV.S(F332:F881)*_xlfn.NORM.INV((1-$C$3),0,1)</f>
        <v>35635.928514291511</v>
      </c>
      <c r="H881" s="8">
        <f t="shared" si="50"/>
        <v>39933.821831524438</v>
      </c>
      <c r="I881" s="9">
        <f t="shared" si="51"/>
        <v>40835.249471418167</v>
      </c>
      <c r="J881" s="9">
        <f t="shared" si="53"/>
        <v>40058.168729475336</v>
      </c>
      <c r="K881" s="9">
        <f t="shared" si="52"/>
        <v>-20663.947008132869</v>
      </c>
      <c r="L881" s="9">
        <f t="shared" si="54"/>
        <v>20663.947008132869</v>
      </c>
      <c r="M881" s="1">
        <f t="shared" si="55"/>
        <v>0</v>
      </c>
      <c r="N881" s="1">
        <f t="shared" si="56"/>
        <v>0</v>
      </c>
      <c r="O881" s="1">
        <f t="shared" si="57"/>
        <v>0</v>
      </c>
      <c r="P881" s="1">
        <f t="shared" si="58"/>
        <v>0</v>
      </c>
    </row>
    <row r="882" spans="2:16" x14ac:dyDescent="0.35">
      <c r="B882" s="3">
        <v>44733</v>
      </c>
      <c r="C882" s="4">
        <v>874</v>
      </c>
      <c r="D882" s="4"/>
      <c r="E882" s="1">
        <v>3.2543762999289808E-2</v>
      </c>
      <c r="F882" s="1">
        <v>32543.762999289786</v>
      </c>
      <c r="G882" s="8">
        <f t="shared" si="59"/>
        <v>35313.30853828133</v>
      </c>
      <c r="H882" s="8">
        <f t="shared" si="50"/>
        <v>39590.001715550701</v>
      </c>
      <c r="I882" s="9">
        <f t="shared" si="51"/>
        <v>40486.982899769006</v>
      </c>
      <c r="J882" s="9">
        <f t="shared" si="53"/>
        <v>39713.735249826415</v>
      </c>
      <c r="K882" s="9">
        <f t="shared" si="52"/>
        <v>32543.762999289807</v>
      </c>
      <c r="L882" s="9">
        <f t="shared" si="54"/>
        <v>-32543.762999289807</v>
      </c>
      <c r="M882" s="1">
        <f t="shared" si="55"/>
        <v>0</v>
      </c>
      <c r="N882" s="1">
        <f t="shared" si="56"/>
        <v>0</v>
      </c>
      <c r="O882" s="1">
        <f t="shared" si="57"/>
        <v>0</v>
      </c>
      <c r="P882" s="1">
        <f t="shared" si="58"/>
        <v>0</v>
      </c>
    </row>
    <row r="883" spans="2:16" x14ac:dyDescent="0.35">
      <c r="B883" s="3">
        <v>44734</v>
      </c>
      <c r="C883" s="4">
        <v>875</v>
      </c>
      <c r="D883" s="4"/>
      <c r="E883" s="1">
        <v>1.1983075720612383E-2</v>
      </c>
      <c r="F883" s="1">
        <v>11983.075720612425</v>
      </c>
      <c r="G883" s="8">
        <f t="shared" si="59"/>
        <v>35303.293120577888</v>
      </c>
      <c r="H883" s="8">
        <f t="shared" si="50"/>
        <v>39577.741860064991</v>
      </c>
      <c r="I883" s="9">
        <f t="shared" si="51"/>
        <v>40474.252302432898</v>
      </c>
      <c r="J883" s="9">
        <f t="shared" si="53"/>
        <v>39701.410458137027</v>
      </c>
      <c r="K883" s="9">
        <f t="shared" si="52"/>
        <v>11983.075720612384</v>
      </c>
      <c r="L883" s="9">
        <f t="shared" si="54"/>
        <v>-11983.075720612384</v>
      </c>
      <c r="M883" s="1">
        <f t="shared" si="55"/>
        <v>0</v>
      </c>
      <c r="N883" s="1">
        <f t="shared" si="56"/>
        <v>0</v>
      </c>
      <c r="O883" s="1">
        <f t="shared" si="57"/>
        <v>0</v>
      </c>
      <c r="P883" s="1">
        <f t="shared" si="58"/>
        <v>0</v>
      </c>
    </row>
    <row r="884" spans="2:16" x14ac:dyDescent="0.35">
      <c r="B884" s="3">
        <v>44735</v>
      </c>
      <c r="C884" s="4">
        <v>876</v>
      </c>
      <c r="D884" s="4"/>
      <c r="E884" s="1">
        <v>2.8354747325915999E-2</v>
      </c>
      <c r="F884" s="1">
        <v>28354.74732591596</v>
      </c>
      <c r="G884" s="8">
        <f t="shared" si="59"/>
        <v>35242.930046015885</v>
      </c>
      <c r="H884" s="8">
        <f t="shared" si="50"/>
        <v>39508.26997336658</v>
      </c>
      <c r="I884" s="9">
        <f t="shared" si="51"/>
        <v>40402.86995997854</v>
      </c>
      <c r="J884" s="9">
        <f t="shared" si="53"/>
        <v>39631.675034759224</v>
      </c>
      <c r="K884" s="9">
        <f t="shared" si="52"/>
        <v>28354.747325916</v>
      </c>
      <c r="L884" s="9">
        <f t="shared" si="54"/>
        <v>-28354.747325916</v>
      </c>
      <c r="M884" s="1">
        <f t="shared" si="55"/>
        <v>0</v>
      </c>
      <c r="N884" s="1">
        <f t="shared" si="56"/>
        <v>0</v>
      </c>
      <c r="O884" s="1">
        <f t="shared" si="57"/>
        <v>0</v>
      </c>
      <c r="P884" s="1">
        <f t="shared" si="58"/>
        <v>0</v>
      </c>
    </row>
    <row r="885" spans="2:16" x14ac:dyDescent="0.35">
      <c r="B885" s="3">
        <v>44736</v>
      </c>
      <c r="C885" s="4">
        <v>877</v>
      </c>
      <c r="D885" s="4"/>
      <c r="E885" s="1">
        <v>7.8483172806328595E-3</v>
      </c>
      <c r="F885" s="1">
        <v>7848.3172806329094</v>
      </c>
      <c r="G885" s="8">
        <f t="shared" si="59"/>
        <v>35174.940975959267</v>
      </c>
      <c r="H885" s="8">
        <f t="shared" si="50"/>
        <v>39437.183220099803</v>
      </c>
      <c r="I885" s="9">
        <f t="shared" si="51"/>
        <v>40331.133507647792</v>
      </c>
      <c r="J885" s="9">
        <f t="shared" si="53"/>
        <v>39560.498659142715</v>
      </c>
      <c r="K885" s="9">
        <f t="shared" si="52"/>
        <v>7848.3172806328594</v>
      </c>
      <c r="L885" s="9">
        <f t="shared" si="54"/>
        <v>-7848.3172806328594</v>
      </c>
      <c r="M885" s="1">
        <f t="shared" si="55"/>
        <v>0</v>
      </c>
      <c r="N885" s="1">
        <f t="shared" si="56"/>
        <v>0</v>
      </c>
      <c r="O885" s="1">
        <f t="shared" si="57"/>
        <v>0</v>
      </c>
      <c r="P885" s="1">
        <f t="shared" si="58"/>
        <v>0</v>
      </c>
    </row>
    <row r="886" spans="2:16" x14ac:dyDescent="0.35">
      <c r="B886" s="3">
        <v>44739</v>
      </c>
      <c r="C886" s="4">
        <v>878</v>
      </c>
      <c r="D886" s="4"/>
      <c r="E886" s="1">
        <v>-1.4502990806279875E-2</v>
      </c>
      <c r="F886" s="1">
        <v>-14502.99080627982</v>
      </c>
      <c r="G886" s="8">
        <f t="shared" si="59"/>
        <v>35185.115041251163</v>
      </c>
      <c r="H886" s="8">
        <f t="shared" si="50"/>
        <v>39448.189393350418</v>
      </c>
      <c r="I886" s="9">
        <f t="shared" si="51"/>
        <v>40342.314204800707</v>
      </c>
      <c r="J886" s="9">
        <f t="shared" si="53"/>
        <v>39571.528906988897</v>
      </c>
      <c r="K886" s="9">
        <f t="shared" si="52"/>
        <v>-14502.990806279875</v>
      </c>
      <c r="L886" s="9">
        <f t="shared" si="54"/>
        <v>14502.990806279875</v>
      </c>
      <c r="M886" s="1">
        <f t="shared" si="55"/>
        <v>0</v>
      </c>
      <c r="N886" s="1">
        <f t="shared" si="56"/>
        <v>0</v>
      </c>
      <c r="O886" s="1">
        <f t="shared" si="57"/>
        <v>0</v>
      </c>
      <c r="P886" s="1">
        <f t="shared" si="58"/>
        <v>0</v>
      </c>
    </row>
    <row r="887" spans="2:16" x14ac:dyDescent="0.35">
      <c r="B887" s="3">
        <v>44740</v>
      </c>
      <c r="C887" s="4">
        <v>879</v>
      </c>
      <c r="D887" s="4"/>
      <c r="E887" s="1">
        <v>3.912094593443053E-3</v>
      </c>
      <c r="F887" s="1">
        <v>3912.0945934430929</v>
      </c>
      <c r="G887" s="8">
        <f t="shared" si="59"/>
        <v>35112.422641609352</v>
      </c>
      <c r="H887" s="8">
        <f t="shared" si="50"/>
        <v>39361.094469937299</v>
      </c>
      <c r="I887" s="9">
        <f t="shared" si="51"/>
        <v>40252.198537955068</v>
      </c>
      <c r="J887" s="9">
        <f t="shared" si="53"/>
        <v>39484.017288925294</v>
      </c>
      <c r="K887" s="9">
        <f t="shared" si="52"/>
        <v>3912.0945934430529</v>
      </c>
      <c r="L887" s="9">
        <f t="shared" si="54"/>
        <v>-3912.0945934430529</v>
      </c>
      <c r="M887" s="1">
        <f t="shared" si="55"/>
        <v>0</v>
      </c>
      <c r="N887" s="1">
        <f t="shared" si="56"/>
        <v>0</v>
      </c>
      <c r="O887" s="1">
        <f t="shared" si="57"/>
        <v>0</v>
      </c>
      <c r="P887" s="1">
        <f t="shared" si="58"/>
        <v>0</v>
      </c>
    </row>
    <row r="888" spans="2:16" x14ac:dyDescent="0.35">
      <c r="B888" s="3">
        <v>44741</v>
      </c>
      <c r="C888" s="4">
        <v>880</v>
      </c>
      <c r="D888" s="4"/>
      <c r="E888" s="1">
        <v>-5.2208986690670724E-3</v>
      </c>
      <c r="F888" s="1">
        <v>-5220.8986690670718</v>
      </c>
      <c r="G888" s="8">
        <f t="shared" si="59"/>
        <v>35104.147121221162</v>
      </c>
      <c r="H888" s="8">
        <f t="shared" si="50"/>
        <v>39346.125887825729</v>
      </c>
      <c r="I888" s="9">
        <f t="shared" si="51"/>
        <v>40235.826172550689</v>
      </c>
      <c r="J888" s="9">
        <f t="shared" si="53"/>
        <v>39468.85506276496</v>
      </c>
      <c r="K888" s="9">
        <f t="shared" si="52"/>
        <v>-5220.8986690670727</v>
      </c>
      <c r="L888" s="9">
        <f t="shared" si="54"/>
        <v>5220.8986690670727</v>
      </c>
      <c r="M888" s="1">
        <f t="shared" si="55"/>
        <v>0</v>
      </c>
      <c r="N888" s="1">
        <f t="shared" si="56"/>
        <v>0</v>
      </c>
      <c r="O888" s="1">
        <f t="shared" si="57"/>
        <v>0</v>
      </c>
      <c r="P888" s="1">
        <f t="shared" si="58"/>
        <v>0</v>
      </c>
    </row>
    <row r="889" spans="2:16" x14ac:dyDescent="0.35">
      <c r="B889" s="3">
        <v>44742</v>
      </c>
      <c r="C889" s="4">
        <v>881</v>
      </c>
      <c r="D889" s="4"/>
      <c r="E889" s="1">
        <v>-1.1805179783588859E-2</v>
      </c>
      <c r="F889" s="1">
        <v>-11805.179783588857</v>
      </c>
      <c r="G889" s="8">
        <f t="shared" si="59"/>
        <v>35141.089454930028</v>
      </c>
      <c r="H889" s="8">
        <f t="shared" si="50"/>
        <v>39385.382290697213</v>
      </c>
      <c r="I889" s="9">
        <f t="shared" si="51"/>
        <v>40275.567921555703</v>
      </c>
      <c r="J889" s="9">
        <f t="shared" si="53"/>
        <v>39508.178416419258</v>
      </c>
      <c r="K889" s="9">
        <f t="shared" si="52"/>
        <v>-11805.179783588859</v>
      </c>
      <c r="L889" s="9">
        <f t="shared" si="54"/>
        <v>11805.179783588859</v>
      </c>
      <c r="M889" s="1">
        <f t="shared" si="55"/>
        <v>0</v>
      </c>
      <c r="N889" s="1">
        <f t="shared" si="56"/>
        <v>0</v>
      </c>
      <c r="O889" s="1">
        <f t="shared" si="57"/>
        <v>0</v>
      </c>
      <c r="P889" s="1">
        <f t="shared" si="58"/>
        <v>0</v>
      </c>
    </row>
    <row r="890" spans="2:16" x14ac:dyDescent="0.35">
      <c r="B890" s="3">
        <v>44743</v>
      </c>
      <c r="C890" s="4">
        <v>882</v>
      </c>
      <c r="D890" s="4"/>
      <c r="E890" s="1">
        <v>3.9106374713648506E-3</v>
      </c>
      <c r="F890" s="1">
        <v>3910.6374713648111</v>
      </c>
      <c r="G890" s="8">
        <f t="shared" si="59"/>
        <v>35015.969867894564</v>
      </c>
      <c r="H890" s="8">
        <f t="shared" si="50"/>
        <v>39238.050622152085</v>
      </c>
      <c r="I890" s="9">
        <f t="shared" si="51"/>
        <v>40123.577555659453</v>
      </c>
      <c r="J890" s="9">
        <f t="shared" si="53"/>
        <v>39360.20410664763</v>
      </c>
      <c r="K890" s="9">
        <f t="shared" si="52"/>
        <v>3910.6374713648506</v>
      </c>
      <c r="L890" s="9">
        <f t="shared" si="54"/>
        <v>-3910.6374713648506</v>
      </c>
      <c r="M890" s="1">
        <f t="shared" si="55"/>
        <v>0</v>
      </c>
      <c r="N890" s="1">
        <f t="shared" si="56"/>
        <v>0</v>
      </c>
      <c r="O890" s="1">
        <f t="shared" si="57"/>
        <v>0</v>
      </c>
      <c r="P890" s="1">
        <f t="shared" si="58"/>
        <v>0</v>
      </c>
    </row>
    <row r="891" spans="2:16" x14ac:dyDescent="0.35">
      <c r="B891" s="3">
        <v>44747</v>
      </c>
      <c r="C891" s="4">
        <v>883</v>
      </c>
      <c r="D891" s="4"/>
      <c r="E891" s="1">
        <v>2.7408597255540817E-3</v>
      </c>
      <c r="F891" s="1">
        <v>2740.8597255541245</v>
      </c>
      <c r="G891" s="8">
        <f t="shared" si="59"/>
        <v>35010.241485942082</v>
      </c>
      <c r="H891" s="8">
        <f t="shared" si="50"/>
        <v>39229.186865531687</v>
      </c>
      <c r="I891" s="9">
        <f t="shared" si="51"/>
        <v>40114.0561946784</v>
      </c>
      <c r="J891" s="9">
        <f t="shared" si="53"/>
        <v>39351.249637186054</v>
      </c>
      <c r="K891" s="9">
        <f t="shared" si="52"/>
        <v>2740.8597255540817</v>
      </c>
      <c r="L891" s="9">
        <f t="shared" si="54"/>
        <v>-2740.8597255540817</v>
      </c>
      <c r="M891" s="1">
        <f t="shared" si="55"/>
        <v>0</v>
      </c>
      <c r="N891" s="1">
        <f t="shared" si="56"/>
        <v>0</v>
      </c>
      <c r="O891" s="1">
        <f t="shared" si="57"/>
        <v>0</v>
      </c>
      <c r="P891" s="1">
        <f t="shared" si="58"/>
        <v>0</v>
      </c>
    </row>
    <row r="892" spans="2:16" x14ac:dyDescent="0.35">
      <c r="B892" s="3">
        <v>44748</v>
      </c>
      <c r="C892" s="4">
        <v>884</v>
      </c>
      <c r="D892" s="4"/>
      <c r="E892" s="1">
        <v>5.4819725003954298E-3</v>
      </c>
      <c r="F892" s="1">
        <v>5481.972500395379</v>
      </c>
      <c r="G892" s="8">
        <f t="shared" si="59"/>
        <v>35004.862367565584</v>
      </c>
      <c r="H892" s="8">
        <f t="shared" si="50"/>
        <v>39224.310041581099</v>
      </c>
      <c r="I892" s="9">
        <f t="shared" si="51"/>
        <v>40109.284720499294</v>
      </c>
      <c r="J892" s="9">
        <f t="shared" si="53"/>
        <v>39346.387345646835</v>
      </c>
      <c r="K892" s="9">
        <f t="shared" si="52"/>
        <v>5481.97250039543</v>
      </c>
      <c r="L892" s="9">
        <f t="shared" si="54"/>
        <v>-5481.97250039543</v>
      </c>
      <c r="M892" s="1">
        <f t="shared" si="55"/>
        <v>0</v>
      </c>
      <c r="N892" s="1">
        <f t="shared" si="56"/>
        <v>0</v>
      </c>
      <c r="O892" s="1">
        <f t="shared" si="57"/>
        <v>0</v>
      </c>
      <c r="P892" s="1">
        <f t="shared" si="58"/>
        <v>0</v>
      </c>
    </row>
    <row r="893" spans="2:16" x14ac:dyDescent="0.35">
      <c r="B893" s="3">
        <v>44749</v>
      </c>
      <c r="C893" s="4">
        <v>885</v>
      </c>
      <c r="D893" s="4"/>
      <c r="E893" s="1">
        <v>-8.7754854437553827E-4</v>
      </c>
      <c r="F893" s="1">
        <v>-877.54854437557515</v>
      </c>
      <c r="G893" s="8">
        <f t="shared" si="59"/>
        <v>34968.208397412302</v>
      </c>
      <c r="H893" s="8">
        <f t="shared" si="50"/>
        <v>39185.511641305427</v>
      </c>
      <c r="I893" s="9">
        <f t="shared" si="51"/>
        <v>40070.036553688842</v>
      </c>
      <c r="J893" s="9">
        <f t="shared" si="53"/>
        <v>39307.52690259488</v>
      </c>
      <c r="K893" s="9">
        <f t="shared" si="52"/>
        <v>-877.54854437553831</v>
      </c>
      <c r="L893" s="9">
        <f t="shared" si="54"/>
        <v>877.54854437553831</v>
      </c>
      <c r="M893" s="1">
        <f t="shared" si="55"/>
        <v>0</v>
      </c>
      <c r="N893" s="1">
        <f t="shared" si="56"/>
        <v>0</v>
      </c>
      <c r="O893" s="1">
        <f t="shared" si="57"/>
        <v>0</v>
      </c>
      <c r="P893" s="1">
        <f t="shared" si="58"/>
        <v>0</v>
      </c>
    </row>
    <row r="894" spans="2:16" x14ac:dyDescent="0.35">
      <c r="B894" s="3">
        <v>44750</v>
      </c>
      <c r="C894" s="4">
        <v>886</v>
      </c>
      <c r="D894" s="4"/>
      <c r="E894" s="1">
        <v>-1.2909326538052568E-2</v>
      </c>
      <c r="F894" s="1">
        <v>-12909.326538052526</v>
      </c>
      <c r="G894" s="8">
        <f t="shared" si="59"/>
        <v>34882.666883268641</v>
      </c>
      <c r="H894" s="8">
        <f t="shared" si="50"/>
        <v>39092.286634450866</v>
      </c>
      <c r="I894" s="9">
        <f t="shared" si="51"/>
        <v>39975.200033427755</v>
      </c>
      <c r="J894" s="9">
        <f t="shared" si="53"/>
        <v>39214.07959648496</v>
      </c>
      <c r="K894" s="9">
        <f t="shared" si="52"/>
        <v>-12909.326538052568</v>
      </c>
      <c r="L894" s="9">
        <f t="shared" si="54"/>
        <v>12909.326538052568</v>
      </c>
      <c r="M894" s="1">
        <f t="shared" si="55"/>
        <v>0</v>
      </c>
      <c r="N894" s="1">
        <f t="shared" si="56"/>
        <v>0</v>
      </c>
      <c r="O894" s="1">
        <f t="shared" si="57"/>
        <v>0</v>
      </c>
      <c r="P894" s="1">
        <f t="shared" si="58"/>
        <v>0</v>
      </c>
    </row>
    <row r="895" spans="2:16" x14ac:dyDescent="0.35">
      <c r="B895" s="3">
        <v>44753</v>
      </c>
      <c r="C895" s="4">
        <v>887</v>
      </c>
      <c r="D895" s="4"/>
      <c r="E895" s="1">
        <v>1.0229041230527527E-2</v>
      </c>
      <c r="F895" s="1">
        <v>10229.041230527568</v>
      </c>
      <c r="G895" s="8">
        <f t="shared" si="59"/>
        <v>34805.01199422944</v>
      </c>
      <c r="H895" s="8">
        <f t="shared" si="50"/>
        <v>39000.899761112458</v>
      </c>
      <c r="I895" s="9">
        <f t="shared" si="51"/>
        <v>39880.93305365483</v>
      </c>
      <c r="J895" s="9">
        <f t="shared" si="53"/>
        <v>39122.295428582845</v>
      </c>
      <c r="K895" s="9">
        <f t="shared" si="52"/>
        <v>10229.041230527528</v>
      </c>
      <c r="L895" s="9">
        <f t="shared" si="54"/>
        <v>-10229.041230527528</v>
      </c>
      <c r="M895" s="1">
        <f t="shared" si="55"/>
        <v>0</v>
      </c>
      <c r="N895" s="1">
        <f t="shared" si="56"/>
        <v>0</v>
      </c>
      <c r="O895" s="1">
        <f t="shared" si="57"/>
        <v>0</v>
      </c>
      <c r="P895" s="1">
        <f t="shared" si="58"/>
        <v>0</v>
      </c>
    </row>
    <row r="896" spans="2:16" x14ac:dyDescent="0.35">
      <c r="B896" s="3">
        <v>44754</v>
      </c>
      <c r="C896" s="4">
        <v>888</v>
      </c>
      <c r="D896" s="4"/>
      <c r="E896" s="1">
        <v>-4.9837232310922456E-4</v>
      </c>
      <c r="F896" s="1">
        <v>-498.37232310918625</v>
      </c>
      <c r="G896" s="8">
        <f t="shared" si="59"/>
        <v>34808.805470546475</v>
      </c>
      <c r="H896" s="8">
        <f t="shared" si="50"/>
        <v>39004.644831952486</v>
      </c>
      <c r="I896" s="9">
        <f t="shared" si="51"/>
        <v>39884.667972070944</v>
      </c>
      <c r="J896" s="9">
        <f t="shared" si="53"/>
        <v>39126.039098952817</v>
      </c>
      <c r="K896" s="9">
        <f t="shared" si="52"/>
        <v>-498.37232310922457</v>
      </c>
      <c r="L896" s="9">
        <f t="shared" si="54"/>
        <v>498.37232310922457</v>
      </c>
      <c r="M896" s="1">
        <f t="shared" si="55"/>
        <v>0</v>
      </c>
      <c r="N896" s="1">
        <f t="shared" si="56"/>
        <v>0</v>
      </c>
      <c r="O896" s="1">
        <f t="shared" si="57"/>
        <v>0</v>
      </c>
      <c r="P896" s="1">
        <f t="shared" si="58"/>
        <v>0</v>
      </c>
    </row>
    <row r="897" spans="2:16" x14ac:dyDescent="0.35">
      <c r="B897" s="3">
        <v>44755</v>
      </c>
      <c r="C897" s="4">
        <v>889</v>
      </c>
      <c r="D897" s="4"/>
      <c r="E897" s="1">
        <v>-7.3732697907441715E-3</v>
      </c>
      <c r="F897" s="1">
        <v>-7373.2697907441761</v>
      </c>
      <c r="G897" s="8">
        <f t="shared" si="59"/>
        <v>34814.315156230994</v>
      </c>
      <c r="H897" s="8">
        <f t="shared" si="50"/>
        <v>39010.492262873122</v>
      </c>
      <c r="I897" s="9">
        <f t="shared" si="51"/>
        <v>39890.586240694742</v>
      </c>
      <c r="J897" s="9">
        <f t="shared" si="53"/>
        <v>39131.896301538152</v>
      </c>
      <c r="K897" s="9">
        <f t="shared" si="52"/>
        <v>-7373.2697907441716</v>
      </c>
      <c r="L897" s="9">
        <f t="shared" si="54"/>
        <v>7373.2697907441716</v>
      </c>
      <c r="M897" s="1">
        <f t="shared" si="55"/>
        <v>0</v>
      </c>
      <c r="N897" s="1">
        <f t="shared" si="56"/>
        <v>0</v>
      </c>
      <c r="O897" s="1">
        <f t="shared" si="57"/>
        <v>0</v>
      </c>
      <c r="P897" s="1">
        <f t="shared" si="58"/>
        <v>0</v>
      </c>
    </row>
    <row r="898" spans="2:16" x14ac:dyDescent="0.35">
      <c r="B898" s="3">
        <v>44756</v>
      </c>
      <c r="C898" s="4">
        <v>890</v>
      </c>
      <c r="D898" s="4"/>
      <c r="E898" s="1">
        <v>-1.7189046151978714E-2</v>
      </c>
      <c r="F898" s="1">
        <v>-17189.046151978662</v>
      </c>
      <c r="G898" s="8">
        <f t="shared" si="59"/>
        <v>34852.278022915983</v>
      </c>
      <c r="H898" s="8">
        <f t="shared" si="50"/>
        <v>39051.581824331384</v>
      </c>
      <c r="I898" s="9">
        <f t="shared" si="51"/>
        <v>39932.331586017826</v>
      </c>
      <c r="J898" s="9">
        <f t="shared" si="53"/>
        <v>39173.076324710375</v>
      </c>
      <c r="K898" s="9">
        <f t="shared" si="52"/>
        <v>-17189.046151978713</v>
      </c>
      <c r="L898" s="9">
        <f t="shared" si="54"/>
        <v>17189.046151978713</v>
      </c>
      <c r="M898" s="1">
        <f t="shared" si="55"/>
        <v>0</v>
      </c>
      <c r="N898" s="1">
        <f t="shared" si="56"/>
        <v>0</v>
      </c>
      <c r="O898" s="1">
        <f t="shared" si="57"/>
        <v>0</v>
      </c>
      <c r="P898" s="1">
        <f t="shared" si="58"/>
        <v>0</v>
      </c>
    </row>
    <row r="899" spans="2:16" x14ac:dyDescent="0.35">
      <c r="B899" s="3">
        <v>44757</v>
      </c>
      <c r="C899" s="4">
        <v>891</v>
      </c>
      <c r="D899" s="4"/>
      <c r="E899" s="1">
        <v>2.0048445771228062E-2</v>
      </c>
      <c r="F899" s="1">
        <v>20048.445771228056</v>
      </c>
      <c r="G899" s="8">
        <f t="shared" si="59"/>
        <v>34812.950943156895</v>
      </c>
      <c r="H899" s="8">
        <f t="shared" si="50"/>
        <v>39005.786405414146</v>
      </c>
      <c r="I899" s="9">
        <f t="shared" si="51"/>
        <v>39885.179516464799</v>
      </c>
      <c r="J899" s="9">
        <f t="shared" si="53"/>
        <v>39127.093763430625</v>
      </c>
      <c r="K899" s="9">
        <f t="shared" si="52"/>
        <v>20048.445771228064</v>
      </c>
      <c r="L899" s="9">
        <f t="shared" si="54"/>
        <v>-20048.445771228064</v>
      </c>
      <c r="M899" s="1">
        <f t="shared" si="55"/>
        <v>0</v>
      </c>
      <c r="N899" s="1">
        <f t="shared" si="56"/>
        <v>0</v>
      </c>
      <c r="O899" s="1">
        <f t="shared" si="57"/>
        <v>0</v>
      </c>
      <c r="P899" s="1">
        <f t="shared" si="58"/>
        <v>0</v>
      </c>
    </row>
    <row r="900" spans="2:16" x14ac:dyDescent="0.35">
      <c r="B900" s="3">
        <v>44760</v>
      </c>
      <c r="C900" s="4">
        <v>892</v>
      </c>
      <c r="D900" s="4"/>
      <c r="E900" s="1">
        <v>-1.6053081956339584E-2</v>
      </c>
      <c r="F900" s="1">
        <v>-16053.081956339534</v>
      </c>
      <c r="G900" s="8">
        <f t="shared" si="59"/>
        <v>34843.367134818705</v>
      </c>
      <c r="H900" s="8">
        <f t="shared" si="50"/>
        <v>39038.674380839817</v>
      </c>
      <c r="I900" s="9">
        <f t="shared" si="51"/>
        <v>39918.585916625598</v>
      </c>
      <c r="J900" s="9">
        <f t="shared" si="53"/>
        <v>39160.053252647071</v>
      </c>
      <c r="K900" s="9">
        <f t="shared" si="52"/>
        <v>-16053.081956339583</v>
      </c>
      <c r="L900" s="9">
        <f t="shared" si="54"/>
        <v>16053.081956339583</v>
      </c>
      <c r="M900" s="1">
        <f t="shared" si="55"/>
        <v>0</v>
      </c>
      <c r="N900" s="1">
        <f t="shared" si="56"/>
        <v>0</v>
      </c>
      <c r="O900" s="1">
        <f t="shared" si="57"/>
        <v>0</v>
      </c>
      <c r="P900" s="1">
        <f t="shared" si="58"/>
        <v>0</v>
      </c>
    </row>
    <row r="901" spans="2:16" x14ac:dyDescent="0.35">
      <c r="B901" s="3">
        <v>44761</v>
      </c>
      <c r="C901" s="4">
        <v>893</v>
      </c>
      <c r="D901" s="4"/>
      <c r="E901" s="1">
        <v>1.5062249496933012E-2</v>
      </c>
      <c r="F901" s="1">
        <v>15062.249496932956</v>
      </c>
      <c r="G901" s="8">
        <f t="shared" si="59"/>
        <v>34814.484974583051</v>
      </c>
      <c r="H901" s="8">
        <f t="shared" si="50"/>
        <v>39011.852981574521</v>
      </c>
      <c r="I901" s="9">
        <f t="shared" si="51"/>
        <v>39892.196735370562</v>
      </c>
      <c r="J901" s="9">
        <f t="shared" si="53"/>
        <v>39133.291475437312</v>
      </c>
      <c r="K901" s="9">
        <f t="shared" si="52"/>
        <v>15062.249496933013</v>
      </c>
      <c r="L901" s="9">
        <f t="shared" si="54"/>
        <v>-15062.249496933013</v>
      </c>
      <c r="M901" s="1">
        <f t="shared" si="55"/>
        <v>0</v>
      </c>
      <c r="N901" s="1">
        <f t="shared" si="56"/>
        <v>0</v>
      </c>
      <c r="O901" s="1">
        <f t="shared" si="57"/>
        <v>0</v>
      </c>
      <c r="P901" s="1">
        <f t="shared" si="58"/>
        <v>0</v>
      </c>
    </row>
    <row r="902" spans="2:16" x14ac:dyDescent="0.35">
      <c r="B902" s="3">
        <v>44762</v>
      </c>
      <c r="C902" s="4">
        <v>894</v>
      </c>
      <c r="D902" s="4"/>
      <c r="E902" s="1">
        <v>-9.3830408024532918E-3</v>
      </c>
      <c r="F902" s="1">
        <v>-9383.0408024532953</v>
      </c>
      <c r="G902" s="8">
        <f t="shared" si="59"/>
        <v>34733.439326753076</v>
      </c>
      <c r="H902" s="8">
        <f t="shared" si="50"/>
        <v>38923.861471776327</v>
      </c>
      <c r="I902" s="9">
        <f t="shared" si="51"/>
        <v>39802.748420691714</v>
      </c>
      <c r="J902" s="9">
        <f t="shared" si="53"/>
        <v>39045.099007559053</v>
      </c>
      <c r="K902" s="9">
        <f t="shared" si="52"/>
        <v>-9383.0408024532917</v>
      </c>
      <c r="L902" s="9">
        <f t="shared" si="54"/>
        <v>9383.0408024532917</v>
      </c>
      <c r="M902" s="1">
        <f t="shared" si="55"/>
        <v>0</v>
      </c>
      <c r="N902" s="1">
        <f t="shared" si="56"/>
        <v>0</v>
      </c>
      <c r="O902" s="1">
        <f t="shared" si="57"/>
        <v>0</v>
      </c>
      <c r="P902" s="1">
        <f t="shared" si="58"/>
        <v>0</v>
      </c>
    </row>
    <row r="903" spans="2:16" x14ac:dyDescent="0.35">
      <c r="B903" s="3">
        <v>44763</v>
      </c>
      <c r="C903" s="4">
        <v>895</v>
      </c>
      <c r="D903" s="4"/>
      <c r="E903" s="1">
        <v>1.549092419270936E-2</v>
      </c>
      <c r="F903" s="1">
        <v>15490.924192709383</v>
      </c>
      <c r="G903" s="8">
        <f t="shared" si="59"/>
        <v>34710.461330345039</v>
      </c>
      <c r="H903" s="8">
        <f t="shared" si="50"/>
        <v>38896.674428959246</v>
      </c>
      <c r="I903" s="9">
        <f t="shared" si="51"/>
        <v>39774.678584726775</v>
      </c>
      <c r="J903" s="9">
        <f t="shared" si="53"/>
        <v>39017.790188367908</v>
      </c>
      <c r="K903" s="9">
        <f t="shared" si="52"/>
        <v>15490.924192709361</v>
      </c>
      <c r="L903" s="9">
        <f t="shared" si="54"/>
        <v>-15490.924192709361</v>
      </c>
      <c r="M903" s="1">
        <f t="shared" si="55"/>
        <v>0</v>
      </c>
      <c r="N903" s="1">
        <f t="shared" si="56"/>
        <v>0</v>
      </c>
      <c r="O903" s="1">
        <f t="shared" si="57"/>
        <v>0</v>
      </c>
      <c r="P903" s="1">
        <f t="shared" si="58"/>
        <v>0</v>
      </c>
    </row>
    <row r="904" spans="2:16" x14ac:dyDescent="0.35">
      <c r="B904" s="3">
        <v>44764</v>
      </c>
      <c r="C904" s="4">
        <v>896</v>
      </c>
      <c r="D904" s="4"/>
      <c r="E904" s="1">
        <v>8.0413805884295524E-3</v>
      </c>
      <c r="F904" s="1">
        <v>8041.3805884295143</v>
      </c>
      <c r="G904" s="8">
        <f t="shared" si="59"/>
        <v>34702.961355518426</v>
      </c>
      <c r="H904" s="8">
        <f t="shared" si="50"/>
        <v>38890.242662696808</v>
      </c>
      <c r="I904" s="9">
        <f t="shared" si="51"/>
        <v>39768.470861420705</v>
      </c>
      <c r="J904" s="9">
        <f t="shared" si="53"/>
        <v>39011.38932757741</v>
      </c>
      <c r="K904" s="9">
        <f t="shared" si="52"/>
        <v>8041.3805884295525</v>
      </c>
      <c r="L904" s="9">
        <f t="shared" si="54"/>
        <v>-8041.3805884295525</v>
      </c>
      <c r="M904" s="1">
        <f t="shared" si="55"/>
        <v>0</v>
      </c>
      <c r="N904" s="1">
        <f t="shared" si="56"/>
        <v>0</v>
      </c>
      <c r="O904" s="1">
        <f t="shared" si="57"/>
        <v>0</v>
      </c>
      <c r="P904" s="1">
        <f t="shared" si="58"/>
        <v>0</v>
      </c>
    </row>
    <row r="905" spans="2:16" x14ac:dyDescent="0.35">
      <c r="B905" s="3">
        <v>44767</v>
      </c>
      <c r="C905" s="4">
        <v>897</v>
      </c>
      <c r="D905" s="4"/>
      <c r="E905" s="1">
        <v>-9.1435891479741214E-3</v>
      </c>
      <c r="F905" s="1">
        <v>-9143.5891479741549</v>
      </c>
      <c r="G905" s="8">
        <f t="shared" si="59"/>
        <v>34721.353423300949</v>
      </c>
      <c r="H905" s="8">
        <f t="shared" si="50"/>
        <v>38905.098387238082</v>
      </c>
      <c r="I905" s="9">
        <f t="shared" si="51"/>
        <v>39782.584883619333</v>
      </c>
      <c r="J905" s="9">
        <f t="shared" si="53"/>
        <v>39026.142738431568</v>
      </c>
      <c r="K905" s="9">
        <f t="shared" si="52"/>
        <v>-9143.5891479741222</v>
      </c>
      <c r="L905" s="9">
        <f t="shared" si="54"/>
        <v>9143.5891479741222</v>
      </c>
      <c r="M905" s="1">
        <f t="shared" si="55"/>
        <v>0</v>
      </c>
      <c r="N905" s="1">
        <f t="shared" si="56"/>
        <v>0</v>
      </c>
      <c r="O905" s="1">
        <f t="shared" si="57"/>
        <v>0</v>
      </c>
      <c r="P905" s="1">
        <f t="shared" si="58"/>
        <v>0</v>
      </c>
    </row>
    <row r="906" spans="2:16" x14ac:dyDescent="0.35">
      <c r="B906" s="3">
        <v>44768</v>
      </c>
      <c r="C906" s="4">
        <v>898</v>
      </c>
      <c r="D906" s="4"/>
      <c r="E906" s="1">
        <v>-1.0405358347638838E-2</v>
      </c>
      <c r="F906" s="1">
        <v>-10405.358347638859</v>
      </c>
      <c r="G906" s="8">
        <f t="shared" si="59"/>
        <v>34724.517540121342</v>
      </c>
      <c r="H906" s="8">
        <f t="shared" si="50"/>
        <v>38908.495514506772</v>
      </c>
      <c r="I906" s="9">
        <f t="shared" si="51"/>
        <v>39786.030881821513</v>
      </c>
      <c r="J906" s="9">
        <f t="shared" si="53"/>
        <v>39029.546607172015</v>
      </c>
      <c r="K906" s="9">
        <f t="shared" si="52"/>
        <v>-10405.358347638838</v>
      </c>
      <c r="L906" s="9">
        <f t="shared" si="54"/>
        <v>10405.358347638838</v>
      </c>
      <c r="M906" s="1">
        <f t="shared" si="55"/>
        <v>0</v>
      </c>
      <c r="N906" s="1">
        <f t="shared" si="56"/>
        <v>0</v>
      </c>
      <c r="O906" s="1">
        <f t="shared" si="57"/>
        <v>0</v>
      </c>
      <c r="P906" s="1">
        <f t="shared" si="58"/>
        <v>0</v>
      </c>
    </row>
    <row r="907" spans="2:16" x14ac:dyDescent="0.35">
      <c r="B907" s="3">
        <v>44769</v>
      </c>
      <c r="C907" s="4">
        <v>899</v>
      </c>
      <c r="D907" s="4"/>
      <c r="E907" s="1">
        <v>1.4798510007029376E-2</v>
      </c>
      <c r="F907" s="1">
        <v>14798.510007029399</v>
      </c>
      <c r="G907" s="8">
        <f t="shared" si="59"/>
        <v>34730.307305046394</v>
      </c>
      <c r="H907" s="8">
        <f t="shared" si="50"/>
        <v>38917.987709231944</v>
      </c>
      <c r="I907" s="9">
        <f t="shared" si="51"/>
        <v>39796.299613400966</v>
      </c>
      <c r="J907" s="9">
        <f t="shared" si="53"/>
        <v>39039.145920810231</v>
      </c>
      <c r="K907" s="9">
        <f t="shared" si="52"/>
        <v>14798.510007029376</v>
      </c>
      <c r="L907" s="9">
        <f t="shared" si="54"/>
        <v>-14798.510007029376</v>
      </c>
      <c r="M907" s="1">
        <f t="shared" si="55"/>
        <v>0</v>
      </c>
      <c r="N907" s="1">
        <f t="shared" si="56"/>
        <v>0</v>
      </c>
      <c r="O907" s="1">
        <f t="shared" si="57"/>
        <v>0</v>
      </c>
      <c r="P907" s="1">
        <f t="shared" si="58"/>
        <v>0</v>
      </c>
    </row>
    <row r="908" spans="2:16" x14ac:dyDescent="0.35">
      <c r="B908" s="3">
        <v>44770</v>
      </c>
      <c r="C908" s="4">
        <v>900</v>
      </c>
      <c r="D908" s="4"/>
      <c r="E908" s="1">
        <v>2.4006707604527475E-2</v>
      </c>
      <c r="F908" s="1">
        <v>24006.707604527473</v>
      </c>
      <c r="G908" s="8">
        <f t="shared" si="59"/>
        <v>34740.312970247651</v>
      </c>
      <c r="H908" s="8">
        <f t="shared" si="50"/>
        <v>38936.393163593973</v>
      </c>
      <c r="I908" s="9">
        <f t="shared" si="51"/>
        <v>39816.466815102889</v>
      </c>
      <c r="J908" s="9">
        <f t="shared" si="53"/>
        <v>39057.794398357924</v>
      </c>
      <c r="K908" s="9">
        <f t="shared" si="52"/>
        <v>24006.707604527477</v>
      </c>
      <c r="L908" s="9">
        <f t="shared" si="54"/>
        <v>-24006.707604527477</v>
      </c>
      <c r="M908" s="1">
        <f t="shared" si="55"/>
        <v>0</v>
      </c>
      <c r="N908" s="1">
        <f t="shared" si="56"/>
        <v>0</v>
      </c>
      <c r="O908" s="1">
        <f t="shared" si="57"/>
        <v>0</v>
      </c>
      <c r="P908" s="1">
        <f t="shared" si="58"/>
        <v>0</v>
      </c>
    </row>
    <row r="909" spans="2:16" x14ac:dyDescent="0.35">
      <c r="B909" s="3">
        <v>44771</v>
      </c>
      <c r="C909" s="4">
        <v>901</v>
      </c>
      <c r="D909" s="4"/>
      <c r="E909" s="1">
        <v>5.7746190697278103E-3</v>
      </c>
      <c r="F909" s="1">
        <v>5774.6190697278362</v>
      </c>
      <c r="G909" s="8">
        <f t="shared" si="59"/>
        <v>34619.72493880985</v>
      </c>
      <c r="H909" s="8">
        <f t="shared" si="50"/>
        <v>38794.741655915612</v>
      </c>
      <c r="I909" s="9">
        <f t="shared" si="51"/>
        <v>39670.397515200762</v>
      </c>
      <c r="J909" s="9">
        <f t="shared" si="53"/>
        <v>38915.533480967119</v>
      </c>
      <c r="K909" s="9">
        <f t="shared" si="52"/>
        <v>5774.6190697278107</v>
      </c>
      <c r="L909" s="9">
        <f t="shared" si="54"/>
        <v>-5774.6190697278107</v>
      </c>
      <c r="M909" s="1">
        <f t="shared" si="55"/>
        <v>0</v>
      </c>
      <c r="N909" s="1">
        <f t="shared" si="56"/>
        <v>0</v>
      </c>
      <c r="O909" s="1">
        <f t="shared" si="57"/>
        <v>0</v>
      </c>
      <c r="P909" s="1">
        <f t="shared" si="58"/>
        <v>0</v>
      </c>
    </row>
    <row r="910" spans="2:16" x14ac:dyDescent="0.35">
      <c r="B910" s="3">
        <v>44774</v>
      </c>
      <c r="C910" s="4">
        <v>902</v>
      </c>
      <c r="D910" s="4"/>
      <c r="E910" s="1">
        <v>-1.3060058407106195E-2</v>
      </c>
      <c r="F910" s="1">
        <v>-13060.058407106204</v>
      </c>
      <c r="G910" s="8">
        <f t="shared" si="59"/>
        <v>34665.538694663366</v>
      </c>
      <c r="H910" s="8">
        <f t="shared" si="50"/>
        <v>38840.148304743132</v>
      </c>
      <c r="I910" s="9">
        <f t="shared" si="51"/>
        <v>39715.718778585106</v>
      </c>
      <c r="J910" s="9">
        <f t="shared" si="53"/>
        <v>38960.928351350623</v>
      </c>
      <c r="K910" s="9">
        <f t="shared" si="52"/>
        <v>-13060.058407106195</v>
      </c>
      <c r="L910" s="9">
        <f t="shared" si="54"/>
        <v>13060.058407106195</v>
      </c>
      <c r="M910" s="1">
        <f t="shared" si="55"/>
        <v>0</v>
      </c>
      <c r="N910" s="1">
        <f t="shared" si="56"/>
        <v>0</v>
      </c>
      <c r="O910" s="1">
        <f t="shared" si="57"/>
        <v>0</v>
      </c>
      <c r="P910" s="1">
        <f t="shared" si="58"/>
        <v>0</v>
      </c>
    </row>
    <row r="911" spans="2:16" x14ac:dyDescent="0.35">
      <c r="B911" s="3">
        <v>44775</v>
      </c>
      <c r="C911" s="4">
        <v>903</v>
      </c>
      <c r="D911" s="4"/>
      <c r="E911" s="1">
        <v>-1.4314770942034569E-2</v>
      </c>
      <c r="F911" s="1">
        <v>-14314.770942034549</v>
      </c>
      <c r="G911" s="8">
        <f t="shared" si="59"/>
        <v>34724.678756002351</v>
      </c>
      <c r="H911" s="8">
        <f t="shared" si="50"/>
        <v>38902.647078182825</v>
      </c>
      <c r="I911" s="9">
        <f t="shared" si="51"/>
        <v>39778.921998528829</v>
      </c>
      <c r="J911" s="9">
        <f t="shared" si="53"/>
        <v>39023.524299243014</v>
      </c>
      <c r="K911" s="9">
        <f t="shared" si="52"/>
        <v>-14314.770942034569</v>
      </c>
      <c r="L911" s="9">
        <f t="shared" si="54"/>
        <v>14314.770942034569</v>
      </c>
      <c r="M911" s="1">
        <f t="shared" si="55"/>
        <v>0</v>
      </c>
      <c r="N911" s="1">
        <f t="shared" si="56"/>
        <v>0</v>
      </c>
      <c r="O911" s="1">
        <f t="shared" si="57"/>
        <v>0</v>
      </c>
      <c r="P911" s="1">
        <f t="shared" si="58"/>
        <v>0</v>
      </c>
    </row>
    <row r="912" spans="2:16" x14ac:dyDescent="0.35">
      <c r="B912" s="3">
        <v>44776</v>
      </c>
      <c r="C912" s="4">
        <v>904</v>
      </c>
      <c r="D912" s="4"/>
      <c r="E912" s="1">
        <v>-7.7249678444432628E-3</v>
      </c>
      <c r="F912" s="1">
        <v>-7724.9678444432793</v>
      </c>
      <c r="G912" s="8">
        <f t="shared" si="59"/>
        <v>34752.536922683103</v>
      </c>
      <c r="H912" s="8">
        <f t="shared" si="50"/>
        <v>38931.108601261105</v>
      </c>
      <c r="I912" s="9">
        <f t="shared" si="51"/>
        <v>39807.510067822492</v>
      </c>
      <c r="J912" s="9">
        <f t="shared" si="53"/>
        <v>39052.003278663469</v>
      </c>
      <c r="K912" s="9">
        <f t="shared" si="52"/>
        <v>-7724.9678444432629</v>
      </c>
      <c r="L912" s="9">
        <f t="shared" si="54"/>
        <v>7724.9678444432629</v>
      </c>
      <c r="M912" s="1">
        <f t="shared" si="55"/>
        <v>0</v>
      </c>
      <c r="N912" s="1">
        <f t="shared" si="56"/>
        <v>0</v>
      </c>
      <c r="O912" s="1">
        <f t="shared" si="57"/>
        <v>0</v>
      </c>
      <c r="P912" s="1">
        <f t="shared" si="58"/>
        <v>0</v>
      </c>
    </row>
    <row r="913" spans="2:16" x14ac:dyDescent="0.35">
      <c r="B913" s="3">
        <v>44777</v>
      </c>
      <c r="C913" s="4">
        <v>905</v>
      </c>
      <c r="D913" s="4"/>
      <c r="E913" s="1">
        <v>-1.2536538757787695E-2</v>
      </c>
      <c r="F913" s="1">
        <v>-12536.538757787668</v>
      </c>
      <c r="G913" s="8">
        <f t="shared" si="59"/>
        <v>34794.194385523639</v>
      </c>
      <c r="H913" s="8">
        <f t="shared" si="50"/>
        <v>38975.387119090119</v>
      </c>
      <c r="I913" s="9">
        <f t="shared" si="51"/>
        <v>39852.338318098991</v>
      </c>
      <c r="J913" s="9">
        <f t="shared" si="53"/>
        <v>39096.357629006954</v>
      </c>
      <c r="K913" s="9">
        <f t="shared" si="52"/>
        <v>-12536.538757787695</v>
      </c>
      <c r="L913" s="9">
        <f t="shared" si="54"/>
        <v>12536.538757787695</v>
      </c>
      <c r="M913" s="1">
        <f t="shared" si="55"/>
        <v>0</v>
      </c>
      <c r="N913" s="1">
        <f t="shared" si="56"/>
        <v>0</v>
      </c>
      <c r="O913" s="1">
        <f t="shared" si="57"/>
        <v>0</v>
      </c>
      <c r="P913" s="1">
        <f t="shared" si="58"/>
        <v>0</v>
      </c>
    </row>
    <row r="914" spans="2:16" x14ac:dyDescent="0.35">
      <c r="B914" s="3">
        <v>44778</v>
      </c>
      <c r="C914" s="4">
        <v>906</v>
      </c>
      <c r="D914" s="4"/>
      <c r="E914" s="1">
        <v>1.1117186212330696E-2</v>
      </c>
      <c r="F914" s="1">
        <v>11117.186212330707</v>
      </c>
      <c r="G914" s="8">
        <f t="shared" si="59"/>
        <v>34734.97069939741</v>
      </c>
      <c r="H914" s="8">
        <f t="shared" si="50"/>
        <v>38905.493050734025</v>
      </c>
      <c r="I914" s="9">
        <f t="shared" si="51"/>
        <v>39780.206274818847</v>
      </c>
      <c r="J914" s="9">
        <f t="shared" si="53"/>
        <v>39026.154844535246</v>
      </c>
      <c r="K914" s="9">
        <f t="shared" si="52"/>
        <v>11117.186212330696</v>
      </c>
      <c r="L914" s="9">
        <f t="shared" si="54"/>
        <v>-11117.186212330696</v>
      </c>
      <c r="M914" s="1">
        <f t="shared" si="55"/>
        <v>0</v>
      </c>
      <c r="N914" s="1">
        <f t="shared" si="56"/>
        <v>0</v>
      </c>
      <c r="O914" s="1">
        <f t="shared" si="57"/>
        <v>0</v>
      </c>
      <c r="P914" s="1">
        <f t="shared" si="58"/>
        <v>0</v>
      </c>
    </row>
    <row r="915" spans="2:16" x14ac:dyDescent="0.35">
      <c r="B915" s="3">
        <v>44781</v>
      </c>
      <c r="C915" s="4">
        <v>907</v>
      </c>
      <c r="D915" s="4"/>
      <c r="E915" s="1">
        <v>8.9204868238504939E-4</v>
      </c>
      <c r="F915" s="1">
        <v>892.04868238500785</v>
      </c>
      <c r="G915" s="8">
        <f t="shared" si="59"/>
        <v>34739.105128156938</v>
      </c>
      <c r="H915" s="8">
        <f t="shared" si="50"/>
        <v>38908.913959303507</v>
      </c>
      <c r="I915" s="9">
        <f t="shared" si="51"/>
        <v>39783.477531739605</v>
      </c>
      <c r="J915" s="9">
        <f t="shared" si="53"/>
        <v>39029.555109497327</v>
      </c>
      <c r="K915" s="9">
        <f t="shared" si="52"/>
        <v>892.04868238504935</v>
      </c>
      <c r="L915" s="9">
        <f t="shared" si="54"/>
        <v>-892.04868238504935</v>
      </c>
      <c r="M915" s="1">
        <f t="shared" si="55"/>
        <v>0</v>
      </c>
      <c r="N915" s="1">
        <f t="shared" si="56"/>
        <v>0</v>
      </c>
      <c r="O915" s="1">
        <f t="shared" si="57"/>
        <v>0</v>
      </c>
      <c r="P915" s="1">
        <f t="shared" si="58"/>
        <v>0</v>
      </c>
    </row>
    <row r="916" spans="2:16" x14ac:dyDescent="0.35">
      <c r="B916" s="3">
        <v>44782</v>
      </c>
      <c r="C916" s="4">
        <v>908</v>
      </c>
      <c r="D916" s="4"/>
      <c r="E916" s="1">
        <v>9.9786141942118378E-3</v>
      </c>
      <c r="F916" s="1">
        <v>9978.6141942117829</v>
      </c>
      <c r="G916" s="8">
        <f t="shared" si="59"/>
        <v>34711.661075513002</v>
      </c>
      <c r="H916" s="8">
        <f t="shared" si="50"/>
        <v>38875.832636229861</v>
      </c>
      <c r="I916" s="9">
        <f t="shared" si="51"/>
        <v>39749.213863967343</v>
      </c>
      <c r="J916" s="9">
        <f t="shared" si="53"/>
        <v>38996.310688589678</v>
      </c>
      <c r="K916" s="9">
        <f t="shared" si="52"/>
        <v>9978.6141942118375</v>
      </c>
      <c r="L916" s="9">
        <f t="shared" si="54"/>
        <v>-9978.6141942118375</v>
      </c>
      <c r="M916" s="1">
        <f t="shared" si="55"/>
        <v>0</v>
      </c>
      <c r="N916" s="1">
        <f t="shared" si="56"/>
        <v>0</v>
      </c>
      <c r="O916" s="1">
        <f t="shared" si="57"/>
        <v>0</v>
      </c>
      <c r="P916" s="1">
        <f t="shared" si="58"/>
        <v>0</v>
      </c>
    </row>
    <row r="917" spans="2:16" x14ac:dyDescent="0.35">
      <c r="B917" s="3">
        <v>44783</v>
      </c>
      <c r="C917" s="4">
        <v>909</v>
      </c>
      <c r="D917" s="4"/>
      <c r="E917" s="1">
        <v>1.229275299921663E-2</v>
      </c>
      <c r="F917" s="1">
        <v>12292.752999216667</v>
      </c>
      <c r="G917" s="8">
        <f t="shared" si="59"/>
        <v>34639.029919051551</v>
      </c>
      <c r="H917" s="8">
        <f t="shared" si="50"/>
        <v>38800.887499114695</v>
      </c>
      <c r="I917" s="9">
        <f t="shared" si="51"/>
        <v>39673.783399282249</v>
      </c>
      <c r="J917" s="9">
        <f t="shared" si="53"/>
        <v>38921.298603252442</v>
      </c>
      <c r="K917" s="9">
        <f t="shared" si="52"/>
        <v>12292.752999216631</v>
      </c>
      <c r="L917" s="9">
        <f t="shared" si="54"/>
        <v>-12292.752999216631</v>
      </c>
      <c r="M917" s="1">
        <f t="shared" si="55"/>
        <v>0</v>
      </c>
      <c r="N917" s="1">
        <f t="shared" si="56"/>
        <v>0</v>
      </c>
      <c r="O917" s="1">
        <f t="shared" si="57"/>
        <v>0</v>
      </c>
      <c r="P917" s="1">
        <f t="shared" si="58"/>
        <v>0</v>
      </c>
    </row>
    <row r="918" spans="2:16" x14ac:dyDescent="0.35">
      <c r="B918" s="3">
        <v>44784</v>
      </c>
      <c r="C918" s="4">
        <v>910</v>
      </c>
      <c r="D918" s="4"/>
      <c r="E918" s="1">
        <v>2.6184031570942903E-3</v>
      </c>
      <c r="F918" s="1">
        <v>2618.4031570942607</v>
      </c>
      <c r="G918" s="8">
        <f t="shared" si="59"/>
        <v>34557.672475738917</v>
      </c>
      <c r="H918" s="8">
        <f t="shared" si="50"/>
        <v>38703.651169087963</v>
      </c>
      <c r="I918" s="9">
        <f t="shared" si="51"/>
        <v>39573.216677754768</v>
      </c>
      <c r="J918" s="9">
        <f t="shared" si="53"/>
        <v>38823.602864357214</v>
      </c>
      <c r="K918" s="9">
        <f t="shared" si="52"/>
        <v>2618.4031570942902</v>
      </c>
      <c r="L918" s="9">
        <f t="shared" si="54"/>
        <v>-2618.4031570942902</v>
      </c>
      <c r="M918" s="1">
        <f t="shared" si="55"/>
        <v>0</v>
      </c>
      <c r="N918" s="1">
        <f t="shared" si="56"/>
        <v>0</v>
      </c>
      <c r="O918" s="1">
        <f t="shared" si="57"/>
        <v>0</v>
      </c>
      <c r="P918" s="1">
        <f t="shared" si="58"/>
        <v>0</v>
      </c>
    </row>
    <row r="919" spans="2:16" x14ac:dyDescent="0.35">
      <c r="B919" s="3">
        <v>44785</v>
      </c>
      <c r="C919" s="4">
        <v>911</v>
      </c>
      <c r="D919" s="4"/>
      <c r="E919" s="1">
        <v>1.0546975716866844E-2</v>
      </c>
      <c r="F919" s="1">
        <v>10546.975716866786</v>
      </c>
      <c r="G919" s="8">
        <f t="shared" si="59"/>
        <v>34553.640813437756</v>
      </c>
      <c r="H919" s="8">
        <f t="shared" si="50"/>
        <v>38698.582142803811</v>
      </c>
      <c r="I919" s="9">
        <f t="shared" si="51"/>
        <v>39567.93007776697</v>
      </c>
      <c r="J919" s="9">
        <f t="shared" si="53"/>
        <v>38818.503824998326</v>
      </c>
      <c r="K919" s="9">
        <f t="shared" si="52"/>
        <v>10546.975716866844</v>
      </c>
      <c r="L919" s="9">
        <f t="shared" si="54"/>
        <v>-10546.975716866844</v>
      </c>
      <c r="M919" s="1">
        <f t="shared" si="55"/>
        <v>0</v>
      </c>
      <c r="N919" s="1">
        <f t="shared" si="56"/>
        <v>0</v>
      </c>
      <c r="O919" s="1">
        <f t="shared" si="57"/>
        <v>0</v>
      </c>
      <c r="P919" s="1">
        <f t="shared" si="58"/>
        <v>0</v>
      </c>
    </row>
    <row r="920" spans="2:16" x14ac:dyDescent="0.35">
      <c r="B920" s="3">
        <v>44788</v>
      </c>
      <c r="C920" s="4">
        <v>912</v>
      </c>
      <c r="D920" s="4"/>
      <c r="E920" s="1">
        <v>5.2454742254291441E-3</v>
      </c>
      <c r="F920" s="1">
        <v>5245.4742254291195</v>
      </c>
      <c r="G920" s="8">
        <f t="shared" si="59"/>
        <v>34538.352934812894</v>
      </c>
      <c r="H920" s="8">
        <f t="shared" si="50"/>
        <v>38683.510811182168</v>
      </c>
      <c r="I920" s="9">
        <f t="shared" si="51"/>
        <v>39552.904164083746</v>
      </c>
      <c r="J920" s="9">
        <f t="shared" si="53"/>
        <v>38803.438758527096</v>
      </c>
      <c r="K920" s="9">
        <f t="shared" si="52"/>
        <v>5245.4742254291441</v>
      </c>
      <c r="L920" s="9">
        <f t="shared" si="54"/>
        <v>-5245.4742254291441</v>
      </c>
      <c r="M920" s="1">
        <f t="shared" si="55"/>
        <v>0</v>
      </c>
      <c r="N920" s="1">
        <f t="shared" si="56"/>
        <v>0</v>
      </c>
      <c r="O920" s="1">
        <f t="shared" si="57"/>
        <v>0</v>
      </c>
      <c r="P920" s="1">
        <f t="shared" si="58"/>
        <v>0</v>
      </c>
    </row>
    <row r="921" spans="2:16" x14ac:dyDescent="0.35">
      <c r="B921" s="3">
        <v>44789</v>
      </c>
      <c r="C921" s="4">
        <v>913</v>
      </c>
      <c r="D921" s="4"/>
      <c r="E921" s="1">
        <v>-1.0394588323950094E-2</v>
      </c>
      <c r="F921" s="1">
        <v>-10394.588323950069</v>
      </c>
      <c r="G921" s="8">
        <f t="shared" si="59"/>
        <v>34367.05400233213</v>
      </c>
      <c r="H921" s="8">
        <f t="shared" si="50"/>
        <v>38496.339708573796</v>
      </c>
      <c r="I921" s="9">
        <f t="shared" si="51"/>
        <v>39362.404078691943</v>
      </c>
      <c r="J921" s="9">
        <f t="shared" si="53"/>
        <v>38615.808441374895</v>
      </c>
      <c r="K921" s="9">
        <f t="shared" si="52"/>
        <v>-10394.588323950094</v>
      </c>
      <c r="L921" s="9">
        <f t="shared" si="54"/>
        <v>10394.588323950094</v>
      </c>
      <c r="M921" s="1">
        <f t="shared" si="55"/>
        <v>0</v>
      </c>
      <c r="N921" s="1">
        <f t="shared" si="56"/>
        <v>0</v>
      </c>
      <c r="O921" s="1">
        <f t="shared" si="57"/>
        <v>0</v>
      </c>
      <c r="P921" s="1">
        <f t="shared" si="58"/>
        <v>0</v>
      </c>
    </row>
    <row r="922" spans="2:16" x14ac:dyDescent="0.35">
      <c r="B922" s="3">
        <v>44790</v>
      </c>
      <c r="C922" s="4">
        <v>914</v>
      </c>
      <c r="D922" s="4"/>
      <c r="E922" s="1">
        <v>-2.941940889816664E-3</v>
      </c>
      <c r="F922" s="1">
        <v>-2941.9408898166148</v>
      </c>
      <c r="G922" s="8">
        <f t="shared" si="59"/>
        <v>33688.720426293323</v>
      </c>
      <c r="H922" s="8">
        <f t="shared" si="50"/>
        <v>37749.427140967862</v>
      </c>
      <c r="I922" s="9">
        <f t="shared" si="51"/>
        <v>38601.107952921186</v>
      </c>
      <c r="J922" s="9">
        <f t="shared" si="53"/>
        <v>37866.911742419819</v>
      </c>
      <c r="K922" s="9">
        <f t="shared" si="52"/>
        <v>-2941.9408898166639</v>
      </c>
      <c r="L922" s="9">
        <f t="shared" si="54"/>
        <v>2941.9408898166639</v>
      </c>
      <c r="M922" s="1">
        <f t="shared" si="55"/>
        <v>0</v>
      </c>
      <c r="N922" s="1">
        <f t="shared" si="56"/>
        <v>0</v>
      </c>
      <c r="O922" s="1">
        <f t="shared" si="57"/>
        <v>0</v>
      </c>
      <c r="P922" s="1">
        <f t="shared" si="58"/>
        <v>0</v>
      </c>
    </row>
    <row r="923" spans="2:16" x14ac:dyDescent="0.35">
      <c r="B923" s="3">
        <v>44791</v>
      </c>
      <c r="C923" s="4">
        <v>915</v>
      </c>
      <c r="D923" s="4"/>
      <c r="E923" s="1">
        <v>-1.748049804382618E-3</v>
      </c>
      <c r="F923" s="1">
        <v>-1748.0498043826083</v>
      </c>
      <c r="G923" s="8">
        <f t="shared" si="59"/>
        <v>33665.402686429225</v>
      </c>
      <c r="H923" s="8">
        <f t="shared" si="50"/>
        <v>37718.28601073497</v>
      </c>
      <c r="I923" s="9">
        <f t="shared" si="51"/>
        <v>38568.325967554025</v>
      </c>
      <c r="J923" s="9">
        <f t="shared" si="53"/>
        <v>37835.544265404445</v>
      </c>
      <c r="K923" s="9">
        <f t="shared" si="52"/>
        <v>-1748.049804382618</v>
      </c>
      <c r="L923" s="9">
        <f t="shared" si="54"/>
        <v>1748.049804382618</v>
      </c>
      <c r="M923" s="1">
        <f t="shared" si="55"/>
        <v>0</v>
      </c>
      <c r="N923" s="1">
        <f t="shared" si="56"/>
        <v>0</v>
      </c>
      <c r="O923" s="1">
        <f t="shared" si="57"/>
        <v>0</v>
      </c>
      <c r="P923" s="1">
        <f t="shared" si="58"/>
        <v>0</v>
      </c>
    </row>
    <row r="924" spans="2:16" x14ac:dyDescent="0.35">
      <c r="B924" s="3">
        <v>44792</v>
      </c>
      <c r="C924" s="4">
        <v>916</v>
      </c>
      <c r="D924" s="4"/>
      <c r="E924" s="1">
        <v>-2.3196732949683871E-2</v>
      </c>
      <c r="F924" s="1">
        <v>-23196.732949683908</v>
      </c>
      <c r="G924" s="8">
        <f t="shared" si="59"/>
        <v>33768.333926991188</v>
      </c>
      <c r="H924" s="8">
        <f t="shared" si="50"/>
        <v>37824.422479484987</v>
      </c>
      <c r="I924" s="9">
        <f t="shared" si="51"/>
        <v>38675.134691538791</v>
      </c>
      <c r="J924" s="9">
        <f t="shared" si="53"/>
        <v>37941.773468001724</v>
      </c>
      <c r="K924" s="9">
        <f t="shared" si="52"/>
        <v>-23196.732949683872</v>
      </c>
      <c r="L924" s="9">
        <f t="shared" si="54"/>
        <v>23196.732949683872</v>
      </c>
      <c r="M924" s="1">
        <f t="shared" si="55"/>
        <v>0</v>
      </c>
      <c r="N924" s="1">
        <f t="shared" si="56"/>
        <v>0</v>
      </c>
      <c r="O924" s="1">
        <f t="shared" si="57"/>
        <v>0</v>
      </c>
      <c r="P924" s="1">
        <f t="shared" si="58"/>
        <v>0</v>
      </c>
    </row>
    <row r="925" spans="2:16" x14ac:dyDescent="0.35">
      <c r="B925" s="3">
        <v>44795</v>
      </c>
      <c r="C925" s="4">
        <v>917</v>
      </c>
      <c r="D925" s="4"/>
      <c r="E925" s="1">
        <v>-2.6909926082901967E-2</v>
      </c>
      <c r="F925" s="1">
        <v>-26909.926082902006</v>
      </c>
      <c r="G925" s="8">
        <f t="shared" si="59"/>
        <v>33927.358482786425</v>
      </c>
      <c r="H925" s="8">
        <f t="shared" si="50"/>
        <v>37995.668569601548</v>
      </c>
      <c r="I925" s="9">
        <f t="shared" si="51"/>
        <v>38848.944090706078</v>
      </c>
      <c r="J925" s="9">
        <f t="shared" si="53"/>
        <v>38113.373152255896</v>
      </c>
      <c r="K925" s="9">
        <f t="shared" si="52"/>
        <v>-26909.926082901966</v>
      </c>
      <c r="L925" s="9">
        <f t="shared" si="54"/>
        <v>26909.926082901966</v>
      </c>
      <c r="M925" s="1">
        <f t="shared" si="55"/>
        <v>0</v>
      </c>
      <c r="N925" s="1">
        <f t="shared" si="56"/>
        <v>0</v>
      </c>
      <c r="O925" s="1">
        <f t="shared" si="57"/>
        <v>0</v>
      </c>
      <c r="P925" s="1">
        <f t="shared" si="58"/>
        <v>0</v>
      </c>
    </row>
    <row r="926" spans="2:16" x14ac:dyDescent="0.35">
      <c r="B926" s="3">
        <v>44796</v>
      </c>
      <c r="C926" s="4">
        <v>918</v>
      </c>
      <c r="D926" s="4"/>
      <c r="E926" s="1">
        <v>2.8844512436035021E-3</v>
      </c>
      <c r="F926" s="1">
        <v>2884.4512436034856</v>
      </c>
      <c r="G926" s="8">
        <f t="shared" si="59"/>
        <v>33874.253109756697</v>
      </c>
      <c r="H926" s="8">
        <f t="shared" si="50"/>
        <v>37939.69932005326</v>
      </c>
      <c r="I926" s="9">
        <f t="shared" si="51"/>
        <v>38792.374180029066</v>
      </c>
      <c r="J926" s="9">
        <f t="shared" si="53"/>
        <v>38057.321044866592</v>
      </c>
      <c r="K926" s="9">
        <f t="shared" si="52"/>
        <v>2884.451243603502</v>
      </c>
      <c r="L926" s="9">
        <f t="shared" si="54"/>
        <v>-2884.451243603502</v>
      </c>
      <c r="M926" s="1">
        <f t="shared" si="55"/>
        <v>0</v>
      </c>
      <c r="N926" s="1">
        <f t="shared" si="56"/>
        <v>0</v>
      </c>
      <c r="O926" s="1">
        <f t="shared" si="57"/>
        <v>0</v>
      </c>
      <c r="P926" s="1">
        <f t="shared" si="58"/>
        <v>0</v>
      </c>
    </row>
    <row r="927" spans="2:16" x14ac:dyDescent="0.35">
      <c r="B927" s="3">
        <v>44797</v>
      </c>
      <c r="C927" s="4">
        <v>919</v>
      </c>
      <c r="D927" s="4"/>
      <c r="E927" s="1">
        <v>-1.0976609564516149E-2</v>
      </c>
      <c r="F927" s="1">
        <v>-10976.609564516111</v>
      </c>
      <c r="G927" s="8">
        <f t="shared" si="59"/>
        <v>33887.934867925273</v>
      </c>
      <c r="H927" s="8">
        <f t="shared" si="50"/>
        <v>37954.370268356601</v>
      </c>
      <c r="I927" s="9">
        <f t="shared" si="51"/>
        <v>38807.252598193278</v>
      </c>
      <c r="J927" s="9">
        <f t="shared" si="53"/>
        <v>38072.020612476095</v>
      </c>
      <c r="K927" s="9">
        <f t="shared" si="52"/>
        <v>-10976.609564516149</v>
      </c>
      <c r="L927" s="9">
        <f t="shared" si="54"/>
        <v>10976.609564516149</v>
      </c>
      <c r="M927" s="1">
        <f t="shared" si="55"/>
        <v>0</v>
      </c>
      <c r="N927" s="1">
        <f t="shared" si="56"/>
        <v>0</v>
      </c>
      <c r="O927" s="1">
        <f t="shared" si="57"/>
        <v>0</v>
      </c>
      <c r="P927" s="1">
        <f t="shared" si="58"/>
        <v>0</v>
      </c>
    </row>
    <row r="928" spans="2:16" x14ac:dyDescent="0.35">
      <c r="B928" s="3">
        <v>44798</v>
      </c>
      <c r="C928" s="4">
        <v>920</v>
      </c>
      <c r="D928" s="4"/>
      <c r="E928" s="1">
        <v>1.6339777070392216E-2</v>
      </c>
      <c r="F928" s="1">
        <v>16339.777070392272</v>
      </c>
      <c r="G928" s="8">
        <f t="shared" si="59"/>
        <v>33901.560484117857</v>
      </c>
      <c r="H928" s="8">
        <f t="shared" si="50"/>
        <v>37971.146808433521</v>
      </c>
      <c r="I928" s="9">
        <f t="shared" si="51"/>
        <v>38824.690003878277</v>
      </c>
      <c r="J928" s="9">
        <f t="shared" si="53"/>
        <v>38088.888315265023</v>
      </c>
      <c r="K928" s="9">
        <f t="shared" si="52"/>
        <v>16339.777070392216</v>
      </c>
      <c r="L928" s="9">
        <f t="shared" si="54"/>
        <v>-16339.777070392216</v>
      </c>
      <c r="M928" s="1">
        <f t="shared" si="55"/>
        <v>0</v>
      </c>
      <c r="N928" s="1">
        <f t="shared" si="56"/>
        <v>0</v>
      </c>
      <c r="O928" s="1">
        <f t="shared" si="57"/>
        <v>0</v>
      </c>
      <c r="P928" s="1">
        <f t="shared" si="58"/>
        <v>0</v>
      </c>
    </row>
    <row r="929" spans="2:16" x14ac:dyDescent="0.35">
      <c r="B929" s="3">
        <v>44799</v>
      </c>
      <c r="C929" s="4">
        <v>921</v>
      </c>
      <c r="D929" s="4"/>
      <c r="E929" s="1">
        <v>-2.8136894366559494E-2</v>
      </c>
      <c r="F929" s="1">
        <v>-28136.894366559456</v>
      </c>
      <c r="G929" s="8">
        <f t="shared" si="59"/>
        <v>34070.886775624444</v>
      </c>
      <c r="H929" s="8">
        <f t="shared" si="50"/>
        <v>38154.054721415174</v>
      </c>
      <c r="I929" s="9">
        <f t="shared" si="51"/>
        <v>39010.446486633198</v>
      </c>
      <c r="J929" s="9">
        <f t="shared" si="53"/>
        <v>38272.189172504455</v>
      </c>
      <c r="K929" s="9">
        <f t="shared" si="52"/>
        <v>-28136.894366559492</v>
      </c>
      <c r="L929" s="9">
        <f t="shared" si="54"/>
        <v>28136.894366559492</v>
      </c>
      <c r="M929" s="1">
        <f t="shared" si="55"/>
        <v>0</v>
      </c>
      <c r="N929" s="1">
        <f t="shared" si="56"/>
        <v>0</v>
      </c>
      <c r="O929" s="1">
        <f t="shared" si="57"/>
        <v>0</v>
      </c>
      <c r="P929" s="1">
        <f t="shared" si="58"/>
        <v>0</v>
      </c>
    </row>
    <row r="930" spans="2:16" x14ac:dyDescent="0.35">
      <c r="B930" s="3">
        <v>44802</v>
      </c>
      <c r="C930" s="4">
        <v>922</v>
      </c>
      <c r="D930" s="4"/>
      <c r="E930" s="1">
        <v>-8.2902620568320643E-4</v>
      </c>
      <c r="F930" s="1">
        <v>-829.02620568324346</v>
      </c>
      <c r="G930" s="8">
        <f t="shared" si="59"/>
        <v>34077.839846728573</v>
      </c>
      <c r="H930" s="8">
        <f t="shared" si="50"/>
        <v>38160.345024036389</v>
      </c>
      <c r="I930" s="9">
        <f t="shared" si="51"/>
        <v>39016.597782121091</v>
      </c>
      <c r="J930" s="9">
        <f t="shared" si="53"/>
        <v>38278.460299869606</v>
      </c>
      <c r="K930" s="9">
        <f t="shared" si="52"/>
        <v>-829.0262056832064</v>
      </c>
      <c r="L930" s="9">
        <f t="shared" si="54"/>
        <v>829.0262056832064</v>
      </c>
      <c r="M930" s="1">
        <f t="shared" si="55"/>
        <v>0</v>
      </c>
      <c r="N930" s="1">
        <f t="shared" si="56"/>
        <v>0</v>
      </c>
      <c r="O930" s="1">
        <f t="shared" si="57"/>
        <v>0</v>
      </c>
      <c r="P930" s="1">
        <f t="shared" si="58"/>
        <v>0</v>
      </c>
    </row>
    <row r="931" spans="2:16" x14ac:dyDescent="0.35">
      <c r="B931" s="3">
        <v>44803</v>
      </c>
      <c r="C931" s="4">
        <v>923</v>
      </c>
      <c r="D931" s="4"/>
      <c r="E931" s="1">
        <v>-1.1708936018492287E-2</v>
      </c>
      <c r="F931" s="1">
        <v>-11708.936018492328</v>
      </c>
      <c r="G931" s="8">
        <f t="shared" si="59"/>
        <v>33854.624449487274</v>
      </c>
      <c r="H931" s="8">
        <f t="shared" si="50"/>
        <v>37915.76790568704</v>
      </c>
      <c r="I931" s="9">
        <f t="shared" si="51"/>
        <v>38767.540318537183</v>
      </c>
      <c r="J931" s="9">
        <f t="shared" si="53"/>
        <v>38033.265142970056</v>
      </c>
      <c r="K931" s="9">
        <f t="shared" si="52"/>
        <v>-11708.936018492288</v>
      </c>
      <c r="L931" s="9">
        <f t="shared" si="54"/>
        <v>11708.936018492288</v>
      </c>
      <c r="M931" s="1">
        <f t="shared" si="55"/>
        <v>0</v>
      </c>
      <c r="N931" s="1">
        <f t="shared" si="56"/>
        <v>0</v>
      </c>
      <c r="O931" s="1">
        <f t="shared" si="57"/>
        <v>0</v>
      </c>
      <c r="P931" s="1">
        <f t="shared" si="58"/>
        <v>0</v>
      </c>
    </row>
    <row r="932" spans="2:16" x14ac:dyDescent="0.35">
      <c r="B932" s="3">
        <v>44804</v>
      </c>
      <c r="C932" s="4">
        <v>924</v>
      </c>
      <c r="D932" s="4"/>
      <c r="E932" s="1">
        <v>-8.5230341917974899E-3</v>
      </c>
      <c r="F932" s="1">
        <v>-8523.0341917974874</v>
      </c>
      <c r="G932" s="8">
        <f t="shared" si="59"/>
        <v>33878.244583262654</v>
      </c>
      <c r="H932" s="8">
        <f t="shared" si="50"/>
        <v>37937.466609562573</v>
      </c>
      <c r="I932" s="9">
        <f t="shared" si="51"/>
        <v>38788.836027295809</v>
      </c>
      <c r="J932" s="9">
        <f t="shared" si="53"/>
        <v>38054.908255924638</v>
      </c>
      <c r="K932" s="9">
        <f t="shared" si="52"/>
        <v>-8523.0341917974893</v>
      </c>
      <c r="L932" s="9">
        <f t="shared" si="54"/>
        <v>8523.0341917974893</v>
      </c>
      <c r="M932" s="1">
        <f t="shared" si="55"/>
        <v>0</v>
      </c>
      <c r="N932" s="1">
        <f t="shared" si="56"/>
        <v>0</v>
      </c>
      <c r="O932" s="1">
        <f t="shared" si="57"/>
        <v>0</v>
      </c>
      <c r="P932" s="1">
        <f t="shared" si="58"/>
        <v>0</v>
      </c>
    </row>
    <row r="933" spans="2:16" x14ac:dyDescent="0.35">
      <c r="B933" s="3">
        <v>44805</v>
      </c>
      <c r="C933" s="4">
        <v>925</v>
      </c>
      <c r="D933" s="4"/>
      <c r="E933" s="1">
        <v>3.5259298884959436E-3</v>
      </c>
      <c r="F933" s="1">
        <v>3525.9298884959426</v>
      </c>
      <c r="G933" s="8">
        <f t="shared" si="59"/>
        <v>33652.123074368581</v>
      </c>
      <c r="H933" s="8">
        <f t="shared" si="50"/>
        <v>37692.178357872079</v>
      </c>
      <c r="I933" s="9">
        <f t="shared" si="51"/>
        <v>38539.527798735682</v>
      </c>
      <c r="J933" s="9">
        <f t="shared" si="53"/>
        <v>37809.065470923364</v>
      </c>
      <c r="K933" s="9">
        <f t="shared" si="52"/>
        <v>3525.9298884959435</v>
      </c>
      <c r="L933" s="9">
        <f t="shared" si="54"/>
        <v>-3525.9298884959435</v>
      </c>
      <c r="M933" s="1">
        <f t="shared" si="55"/>
        <v>0</v>
      </c>
      <c r="N933" s="1">
        <f t="shared" si="56"/>
        <v>0</v>
      </c>
      <c r="O933" s="1">
        <f t="shared" si="57"/>
        <v>0</v>
      </c>
      <c r="P933" s="1">
        <f t="shared" si="58"/>
        <v>0</v>
      </c>
    </row>
    <row r="934" spans="2:16" x14ac:dyDescent="0.35">
      <c r="B934" s="3">
        <v>44806</v>
      </c>
      <c r="C934" s="4">
        <v>926</v>
      </c>
      <c r="D934" s="4"/>
      <c r="E934" s="1">
        <v>-9.4074636556700422E-3</v>
      </c>
      <c r="F934" s="1">
        <v>-9407.4636556700571</v>
      </c>
      <c r="G934" s="8">
        <f t="shared" si="59"/>
        <v>33671.015198929505</v>
      </c>
      <c r="H934" s="8">
        <f t="shared" si="50"/>
        <v>37707.65429335682</v>
      </c>
      <c r="I934" s="9">
        <f t="shared" si="51"/>
        <v>38554.287232662784</v>
      </c>
      <c r="J934" s="9">
        <f t="shared" si="53"/>
        <v>37824.442569028237</v>
      </c>
      <c r="K934" s="9">
        <f t="shared" si="52"/>
        <v>-9407.4636556700425</v>
      </c>
      <c r="L934" s="9">
        <f t="shared" si="54"/>
        <v>9407.4636556700425</v>
      </c>
      <c r="M934" s="1">
        <f t="shared" si="55"/>
        <v>0</v>
      </c>
      <c r="N934" s="1">
        <f t="shared" si="56"/>
        <v>0</v>
      </c>
      <c r="O934" s="1">
        <f t="shared" si="57"/>
        <v>0</v>
      </c>
      <c r="P934" s="1">
        <f t="shared" si="58"/>
        <v>0</v>
      </c>
    </row>
    <row r="935" spans="2:16" x14ac:dyDescent="0.35">
      <c r="B935" s="3">
        <v>44810</v>
      </c>
      <c r="C935" s="4">
        <v>927</v>
      </c>
      <c r="D935" s="4"/>
      <c r="E935" s="1">
        <v>-1.7742363765548986E-3</v>
      </c>
      <c r="F935" s="1">
        <v>-1774.236376554938</v>
      </c>
      <c r="G935" s="8">
        <f t="shared" si="59"/>
        <v>33672.3575795051</v>
      </c>
      <c r="H935" s="8">
        <f t="shared" si="50"/>
        <v>37705.878803870321</v>
      </c>
      <c r="I935" s="9">
        <f t="shared" si="51"/>
        <v>38551.857810180714</v>
      </c>
      <c r="J935" s="9">
        <f t="shared" si="53"/>
        <v>37822.576873144841</v>
      </c>
      <c r="K935" s="9">
        <f t="shared" si="52"/>
        <v>-1774.2363765548987</v>
      </c>
      <c r="L935" s="9">
        <f t="shared" si="54"/>
        <v>1774.2363765548987</v>
      </c>
      <c r="M935" s="1">
        <f t="shared" si="55"/>
        <v>0</v>
      </c>
      <c r="N935" s="1">
        <f t="shared" si="56"/>
        <v>0</v>
      </c>
      <c r="O935" s="1">
        <f t="shared" si="57"/>
        <v>0</v>
      </c>
      <c r="P935" s="1">
        <f t="shared" si="58"/>
        <v>0</v>
      </c>
    </row>
    <row r="936" spans="2:16" x14ac:dyDescent="0.35">
      <c r="B936" s="3">
        <v>44811</v>
      </c>
      <c r="C936" s="4">
        <v>928</v>
      </c>
      <c r="D936" s="4"/>
      <c r="E936" s="1">
        <v>1.9444122576420777E-2</v>
      </c>
      <c r="F936" s="1">
        <v>19444.122576420777</v>
      </c>
      <c r="G936" s="8">
        <f t="shared" si="59"/>
        <v>33691.356990697219</v>
      </c>
      <c r="H936" s="8">
        <f t="shared" si="50"/>
        <v>37731.662696567873</v>
      </c>
      <c r="I936" s="9">
        <f t="shared" si="51"/>
        <v>38579.064660290176</v>
      </c>
      <c r="J936" s="9">
        <f t="shared" si="53"/>
        <v>37848.557054853569</v>
      </c>
      <c r="K936" s="9">
        <f t="shared" si="52"/>
        <v>19444.122576420777</v>
      </c>
      <c r="L936" s="9">
        <f t="shared" si="54"/>
        <v>-19444.122576420777</v>
      </c>
      <c r="M936" s="1">
        <f t="shared" si="55"/>
        <v>0</v>
      </c>
      <c r="N936" s="1">
        <f t="shared" si="56"/>
        <v>0</v>
      </c>
      <c r="O936" s="1">
        <f t="shared" si="57"/>
        <v>0</v>
      </c>
      <c r="P936" s="1">
        <f t="shared" si="58"/>
        <v>0</v>
      </c>
    </row>
    <row r="937" spans="2:16" x14ac:dyDescent="0.35">
      <c r="B937" s="3">
        <v>44812</v>
      </c>
      <c r="C937" s="4">
        <v>929</v>
      </c>
      <c r="D937" s="4"/>
      <c r="E937" s="1">
        <v>1.882464381520204E-2</v>
      </c>
      <c r="F937" s="1">
        <v>18824.643815202056</v>
      </c>
      <c r="G937" s="8">
        <f t="shared" si="59"/>
        <v>33715.169165569961</v>
      </c>
      <c r="H937" s="8">
        <f t="shared" si="50"/>
        <v>37761.287716469451</v>
      </c>
      <c r="I937" s="9">
        <f t="shared" si="51"/>
        <v>38609.908849395986</v>
      </c>
      <c r="J937" s="9">
        <f t="shared" si="53"/>
        <v>37878.350252323609</v>
      </c>
      <c r="K937" s="9">
        <f t="shared" si="52"/>
        <v>18824.643815202038</v>
      </c>
      <c r="L937" s="9">
        <f t="shared" si="54"/>
        <v>-18824.643815202038</v>
      </c>
      <c r="M937" s="1">
        <f t="shared" si="55"/>
        <v>0</v>
      </c>
      <c r="N937" s="1">
        <f t="shared" si="56"/>
        <v>0</v>
      </c>
      <c r="O937" s="1">
        <f t="shared" si="57"/>
        <v>0</v>
      </c>
      <c r="P937" s="1">
        <f t="shared" si="58"/>
        <v>0</v>
      </c>
    </row>
    <row r="938" spans="2:16" x14ac:dyDescent="0.35">
      <c r="B938" s="3">
        <v>44813</v>
      </c>
      <c r="C938" s="4">
        <v>930</v>
      </c>
      <c r="D938" s="4"/>
      <c r="E938" s="1">
        <v>-2.6571831519588298E-4</v>
      </c>
      <c r="F938" s="1">
        <v>-265.71831519587431</v>
      </c>
      <c r="G938" s="8">
        <f t="shared" si="59"/>
        <v>33707.311970322386</v>
      </c>
      <c r="H938" s="8">
        <f t="shared" si="50"/>
        <v>37748.979338924633</v>
      </c>
      <c r="I938" s="9">
        <f t="shared" si="51"/>
        <v>38596.666893826579</v>
      </c>
      <c r="J938" s="9">
        <f t="shared" si="53"/>
        <v>37865.913092915209</v>
      </c>
      <c r="K938" s="9">
        <f t="shared" si="52"/>
        <v>-265.71831519588295</v>
      </c>
      <c r="L938" s="9">
        <f t="shared" si="54"/>
        <v>265.71831519588295</v>
      </c>
      <c r="M938" s="1">
        <f t="shared" si="55"/>
        <v>0</v>
      </c>
      <c r="N938" s="1">
        <f t="shared" si="56"/>
        <v>0</v>
      </c>
      <c r="O938" s="1">
        <f t="shared" si="57"/>
        <v>0</v>
      </c>
      <c r="P938" s="1">
        <f t="shared" si="58"/>
        <v>0</v>
      </c>
    </row>
    <row r="939" spans="2:16" x14ac:dyDescent="0.35">
      <c r="B939" s="3">
        <v>44816</v>
      </c>
      <c r="C939" s="4">
        <v>931</v>
      </c>
      <c r="D939" s="4"/>
      <c r="E939" s="1">
        <v>1.226686391178311E-2</v>
      </c>
      <c r="F939" s="1">
        <v>12266.86391178309</v>
      </c>
      <c r="G939" s="8">
        <f t="shared" si="59"/>
        <v>33660.644928366622</v>
      </c>
      <c r="H939" s="8">
        <f t="shared" si="50"/>
        <v>37702.181020490112</v>
      </c>
      <c r="I939" s="9">
        <f t="shared" si="51"/>
        <v>38549.841041845357</v>
      </c>
      <c r="J939" s="9">
        <f t="shared" si="53"/>
        <v>37819.11097638202</v>
      </c>
      <c r="K939" s="9">
        <f t="shared" si="52"/>
        <v>12266.86391178311</v>
      </c>
      <c r="L939" s="9">
        <f t="shared" si="54"/>
        <v>-12266.86391178311</v>
      </c>
      <c r="M939" s="1">
        <f t="shared" si="55"/>
        <v>0</v>
      </c>
      <c r="N939" s="1">
        <f t="shared" si="56"/>
        <v>0</v>
      </c>
      <c r="O939" s="1">
        <f t="shared" si="57"/>
        <v>0</v>
      </c>
      <c r="P939" s="1">
        <f t="shared" si="58"/>
        <v>0</v>
      </c>
    </row>
    <row r="940" spans="2:16" x14ac:dyDescent="0.35">
      <c r="B940" s="3">
        <v>44817</v>
      </c>
      <c r="C940" s="4">
        <v>932</v>
      </c>
      <c r="D940" s="4"/>
      <c r="E940" s="1">
        <v>-3.6508351634192186E-2</v>
      </c>
      <c r="F940" s="1">
        <v>-36508.351634192164</v>
      </c>
      <c r="G940" s="8">
        <f t="shared" si="59"/>
        <v>33887.349599508612</v>
      </c>
      <c r="H940" s="8">
        <f t="shared" si="50"/>
        <v>37950.431566644736</v>
      </c>
      <c r="I940" s="9">
        <f t="shared" si="51"/>
        <v>38802.610557138709</v>
      </c>
      <c r="J940" s="9">
        <f t="shared" si="53"/>
        <v>38067.984889038256</v>
      </c>
      <c r="K940" s="9">
        <f t="shared" si="52"/>
        <v>-36508.351634192186</v>
      </c>
      <c r="L940" s="9">
        <f t="shared" si="54"/>
        <v>36508.351634192186</v>
      </c>
      <c r="M940" s="1">
        <f t="shared" si="55"/>
        <v>1</v>
      </c>
      <c r="N940" s="1">
        <f t="shared" si="56"/>
        <v>0</v>
      </c>
      <c r="O940" s="1">
        <f t="shared" si="57"/>
        <v>5263624.0055197394</v>
      </c>
      <c r="P940" s="1">
        <f t="shared" si="58"/>
        <v>0</v>
      </c>
    </row>
    <row r="941" spans="2:16" x14ac:dyDescent="0.35">
      <c r="B941" s="3">
        <v>44818</v>
      </c>
      <c r="C941" s="4">
        <v>933</v>
      </c>
      <c r="D941" s="4"/>
      <c r="E941" s="1">
        <v>-4.1946484377035007E-3</v>
      </c>
      <c r="F941" s="1">
        <v>-4194.648437703494</v>
      </c>
      <c r="G941" s="8">
        <f t="shared" si="59"/>
        <v>33835.881770046821</v>
      </c>
      <c r="H941" s="8">
        <f t="shared" si="50"/>
        <v>37895.200284106679</v>
      </c>
      <c r="I941" s="9">
        <f t="shared" si="51"/>
        <v>38746.589938901954</v>
      </c>
      <c r="J941" s="9">
        <f t="shared" si="53"/>
        <v>38012.64472205819</v>
      </c>
      <c r="K941" s="9">
        <f t="shared" si="52"/>
        <v>-4194.6484377035003</v>
      </c>
      <c r="L941" s="9">
        <f t="shared" si="54"/>
        <v>4194.6484377035003</v>
      </c>
      <c r="M941" s="1">
        <f t="shared" si="55"/>
        <v>0</v>
      </c>
      <c r="N941" s="1">
        <f t="shared" si="56"/>
        <v>0</v>
      </c>
      <c r="O941" s="1">
        <f t="shared" si="57"/>
        <v>0</v>
      </c>
      <c r="P941" s="1">
        <f t="shared" si="58"/>
        <v>0</v>
      </c>
    </row>
    <row r="942" spans="2:16" x14ac:dyDescent="0.35">
      <c r="B942" s="3">
        <v>44819</v>
      </c>
      <c r="C942" s="4">
        <v>934</v>
      </c>
      <c r="D942" s="4"/>
      <c r="E942" s="1">
        <v>-1.51223272263392E-2</v>
      </c>
      <c r="F942" s="1">
        <v>-15122.327226339257</v>
      </c>
      <c r="G942" s="8">
        <f t="shared" si="59"/>
        <v>33875.342311633889</v>
      </c>
      <c r="H942" s="8">
        <f t="shared" ref="H942:H1005" si="60">-AVERAGE(F393:F942)+_xlfn.STDEV.S(F393:F942)*SQRT(($C$5-2)/$C$5)*_xlfn.T.INV((1-$C$3),$C$5)</f>
        <v>37931.846230565607</v>
      </c>
      <c r="I942" s="9">
        <f t="shared" ref="I942:I1005" si="61">-AVERAGE(F393:F942)+(_xlfn.STDEV.S(F393:F942)*_xlfn.NORM.DIST(_xlfn.NORM.INV((1-$C$3),0,1),0,1,FALSE))/(1-(1-$C$3))</f>
        <v>38782.6455603676</v>
      </c>
      <c r="J942" s="9">
        <f t="shared" si="53"/>
        <v>38049.209236488132</v>
      </c>
      <c r="K942" s="9">
        <f t="shared" ref="K942:K1005" si="62">E942*$C$4</f>
        <v>-15122.327226339201</v>
      </c>
      <c r="L942" s="9">
        <f t="shared" si="54"/>
        <v>15122.327226339201</v>
      </c>
      <c r="M942" s="1">
        <f t="shared" si="55"/>
        <v>0</v>
      </c>
      <c r="N942" s="1">
        <f t="shared" si="56"/>
        <v>0</v>
      </c>
      <c r="O942" s="1">
        <f t="shared" si="57"/>
        <v>0</v>
      </c>
      <c r="P942" s="1">
        <f t="shared" si="58"/>
        <v>0</v>
      </c>
    </row>
    <row r="943" spans="2:16" x14ac:dyDescent="0.35">
      <c r="B943" s="3">
        <v>44820</v>
      </c>
      <c r="C943" s="4">
        <v>935</v>
      </c>
      <c r="D943" s="4"/>
      <c r="E943" s="1">
        <v>-6.0278580010375152E-3</v>
      </c>
      <c r="F943" s="1">
        <v>-6027.8580010375008</v>
      </c>
      <c r="G943" s="8">
        <f t="shared" si="59"/>
        <v>33743.721682098905</v>
      </c>
      <c r="H943" s="8">
        <f t="shared" si="60"/>
        <v>37788.809334429425</v>
      </c>
      <c r="I943" s="9">
        <f t="shared" si="61"/>
        <v>38637.21424968943</v>
      </c>
      <c r="J943" s="9">
        <f t="shared" ref="J943:J1006" si="63">-AVERAGE(F394:F943)+(_xlfn.STDEV.S(F394:F943)*SQRT(($C$5-2)/$C$5)*(_xlfn.T.INV((1-$C$3),$C$5)+_xlfn.T.DIST(_xlfn.T.INV((1-$C$3),$C$5)/(1-$C$3),$C$5,FALSE)))</f>
        <v>37905.842044266581</v>
      </c>
      <c r="K943" s="9">
        <f t="shared" si="62"/>
        <v>-6027.8580010375154</v>
      </c>
      <c r="L943" s="9">
        <f t="shared" ref="L943:L1006" si="64">K943*-1</f>
        <v>6027.8580010375154</v>
      </c>
      <c r="M943" s="1">
        <f t="shared" ref="M943:M1006" si="65">IF(L943&gt;G943,1,0)</f>
        <v>0</v>
      </c>
      <c r="N943" s="1">
        <f t="shared" ref="N943:N1006" si="66">IF(L943&gt;H943,1,0)</f>
        <v>0</v>
      </c>
      <c r="O943" s="1">
        <f t="shared" ref="O943:O1006" si="67">IF($L943&gt;G943,($L943-I943)^2,0)</f>
        <v>0</v>
      </c>
      <c r="P943" s="1">
        <f t="shared" ref="P943:P1006" si="68">IF($L943&gt;H943,(N943-J943)^2,0)</f>
        <v>0</v>
      </c>
    </row>
    <row r="944" spans="2:16" x14ac:dyDescent="0.35">
      <c r="B944" s="3">
        <v>44823</v>
      </c>
      <c r="C944" s="4">
        <v>936</v>
      </c>
      <c r="D944" s="4"/>
      <c r="E944" s="1">
        <v>3.5992357956932289E-3</v>
      </c>
      <c r="F944" s="1">
        <v>3599.2357956932392</v>
      </c>
      <c r="G944" s="8">
        <f t="shared" si="59"/>
        <v>33743.234703429895</v>
      </c>
      <c r="H944" s="8">
        <f t="shared" si="60"/>
        <v>37787.062280848826</v>
      </c>
      <c r="I944" s="9">
        <f t="shared" si="61"/>
        <v>38635.202911662993</v>
      </c>
      <c r="J944" s="9">
        <f t="shared" si="63"/>
        <v>37904.05853412579</v>
      </c>
      <c r="K944" s="9">
        <f t="shared" si="62"/>
        <v>3599.2357956932287</v>
      </c>
      <c r="L944" s="9">
        <f t="shared" si="64"/>
        <v>-3599.2357956932287</v>
      </c>
      <c r="M944" s="1">
        <f t="shared" si="65"/>
        <v>0</v>
      </c>
      <c r="N944" s="1">
        <f t="shared" si="66"/>
        <v>0</v>
      </c>
      <c r="O944" s="1">
        <f t="shared" si="67"/>
        <v>0</v>
      </c>
      <c r="P944" s="1">
        <f t="shared" si="68"/>
        <v>0</v>
      </c>
    </row>
    <row r="945" spans="2:16" x14ac:dyDescent="0.35">
      <c r="B945" s="3">
        <v>44824</v>
      </c>
      <c r="C945" s="4">
        <v>937</v>
      </c>
      <c r="D945" s="4"/>
      <c r="E945" s="1">
        <v>-2.6770627280780231E-2</v>
      </c>
      <c r="F945" s="1">
        <v>-26770.627280780231</v>
      </c>
      <c r="G945" s="8">
        <f t="shared" ref="G945:G1008" si="69">-AVERAGE(F396:F945)+_xlfn.STDEV.S(F396:F945)*_xlfn.NORM.INV((1-$C$3),0,1)</f>
        <v>33900.22596903042</v>
      </c>
      <c r="H945" s="8">
        <f t="shared" si="60"/>
        <v>37956.198397084547</v>
      </c>
      <c r="I945" s="9">
        <f t="shared" si="61"/>
        <v>38806.88625353622</v>
      </c>
      <c r="J945" s="9">
        <f t="shared" si="63"/>
        <v>38073.546025882279</v>
      </c>
      <c r="K945" s="9">
        <f t="shared" si="62"/>
        <v>-26770.627280780231</v>
      </c>
      <c r="L945" s="9">
        <f t="shared" si="64"/>
        <v>26770.627280780231</v>
      </c>
      <c r="M945" s="1">
        <f t="shared" si="65"/>
        <v>0</v>
      </c>
      <c r="N945" s="1">
        <f t="shared" si="66"/>
        <v>0</v>
      </c>
      <c r="O945" s="1">
        <f t="shared" si="67"/>
        <v>0</v>
      </c>
      <c r="P945" s="1">
        <f t="shared" si="68"/>
        <v>0</v>
      </c>
    </row>
    <row r="946" spans="2:16" x14ac:dyDescent="0.35">
      <c r="B946" s="3">
        <v>44825</v>
      </c>
      <c r="C946" s="4">
        <v>938</v>
      </c>
      <c r="D946" s="4"/>
      <c r="E946" s="1">
        <v>-2.0585869500703517E-2</v>
      </c>
      <c r="F946" s="1">
        <v>-20585.869500703528</v>
      </c>
      <c r="G946" s="8">
        <f t="shared" si="69"/>
        <v>33990.936870843274</v>
      </c>
      <c r="H946" s="8">
        <f t="shared" si="60"/>
        <v>38054.040276254884</v>
      </c>
      <c r="I946" s="9">
        <f t="shared" si="61"/>
        <v>38906.223763150374</v>
      </c>
      <c r="J946" s="9">
        <f t="shared" si="63"/>
        <v>38171.594218901824</v>
      </c>
      <c r="K946" s="9">
        <f t="shared" si="62"/>
        <v>-20585.869500703517</v>
      </c>
      <c r="L946" s="9">
        <f t="shared" si="64"/>
        <v>20585.869500703517</v>
      </c>
      <c r="M946" s="1">
        <f t="shared" si="65"/>
        <v>0</v>
      </c>
      <c r="N946" s="1">
        <f t="shared" si="66"/>
        <v>0</v>
      </c>
      <c r="O946" s="1">
        <f t="shared" si="67"/>
        <v>0</v>
      </c>
      <c r="P946" s="1">
        <f t="shared" si="68"/>
        <v>0</v>
      </c>
    </row>
    <row r="947" spans="2:16" x14ac:dyDescent="0.35">
      <c r="B947" s="3">
        <v>44826</v>
      </c>
      <c r="C947" s="4">
        <v>939</v>
      </c>
      <c r="D947" s="4"/>
      <c r="E947" s="1">
        <v>-1.212800848292107E-2</v>
      </c>
      <c r="F947" s="1">
        <v>-12128.008482921054</v>
      </c>
      <c r="G947" s="8">
        <f t="shared" si="69"/>
        <v>33941.444632376944</v>
      </c>
      <c r="H947" s="8">
        <f t="shared" si="60"/>
        <v>38000.276508858129</v>
      </c>
      <c r="I947" s="9">
        <f t="shared" si="61"/>
        <v>38851.564097703507</v>
      </c>
      <c r="J947" s="9">
        <f t="shared" si="63"/>
        <v>38117.706867383087</v>
      </c>
      <c r="K947" s="9">
        <f t="shared" si="62"/>
        <v>-12128.00848292107</v>
      </c>
      <c r="L947" s="9">
        <f t="shared" si="64"/>
        <v>12128.00848292107</v>
      </c>
      <c r="M947" s="1">
        <f t="shared" si="65"/>
        <v>0</v>
      </c>
      <c r="N947" s="1">
        <f t="shared" si="66"/>
        <v>0</v>
      </c>
      <c r="O947" s="1">
        <f t="shared" si="67"/>
        <v>0</v>
      </c>
      <c r="P947" s="1">
        <f t="shared" si="68"/>
        <v>0</v>
      </c>
    </row>
    <row r="948" spans="2:16" x14ac:dyDescent="0.35">
      <c r="B948" s="3">
        <v>44827</v>
      </c>
      <c r="C948" s="4">
        <v>940</v>
      </c>
      <c r="D948" s="4"/>
      <c r="E948" s="1">
        <v>-1.2203752236004383E-2</v>
      </c>
      <c r="F948" s="1">
        <v>-12203.752236004337</v>
      </c>
      <c r="G948" s="8">
        <f t="shared" si="69"/>
        <v>33973.068929026798</v>
      </c>
      <c r="H948" s="8">
        <f t="shared" si="60"/>
        <v>38034.068338254408</v>
      </c>
      <c r="I948" s="9">
        <f t="shared" si="61"/>
        <v>38885.810539111706</v>
      </c>
      <c r="J948" s="9">
        <f t="shared" si="63"/>
        <v>38151.561407962101</v>
      </c>
      <c r="K948" s="9">
        <f t="shared" si="62"/>
        <v>-12203.752236004382</v>
      </c>
      <c r="L948" s="9">
        <f t="shared" si="64"/>
        <v>12203.752236004382</v>
      </c>
      <c r="M948" s="1">
        <f t="shared" si="65"/>
        <v>0</v>
      </c>
      <c r="N948" s="1">
        <f t="shared" si="66"/>
        <v>0</v>
      </c>
      <c r="O948" s="1">
        <f t="shared" si="67"/>
        <v>0</v>
      </c>
      <c r="P948" s="1">
        <f t="shared" si="68"/>
        <v>0</v>
      </c>
    </row>
    <row r="949" spans="2:16" x14ac:dyDescent="0.35">
      <c r="B949" s="3">
        <v>44830</v>
      </c>
      <c r="C949" s="4">
        <v>941</v>
      </c>
      <c r="D949" s="4"/>
      <c r="E949" s="1">
        <v>-3.3161522267451941E-2</v>
      </c>
      <c r="F949" s="1">
        <v>-33161.522267451975</v>
      </c>
      <c r="G949" s="8">
        <f t="shared" si="69"/>
        <v>34188.935976353372</v>
      </c>
      <c r="H949" s="8">
        <f t="shared" si="60"/>
        <v>38265.830015860876</v>
      </c>
      <c r="I949" s="9">
        <f t="shared" si="61"/>
        <v>39120.905910228619</v>
      </c>
      <c r="J949" s="9">
        <f t="shared" si="63"/>
        <v>38383.782949930828</v>
      </c>
      <c r="K949" s="9">
        <f t="shared" si="62"/>
        <v>-33161.522267451939</v>
      </c>
      <c r="L949" s="9">
        <f t="shared" si="64"/>
        <v>33161.522267451939</v>
      </c>
      <c r="M949" s="1">
        <f t="shared" si="65"/>
        <v>0</v>
      </c>
      <c r="N949" s="1">
        <f t="shared" si="66"/>
        <v>0</v>
      </c>
      <c r="O949" s="1">
        <f t="shared" si="67"/>
        <v>0</v>
      </c>
      <c r="P949" s="1">
        <f t="shared" si="68"/>
        <v>0</v>
      </c>
    </row>
    <row r="950" spans="2:16" x14ac:dyDescent="0.35">
      <c r="B950" s="3">
        <v>44831</v>
      </c>
      <c r="C950" s="4">
        <v>942</v>
      </c>
      <c r="D950" s="4"/>
      <c r="E950" s="1">
        <v>-7.6807810022229547E-4</v>
      </c>
      <c r="F950" s="1">
        <v>-768.07810022227932</v>
      </c>
      <c r="G950" s="8">
        <f t="shared" si="69"/>
        <v>34176.838893505977</v>
      </c>
      <c r="H950" s="8">
        <f t="shared" si="60"/>
        <v>38253.287468516501</v>
      </c>
      <c r="I950" s="9">
        <f t="shared" si="61"/>
        <v>39108.269932456686</v>
      </c>
      <c r="J950" s="9">
        <f t="shared" si="63"/>
        <v>38371.22751438187</v>
      </c>
      <c r="K950" s="9">
        <f t="shared" si="62"/>
        <v>-768.07810022229546</v>
      </c>
      <c r="L950" s="9">
        <f t="shared" si="64"/>
        <v>768.07810022229546</v>
      </c>
      <c r="M950" s="1">
        <f t="shared" si="65"/>
        <v>0</v>
      </c>
      <c r="N950" s="1">
        <f t="shared" si="66"/>
        <v>0</v>
      </c>
      <c r="O950" s="1">
        <f t="shared" si="67"/>
        <v>0</v>
      </c>
      <c r="P950" s="1">
        <f t="shared" si="68"/>
        <v>0</v>
      </c>
    </row>
    <row r="951" spans="2:16" x14ac:dyDescent="0.35">
      <c r="B951" s="3">
        <v>44832</v>
      </c>
      <c r="C951" s="4">
        <v>943</v>
      </c>
      <c r="D951" s="4"/>
      <c r="E951" s="1">
        <v>9.2153270578903754E-3</v>
      </c>
      <c r="F951" s="1">
        <v>9215.3270578903612</v>
      </c>
      <c r="G951" s="8">
        <f t="shared" si="69"/>
        <v>34091.284066675675</v>
      </c>
      <c r="H951" s="8">
        <f t="shared" si="60"/>
        <v>38163.50099747019</v>
      </c>
      <c r="I951" s="9">
        <f t="shared" si="61"/>
        <v>39017.595928664239</v>
      </c>
      <c r="J951" s="9">
        <f t="shared" si="63"/>
        <v>38281.318613160438</v>
      </c>
      <c r="K951" s="9">
        <f t="shared" si="62"/>
        <v>9215.3270578903757</v>
      </c>
      <c r="L951" s="9">
        <f t="shared" si="64"/>
        <v>-9215.3270578903757</v>
      </c>
      <c r="M951" s="1">
        <f t="shared" si="65"/>
        <v>0</v>
      </c>
      <c r="N951" s="1">
        <f t="shared" si="66"/>
        <v>0</v>
      </c>
      <c r="O951" s="1">
        <f t="shared" si="67"/>
        <v>0</v>
      </c>
      <c r="P951" s="1">
        <f t="shared" si="68"/>
        <v>0</v>
      </c>
    </row>
    <row r="952" spans="2:16" x14ac:dyDescent="0.35">
      <c r="B952" s="3">
        <v>44833</v>
      </c>
      <c r="C952" s="4">
        <v>944</v>
      </c>
      <c r="D952" s="4"/>
      <c r="E952" s="1">
        <v>-2.5195163239583884E-2</v>
      </c>
      <c r="F952" s="1">
        <v>-25195.163239583839</v>
      </c>
      <c r="G952" s="8">
        <f t="shared" si="69"/>
        <v>34190.660278610281</v>
      </c>
      <c r="H952" s="8">
        <f t="shared" si="60"/>
        <v>38271.737884981339</v>
      </c>
      <c r="I952" s="9">
        <f t="shared" si="61"/>
        <v>39127.691228491196</v>
      </c>
      <c r="J952" s="9">
        <f t="shared" si="63"/>
        <v>38389.811858249675</v>
      </c>
      <c r="K952" s="9">
        <f t="shared" si="62"/>
        <v>-25195.163239583882</v>
      </c>
      <c r="L952" s="9">
        <f t="shared" si="64"/>
        <v>25195.163239583882</v>
      </c>
      <c r="M952" s="1">
        <f t="shared" si="65"/>
        <v>0</v>
      </c>
      <c r="N952" s="1">
        <f t="shared" si="66"/>
        <v>0</v>
      </c>
      <c r="O952" s="1">
        <f t="shared" si="67"/>
        <v>0</v>
      </c>
      <c r="P952" s="1">
        <f t="shared" si="68"/>
        <v>0</v>
      </c>
    </row>
    <row r="953" spans="2:16" x14ac:dyDescent="0.35">
      <c r="B953" s="3">
        <v>44834</v>
      </c>
      <c r="C953" s="4">
        <v>945</v>
      </c>
      <c r="D953" s="4"/>
      <c r="E953" s="1">
        <v>8.5692268208597509E-3</v>
      </c>
      <c r="F953" s="1">
        <v>8569.2268208597088</v>
      </c>
      <c r="G953" s="8">
        <f t="shared" si="69"/>
        <v>34191.039411811922</v>
      </c>
      <c r="H953" s="8">
        <f t="shared" si="60"/>
        <v>38272.284854519094</v>
      </c>
      <c r="I953" s="9">
        <f t="shared" si="61"/>
        <v>39128.273399533784</v>
      </c>
      <c r="J953" s="9">
        <f t="shared" si="63"/>
        <v>38390.36368363801</v>
      </c>
      <c r="K953" s="9">
        <f t="shared" si="62"/>
        <v>8569.2268208597507</v>
      </c>
      <c r="L953" s="9">
        <f t="shared" si="64"/>
        <v>-8569.2268208597507</v>
      </c>
      <c r="M953" s="1">
        <f t="shared" si="65"/>
        <v>0</v>
      </c>
      <c r="N953" s="1">
        <f t="shared" si="66"/>
        <v>0</v>
      </c>
      <c r="O953" s="1">
        <f t="shared" si="67"/>
        <v>0</v>
      </c>
      <c r="P953" s="1">
        <f t="shared" si="68"/>
        <v>0</v>
      </c>
    </row>
    <row r="954" spans="2:16" x14ac:dyDescent="0.35">
      <c r="B954" s="3">
        <v>44837</v>
      </c>
      <c r="C954" s="4">
        <v>946</v>
      </c>
      <c r="D954" s="4"/>
      <c r="E954" s="1">
        <v>2.9394296985036424E-2</v>
      </c>
      <c r="F954" s="1">
        <v>29394.296985036461</v>
      </c>
      <c r="G954" s="8">
        <f t="shared" si="69"/>
        <v>34263.978255726171</v>
      </c>
      <c r="H954" s="8">
        <f t="shared" si="60"/>
        <v>38360.59836960637</v>
      </c>
      <c r="I954" s="9">
        <f t="shared" si="61"/>
        <v>39219.811553421205</v>
      </c>
      <c r="J954" s="9">
        <f t="shared" si="63"/>
        <v>38479.122019600596</v>
      </c>
      <c r="K954" s="9">
        <f t="shared" si="62"/>
        <v>29394.296985036424</v>
      </c>
      <c r="L954" s="9">
        <f t="shared" si="64"/>
        <v>-29394.296985036424</v>
      </c>
      <c r="M954" s="1">
        <f t="shared" si="65"/>
        <v>0</v>
      </c>
      <c r="N954" s="1">
        <f t="shared" si="66"/>
        <v>0</v>
      </c>
      <c r="O954" s="1">
        <f t="shared" si="67"/>
        <v>0</v>
      </c>
      <c r="P954" s="1">
        <f t="shared" si="68"/>
        <v>0</v>
      </c>
    </row>
    <row r="955" spans="2:16" x14ac:dyDescent="0.35">
      <c r="B955" s="3">
        <v>44838</v>
      </c>
      <c r="C955" s="4">
        <v>947</v>
      </c>
      <c r="D955" s="4"/>
      <c r="E955" s="1">
        <v>1.5601936762901844E-2</v>
      </c>
      <c r="F955" s="1">
        <v>15601.936762901838</v>
      </c>
      <c r="G955" s="8">
        <f t="shared" si="69"/>
        <v>34270.12608889681</v>
      </c>
      <c r="H955" s="8">
        <f t="shared" si="60"/>
        <v>38368.047274213532</v>
      </c>
      <c r="I955" s="9">
        <f t="shared" si="61"/>
        <v>39227.533340966067</v>
      </c>
      <c r="J955" s="9">
        <f t="shared" si="63"/>
        <v>38486.608566881783</v>
      </c>
      <c r="K955" s="9">
        <f t="shared" si="62"/>
        <v>15601.936762901845</v>
      </c>
      <c r="L955" s="9">
        <f t="shared" si="64"/>
        <v>-15601.936762901845</v>
      </c>
      <c r="M955" s="1">
        <f t="shared" si="65"/>
        <v>0</v>
      </c>
      <c r="N955" s="1">
        <f t="shared" si="66"/>
        <v>0</v>
      </c>
      <c r="O955" s="1">
        <f t="shared" si="67"/>
        <v>0</v>
      </c>
      <c r="P955" s="1">
        <f t="shared" si="68"/>
        <v>0</v>
      </c>
    </row>
    <row r="956" spans="2:16" x14ac:dyDescent="0.35">
      <c r="B956" s="3">
        <v>44839</v>
      </c>
      <c r="C956" s="4">
        <v>948</v>
      </c>
      <c r="D956" s="4"/>
      <c r="E956" s="1">
        <v>8.8014935505578836E-4</v>
      </c>
      <c r="F956" s="1">
        <v>880.14935505576432</v>
      </c>
      <c r="G956" s="8">
        <f t="shared" si="69"/>
        <v>34011.230238559488</v>
      </c>
      <c r="H956" s="8">
        <f t="shared" si="60"/>
        <v>38086.157092798705</v>
      </c>
      <c r="I956" s="9">
        <f t="shared" si="61"/>
        <v>38940.820395451672</v>
      </c>
      <c r="J956" s="9">
        <f t="shared" si="63"/>
        <v>38204.05311215073</v>
      </c>
      <c r="K956" s="9">
        <f t="shared" si="62"/>
        <v>880.14935505578842</v>
      </c>
      <c r="L956" s="9">
        <f t="shared" si="64"/>
        <v>-880.14935505578842</v>
      </c>
      <c r="M956" s="1">
        <f t="shared" si="65"/>
        <v>0</v>
      </c>
      <c r="N956" s="1">
        <f t="shared" si="66"/>
        <v>0</v>
      </c>
      <c r="O956" s="1">
        <f t="shared" si="67"/>
        <v>0</v>
      </c>
      <c r="P956" s="1">
        <f t="shared" si="68"/>
        <v>0</v>
      </c>
    </row>
    <row r="957" spans="2:16" x14ac:dyDescent="0.35">
      <c r="B957" s="3">
        <v>44840</v>
      </c>
      <c r="C957" s="4">
        <v>949</v>
      </c>
      <c r="D957" s="4"/>
      <c r="E957" s="1">
        <v>-2.843003367027145E-2</v>
      </c>
      <c r="F957" s="1">
        <v>-28430.033670271398</v>
      </c>
      <c r="G957" s="8">
        <f t="shared" si="69"/>
        <v>34184.108271165671</v>
      </c>
      <c r="H957" s="8">
        <f t="shared" si="60"/>
        <v>38272.356671886089</v>
      </c>
      <c r="I957" s="9">
        <f t="shared" si="61"/>
        <v>39129.813996939789</v>
      </c>
      <c r="J957" s="9">
        <f t="shared" si="63"/>
        <v>38390.638110991138</v>
      </c>
      <c r="K957" s="9">
        <f t="shared" si="62"/>
        <v>-28430.033670271448</v>
      </c>
      <c r="L957" s="9">
        <f t="shared" si="64"/>
        <v>28430.033670271448</v>
      </c>
      <c r="M957" s="1">
        <f t="shared" si="65"/>
        <v>0</v>
      </c>
      <c r="N957" s="1">
        <f t="shared" si="66"/>
        <v>0</v>
      </c>
      <c r="O957" s="1">
        <f t="shared" si="67"/>
        <v>0</v>
      </c>
      <c r="P957" s="1">
        <f t="shared" si="68"/>
        <v>0</v>
      </c>
    </row>
    <row r="958" spans="2:16" x14ac:dyDescent="0.35">
      <c r="B958" s="3">
        <v>44841</v>
      </c>
      <c r="C958" s="4">
        <v>950</v>
      </c>
      <c r="D958" s="4"/>
      <c r="E958" s="1">
        <v>-3.0815851306174744E-2</v>
      </c>
      <c r="F958" s="1">
        <v>-30815.851306174765</v>
      </c>
      <c r="G958" s="8">
        <f t="shared" si="69"/>
        <v>34253.188268186241</v>
      </c>
      <c r="H958" s="8">
        <f t="shared" si="60"/>
        <v>38348.187471789766</v>
      </c>
      <c r="I958" s="9">
        <f t="shared" si="61"/>
        <v>39207.060690599115</v>
      </c>
      <c r="J958" s="9">
        <f t="shared" si="63"/>
        <v>38466.664225514156</v>
      </c>
      <c r="K958" s="9">
        <f t="shared" si="62"/>
        <v>-30815.851306174744</v>
      </c>
      <c r="L958" s="9">
        <f t="shared" si="64"/>
        <v>30815.851306174744</v>
      </c>
      <c r="M958" s="1">
        <f t="shared" si="65"/>
        <v>0</v>
      </c>
      <c r="N958" s="1">
        <f t="shared" si="66"/>
        <v>0</v>
      </c>
      <c r="O958" s="1">
        <f t="shared" si="67"/>
        <v>0</v>
      </c>
      <c r="P958" s="1">
        <f t="shared" si="68"/>
        <v>0</v>
      </c>
    </row>
    <row r="959" spans="2:16" x14ac:dyDescent="0.35">
      <c r="B959" s="3">
        <v>44844</v>
      </c>
      <c r="C959" s="4">
        <v>951</v>
      </c>
      <c r="D959" s="4"/>
      <c r="E959" s="1">
        <v>-3.2031083409336886E-2</v>
      </c>
      <c r="F959" s="1">
        <v>-32031.083409336861</v>
      </c>
      <c r="G959" s="8">
        <f t="shared" si="69"/>
        <v>34449.202570457273</v>
      </c>
      <c r="H959" s="8">
        <f t="shared" si="60"/>
        <v>38557.386690140251</v>
      </c>
      <c r="I959" s="9">
        <f t="shared" si="61"/>
        <v>39419.025274887375</v>
      </c>
      <c r="J959" s="9">
        <f t="shared" si="63"/>
        <v>38676.244910618974</v>
      </c>
      <c r="K959" s="9">
        <f t="shared" si="62"/>
        <v>-32031.083409336887</v>
      </c>
      <c r="L959" s="9">
        <f t="shared" si="64"/>
        <v>32031.083409336887</v>
      </c>
      <c r="M959" s="1">
        <f t="shared" si="65"/>
        <v>0</v>
      </c>
      <c r="N959" s="1">
        <f t="shared" si="66"/>
        <v>0</v>
      </c>
      <c r="O959" s="1">
        <f t="shared" si="67"/>
        <v>0</v>
      </c>
      <c r="P959" s="1">
        <f t="shared" si="68"/>
        <v>0</v>
      </c>
    </row>
    <row r="960" spans="2:16" x14ac:dyDescent="0.35">
      <c r="B960" s="3">
        <v>44845</v>
      </c>
      <c r="C960" s="4">
        <v>952</v>
      </c>
      <c r="D960" s="4"/>
      <c r="E960" s="1">
        <v>-1.3828098870151972E-2</v>
      </c>
      <c r="F960" s="1">
        <v>-13828.098870152025</v>
      </c>
      <c r="G960" s="8">
        <f t="shared" si="69"/>
        <v>34503.291257316348</v>
      </c>
      <c r="H960" s="8">
        <f t="shared" si="60"/>
        <v>38614.550856564434</v>
      </c>
      <c r="I960" s="9">
        <f t="shared" si="61"/>
        <v>39476.834483447623</v>
      </c>
      <c r="J960" s="9">
        <f t="shared" si="63"/>
        <v>38733.498056995755</v>
      </c>
      <c r="K960" s="9">
        <f t="shared" si="62"/>
        <v>-13828.098870151971</v>
      </c>
      <c r="L960" s="9">
        <f t="shared" si="64"/>
        <v>13828.098870151971</v>
      </c>
      <c r="M960" s="1">
        <f t="shared" si="65"/>
        <v>0</v>
      </c>
      <c r="N960" s="1">
        <f t="shared" si="66"/>
        <v>0</v>
      </c>
      <c r="O960" s="1">
        <f t="shared" si="67"/>
        <v>0</v>
      </c>
      <c r="P960" s="1">
        <f t="shared" si="68"/>
        <v>0</v>
      </c>
    </row>
    <row r="961" spans="2:16" x14ac:dyDescent="0.35">
      <c r="B961" s="3">
        <v>44846</v>
      </c>
      <c r="C961" s="4">
        <v>953</v>
      </c>
      <c r="D961" s="4"/>
      <c r="E961" s="1">
        <v>-8.8669982978469512E-3</v>
      </c>
      <c r="F961" s="1">
        <v>-8866.9982978469925</v>
      </c>
      <c r="G961" s="8">
        <f t="shared" si="69"/>
        <v>34534.80949462943</v>
      </c>
      <c r="H961" s="8">
        <f t="shared" si="60"/>
        <v>38646.775987026173</v>
      </c>
      <c r="I961" s="9">
        <f t="shared" si="61"/>
        <v>39509.207875621702</v>
      </c>
      <c r="J961" s="9">
        <f t="shared" si="63"/>
        <v>38765.743639330947</v>
      </c>
      <c r="K961" s="9">
        <f t="shared" si="62"/>
        <v>-8866.9982978469507</v>
      </c>
      <c r="L961" s="9">
        <f t="shared" si="64"/>
        <v>8866.9982978469507</v>
      </c>
      <c r="M961" s="1">
        <f t="shared" si="65"/>
        <v>0</v>
      </c>
      <c r="N961" s="1">
        <f t="shared" si="66"/>
        <v>0</v>
      </c>
      <c r="O961" s="1">
        <f t="shared" si="67"/>
        <v>0</v>
      </c>
      <c r="P961" s="1">
        <f t="shared" si="68"/>
        <v>0</v>
      </c>
    </row>
    <row r="962" spans="2:16" x14ac:dyDescent="0.35">
      <c r="B962" s="3">
        <v>44847</v>
      </c>
      <c r="C962" s="4">
        <v>954</v>
      </c>
      <c r="D962" s="4"/>
      <c r="E962" s="1">
        <v>3.9981309966567131E-2</v>
      </c>
      <c r="F962" s="1">
        <v>39981.309966567089</v>
      </c>
      <c r="G962" s="8">
        <f t="shared" si="69"/>
        <v>34693.944781195867</v>
      </c>
      <c r="H962" s="8">
        <f t="shared" si="60"/>
        <v>38830.947138372961</v>
      </c>
      <c r="I962" s="9">
        <f t="shared" si="61"/>
        <v>39698.629976407174</v>
      </c>
      <c r="J962" s="9">
        <f t="shared" si="63"/>
        <v>38950.639129765092</v>
      </c>
      <c r="K962" s="9">
        <f t="shared" si="62"/>
        <v>39981.309966567133</v>
      </c>
      <c r="L962" s="9">
        <f t="shared" si="64"/>
        <v>-39981.309966567133</v>
      </c>
      <c r="M962" s="1">
        <f t="shared" si="65"/>
        <v>0</v>
      </c>
      <c r="N962" s="1">
        <f t="shared" si="66"/>
        <v>0</v>
      </c>
      <c r="O962" s="1">
        <f t="shared" si="67"/>
        <v>0</v>
      </c>
      <c r="P962" s="1">
        <f t="shared" si="68"/>
        <v>0</v>
      </c>
    </row>
    <row r="963" spans="2:16" x14ac:dyDescent="0.35">
      <c r="B963" s="3">
        <v>44848</v>
      </c>
      <c r="C963" s="4">
        <v>955</v>
      </c>
      <c r="D963" s="4"/>
      <c r="E963" s="1">
        <v>-9.3791802175441606E-3</v>
      </c>
      <c r="F963" s="1">
        <v>-9379.180217544199</v>
      </c>
      <c r="G963" s="8">
        <f t="shared" si="69"/>
        <v>34719.079232552373</v>
      </c>
      <c r="H963" s="8">
        <f t="shared" si="60"/>
        <v>38857.453892367143</v>
      </c>
      <c r="I963" s="9">
        <f t="shared" si="61"/>
        <v>39725.424553163946</v>
      </c>
      <c r="J963" s="9">
        <f t="shared" si="63"/>
        <v>38977.185587298525</v>
      </c>
      <c r="K963" s="9">
        <f t="shared" si="62"/>
        <v>-9379.1802175441608</v>
      </c>
      <c r="L963" s="9">
        <f t="shared" si="64"/>
        <v>9379.1802175441608</v>
      </c>
      <c r="M963" s="1">
        <f t="shared" si="65"/>
        <v>0</v>
      </c>
      <c r="N963" s="1">
        <f t="shared" si="66"/>
        <v>0</v>
      </c>
      <c r="O963" s="1">
        <f t="shared" si="67"/>
        <v>0</v>
      </c>
      <c r="P963" s="1">
        <f t="shared" si="68"/>
        <v>0</v>
      </c>
    </row>
    <row r="964" spans="2:16" x14ac:dyDescent="0.35">
      <c r="B964" s="3">
        <v>44851</v>
      </c>
      <c r="C964" s="4">
        <v>956</v>
      </c>
      <c r="D964" s="4"/>
      <c r="E964" s="1">
        <v>2.8292172940327466E-2</v>
      </c>
      <c r="F964" s="1">
        <v>28292.172940327437</v>
      </c>
      <c r="G964" s="8">
        <f t="shared" si="69"/>
        <v>34744.700628674829</v>
      </c>
      <c r="H964" s="8">
        <f t="shared" si="60"/>
        <v>38894.927925305477</v>
      </c>
      <c r="I964" s="9">
        <f t="shared" si="61"/>
        <v>39765.384523663517</v>
      </c>
      <c r="J964" s="9">
        <f t="shared" si="63"/>
        <v>39015.002541410518</v>
      </c>
      <c r="K964" s="9">
        <f t="shared" si="62"/>
        <v>28292.172940327466</v>
      </c>
      <c r="L964" s="9">
        <f t="shared" si="64"/>
        <v>-28292.172940327466</v>
      </c>
      <c r="M964" s="1">
        <f t="shared" si="65"/>
        <v>0</v>
      </c>
      <c r="N964" s="1">
        <f t="shared" si="66"/>
        <v>0</v>
      </c>
      <c r="O964" s="1">
        <f t="shared" si="67"/>
        <v>0</v>
      </c>
      <c r="P964" s="1">
        <f t="shared" si="68"/>
        <v>0</v>
      </c>
    </row>
    <row r="965" spans="2:16" x14ac:dyDescent="0.35">
      <c r="B965" s="3">
        <v>44852</v>
      </c>
      <c r="C965" s="4">
        <v>957</v>
      </c>
      <c r="D965" s="4"/>
      <c r="E965" s="1">
        <v>2.1179523303877693E-2</v>
      </c>
      <c r="F965" s="1">
        <v>21179.523303877679</v>
      </c>
      <c r="G965" s="8">
        <f t="shared" si="69"/>
        <v>34774.7725688922</v>
      </c>
      <c r="H965" s="8">
        <f t="shared" si="60"/>
        <v>38931.01773111018</v>
      </c>
      <c r="I965" s="9">
        <f t="shared" si="61"/>
        <v>39802.736499087878</v>
      </c>
      <c r="J965" s="9">
        <f t="shared" si="63"/>
        <v>39051.266456450336</v>
      </c>
      <c r="K965" s="9">
        <f t="shared" si="62"/>
        <v>21179.523303877693</v>
      </c>
      <c r="L965" s="9">
        <f t="shared" si="64"/>
        <v>-21179.523303877693</v>
      </c>
      <c r="M965" s="1">
        <f t="shared" si="65"/>
        <v>0</v>
      </c>
      <c r="N965" s="1">
        <f t="shared" si="66"/>
        <v>0</v>
      </c>
      <c r="O965" s="1">
        <f t="shared" si="67"/>
        <v>0</v>
      </c>
      <c r="P965" s="1">
        <f t="shared" si="68"/>
        <v>0</v>
      </c>
    </row>
    <row r="966" spans="2:16" x14ac:dyDescent="0.35">
      <c r="B966" s="3">
        <v>44853</v>
      </c>
      <c r="C966" s="4">
        <v>958</v>
      </c>
      <c r="D966" s="4"/>
      <c r="E966" s="1">
        <v>-2.3122033637689748E-2</v>
      </c>
      <c r="F966" s="1">
        <v>-23122.033637689776</v>
      </c>
      <c r="G966" s="8">
        <f t="shared" si="69"/>
        <v>34882.361239136786</v>
      </c>
      <c r="H966" s="8">
        <f t="shared" si="60"/>
        <v>39047.348704222568</v>
      </c>
      <c r="I966" s="9">
        <f t="shared" si="61"/>
        <v>39920.901057368559</v>
      </c>
      <c r="J966" s="9">
        <f t="shared" si="63"/>
        <v>39167.85036237476</v>
      </c>
      <c r="K966" s="9">
        <f t="shared" si="62"/>
        <v>-23122.033637689747</v>
      </c>
      <c r="L966" s="9">
        <f t="shared" si="64"/>
        <v>23122.033637689747</v>
      </c>
      <c r="M966" s="1">
        <f t="shared" si="65"/>
        <v>0</v>
      </c>
      <c r="N966" s="1">
        <f t="shared" si="66"/>
        <v>0</v>
      </c>
      <c r="O966" s="1">
        <f t="shared" si="67"/>
        <v>0</v>
      </c>
      <c r="P966" s="1">
        <f t="shared" si="68"/>
        <v>0</v>
      </c>
    </row>
    <row r="967" spans="2:16" x14ac:dyDescent="0.35">
      <c r="B967" s="3">
        <v>44854</v>
      </c>
      <c r="C967" s="4">
        <v>959</v>
      </c>
      <c r="D967" s="4"/>
      <c r="E967" s="1">
        <v>-3.755274469223047E-3</v>
      </c>
      <c r="F967" s="1">
        <v>-3755.2744692229899</v>
      </c>
      <c r="G967" s="8">
        <f t="shared" si="69"/>
        <v>34889.205016153319</v>
      </c>
      <c r="H967" s="8">
        <f t="shared" si="60"/>
        <v>39054.391623819392</v>
      </c>
      <c r="I967" s="9">
        <f t="shared" si="61"/>
        <v>39927.985744550781</v>
      </c>
      <c r="J967" s="9">
        <f t="shared" si="63"/>
        <v>39174.899043576232</v>
      </c>
      <c r="K967" s="9">
        <f t="shared" si="62"/>
        <v>-3755.2744692230472</v>
      </c>
      <c r="L967" s="9">
        <f t="shared" si="64"/>
        <v>3755.2744692230472</v>
      </c>
      <c r="M967" s="1">
        <f t="shared" si="65"/>
        <v>0</v>
      </c>
      <c r="N967" s="1">
        <f t="shared" si="66"/>
        <v>0</v>
      </c>
      <c r="O967" s="1">
        <f t="shared" si="67"/>
        <v>0</v>
      </c>
      <c r="P967" s="1">
        <f t="shared" si="68"/>
        <v>0</v>
      </c>
    </row>
    <row r="968" spans="2:16" x14ac:dyDescent="0.35">
      <c r="B968" s="3">
        <v>44855</v>
      </c>
      <c r="C968" s="4">
        <v>960</v>
      </c>
      <c r="D968" s="4"/>
      <c r="E968" s="1">
        <v>7.9789003370215933E-4</v>
      </c>
      <c r="F968" s="1">
        <v>797.89003370213322</v>
      </c>
      <c r="G968" s="8">
        <f t="shared" si="69"/>
        <v>34801.96007085083</v>
      </c>
      <c r="H968" s="8">
        <f t="shared" si="60"/>
        <v>38961.019715119612</v>
      </c>
      <c r="I968" s="9">
        <f t="shared" si="61"/>
        <v>39833.328784374084</v>
      </c>
      <c r="J968" s="9">
        <f t="shared" si="63"/>
        <v>39081.349869217192</v>
      </c>
      <c r="K968" s="9">
        <f t="shared" si="62"/>
        <v>797.89003370215937</v>
      </c>
      <c r="L968" s="9">
        <f t="shared" si="64"/>
        <v>-797.89003370215937</v>
      </c>
      <c r="M968" s="1">
        <f t="shared" si="65"/>
        <v>0</v>
      </c>
      <c r="N968" s="1">
        <f t="shared" si="66"/>
        <v>0</v>
      </c>
      <c r="O968" s="1">
        <f t="shared" si="67"/>
        <v>0</v>
      </c>
      <c r="P968" s="1">
        <f t="shared" si="68"/>
        <v>0</v>
      </c>
    </row>
    <row r="969" spans="2:16" x14ac:dyDescent="0.35">
      <c r="B969" s="3">
        <v>44858</v>
      </c>
      <c r="C969" s="4">
        <v>961</v>
      </c>
      <c r="D969" s="4"/>
      <c r="E969" s="1">
        <v>-3.1908839373400266E-3</v>
      </c>
      <c r="F969" s="1">
        <v>-3190.8839373399969</v>
      </c>
      <c r="G969" s="8">
        <f t="shared" si="69"/>
        <v>34801.986064497847</v>
      </c>
      <c r="H969" s="8">
        <f t="shared" si="60"/>
        <v>38961.046693573262</v>
      </c>
      <c r="I969" s="9">
        <f t="shared" si="61"/>
        <v>39833.355969378208</v>
      </c>
      <c r="J969" s="9">
        <f t="shared" si="63"/>
        <v>39081.376876163318</v>
      </c>
      <c r="K969" s="9">
        <f t="shared" si="62"/>
        <v>-3190.8839373400265</v>
      </c>
      <c r="L969" s="9">
        <f t="shared" si="64"/>
        <v>3190.8839373400265</v>
      </c>
      <c r="M969" s="1">
        <f t="shared" si="65"/>
        <v>0</v>
      </c>
      <c r="N969" s="1">
        <f t="shared" si="66"/>
        <v>0</v>
      </c>
      <c r="O969" s="1">
        <f t="shared" si="67"/>
        <v>0</v>
      </c>
      <c r="P969" s="1">
        <f t="shared" si="68"/>
        <v>0</v>
      </c>
    </row>
    <row r="970" spans="2:16" x14ac:dyDescent="0.35">
      <c r="B970" s="3">
        <v>44859</v>
      </c>
      <c r="C970" s="4">
        <v>962</v>
      </c>
      <c r="D970" s="4"/>
      <c r="E970" s="1">
        <v>2.4337594979874266E-2</v>
      </c>
      <c r="F970" s="1">
        <v>24337.594979874324</v>
      </c>
      <c r="G970" s="8">
        <f t="shared" si="69"/>
        <v>34725.81985844524</v>
      </c>
      <c r="H970" s="8">
        <f t="shared" si="60"/>
        <v>38886.127193226326</v>
      </c>
      <c r="I970" s="9">
        <f t="shared" si="61"/>
        <v>39758.697949458772</v>
      </c>
      <c r="J970" s="9">
        <f t="shared" si="63"/>
        <v>39006.493445577951</v>
      </c>
      <c r="K970" s="9">
        <f t="shared" si="62"/>
        <v>24337.594979874266</v>
      </c>
      <c r="L970" s="9">
        <f t="shared" si="64"/>
        <v>-24337.594979874266</v>
      </c>
      <c r="M970" s="1">
        <f t="shared" si="65"/>
        <v>0</v>
      </c>
      <c r="N970" s="1">
        <f t="shared" si="66"/>
        <v>0</v>
      </c>
      <c r="O970" s="1">
        <f t="shared" si="67"/>
        <v>0</v>
      </c>
      <c r="P970" s="1">
        <f t="shared" si="68"/>
        <v>0</v>
      </c>
    </row>
    <row r="971" spans="2:16" x14ac:dyDescent="0.35">
      <c r="B971" s="3">
        <v>44860</v>
      </c>
      <c r="C971" s="4">
        <v>963</v>
      </c>
      <c r="D971" s="4"/>
      <c r="E971" s="1">
        <v>1.3507558567832527E-2</v>
      </c>
      <c r="F971" s="1">
        <v>13507.558567832573</v>
      </c>
      <c r="G971" s="8">
        <f t="shared" si="69"/>
        <v>34729.749247500775</v>
      </c>
      <c r="H971" s="8">
        <f t="shared" si="60"/>
        <v>38893.236277932388</v>
      </c>
      <c r="I971" s="9">
        <f t="shared" si="61"/>
        <v>39766.473934279435</v>
      </c>
      <c r="J971" s="9">
        <f t="shared" si="63"/>
        <v>39013.694525422419</v>
      </c>
      <c r="K971" s="9">
        <f t="shared" si="62"/>
        <v>13507.558567832526</v>
      </c>
      <c r="L971" s="9">
        <f t="shared" si="64"/>
        <v>-13507.558567832526</v>
      </c>
      <c r="M971" s="1">
        <f t="shared" si="65"/>
        <v>0</v>
      </c>
      <c r="N971" s="1">
        <f t="shared" si="66"/>
        <v>0</v>
      </c>
      <c r="O971" s="1">
        <f t="shared" si="67"/>
        <v>0</v>
      </c>
      <c r="P971" s="1">
        <f t="shared" si="68"/>
        <v>0</v>
      </c>
    </row>
    <row r="972" spans="2:16" x14ac:dyDescent="0.35">
      <c r="B972" s="3">
        <v>44861</v>
      </c>
      <c r="C972" s="4">
        <v>964</v>
      </c>
      <c r="D972" s="4"/>
      <c r="E972" s="1">
        <v>5.4943289264721982E-3</v>
      </c>
      <c r="F972" s="1">
        <v>5494.3289264722262</v>
      </c>
      <c r="G972" s="8">
        <f t="shared" si="69"/>
        <v>34625.575018224132</v>
      </c>
      <c r="H972" s="8">
        <f t="shared" si="60"/>
        <v>38782.272541836079</v>
      </c>
      <c r="I972" s="9">
        <f t="shared" si="61"/>
        <v>39654.086186776432</v>
      </c>
      <c r="J972" s="9">
        <f t="shared" si="63"/>
        <v>38902.534354922245</v>
      </c>
      <c r="K972" s="9">
        <f t="shared" si="62"/>
        <v>5494.328926472198</v>
      </c>
      <c r="L972" s="9">
        <f t="shared" si="64"/>
        <v>-5494.328926472198</v>
      </c>
      <c r="M972" s="1">
        <f t="shared" si="65"/>
        <v>0</v>
      </c>
      <c r="N972" s="1">
        <f t="shared" si="66"/>
        <v>0</v>
      </c>
      <c r="O972" s="1">
        <f t="shared" si="67"/>
        <v>0</v>
      </c>
      <c r="P972" s="1">
        <f t="shared" si="68"/>
        <v>0</v>
      </c>
    </row>
    <row r="973" spans="2:16" x14ac:dyDescent="0.35">
      <c r="B973" s="3">
        <v>44862</v>
      </c>
      <c r="C973" s="4">
        <v>965</v>
      </c>
      <c r="D973" s="4"/>
      <c r="E973" s="1">
        <v>2.0232648345107934E-2</v>
      </c>
      <c r="F973" s="1">
        <v>20232.648345107911</v>
      </c>
      <c r="G973" s="8">
        <f t="shared" si="69"/>
        <v>34643.74066434375</v>
      </c>
      <c r="H973" s="8">
        <f t="shared" si="60"/>
        <v>38807.471757637148</v>
      </c>
      <c r="I973" s="9">
        <f t="shared" si="61"/>
        <v>39680.760603018738</v>
      </c>
      <c r="J973" s="9">
        <f t="shared" si="63"/>
        <v>38927.937066368002</v>
      </c>
      <c r="K973" s="9">
        <f t="shared" si="62"/>
        <v>20232.648345107933</v>
      </c>
      <c r="L973" s="9">
        <f t="shared" si="64"/>
        <v>-20232.648345107933</v>
      </c>
      <c r="M973" s="1">
        <f t="shared" si="65"/>
        <v>0</v>
      </c>
      <c r="N973" s="1">
        <f t="shared" si="66"/>
        <v>0</v>
      </c>
      <c r="O973" s="1">
        <f t="shared" si="67"/>
        <v>0</v>
      </c>
      <c r="P973" s="1">
        <f t="shared" si="68"/>
        <v>0</v>
      </c>
    </row>
    <row r="974" spans="2:16" x14ac:dyDescent="0.35">
      <c r="B974" s="3">
        <v>44865</v>
      </c>
      <c r="C974" s="4">
        <v>966</v>
      </c>
      <c r="D974" s="4"/>
      <c r="E974" s="1">
        <v>5.7949172973507865E-3</v>
      </c>
      <c r="F974" s="1">
        <v>5794.9172973508248</v>
      </c>
      <c r="G974" s="8">
        <f t="shared" si="69"/>
        <v>34609.344888993059</v>
      </c>
      <c r="H974" s="8">
        <f t="shared" si="60"/>
        <v>38772.220626164133</v>
      </c>
      <c r="I974" s="9">
        <f t="shared" si="61"/>
        <v>39645.330071641241</v>
      </c>
      <c r="J974" s="9">
        <f t="shared" si="63"/>
        <v>38892.661187682199</v>
      </c>
      <c r="K974" s="9">
        <f t="shared" si="62"/>
        <v>5794.9172973507866</v>
      </c>
      <c r="L974" s="9">
        <f t="shared" si="64"/>
        <v>-5794.9172973507866</v>
      </c>
      <c r="M974" s="1">
        <f t="shared" si="65"/>
        <v>0</v>
      </c>
      <c r="N974" s="1">
        <f t="shared" si="66"/>
        <v>0</v>
      </c>
      <c r="O974" s="1">
        <f t="shared" si="67"/>
        <v>0</v>
      </c>
      <c r="P974" s="1">
        <f t="shared" si="68"/>
        <v>0</v>
      </c>
    </row>
    <row r="975" spans="2:16" x14ac:dyDescent="0.35">
      <c r="B975" s="3">
        <v>44866</v>
      </c>
      <c r="C975" s="4">
        <v>967</v>
      </c>
      <c r="D975" s="4"/>
      <c r="E975" s="1">
        <v>2.7423286567816053E-2</v>
      </c>
      <c r="F975" s="1">
        <v>27423.286567816045</v>
      </c>
      <c r="G975" s="8">
        <f t="shared" si="69"/>
        <v>34619.372890782011</v>
      </c>
      <c r="H975" s="8">
        <f t="shared" si="60"/>
        <v>38792.285928391728</v>
      </c>
      <c r="I975" s="9">
        <f t="shared" si="61"/>
        <v>39667.500568059906</v>
      </c>
      <c r="J975" s="9">
        <f t="shared" si="63"/>
        <v>38913.016889666425</v>
      </c>
      <c r="K975" s="9">
        <f t="shared" si="62"/>
        <v>27423.286567816052</v>
      </c>
      <c r="L975" s="9">
        <f t="shared" si="64"/>
        <v>-27423.286567816052</v>
      </c>
      <c r="M975" s="1">
        <f t="shared" si="65"/>
        <v>0</v>
      </c>
      <c r="N975" s="1">
        <f t="shared" si="66"/>
        <v>0</v>
      </c>
      <c r="O975" s="1">
        <f t="shared" si="67"/>
        <v>0</v>
      </c>
      <c r="P975" s="1">
        <f t="shared" si="68"/>
        <v>0</v>
      </c>
    </row>
    <row r="976" spans="2:16" x14ac:dyDescent="0.35">
      <c r="B976" s="3">
        <v>44867</v>
      </c>
      <c r="C976" s="4">
        <v>968</v>
      </c>
      <c r="D976" s="4"/>
      <c r="E976" s="1">
        <v>4.9550709693846375E-3</v>
      </c>
      <c r="F976" s="1">
        <v>4955.0709693846293</v>
      </c>
      <c r="G976" s="8">
        <f t="shared" si="69"/>
        <v>34619.647684269716</v>
      </c>
      <c r="H976" s="8">
        <f t="shared" si="60"/>
        <v>38792.377774358458</v>
      </c>
      <c r="I976" s="9">
        <f t="shared" si="61"/>
        <v>39667.554043145865</v>
      </c>
      <c r="J976" s="9">
        <f t="shared" si="63"/>
        <v>38913.103442584899</v>
      </c>
      <c r="K976" s="9">
        <f t="shared" si="62"/>
        <v>4955.0709693846375</v>
      </c>
      <c r="L976" s="9">
        <f t="shared" si="64"/>
        <v>-4955.0709693846375</v>
      </c>
      <c r="M976" s="1">
        <f t="shared" si="65"/>
        <v>0</v>
      </c>
      <c r="N976" s="1">
        <f t="shared" si="66"/>
        <v>0</v>
      </c>
      <c r="O976" s="1">
        <f t="shared" si="67"/>
        <v>0</v>
      </c>
      <c r="P976" s="1">
        <f t="shared" si="68"/>
        <v>0</v>
      </c>
    </row>
    <row r="977" spans="2:16" x14ac:dyDescent="0.35">
      <c r="B977" s="3">
        <v>44868</v>
      </c>
      <c r="C977" s="4">
        <v>969</v>
      </c>
      <c r="D977" s="4"/>
      <c r="E977" s="1">
        <v>-2.1706688198415383E-2</v>
      </c>
      <c r="F977" s="1">
        <v>-21706.68819841533</v>
      </c>
      <c r="G977" s="8">
        <f t="shared" si="69"/>
        <v>34717.674354029594</v>
      </c>
      <c r="H977" s="8">
        <f t="shared" si="60"/>
        <v>38893.86459904557</v>
      </c>
      <c r="I977" s="9">
        <f t="shared" si="61"/>
        <v>39769.766590660307</v>
      </c>
      <c r="J977" s="9">
        <f t="shared" si="63"/>
        <v>39014.690376674429</v>
      </c>
      <c r="K977" s="9">
        <f t="shared" si="62"/>
        <v>-21706.688198415384</v>
      </c>
      <c r="L977" s="9">
        <f t="shared" si="64"/>
        <v>21706.688198415384</v>
      </c>
      <c r="M977" s="1">
        <f t="shared" si="65"/>
        <v>0</v>
      </c>
      <c r="N977" s="1">
        <f t="shared" si="66"/>
        <v>0</v>
      </c>
      <c r="O977" s="1">
        <f t="shared" si="67"/>
        <v>0</v>
      </c>
      <c r="P977" s="1">
        <f t="shared" si="68"/>
        <v>0</v>
      </c>
    </row>
    <row r="978" spans="2:16" x14ac:dyDescent="0.35">
      <c r="B978" s="3">
        <v>44869</v>
      </c>
      <c r="C978" s="4">
        <v>970</v>
      </c>
      <c r="D978" s="4"/>
      <c r="E978" s="1">
        <v>1.6693584926864808E-2</v>
      </c>
      <c r="F978" s="1">
        <v>16693.584926864831</v>
      </c>
      <c r="G978" s="8">
        <f t="shared" si="69"/>
        <v>34647.549108558182</v>
      </c>
      <c r="H978" s="8">
        <f t="shared" si="60"/>
        <v>38822.910915269727</v>
      </c>
      <c r="I978" s="9">
        <f t="shared" si="61"/>
        <v>39698.639152644777</v>
      </c>
      <c r="J978" s="9">
        <f t="shared" si="63"/>
        <v>38943.712724473662</v>
      </c>
      <c r="K978" s="9">
        <f t="shared" si="62"/>
        <v>16693.584926864809</v>
      </c>
      <c r="L978" s="9">
        <f t="shared" si="64"/>
        <v>-16693.584926864809</v>
      </c>
      <c r="M978" s="1">
        <f t="shared" si="65"/>
        <v>0</v>
      </c>
      <c r="N978" s="1">
        <f t="shared" si="66"/>
        <v>0</v>
      </c>
      <c r="O978" s="1">
        <f t="shared" si="67"/>
        <v>0</v>
      </c>
      <c r="P978" s="1">
        <f t="shared" si="68"/>
        <v>0</v>
      </c>
    </row>
    <row r="979" spans="2:16" x14ac:dyDescent="0.35">
      <c r="B979" s="3">
        <v>44872</v>
      </c>
      <c r="C979" s="4">
        <v>971</v>
      </c>
      <c r="D979" s="4"/>
      <c r="E979" s="1">
        <v>-5.7618442206666745E-3</v>
      </c>
      <c r="F979" s="1">
        <v>-5761.8442206666805</v>
      </c>
      <c r="G979" s="8">
        <f t="shared" si="69"/>
        <v>34642.722020318462</v>
      </c>
      <c r="H979" s="8">
        <f t="shared" si="60"/>
        <v>38817.791924143596</v>
      </c>
      <c r="I979" s="9">
        <f t="shared" si="61"/>
        <v>39693.458938656528</v>
      </c>
      <c r="J979" s="9">
        <f t="shared" si="63"/>
        <v>38938.585287996342</v>
      </c>
      <c r="K979" s="9">
        <f t="shared" si="62"/>
        <v>-5761.8442206666741</v>
      </c>
      <c r="L979" s="9">
        <f t="shared" si="64"/>
        <v>5761.8442206666741</v>
      </c>
      <c r="M979" s="1">
        <f t="shared" si="65"/>
        <v>0</v>
      </c>
      <c r="N979" s="1">
        <f t="shared" si="66"/>
        <v>0</v>
      </c>
      <c r="O979" s="1">
        <f t="shared" si="67"/>
        <v>0</v>
      </c>
      <c r="P979" s="1">
        <f t="shared" si="68"/>
        <v>0</v>
      </c>
    </row>
    <row r="980" spans="2:16" x14ac:dyDescent="0.35">
      <c r="B980" s="3">
        <v>44873</v>
      </c>
      <c r="C980" s="4">
        <v>972</v>
      </c>
      <c r="D980" s="4"/>
      <c r="E980" s="1">
        <v>2.5743712965470577E-2</v>
      </c>
      <c r="F980" s="1">
        <v>25743.712965470622</v>
      </c>
      <c r="G980" s="8">
        <f t="shared" si="69"/>
        <v>34594.975619774013</v>
      </c>
      <c r="H980" s="8">
        <f t="shared" si="60"/>
        <v>38762.697836983869</v>
      </c>
      <c r="I980" s="9">
        <f t="shared" si="61"/>
        <v>39636.823769083763</v>
      </c>
      <c r="J980" s="9">
        <f t="shared" si="63"/>
        <v>38883.278617142634</v>
      </c>
      <c r="K980" s="9">
        <f t="shared" si="62"/>
        <v>25743.712965470579</v>
      </c>
      <c r="L980" s="9">
        <f t="shared" si="64"/>
        <v>-25743.712965470579</v>
      </c>
      <c r="M980" s="1">
        <f t="shared" si="65"/>
        <v>0</v>
      </c>
      <c r="N980" s="1">
        <f t="shared" si="66"/>
        <v>0</v>
      </c>
      <c r="O980" s="1">
        <f t="shared" si="67"/>
        <v>0</v>
      </c>
      <c r="P980" s="1">
        <f t="shared" si="68"/>
        <v>0</v>
      </c>
    </row>
    <row r="981" spans="2:16" x14ac:dyDescent="0.35">
      <c r="B981" s="3">
        <v>44874</v>
      </c>
      <c r="C981" s="4">
        <v>973</v>
      </c>
      <c r="D981" s="4"/>
      <c r="E981" s="1">
        <v>-3.6537970115109106E-3</v>
      </c>
      <c r="F981" s="1">
        <v>-3653.7970115109347</v>
      </c>
      <c r="G981" s="8">
        <f t="shared" si="69"/>
        <v>34585.592295448441</v>
      </c>
      <c r="H981" s="8">
        <f t="shared" si="60"/>
        <v>38752.812319807425</v>
      </c>
      <c r="I981" s="9">
        <f t="shared" si="61"/>
        <v>39626.832923439877</v>
      </c>
      <c r="J981" s="9">
        <f t="shared" si="63"/>
        <v>38873.378570493587</v>
      </c>
      <c r="K981" s="9">
        <f t="shared" si="62"/>
        <v>-3653.7970115109106</v>
      </c>
      <c r="L981" s="9">
        <f t="shared" si="64"/>
        <v>3653.7970115109106</v>
      </c>
      <c r="M981" s="1">
        <f t="shared" si="65"/>
        <v>0</v>
      </c>
      <c r="N981" s="1">
        <f t="shared" si="66"/>
        <v>0</v>
      </c>
      <c r="O981" s="1">
        <f t="shared" si="67"/>
        <v>0</v>
      </c>
      <c r="P981" s="1">
        <f t="shared" si="68"/>
        <v>0</v>
      </c>
    </row>
    <row r="982" spans="2:16" x14ac:dyDescent="0.35">
      <c r="B982" s="3">
        <v>44875</v>
      </c>
      <c r="C982" s="4">
        <v>974</v>
      </c>
      <c r="D982" s="4"/>
      <c r="E982" s="1">
        <v>6.3070226730626427E-2</v>
      </c>
      <c r="F982" s="1">
        <v>63070.226730626542</v>
      </c>
      <c r="G982" s="8">
        <f t="shared" si="69"/>
        <v>35036.248931234426</v>
      </c>
      <c r="H982" s="8">
        <f t="shared" si="60"/>
        <v>39270.769765571058</v>
      </c>
      <c r="I982" s="9">
        <f t="shared" si="61"/>
        <v>40158.905845280548</v>
      </c>
      <c r="J982" s="9">
        <f t="shared" si="63"/>
        <v>39393.283167182708</v>
      </c>
      <c r="K982" s="9">
        <f t="shared" si="62"/>
        <v>63070.226730626426</v>
      </c>
      <c r="L982" s="9">
        <f t="shared" si="64"/>
        <v>-63070.226730626426</v>
      </c>
      <c r="M982" s="1">
        <f t="shared" si="65"/>
        <v>0</v>
      </c>
      <c r="N982" s="1">
        <f t="shared" si="66"/>
        <v>0</v>
      </c>
      <c r="O982" s="1">
        <f t="shared" si="67"/>
        <v>0</v>
      </c>
      <c r="P982" s="1">
        <f t="shared" si="68"/>
        <v>0</v>
      </c>
    </row>
    <row r="983" spans="2:16" x14ac:dyDescent="0.35">
      <c r="B983" s="3">
        <v>44876</v>
      </c>
      <c r="C983" s="4">
        <v>975</v>
      </c>
      <c r="D983" s="4"/>
      <c r="E983" s="1">
        <v>2.4403490980781199E-2</v>
      </c>
      <c r="F983" s="1">
        <v>24403.490980781149</v>
      </c>
      <c r="G983" s="8">
        <f t="shared" si="69"/>
        <v>34837.350540465864</v>
      </c>
      <c r="H983" s="8">
        <f t="shared" si="60"/>
        <v>39060.917075458077</v>
      </c>
      <c r="I983" s="9">
        <f t="shared" si="61"/>
        <v>39946.755632293956</v>
      </c>
      <c r="J983" s="9">
        <f t="shared" si="63"/>
        <v>39183.113546647743</v>
      </c>
      <c r="K983" s="9">
        <f t="shared" si="62"/>
        <v>24403.4909807812</v>
      </c>
      <c r="L983" s="9">
        <f t="shared" si="64"/>
        <v>-24403.4909807812</v>
      </c>
      <c r="M983" s="1">
        <f t="shared" si="65"/>
        <v>0</v>
      </c>
      <c r="N983" s="1">
        <f t="shared" si="66"/>
        <v>0</v>
      </c>
      <c r="O983" s="1">
        <f t="shared" si="67"/>
        <v>0</v>
      </c>
      <c r="P983" s="1">
        <f t="shared" si="68"/>
        <v>0</v>
      </c>
    </row>
    <row r="984" spans="2:16" x14ac:dyDescent="0.35">
      <c r="B984" s="3">
        <v>44879</v>
      </c>
      <c r="C984" s="4">
        <v>976</v>
      </c>
      <c r="D984" s="4"/>
      <c r="E984" s="1">
        <v>-2.6956945378597399E-2</v>
      </c>
      <c r="F984" s="1">
        <v>-26956.94537859736</v>
      </c>
      <c r="G984" s="8">
        <f t="shared" si="69"/>
        <v>34984.944636213258</v>
      </c>
      <c r="H984" s="8">
        <f t="shared" si="60"/>
        <v>39220.881058457977</v>
      </c>
      <c r="I984" s="9">
        <f t="shared" si="61"/>
        <v>40109.314039456745</v>
      </c>
      <c r="J984" s="9">
        <f t="shared" si="63"/>
        <v>39343.435415940832</v>
      </c>
      <c r="K984" s="9">
        <f t="shared" si="62"/>
        <v>-26956.9453785974</v>
      </c>
      <c r="L984" s="9">
        <f t="shared" si="64"/>
        <v>26956.9453785974</v>
      </c>
      <c r="M984" s="1">
        <f t="shared" si="65"/>
        <v>0</v>
      </c>
      <c r="N984" s="1">
        <f t="shared" si="66"/>
        <v>0</v>
      </c>
      <c r="O984" s="1">
        <f t="shared" si="67"/>
        <v>0</v>
      </c>
      <c r="P984" s="1">
        <f t="shared" si="68"/>
        <v>0</v>
      </c>
    </row>
    <row r="985" spans="2:16" x14ac:dyDescent="0.35">
      <c r="B985" s="3">
        <v>44880</v>
      </c>
      <c r="C985" s="4">
        <v>977</v>
      </c>
      <c r="D985" s="4"/>
      <c r="E985" s="1">
        <v>9.23769582831847E-3</v>
      </c>
      <c r="F985" s="1">
        <v>9237.6958283184795</v>
      </c>
      <c r="G985" s="8">
        <f t="shared" si="69"/>
        <v>34932.606564960282</v>
      </c>
      <c r="H985" s="8">
        <f t="shared" si="60"/>
        <v>39167.063395719189</v>
      </c>
      <c r="I985" s="9">
        <f t="shared" si="61"/>
        <v>40055.186051504512</v>
      </c>
      <c r="J985" s="9">
        <f t="shared" si="63"/>
        <v>39289.57494557563</v>
      </c>
      <c r="K985" s="9">
        <f t="shared" si="62"/>
        <v>9237.6958283184704</v>
      </c>
      <c r="L985" s="9">
        <f t="shared" si="64"/>
        <v>-9237.6958283184704</v>
      </c>
      <c r="M985" s="1">
        <f t="shared" si="65"/>
        <v>0</v>
      </c>
      <c r="N985" s="1">
        <f t="shared" si="66"/>
        <v>0</v>
      </c>
      <c r="O985" s="1">
        <f t="shared" si="67"/>
        <v>0</v>
      </c>
      <c r="P985" s="1">
        <f t="shared" si="68"/>
        <v>0</v>
      </c>
    </row>
    <row r="986" spans="2:16" x14ac:dyDescent="0.35">
      <c r="B986" s="3">
        <v>44881</v>
      </c>
      <c r="C986" s="4">
        <v>978</v>
      </c>
      <c r="D986" s="4"/>
      <c r="E986" s="1">
        <v>-1.300980830443761E-2</v>
      </c>
      <c r="F986" s="1">
        <v>-13009.808304437669</v>
      </c>
      <c r="G986" s="8">
        <f t="shared" si="69"/>
        <v>34986.596874321229</v>
      </c>
      <c r="H986" s="8">
        <f t="shared" si="60"/>
        <v>39223.641619411035</v>
      </c>
      <c r="I986" s="9">
        <f t="shared" si="61"/>
        <v>40112.307056818732</v>
      </c>
      <c r="J986" s="9">
        <f t="shared" si="63"/>
        <v>39346.228042954528</v>
      </c>
      <c r="K986" s="9">
        <f t="shared" si="62"/>
        <v>-13009.808304437611</v>
      </c>
      <c r="L986" s="9">
        <f t="shared" si="64"/>
        <v>13009.808304437611</v>
      </c>
      <c r="M986" s="1">
        <f t="shared" si="65"/>
        <v>0</v>
      </c>
      <c r="N986" s="1">
        <f t="shared" si="66"/>
        <v>0</v>
      </c>
      <c r="O986" s="1">
        <f t="shared" si="67"/>
        <v>0</v>
      </c>
      <c r="P986" s="1">
        <f t="shared" si="68"/>
        <v>0</v>
      </c>
    </row>
    <row r="987" spans="2:16" x14ac:dyDescent="0.35">
      <c r="B987" s="3">
        <v>44882</v>
      </c>
      <c r="C987" s="4">
        <v>979</v>
      </c>
      <c r="D987" s="4"/>
      <c r="E987" s="1">
        <v>-1.4502818679832892E-2</v>
      </c>
      <c r="F987" s="1">
        <v>-14502.818679832853</v>
      </c>
      <c r="G987" s="8">
        <f t="shared" si="69"/>
        <v>35044.971577621647</v>
      </c>
      <c r="H987" s="8">
        <f t="shared" si="60"/>
        <v>39283.183014250229</v>
      </c>
      <c r="I987" s="9">
        <f t="shared" si="61"/>
        <v>40172.093150146851</v>
      </c>
      <c r="J987" s="9">
        <f t="shared" si="63"/>
        <v>39405.803192580781</v>
      </c>
      <c r="K987" s="9">
        <f t="shared" si="62"/>
        <v>-14502.818679832892</v>
      </c>
      <c r="L987" s="9">
        <f t="shared" si="64"/>
        <v>14502.818679832892</v>
      </c>
      <c r="M987" s="1">
        <f t="shared" si="65"/>
        <v>0</v>
      </c>
      <c r="N987" s="1">
        <f t="shared" si="66"/>
        <v>0</v>
      </c>
      <c r="O987" s="1">
        <f t="shared" si="67"/>
        <v>0</v>
      </c>
      <c r="P987" s="1">
        <f t="shared" si="68"/>
        <v>0</v>
      </c>
    </row>
    <row r="988" spans="2:16" x14ac:dyDescent="0.35">
      <c r="B988" s="3">
        <v>44883</v>
      </c>
      <c r="C988" s="4">
        <v>980</v>
      </c>
      <c r="D988" s="4"/>
      <c r="E988" s="1">
        <v>-4.0564837746693205E-3</v>
      </c>
      <c r="F988" s="1">
        <v>-4056.483774669352</v>
      </c>
      <c r="G988" s="8">
        <f t="shared" si="69"/>
        <v>35056.719233484611</v>
      </c>
      <c r="H988" s="8">
        <f t="shared" si="60"/>
        <v>39292.800701927939</v>
      </c>
      <c r="I988" s="9">
        <f t="shared" si="61"/>
        <v>40181.264104494403</v>
      </c>
      <c r="J988" s="9">
        <f t="shared" si="63"/>
        <v>39415.359255895804</v>
      </c>
      <c r="K988" s="9">
        <f t="shared" si="62"/>
        <v>-4056.4837746693206</v>
      </c>
      <c r="L988" s="9">
        <f t="shared" si="64"/>
        <v>4056.4837746693206</v>
      </c>
      <c r="M988" s="1">
        <f t="shared" si="65"/>
        <v>0</v>
      </c>
      <c r="N988" s="1">
        <f t="shared" si="66"/>
        <v>0</v>
      </c>
      <c r="O988" s="1">
        <f t="shared" si="67"/>
        <v>0</v>
      </c>
      <c r="P988" s="1">
        <f t="shared" si="68"/>
        <v>0</v>
      </c>
    </row>
    <row r="989" spans="2:16" x14ac:dyDescent="0.35">
      <c r="B989" s="3">
        <v>44886</v>
      </c>
      <c r="C989" s="4">
        <v>981</v>
      </c>
      <c r="D989" s="4"/>
      <c r="E989" s="1">
        <v>6.3484519856614983E-3</v>
      </c>
      <c r="F989" s="1">
        <v>6348.4519856615225</v>
      </c>
      <c r="G989" s="8">
        <f t="shared" si="69"/>
        <v>35047.725931995476</v>
      </c>
      <c r="H989" s="8">
        <f t="shared" si="60"/>
        <v>39280.914225420216</v>
      </c>
      <c r="I989" s="9">
        <f t="shared" si="61"/>
        <v>40168.770821875798</v>
      </c>
      <c r="J989" s="9">
        <f t="shared" si="63"/>
        <v>39403.389073881168</v>
      </c>
      <c r="K989" s="9">
        <f t="shared" si="62"/>
        <v>6348.4519856614979</v>
      </c>
      <c r="L989" s="9">
        <f t="shared" si="64"/>
        <v>-6348.4519856614979</v>
      </c>
      <c r="M989" s="1">
        <f t="shared" si="65"/>
        <v>0</v>
      </c>
      <c r="N989" s="1">
        <f t="shared" si="66"/>
        <v>0</v>
      </c>
      <c r="O989" s="1">
        <f t="shared" si="67"/>
        <v>0</v>
      </c>
      <c r="P989" s="1">
        <f t="shared" si="68"/>
        <v>0</v>
      </c>
    </row>
    <row r="990" spans="2:16" x14ac:dyDescent="0.35">
      <c r="B990" s="3">
        <v>44887</v>
      </c>
      <c r="C990" s="4">
        <v>982</v>
      </c>
      <c r="D990" s="4"/>
      <c r="E990" s="1">
        <v>7.9259226170101549E-3</v>
      </c>
      <c r="F990" s="1">
        <v>7925.9226170101902</v>
      </c>
      <c r="G990" s="8">
        <f t="shared" si="69"/>
        <v>34808.16623924805</v>
      </c>
      <c r="H990" s="8">
        <f t="shared" si="60"/>
        <v>39021.839571689663</v>
      </c>
      <c r="I990" s="9">
        <f t="shared" si="61"/>
        <v>39905.603157006248</v>
      </c>
      <c r="J990" s="9">
        <f t="shared" si="63"/>
        <v>39143.749812171125</v>
      </c>
      <c r="K990" s="9">
        <f t="shared" si="62"/>
        <v>7925.9226170101547</v>
      </c>
      <c r="L990" s="9">
        <f t="shared" si="64"/>
        <v>-7925.9226170101547</v>
      </c>
      <c r="M990" s="1">
        <f t="shared" si="65"/>
        <v>0</v>
      </c>
      <c r="N990" s="1">
        <f t="shared" si="66"/>
        <v>0</v>
      </c>
      <c r="O990" s="1">
        <f t="shared" si="67"/>
        <v>0</v>
      </c>
      <c r="P990" s="1">
        <f t="shared" si="68"/>
        <v>0</v>
      </c>
    </row>
    <row r="991" spans="2:16" x14ac:dyDescent="0.35">
      <c r="B991" s="3">
        <v>44888</v>
      </c>
      <c r="C991" s="4">
        <v>983</v>
      </c>
      <c r="D991" s="4"/>
      <c r="E991" s="1">
        <v>-1.7381241102398783E-2</v>
      </c>
      <c r="F991" s="1">
        <v>-17381.241102398839</v>
      </c>
      <c r="G991" s="8">
        <f t="shared" si="69"/>
        <v>34789.063860350587</v>
      </c>
      <c r="H991" s="8">
        <f t="shared" si="60"/>
        <v>39001.022370324034</v>
      </c>
      <c r="I991" s="9">
        <f t="shared" si="61"/>
        <v>39884.426293765326</v>
      </c>
      <c r="J991" s="9">
        <f t="shared" si="63"/>
        <v>39122.882997462701</v>
      </c>
      <c r="K991" s="9">
        <f t="shared" si="62"/>
        <v>-17381.241102398784</v>
      </c>
      <c r="L991" s="9">
        <f t="shared" si="64"/>
        <v>17381.241102398784</v>
      </c>
      <c r="M991" s="1">
        <f t="shared" si="65"/>
        <v>0</v>
      </c>
      <c r="N991" s="1">
        <f t="shared" si="66"/>
        <v>0</v>
      </c>
      <c r="O991" s="1">
        <f t="shared" si="67"/>
        <v>0</v>
      </c>
      <c r="P991" s="1">
        <f t="shared" si="68"/>
        <v>0</v>
      </c>
    </row>
    <row r="992" spans="2:16" x14ac:dyDescent="0.35">
      <c r="B992" s="3">
        <v>44890</v>
      </c>
      <c r="C992" s="4">
        <v>984</v>
      </c>
      <c r="D992" s="4"/>
      <c r="E992" s="1">
        <v>-4.3787333657873675E-3</v>
      </c>
      <c r="F992" s="1">
        <v>-4378.733365787426</v>
      </c>
      <c r="G992" s="8">
        <f t="shared" si="69"/>
        <v>34688.520788936308</v>
      </c>
      <c r="H992" s="8">
        <f t="shared" si="60"/>
        <v>38892.282308860813</v>
      </c>
      <c r="I992" s="9">
        <f t="shared" si="61"/>
        <v>39773.967019457894</v>
      </c>
      <c r="J992" s="9">
        <f t="shared" si="63"/>
        <v>39013.905780209447</v>
      </c>
      <c r="K992" s="9">
        <f t="shared" si="62"/>
        <v>-4378.7333657873678</v>
      </c>
      <c r="L992" s="9">
        <f t="shared" si="64"/>
        <v>4378.7333657873678</v>
      </c>
      <c r="M992" s="1">
        <f t="shared" si="65"/>
        <v>0</v>
      </c>
      <c r="N992" s="1">
        <f t="shared" si="66"/>
        <v>0</v>
      </c>
      <c r="O992" s="1">
        <f t="shared" si="67"/>
        <v>0</v>
      </c>
      <c r="P992" s="1">
        <f t="shared" si="68"/>
        <v>0</v>
      </c>
    </row>
    <row r="993" spans="2:16" x14ac:dyDescent="0.35">
      <c r="B993" s="3">
        <v>44893</v>
      </c>
      <c r="C993" s="4">
        <v>985</v>
      </c>
      <c r="D993" s="4"/>
      <c r="E993" s="1">
        <v>-3.7022301278254482E-2</v>
      </c>
      <c r="F993" s="1">
        <v>-37022.301278254483</v>
      </c>
      <c r="G993" s="8">
        <f t="shared" si="69"/>
        <v>34851.43125192255</v>
      </c>
      <c r="H993" s="8">
        <f t="shared" si="60"/>
        <v>39071.249241331214</v>
      </c>
      <c r="I993" s="9">
        <f t="shared" si="61"/>
        <v>39956.301589122566</v>
      </c>
      <c r="J993" s="9">
        <f t="shared" si="63"/>
        <v>39193.337259383319</v>
      </c>
      <c r="K993" s="9">
        <f t="shared" si="62"/>
        <v>-37022.301278254483</v>
      </c>
      <c r="L993" s="9">
        <f t="shared" si="64"/>
        <v>37022.301278254483</v>
      </c>
      <c r="M993" s="1">
        <f t="shared" si="65"/>
        <v>1</v>
      </c>
      <c r="N993" s="1">
        <f t="shared" si="66"/>
        <v>0</v>
      </c>
      <c r="O993" s="1">
        <f t="shared" si="67"/>
        <v>8608357.8241740074</v>
      </c>
      <c r="P993" s="1">
        <f t="shared" si="68"/>
        <v>0</v>
      </c>
    </row>
    <row r="994" spans="2:16" x14ac:dyDescent="0.35">
      <c r="B994" s="3">
        <v>44894</v>
      </c>
      <c r="C994" s="4">
        <v>986</v>
      </c>
      <c r="D994" s="4"/>
      <c r="E994" s="1">
        <v>1.5140155670964224E-2</v>
      </c>
      <c r="F994" s="1">
        <v>15140.155670964275</v>
      </c>
      <c r="G994" s="8">
        <f t="shared" si="69"/>
        <v>34671.585317466728</v>
      </c>
      <c r="H994" s="8">
        <f t="shared" si="60"/>
        <v>38879.637099526284</v>
      </c>
      <c r="I994" s="9">
        <f t="shared" si="61"/>
        <v>39762.221637221308</v>
      </c>
      <c r="J994" s="9">
        <f t="shared" si="63"/>
        <v>39001.384696987065</v>
      </c>
      <c r="K994" s="9">
        <f t="shared" si="62"/>
        <v>15140.155670964225</v>
      </c>
      <c r="L994" s="9">
        <f t="shared" si="64"/>
        <v>-15140.155670964225</v>
      </c>
      <c r="M994" s="1">
        <f t="shared" si="65"/>
        <v>0</v>
      </c>
      <c r="N994" s="1">
        <f t="shared" si="66"/>
        <v>0</v>
      </c>
      <c r="O994" s="1">
        <f t="shared" si="67"/>
        <v>0</v>
      </c>
      <c r="P994" s="1">
        <f t="shared" si="68"/>
        <v>0</v>
      </c>
    </row>
    <row r="995" spans="2:16" x14ac:dyDescent="0.35">
      <c r="B995" s="3">
        <v>44895</v>
      </c>
      <c r="C995" s="4">
        <v>987</v>
      </c>
      <c r="D995" s="4"/>
      <c r="E995" s="1">
        <v>1.7654927657790843E-2</v>
      </c>
      <c r="F995" s="1">
        <v>17654.927657790831</v>
      </c>
      <c r="G995" s="8">
        <f t="shared" si="69"/>
        <v>34666.683514893222</v>
      </c>
      <c r="H995" s="8">
        <f t="shared" si="60"/>
        <v>38879.247970623175</v>
      </c>
      <c r="I995" s="9">
        <f t="shared" si="61"/>
        <v>39762.778983364464</v>
      </c>
      <c r="J995" s="9">
        <f t="shared" si="63"/>
        <v>39001.126129019496</v>
      </c>
      <c r="K995" s="9">
        <f t="shared" si="62"/>
        <v>17654.927657790842</v>
      </c>
      <c r="L995" s="9">
        <f t="shared" si="64"/>
        <v>-17654.927657790842</v>
      </c>
      <c r="M995" s="1">
        <f t="shared" si="65"/>
        <v>0</v>
      </c>
      <c r="N995" s="1">
        <f t="shared" si="66"/>
        <v>0</v>
      </c>
      <c r="O995" s="1">
        <f t="shared" si="67"/>
        <v>0</v>
      </c>
      <c r="P995" s="1">
        <f t="shared" si="68"/>
        <v>0</v>
      </c>
    </row>
    <row r="996" spans="2:16" x14ac:dyDescent="0.35">
      <c r="B996" s="3">
        <v>44896</v>
      </c>
      <c r="C996" s="4">
        <v>988</v>
      </c>
      <c r="D996" s="4"/>
      <c r="E996" s="1">
        <v>-7.2218506905532536E-3</v>
      </c>
      <c r="F996" s="1">
        <v>-7221.8506905531976</v>
      </c>
      <c r="G996" s="8">
        <f t="shared" si="69"/>
        <v>34688.964790491169</v>
      </c>
      <c r="H996" s="8">
        <f t="shared" si="60"/>
        <v>38899.818785207302</v>
      </c>
      <c r="I996" s="9">
        <f t="shared" si="61"/>
        <v>39782.991050832046</v>
      </c>
      <c r="J996" s="9">
        <f t="shared" si="63"/>
        <v>39021.647456446684</v>
      </c>
      <c r="K996" s="9">
        <f t="shared" si="62"/>
        <v>-7221.850690553254</v>
      </c>
      <c r="L996" s="9">
        <f t="shared" si="64"/>
        <v>7221.850690553254</v>
      </c>
      <c r="M996" s="1">
        <f t="shared" si="65"/>
        <v>0</v>
      </c>
      <c r="N996" s="1">
        <f t="shared" si="66"/>
        <v>0</v>
      </c>
      <c r="O996" s="1">
        <f t="shared" si="67"/>
        <v>0</v>
      </c>
      <c r="P996" s="1">
        <f t="shared" si="68"/>
        <v>0</v>
      </c>
    </row>
    <row r="997" spans="2:16" x14ac:dyDescent="0.35">
      <c r="B997" s="3">
        <v>44897</v>
      </c>
      <c r="C997" s="4">
        <v>989</v>
      </c>
      <c r="D997" s="4"/>
      <c r="E997" s="1">
        <v>-5.8873060405837518E-3</v>
      </c>
      <c r="F997" s="1">
        <v>-5887.3060405837605</v>
      </c>
      <c r="G997" s="8">
        <f t="shared" si="69"/>
        <v>34705.685794524128</v>
      </c>
      <c r="H997" s="8">
        <f t="shared" si="60"/>
        <v>38914.407064087049</v>
      </c>
      <c r="I997" s="9">
        <f t="shared" si="61"/>
        <v>39797.132018143187</v>
      </c>
      <c r="J997" s="9">
        <f t="shared" si="63"/>
        <v>39036.174031198985</v>
      </c>
      <c r="K997" s="9">
        <f t="shared" si="62"/>
        <v>-5887.3060405837514</v>
      </c>
      <c r="L997" s="9">
        <f t="shared" si="64"/>
        <v>5887.3060405837514</v>
      </c>
      <c r="M997" s="1">
        <f t="shared" si="65"/>
        <v>0</v>
      </c>
      <c r="N997" s="1">
        <f t="shared" si="66"/>
        <v>0</v>
      </c>
      <c r="O997" s="1">
        <f t="shared" si="67"/>
        <v>0</v>
      </c>
      <c r="P997" s="1">
        <f t="shared" si="68"/>
        <v>0</v>
      </c>
    </row>
    <row r="998" spans="2:16" x14ac:dyDescent="0.35">
      <c r="B998" s="3">
        <v>44900</v>
      </c>
      <c r="C998" s="4">
        <v>990</v>
      </c>
      <c r="D998" s="4"/>
      <c r="E998" s="1">
        <v>-1.9588470880766672E-2</v>
      </c>
      <c r="F998" s="1">
        <v>-19588.470880766632</v>
      </c>
      <c r="G998" s="8">
        <f t="shared" si="69"/>
        <v>34714.477033807889</v>
      </c>
      <c r="H998" s="8">
        <f t="shared" si="60"/>
        <v>38923.991037886728</v>
      </c>
      <c r="I998" s="9">
        <f t="shared" si="61"/>
        <v>39806.882257773825</v>
      </c>
      <c r="J998" s="9">
        <f t="shared" si="63"/>
        <v>39045.780940439516</v>
      </c>
      <c r="K998" s="9">
        <f t="shared" si="62"/>
        <v>-19588.470880766672</v>
      </c>
      <c r="L998" s="9">
        <f t="shared" si="64"/>
        <v>19588.470880766672</v>
      </c>
      <c r="M998" s="1">
        <f t="shared" si="65"/>
        <v>0</v>
      </c>
      <c r="N998" s="1">
        <f t="shared" si="66"/>
        <v>0</v>
      </c>
      <c r="O998" s="1">
        <f t="shared" si="67"/>
        <v>0</v>
      </c>
      <c r="P998" s="1">
        <f t="shared" si="68"/>
        <v>0</v>
      </c>
    </row>
    <row r="999" spans="2:16" x14ac:dyDescent="0.35">
      <c r="B999" s="3">
        <v>44901</v>
      </c>
      <c r="C999" s="4">
        <v>991</v>
      </c>
      <c r="D999" s="4"/>
      <c r="E999" s="1">
        <v>-1.7211611455317116E-2</v>
      </c>
      <c r="F999" s="1">
        <v>-17211.611455317121</v>
      </c>
      <c r="G999" s="8">
        <f t="shared" si="69"/>
        <v>34794.848677850357</v>
      </c>
      <c r="H999" s="8">
        <f t="shared" si="60"/>
        <v>39008.914578563999</v>
      </c>
      <c r="I999" s="9">
        <f t="shared" si="61"/>
        <v>39892.760500007811</v>
      </c>
      <c r="J999" s="9">
        <f t="shared" si="63"/>
        <v>39130.836176853409</v>
      </c>
      <c r="K999" s="9">
        <f t="shared" si="62"/>
        <v>-17211.611455317114</v>
      </c>
      <c r="L999" s="9">
        <f t="shared" si="64"/>
        <v>17211.611455317114</v>
      </c>
      <c r="M999" s="1">
        <f t="shared" si="65"/>
        <v>0</v>
      </c>
      <c r="N999" s="1">
        <f t="shared" si="66"/>
        <v>0</v>
      </c>
      <c r="O999" s="1">
        <f t="shared" si="67"/>
        <v>0</v>
      </c>
      <c r="P999" s="1">
        <f t="shared" si="68"/>
        <v>0</v>
      </c>
    </row>
    <row r="1000" spans="2:16" x14ac:dyDescent="0.35">
      <c r="B1000" s="3">
        <v>44902</v>
      </c>
      <c r="C1000" s="4">
        <v>992</v>
      </c>
      <c r="D1000" s="4"/>
      <c r="E1000" s="1">
        <v>-1.8920194830721227E-3</v>
      </c>
      <c r="F1000" s="1">
        <v>-1892.0194830721011</v>
      </c>
      <c r="G1000" s="8">
        <f t="shared" si="69"/>
        <v>34769.408470302973</v>
      </c>
      <c r="H1000" s="8">
        <f t="shared" si="60"/>
        <v>38982.025875662635</v>
      </c>
      <c r="I1000" s="9">
        <f t="shared" si="61"/>
        <v>39865.567993905221</v>
      </c>
      <c r="J1000" s="9">
        <f t="shared" si="63"/>
        <v>39103.905566000707</v>
      </c>
      <c r="K1000" s="9">
        <f t="shared" si="62"/>
        <v>-1892.0194830721227</v>
      </c>
      <c r="L1000" s="9">
        <f t="shared" si="64"/>
        <v>1892.0194830721227</v>
      </c>
      <c r="M1000" s="1">
        <f t="shared" si="65"/>
        <v>0</v>
      </c>
      <c r="N1000" s="1">
        <f t="shared" si="66"/>
        <v>0</v>
      </c>
      <c r="O1000" s="1">
        <f t="shared" si="67"/>
        <v>0</v>
      </c>
      <c r="P1000" s="1">
        <f t="shared" si="68"/>
        <v>0</v>
      </c>
    </row>
    <row r="1001" spans="2:16" x14ac:dyDescent="0.35">
      <c r="B1001" s="3">
        <v>44903</v>
      </c>
      <c r="C1001" s="4">
        <v>993</v>
      </c>
      <c r="D1001" s="4"/>
      <c r="E1001" s="1">
        <v>6.5652780231120252E-3</v>
      </c>
      <c r="F1001" s="1">
        <v>6565.2780231119832</v>
      </c>
      <c r="G1001" s="8">
        <f t="shared" si="69"/>
        <v>34723.72610841869</v>
      </c>
      <c r="H1001" s="8">
        <f t="shared" si="60"/>
        <v>38934.75887204695</v>
      </c>
      <c r="I1001" s="9">
        <f t="shared" si="61"/>
        <v>39817.968632143202</v>
      </c>
      <c r="J1001" s="9">
        <f t="shared" si="63"/>
        <v>39056.592715438834</v>
      </c>
      <c r="K1001" s="9">
        <f t="shared" si="62"/>
        <v>6565.278023112025</v>
      </c>
      <c r="L1001" s="9">
        <f t="shared" si="64"/>
        <v>-6565.278023112025</v>
      </c>
      <c r="M1001" s="1">
        <f t="shared" si="65"/>
        <v>0</v>
      </c>
      <c r="N1001" s="1">
        <f t="shared" si="66"/>
        <v>0</v>
      </c>
      <c r="O1001" s="1">
        <f t="shared" si="67"/>
        <v>0</v>
      </c>
      <c r="P1001" s="1">
        <f t="shared" si="68"/>
        <v>0</v>
      </c>
    </row>
    <row r="1002" spans="2:16" x14ac:dyDescent="0.35">
      <c r="B1002" s="3">
        <v>44904</v>
      </c>
      <c r="C1002" s="4">
        <v>994</v>
      </c>
      <c r="D1002" s="4"/>
      <c r="E1002" s="1">
        <v>1.2207838150195493E-3</v>
      </c>
      <c r="F1002" s="1">
        <v>1220.7838150195312</v>
      </c>
      <c r="G1002" s="8">
        <f t="shared" si="69"/>
        <v>34720.889128758055</v>
      </c>
      <c r="H1002" s="8">
        <f t="shared" si="60"/>
        <v>38928.836153797463</v>
      </c>
      <c r="I1002" s="9">
        <f t="shared" si="61"/>
        <v>39811.398720059857</v>
      </c>
      <c r="J1002" s="9">
        <f t="shared" si="63"/>
        <v>39050.580720422076</v>
      </c>
      <c r="K1002" s="9">
        <f t="shared" si="62"/>
        <v>1220.7838150195494</v>
      </c>
      <c r="L1002" s="9">
        <f t="shared" si="64"/>
        <v>-1220.7838150195494</v>
      </c>
      <c r="M1002" s="1">
        <f t="shared" si="65"/>
        <v>0</v>
      </c>
      <c r="N1002" s="1">
        <f t="shared" si="66"/>
        <v>0</v>
      </c>
      <c r="O1002" s="1">
        <f t="shared" si="67"/>
        <v>0</v>
      </c>
      <c r="P1002" s="1">
        <f t="shared" si="68"/>
        <v>0</v>
      </c>
    </row>
    <row r="1003" spans="2:16" x14ac:dyDescent="0.35">
      <c r="B1003" s="3">
        <v>44907</v>
      </c>
      <c r="C1003" s="4">
        <v>995</v>
      </c>
      <c r="D1003" s="4"/>
      <c r="E1003" s="1">
        <v>1.4706905239280752E-2</v>
      </c>
      <c r="F1003" s="1">
        <v>14706.905239280779</v>
      </c>
      <c r="G1003" s="8">
        <f t="shared" si="69"/>
        <v>34717.161122808568</v>
      </c>
      <c r="H1003" s="8">
        <f t="shared" si="60"/>
        <v>38928.499475769837</v>
      </c>
      <c r="I1003" s="9">
        <f t="shared" si="61"/>
        <v>39811.773329283707</v>
      </c>
      <c r="J1003" s="9">
        <f t="shared" si="63"/>
        <v>39050.34216048997</v>
      </c>
      <c r="K1003" s="9">
        <f t="shared" si="62"/>
        <v>14706.905239280752</v>
      </c>
      <c r="L1003" s="9">
        <f t="shared" si="64"/>
        <v>-14706.905239280752</v>
      </c>
      <c r="M1003" s="1">
        <f t="shared" si="65"/>
        <v>0</v>
      </c>
      <c r="N1003" s="1">
        <f t="shared" si="66"/>
        <v>0</v>
      </c>
      <c r="O1003" s="1">
        <f t="shared" si="67"/>
        <v>0</v>
      </c>
      <c r="P1003" s="1">
        <f t="shared" si="68"/>
        <v>0</v>
      </c>
    </row>
    <row r="1004" spans="2:16" x14ac:dyDescent="0.35">
      <c r="B1004" s="3">
        <v>44908</v>
      </c>
      <c r="C1004" s="4">
        <v>996</v>
      </c>
      <c r="D1004" s="4"/>
      <c r="E1004" s="1">
        <v>2.7531274814955861E-2</v>
      </c>
      <c r="F1004" s="1">
        <v>27531.27481495589</v>
      </c>
      <c r="G1004" s="8">
        <f t="shared" si="69"/>
        <v>34777.864258152134</v>
      </c>
      <c r="H1004" s="8">
        <f t="shared" si="60"/>
        <v>39000.832698221529</v>
      </c>
      <c r="I1004" s="9">
        <f t="shared" si="61"/>
        <v>39886.545812368407</v>
      </c>
      <c r="J1004" s="9">
        <f t="shared" si="63"/>
        <v>39123.011865294306</v>
      </c>
      <c r="K1004" s="9">
        <f t="shared" si="62"/>
        <v>27531.274814955861</v>
      </c>
      <c r="L1004" s="9">
        <f t="shared" si="64"/>
        <v>-27531.274814955861</v>
      </c>
      <c r="M1004" s="1">
        <f t="shared" si="65"/>
        <v>0</v>
      </c>
      <c r="N1004" s="1">
        <f t="shared" si="66"/>
        <v>0</v>
      </c>
      <c r="O1004" s="1">
        <f t="shared" si="67"/>
        <v>0</v>
      </c>
      <c r="P1004" s="1">
        <f t="shared" si="68"/>
        <v>0</v>
      </c>
    </row>
    <row r="1005" spans="2:16" x14ac:dyDescent="0.35">
      <c r="B1005" s="3">
        <v>44909</v>
      </c>
      <c r="C1005" s="4">
        <v>997</v>
      </c>
      <c r="D1005" s="4"/>
      <c r="E1005" s="1">
        <v>-2.3593590642657179E-2</v>
      </c>
      <c r="F1005" s="1">
        <v>-23593.590642657131</v>
      </c>
      <c r="G1005" s="8">
        <f t="shared" si="69"/>
        <v>34870.229524296832</v>
      </c>
      <c r="H1005" s="8">
        <f t="shared" si="60"/>
        <v>39094.141656336651</v>
      </c>
      <c r="I1005" s="9">
        <f t="shared" si="61"/>
        <v>39980.052697691797</v>
      </c>
      <c r="J1005" s="9">
        <f t="shared" si="63"/>
        <v>39216.348126360077</v>
      </c>
      <c r="K1005" s="9">
        <f t="shared" si="62"/>
        <v>-23593.590642657178</v>
      </c>
      <c r="L1005" s="9">
        <f t="shared" si="64"/>
        <v>23593.590642657178</v>
      </c>
      <c r="M1005" s="1">
        <f t="shared" si="65"/>
        <v>0</v>
      </c>
      <c r="N1005" s="1">
        <f t="shared" si="66"/>
        <v>0</v>
      </c>
      <c r="O1005" s="1">
        <f t="shared" si="67"/>
        <v>0</v>
      </c>
      <c r="P1005" s="1">
        <f t="shared" si="68"/>
        <v>0</v>
      </c>
    </row>
    <row r="1006" spans="2:16" x14ac:dyDescent="0.35">
      <c r="B1006" s="3">
        <v>44910</v>
      </c>
      <c r="C1006" s="4">
        <v>998</v>
      </c>
      <c r="D1006" s="4"/>
      <c r="E1006" s="1">
        <v>-8.2877729928119669E-3</v>
      </c>
      <c r="F1006" s="1">
        <v>-8287.7729928119807</v>
      </c>
      <c r="G1006" s="8">
        <f t="shared" si="69"/>
        <v>34876.214861192864</v>
      </c>
      <c r="H1006" s="8">
        <f t="shared" ref="H1006:H1069" si="70">-AVERAGE(F457:F1006)+_xlfn.STDEV.S(F457:F1006)*SQRT(($C$5-2)/$C$5)*_xlfn.T.INV((1-$C$3),$C$5)</f>
        <v>39100.519683632861</v>
      </c>
      <c r="I1006" s="9">
        <f t="shared" ref="I1006:I1069" si="71">-AVERAGE(F457:F1006)+(_xlfn.STDEV.S(F457:F1006)*_xlfn.NORM.DIST(_xlfn.NORM.INV((1-$C$3),0,1),0,1,FALSE))/(1-(1-$C$3))</f>
        <v>39986.513086730025</v>
      </c>
      <c r="J1006" s="9">
        <f t="shared" si="63"/>
        <v>39222.737514997651</v>
      </c>
      <c r="K1006" s="9">
        <f t="shared" ref="K1006:K1069" si="72">E1006*$C$4</f>
        <v>-8287.7729928119661</v>
      </c>
      <c r="L1006" s="9">
        <f t="shared" si="64"/>
        <v>8287.7729928119661</v>
      </c>
      <c r="M1006" s="1">
        <f t="shared" si="65"/>
        <v>0</v>
      </c>
      <c r="N1006" s="1">
        <f t="shared" si="66"/>
        <v>0</v>
      </c>
      <c r="O1006" s="1">
        <f t="shared" si="67"/>
        <v>0</v>
      </c>
      <c r="P1006" s="1">
        <f t="shared" si="68"/>
        <v>0</v>
      </c>
    </row>
    <row r="1007" spans="2:16" x14ac:dyDescent="0.35">
      <c r="B1007" s="3">
        <v>44911</v>
      </c>
      <c r="C1007" s="4">
        <v>999</v>
      </c>
      <c r="D1007" s="4"/>
      <c r="E1007" s="1">
        <v>-1.4118244836841994E-2</v>
      </c>
      <c r="F1007" s="1">
        <v>-14118.244836841943</v>
      </c>
      <c r="G1007" s="8">
        <f t="shared" si="69"/>
        <v>34925.478569476014</v>
      </c>
      <c r="H1007" s="8">
        <f t="shared" si="70"/>
        <v>39153.138601295796</v>
      </c>
      <c r="I1007" s="9">
        <f t="shared" si="71"/>
        <v>40039.835716246496</v>
      </c>
      <c r="J1007" s="9">
        <f t="shared" ref="J1007:J1070" si="73">-AVERAGE(F458:F1007)+(_xlfn.STDEV.S(F458:F1007)*SQRT(($C$5-2)/$C$5)*(_xlfn.T.INV((1-$C$3),$C$5)+_xlfn.T.DIST(_xlfn.T.INV((1-$C$3),$C$5)/(1-$C$3),$C$5,FALSE)))</f>
        <v>39275.453505772348</v>
      </c>
      <c r="K1007" s="9">
        <f t="shared" si="72"/>
        <v>-14118.244836841994</v>
      </c>
      <c r="L1007" s="9">
        <f t="shared" ref="L1007:L1070" si="74">K1007*-1</f>
        <v>14118.244836841994</v>
      </c>
      <c r="M1007" s="1">
        <f t="shared" ref="M1007:M1070" si="75">IF(L1007&gt;G1007,1,0)</f>
        <v>0</v>
      </c>
      <c r="N1007" s="1">
        <f t="shared" ref="N1007:N1070" si="76">IF(L1007&gt;H1007,1,0)</f>
        <v>0</v>
      </c>
      <c r="O1007" s="1">
        <f t="shared" ref="O1007:O1070" si="77">IF($L1007&gt;G1007,($L1007-I1007)^2,0)</f>
        <v>0</v>
      </c>
      <c r="P1007" s="1">
        <f t="shared" ref="P1007:P1070" si="78">IF($L1007&gt;H1007,(N1007-J1007)^2,0)</f>
        <v>0</v>
      </c>
    </row>
    <row r="1008" spans="2:16" x14ac:dyDescent="0.35">
      <c r="B1008" s="3">
        <v>44914</v>
      </c>
      <c r="C1008" s="4">
        <v>1000</v>
      </c>
      <c r="D1008" s="4"/>
      <c r="E1008" s="1">
        <v>-1.4210170277157756E-2</v>
      </c>
      <c r="F1008" s="1">
        <v>-14210.170277157798</v>
      </c>
      <c r="G1008" s="8">
        <f t="shared" si="69"/>
        <v>34908.001119087814</v>
      </c>
      <c r="H1008" s="8">
        <f t="shared" si="70"/>
        <v>39134.168539302918</v>
      </c>
      <c r="I1008" s="9">
        <f t="shared" si="71"/>
        <v>40020.552598238311</v>
      </c>
      <c r="J1008" s="9">
        <f t="shared" si="73"/>
        <v>39256.440259454226</v>
      </c>
      <c r="K1008" s="9">
        <f t="shared" si="72"/>
        <v>-14210.170277157757</v>
      </c>
      <c r="L1008" s="9">
        <f t="shared" si="74"/>
        <v>14210.170277157757</v>
      </c>
      <c r="M1008" s="1">
        <f t="shared" si="75"/>
        <v>0</v>
      </c>
      <c r="N1008" s="1">
        <f t="shared" si="76"/>
        <v>0</v>
      </c>
      <c r="O1008" s="1">
        <f t="shared" si="77"/>
        <v>0</v>
      </c>
      <c r="P1008" s="1">
        <f t="shared" si="78"/>
        <v>0</v>
      </c>
    </row>
    <row r="1009" spans="2:16" x14ac:dyDescent="0.35">
      <c r="B1009" s="3">
        <v>44915</v>
      </c>
      <c r="C1009" s="4">
        <v>1001</v>
      </c>
      <c r="D1009" s="4"/>
      <c r="E1009" s="1">
        <v>-5.2122124747222276E-3</v>
      </c>
      <c r="F1009" s="1">
        <v>-5212.2124747221824</v>
      </c>
      <c r="G1009" s="8">
        <f t="shared" ref="G1009:G1072" si="79">-AVERAGE(F460:F1009)+_xlfn.STDEV.S(F460:F1009)*_xlfn.NORM.INV((1-$C$3),0,1)</f>
        <v>34883.091311785829</v>
      </c>
      <c r="H1009" s="8">
        <f t="shared" si="70"/>
        <v>39107.565459908015</v>
      </c>
      <c r="I1009" s="9">
        <f t="shared" si="71"/>
        <v>39993.594376881127</v>
      </c>
      <c r="J1009" s="9">
        <f t="shared" si="73"/>
        <v>39229.788190213236</v>
      </c>
      <c r="K1009" s="9">
        <f t="shared" si="72"/>
        <v>-5212.2124747222279</v>
      </c>
      <c r="L1009" s="9">
        <f t="shared" si="74"/>
        <v>5212.2124747222279</v>
      </c>
      <c r="M1009" s="1">
        <f t="shared" si="75"/>
        <v>0</v>
      </c>
      <c r="N1009" s="1">
        <f t="shared" si="76"/>
        <v>0</v>
      </c>
      <c r="O1009" s="1">
        <f t="shared" si="77"/>
        <v>0</v>
      </c>
      <c r="P1009" s="1">
        <f t="shared" si="78"/>
        <v>0</v>
      </c>
    </row>
    <row r="1010" spans="2:16" x14ac:dyDescent="0.35">
      <c r="B1010" s="3">
        <v>44916</v>
      </c>
      <c r="C1010" s="4">
        <v>1002</v>
      </c>
      <c r="D1010" s="4"/>
      <c r="E1010" s="1">
        <v>7.0951519974107946E-3</v>
      </c>
      <c r="F1010" s="1">
        <v>7095.1519974108087</v>
      </c>
      <c r="G1010" s="8">
        <f t="shared" si="79"/>
        <v>34864.959694403457</v>
      </c>
      <c r="H1010" s="8">
        <f t="shared" si="70"/>
        <v>39084.857904758312</v>
      </c>
      <c r="I1010" s="9">
        <f t="shared" si="71"/>
        <v>39969.927077857516</v>
      </c>
      <c r="J1010" s="9">
        <f t="shared" si="73"/>
        <v>39206.948243767467</v>
      </c>
      <c r="K1010" s="9">
        <f t="shared" si="72"/>
        <v>7095.151997410795</v>
      </c>
      <c r="L1010" s="9">
        <f t="shared" si="74"/>
        <v>-7095.151997410795</v>
      </c>
      <c r="M1010" s="1">
        <f t="shared" si="75"/>
        <v>0</v>
      </c>
      <c r="N1010" s="1">
        <f t="shared" si="76"/>
        <v>0</v>
      </c>
      <c r="O1010" s="1">
        <f t="shared" si="77"/>
        <v>0</v>
      </c>
      <c r="P1010" s="1">
        <f t="shared" si="78"/>
        <v>0</v>
      </c>
    </row>
    <row r="1011" spans="2:16" x14ac:dyDescent="0.35">
      <c r="B1011" s="3">
        <v>44917</v>
      </c>
      <c r="C1011" s="4">
        <v>1003</v>
      </c>
      <c r="D1011" s="4"/>
      <c r="E1011" s="1">
        <v>-4.4916057788244148E-3</v>
      </c>
      <c r="F1011" s="1">
        <v>-4491.6057788244216</v>
      </c>
      <c r="G1011" s="8">
        <f t="shared" si="79"/>
        <v>34870.709572369153</v>
      </c>
      <c r="H1011" s="8">
        <f t="shared" si="70"/>
        <v>39090.858134730282</v>
      </c>
      <c r="I1011" s="9">
        <f t="shared" si="71"/>
        <v>39975.979815930899</v>
      </c>
      <c r="J1011" s="9">
        <f t="shared" si="73"/>
        <v>39212.955716938159</v>
      </c>
      <c r="K1011" s="9">
        <f t="shared" si="72"/>
        <v>-4491.6057788244152</v>
      </c>
      <c r="L1011" s="9">
        <f t="shared" si="74"/>
        <v>4491.6057788244152</v>
      </c>
      <c r="M1011" s="1">
        <f t="shared" si="75"/>
        <v>0</v>
      </c>
      <c r="N1011" s="1">
        <f t="shared" si="76"/>
        <v>0</v>
      </c>
      <c r="O1011" s="1">
        <f t="shared" si="77"/>
        <v>0</v>
      </c>
      <c r="P1011" s="1">
        <f t="shared" si="78"/>
        <v>0</v>
      </c>
    </row>
    <row r="1012" spans="2:16" x14ac:dyDescent="0.35">
      <c r="B1012" s="3">
        <v>44918</v>
      </c>
      <c r="C1012" s="4">
        <v>1004</v>
      </c>
      <c r="D1012" s="4"/>
      <c r="E1012" s="1">
        <v>1.485090069944589E-2</v>
      </c>
      <c r="F1012" s="1">
        <v>14850.900699445861</v>
      </c>
      <c r="G1012" s="8">
        <f t="shared" si="79"/>
        <v>34827.883792823268</v>
      </c>
      <c r="H1012" s="8">
        <f t="shared" si="70"/>
        <v>39048.887118172541</v>
      </c>
      <c r="I1012" s="9">
        <f t="shared" si="71"/>
        <v>39934.188074875405</v>
      </c>
      <c r="J1012" s="9">
        <f t="shared" si="73"/>
        <v>39171.009430432612</v>
      </c>
      <c r="K1012" s="9">
        <f t="shared" si="72"/>
        <v>14850.90069944589</v>
      </c>
      <c r="L1012" s="9">
        <f t="shared" si="74"/>
        <v>-14850.90069944589</v>
      </c>
      <c r="M1012" s="1">
        <f t="shared" si="75"/>
        <v>0</v>
      </c>
      <c r="N1012" s="1">
        <f t="shared" si="76"/>
        <v>0</v>
      </c>
      <c r="O1012" s="1">
        <f t="shared" si="77"/>
        <v>0</v>
      </c>
      <c r="P1012" s="1">
        <f t="shared" si="78"/>
        <v>0</v>
      </c>
    </row>
    <row r="1013" spans="2:16" x14ac:dyDescent="0.35">
      <c r="B1013" s="3">
        <v>44922</v>
      </c>
      <c r="C1013" s="4">
        <v>1005</v>
      </c>
      <c r="D1013" s="4"/>
      <c r="E1013" s="1">
        <v>1.0895410988118427E-3</v>
      </c>
      <c r="F1013" s="1">
        <v>1089.5410988118965</v>
      </c>
      <c r="G1013" s="8">
        <f t="shared" si="79"/>
        <v>34824.011553607015</v>
      </c>
      <c r="H1013" s="8">
        <f t="shared" si="70"/>
        <v>39041.646816531218</v>
      </c>
      <c r="I1013" s="9">
        <f t="shared" si="71"/>
        <v>39926.241365620233</v>
      </c>
      <c r="J1013" s="9">
        <f t="shared" si="73"/>
        <v>39163.671683814478</v>
      </c>
      <c r="K1013" s="9">
        <f t="shared" si="72"/>
        <v>1089.5410988118426</v>
      </c>
      <c r="L1013" s="9">
        <f t="shared" si="74"/>
        <v>-1089.5410988118426</v>
      </c>
      <c r="M1013" s="1">
        <f t="shared" si="75"/>
        <v>0</v>
      </c>
      <c r="N1013" s="1">
        <f t="shared" si="76"/>
        <v>0</v>
      </c>
      <c r="O1013" s="1">
        <f t="shared" si="77"/>
        <v>0</v>
      </c>
      <c r="P1013" s="1">
        <f t="shared" si="78"/>
        <v>0</v>
      </c>
    </row>
    <row r="1014" spans="2:16" x14ac:dyDescent="0.35">
      <c r="B1014" s="3">
        <v>44923</v>
      </c>
      <c r="C1014" s="4">
        <v>1006</v>
      </c>
      <c r="D1014" s="4"/>
      <c r="E1014" s="1">
        <v>-1.1220133552093487E-3</v>
      </c>
      <c r="F1014" s="1">
        <v>-1122.0133552093757</v>
      </c>
      <c r="G1014" s="8">
        <f t="shared" si="79"/>
        <v>34802.907462972864</v>
      </c>
      <c r="H1014" s="8">
        <f t="shared" si="70"/>
        <v>39019.473437403358</v>
      </c>
      <c r="I1014" s="9">
        <f t="shared" si="71"/>
        <v>39903.843717034732</v>
      </c>
      <c r="J1014" s="9">
        <f t="shared" si="73"/>
        <v>39141.467367970094</v>
      </c>
      <c r="K1014" s="9">
        <f t="shared" si="72"/>
        <v>-1122.0133552093487</v>
      </c>
      <c r="L1014" s="9">
        <f t="shared" si="74"/>
        <v>1122.0133552093487</v>
      </c>
      <c r="M1014" s="1">
        <f t="shared" si="75"/>
        <v>0</v>
      </c>
      <c r="N1014" s="1">
        <f t="shared" si="76"/>
        <v>0</v>
      </c>
      <c r="O1014" s="1">
        <f t="shared" si="77"/>
        <v>0</v>
      </c>
      <c r="P1014" s="1">
        <f t="shared" si="78"/>
        <v>0</v>
      </c>
    </row>
    <row r="1015" spans="2:16" x14ac:dyDescent="0.35">
      <c r="B1015" s="3">
        <v>44924</v>
      </c>
      <c r="C1015" s="4">
        <v>1007</v>
      </c>
      <c r="D1015" s="4"/>
      <c r="E1015" s="1">
        <v>2.2358299810891075E-2</v>
      </c>
      <c r="F1015" s="1">
        <v>22358.29981089104</v>
      </c>
      <c r="G1015" s="8">
        <f t="shared" si="79"/>
        <v>34835.938845579585</v>
      </c>
      <c r="H1015" s="8">
        <f t="shared" si="70"/>
        <v>39059.199216616951</v>
      </c>
      <c r="I1015" s="9">
        <f t="shared" si="71"/>
        <v>39944.973559515696</v>
      </c>
      <c r="J1015" s="9">
        <f t="shared" si="73"/>
        <v>39181.386829853371</v>
      </c>
      <c r="K1015" s="9">
        <f t="shared" si="72"/>
        <v>22358.299810891076</v>
      </c>
      <c r="L1015" s="9">
        <f t="shared" si="74"/>
        <v>-22358.299810891076</v>
      </c>
      <c r="M1015" s="1">
        <f t="shared" si="75"/>
        <v>0</v>
      </c>
      <c r="N1015" s="1">
        <f t="shared" si="76"/>
        <v>0</v>
      </c>
      <c r="O1015" s="1">
        <f t="shared" si="77"/>
        <v>0</v>
      </c>
      <c r="P1015" s="1">
        <f t="shared" si="78"/>
        <v>0</v>
      </c>
    </row>
    <row r="1016" spans="2:16" x14ac:dyDescent="0.35">
      <c r="B1016" s="3">
        <v>44925</v>
      </c>
      <c r="C1016" s="4">
        <v>1008</v>
      </c>
      <c r="D1016" s="4"/>
      <c r="E1016" s="1">
        <v>-4.6202064884524512E-3</v>
      </c>
      <c r="F1016" s="1">
        <v>-4620.2064884525025</v>
      </c>
      <c r="G1016" s="8">
        <f t="shared" si="79"/>
        <v>34849.281858522772</v>
      </c>
      <c r="H1016" s="8">
        <f t="shared" si="70"/>
        <v>39072.932389619113</v>
      </c>
      <c r="I1016" s="9">
        <f t="shared" si="71"/>
        <v>39958.788563553484</v>
      </c>
      <c r="J1016" s="9">
        <f t="shared" si="73"/>
        <v>39195.131290988924</v>
      </c>
      <c r="K1016" s="9">
        <f t="shared" si="72"/>
        <v>-4620.2064884524516</v>
      </c>
      <c r="L1016" s="9">
        <f t="shared" si="74"/>
        <v>4620.2064884524516</v>
      </c>
      <c r="M1016" s="1">
        <f t="shared" si="75"/>
        <v>0</v>
      </c>
      <c r="N1016" s="1">
        <f t="shared" si="76"/>
        <v>0</v>
      </c>
      <c r="O1016" s="1">
        <f t="shared" si="77"/>
        <v>0</v>
      </c>
      <c r="P1016" s="1">
        <f t="shared" si="78"/>
        <v>0</v>
      </c>
    </row>
    <row r="1017" spans="2:16" x14ac:dyDescent="0.35">
      <c r="B1017" s="3">
        <v>44929</v>
      </c>
      <c r="C1017" s="4">
        <v>1009</v>
      </c>
      <c r="D1017" s="4"/>
      <c r="E1017" s="1">
        <v>6.1325898978667279E-3</v>
      </c>
      <c r="F1017" s="1">
        <v>6132.5898978667101</v>
      </c>
      <c r="G1017" s="8">
        <f t="shared" si="79"/>
        <v>34810.400991852992</v>
      </c>
      <c r="H1017" s="8">
        <f t="shared" si="70"/>
        <v>39032.886841919099</v>
      </c>
      <c r="I1017" s="9">
        <f t="shared" si="71"/>
        <v>39918.498739042756</v>
      </c>
      <c r="J1017" s="9">
        <f t="shared" si="73"/>
        <v>39155.052046670004</v>
      </c>
      <c r="K1017" s="9">
        <f t="shared" si="72"/>
        <v>6132.5898978667283</v>
      </c>
      <c r="L1017" s="9">
        <f t="shared" si="74"/>
        <v>-6132.5898978667283</v>
      </c>
      <c r="M1017" s="1">
        <f t="shared" si="75"/>
        <v>0</v>
      </c>
      <c r="N1017" s="1">
        <f t="shared" si="76"/>
        <v>0</v>
      </c>
      <c r="O1017" s="1">
        <f t="shared" si="77"/>
        <v>0</v>
      </c>
      <c r="P1017" s="1">
        <f t="shared" si="78"/>
        <v>0</v>
      </c>
    </row>
    <row r="1018" spans="2:16" x14ac:dyDescent="0.35">
      <c r="B1018" s="3">
        <v>44930</v>
      </c>
      <c r="C1018" s="4">
        <v>1010</v>
      </c>
      <c r="D1018" s="4"/>
      <c r="E1018" s="1">
        <v>2.2394350439304943E-2</v>
      </c>
      <c r="F1018" s="1">
        <v>22394.350439304952</v>
      </c>
      <c r="G1018" s="8">
        <f t="shared" si="79"/>
        <v>34814.610891233962</v>
      </c>
      <c r="H1018" s="8">
        <f t="shared" si="70"/>
        <v>39044.233348625181</v>
      </c>
      <c r="I1018" s="9">
        <f t="shared" si="71"/>
        <v>39931.342057005684</v>
      </c>
      <c r="J1018" s="9">
        <f t="shared" si="73"/>
        <v>39166.605030111838</v>
      </c>
      <c r="K1018" s="9">
        <f t="shared" si="72"/>
        <v>22394.350439304944</v>
      </c>
      <c r="L1018" s="9">
        <f t="shared" si="74"/>
        <v>-22394.350439304944</v>
      </c>
      <c r="M1018" s="1">
        <f t="shared" si="75"/>
        <v>0</v>
      </c>
      <c r="N1018" s="1">
        <f t="shared" si="76"/>
        <v>0</v>
      </c>
      <c r="O1018" s="1">
        <f t="shared" si="77"/>
        <v>0</v>
      </c>
      <c r="P1018" s="1">
        <f t="shared" si="78"/>
        <v>0</v>
      </c>
    </row>
    <row r="1019" spans="2:16" x14ac:dyDescent="0.35">
      <c r="B1019" s="3">
        <v>44931</v>
      </c>
      <c r="C1019" s="4">
        <v>1011</v>
      </c>
      <c r="D1019" s="4"/>
      <c r="E1019" s="1">
        <v>4.0300963608197486E-3</v>
      </c>
      <c r="F1019" s="1">
        <v>4030.0963608197635</v>
      </c>
      <c r="G1019" s="8">
        <f t="shared" si="79"/>
        <v>34746.687368106497</v>
      </c>
      <c r="H1019" s="8">
        <f t="shared" si="70"/>
        <v>38972.377334036559</v>
      </c>
      <c r="I1019" s="9">
        <f t="shared" si="71"/>
        <v>39858.661253099344</v>
      </c>
      <c r="J1019" s="9">
        <f t="shared" si="73"/>
        <v>39094.635240452895</v>
      </c>
      <c r="K1019" s="9">
        <f t="shared" si="72"/>
        <v>4030.0963608197485</v>
      </c>
      <c r="L1019" s="9">
        <f t="shared" si="74"/>
        <v>-4030.0963608197485</v>
      </c>
      <c r="M1019" s="1">
        <f t="shared" si="75"/>
        <v>0</v>
      </c>
      <c r="N1019" s="1">
        <f t="shared" si="76"/>
        <v>0</v>
      </c>
      <c r="O1019" s="1">
        <f t="shared" si="77"/>
        <v>0</v>
      </c>
      <c r="P1019" s="1">
        <f t="shared" si="78"/>
        <v>0</v>
      </c>
    </row>
    <row r="1020" spans="2:16" x14ac:dyDescent="0.35">
      <c r="B1020" s="3">
        <v>44932</v>
      </c>
      <c r="C1020" s="4">
        <v>1012</v>
      </c>
      <c r="D1020" s="4"/>
      <c r="E1020" s="1">
        <v>1.7588195880883221E-2</v>
      </c>
      <c r="F1020" s="1">
        <v>17588.195880883257</v>
      </c>
      <c r="G1020" s="8">
        <f t="shared" si="79"/>
        <v>34736.731073238108</v>
      </c>
      <c r="H1020" s="8">
        <f t="shared" si="70"/>
        <v>38960.587410995911</v>
      </c>
      <c r="I1020" s="9">
        <f t="shared" si="71"/>
        <v>39846.486750220676</v>
      </c>
      <c r="J1020" s="9">
        <f t="shared" si="73"/>
        <v>39082.792266775941</v>
      </c>
      <c r="K1020" s="9">
        <f t="shared" si="72"/>
        <v>17588.195880883221</v>
      </c>
      <c r="L1020" s="9">
        <f t="shared" si="74"/>
        <v>-17588.195880883221</v>
      </c>
      <c r="M1020" s="1">
        <f t="shared" si="75"/>
        <v>0</v>
      </c>
      <c r="N1020" s="1">
        <f t="shared" si="76"/>
        <v>0</v>
      </c>
      <c r="O1020" s="1">
        <f t="shared" si="77"/>
        <v>0</v>
      </c>
      <c r="P1020" s="1">
        <f t="shared" si="78"/>
        <v>0</v>
      </c>
    </row>
    <row r="1021" spans="2:16" x14ac:dyDescent="0.35">
      <c r="B1021" s="3">
        <v>44935</v>
      </c>
      <c r="C1021" s="4">
        <v>1013</v>
      </c>
      <c r="D1021" s="4"/>
      <c r="E1021" s="1">
        <v>9.4613910064456639E-4</v>
      </c>
      <c r="F1021" s="1">
        <v>946.13910064462107</v>
      </c>
      <c r="G1021" s="8">
        <f t="shared" si="79"/>
        <v>34725.666805797046</v>
      </c>
      <c r="H1021" s="8">
        <f t="shared" si="70"/>
        <v>38949.235048619739</v>
      </c>
      <c r="I1021" s="9">
        <f t="shared" si="71"/>
        <v>39835.073963651012</v>
      </c>
      <c r="J1021" s="9">
        <f t="shared" si="73"/>
        <v>39071.431569220455</v>
      </c>
      <c r="K1021" s="9">
        <f t="shared" si="72"/>
        <v>946.13910064456638</v>
      </c>
      <c r="L1021" s="9">
        <f t="shared" si="74"/>
        <v>-946.13910064456638</v>
      </c>
      <c r="M1021" s="1">
        <f t="shared" si="75"/>
        <v>0</v>
      </c>
      <c r="N1021" s="1">
        <f t="shared" si="76"/>
        <v>0</v>
      </c>
      <c r="O1021" s="1">
        <f t="shared" si="77"/>
        <v>0</v>
      </c>
      <c r="P1021" s="1">
        <f t="shared" si="78"/>
        <v>0</v>
      </c>
    </row>
    <row r="1022" spans="2:16" x14ac:dyDescent="0.35">
      <c r="B1022" s="3">
        <v>44936</v>
      </c>
      <c r="C1022" s="4">
        <v>1014</v>
      </c>
      <c r="D1022" s="4"/>
      <c r="E1022" s="1">
        <v>2.1228707778980296E-3</v>
      </c>
      <c r="F1022" s="1">
        <v>2122.8707778980024</v>
      </c>
      <c r="G1022" s="8">
        <f t="shared" si="79"/>
        <v>34700.851572580235</v>
      </c>
      <c r="H1022" s="8">
        <f t="shared" si="70"/>
        <v>38917.325331063221</v>
      </c>
      <c r="I1022" s="9">
        <f t="shared" si="71"/>
        <v>39801.676269590062</v>
      </c>
      <c r="J1022" s="9">
        <f t="shared" si="73"/>
        <v>39039.31659363283</v>
      </c>
      <c r="K1022" s="9">
        <f t="shared" si="72"/>
        <v>2122.8707778980297</v>
      </c>
      <c r="L1022" s="9">
        <f t="shared" si="74"/>
        <v>-2122.8707778980297</v>
      </c>
      <c r="M1022" s="1">
        <f t="shared" si="75"/>
        <v>0</v>
      </c>
      <c r="N1022" s="1">
        <f t="shared" si="76"/>
        <v>0</v>
      </c>
      <c r="O1022" s="1">
        <f t="shared" si="77"/>
        <v>0</v>
      </c>
      <c r="P1022" s="1">
        <f t="shared" si="78"/>
        <v>0</v>
      </c>
    </row>
    <row r="1023" spans="2:16" x14ac:dyDescent="0.35">
      <c r="B1023" s="3">
        <v>44937</v>
      </c>
      <c r="C1023" s="4">
        <v>1015</v>
      </c>
      <c r="D1023" s="4"/>
      <c r="E1023" s="1">
        <v>3.1042139827775175E-2</v>
      </c>
      <c r="F1023" s="1">
        <v>31042.139827775187</v>
      </c>
      <c r="G1023" s="8">
        <f t="shared" si="79"/>
        <v>34734.725512683472</v>
      </c>
      <c r="H1023" s="8">
        <f t="shared" si="70"/>
        <v>38964.648877762993</v>
      </c>
      <c r="I1023" s="9">
        <f t="shared" si="71"/>
        <v>39851.820697646566</v>
      </c>
      <c r="J1023" s="9">
        <f t="shared" si="73"/>
        <v>39087.029265128287</v>
      </c>
      <c r="K1023" s="9">
        <f t="shared" si="72"/>
        <v>31042.139827775176</v>
      </c>
      <c r="L1023" s="9">
        <f t="shared" si="74"/>
        <v>-31042.139827775176</v>
      </c>
      <c r="M1023" s="1">
        <f t="shared" si="75"/>
        <v>0</v>
      </c>
      <c r="N1023" s="1">
        <f t="shared" si="76"/>
        <v>0</v>
      </c>
      <c r="O1023" s="1">
        <f t="shared" si="77"/>
        <v>0</v>
      </c>
      <c r="P1023" s="1">
        <f t="shared" si="78"/>
        <v>0</v>
      </c>
    </row>
    <row r="1024" spans="2:16" x14ac:dyDescent="0.35">
      <c r="B1024" s="3">
        <v>44938</v>
      </c>
      <c r="C1024" s="4">
        <v>1016</v>
      </c>
      <c r="D1024" s="4"/>
      <c r="E1024" s="1">
        <v>1.1787396037638139E-2</v>
      </c>
      <c r="F1024" s="1">
        <v>11787.396037638187</v>
      </c>
      <c r="G1024" s="8">
        <f t="shared" si="79"/>
        <v>34735.022964496493</v>
      </c>
      <c r="H1024" s="8">
        <f t="shared" si="70"/>
        <v>38967.080568437988</v>
      </c>
      <c r="I1024" s="9">
        <f t="shared" si="71"/>
        <v>39854.700017371026</v>
      </c>
      <c r="J1024" s="9">
        <f t="shared" si="73"/>
        <v>39089.52270372543</v>
      </c>
      <c r="K1024" s="9">
        <f t="shared" si="72"/>
        <v>11787.39603763814</v>
      </c>
      <c r="L1024" s="9">
        <f t="shared" si="74"/>
        <v>-11787.39603763814</v>
      </c>
      <c r="M1024" s="1">
        <f t="shared" si="75"/>
        <v>0</v>
      </c>
      <c r="N1024" s="1">
        <f t="shared" si="76"/>
        <v>0</v>
      </c>
      <c r="O1024" s="1">
        <f t="shared" si="77"/>
        <v>0</v>
      </c>
      <c r="P1024" s="1">
        <f t="shared" si="78"/>
        <v>0</v>
      </c>
    </row>
    <row r="1025" spans="2:16" x14ac:dyDescent="0.35">
      <c r="B1025" s="3">
        <v>44939</v>
      </c>
      <c r="C1025" s="4">
        <v>1017</v>
      </c>
      <c r="D1025" s="4"/>
      <c r="E1025" s="1">
        <v>3.5337232370457831E-3</v>
      </c>
      <c r="F1025" s="1">
        <v>3533.7232370458078</v>
      </c>
      <c r="G1025" s="8">
        <f t="shared" si="79"/>
        <v>34734.003599360854</v>
      </c>
      <c r="H1025" s="8">
        <f t="shared" si="70"/>
        <v>38966.145910782783</v>
      </c>
      <c r="I1025" s="9">
        <f t="shared" si="71"/>
        <v>39853.783126016322</v>
      </c>
      <c r="J1025" s="9">
        <f t="shared" si="73"/>
        <v>39088.590496831952</v>
      </c>
      <c r="K1025" s="9">
        <f t="shared" si="72"/>
        <v>3533.7232370457832</v>
      </c>
      <c r="L1025" s="9">
        <f t="shared" si="74"/>
        <v>-3533.7232370457832</v>
      </c>
      <c r="M1025" s="1">
        <f t="shared" si="75"/>
        <v>0</v>
      </c>
      <c r="N1025" s="1">
        <f t="shared" si="76"/>
        <v>0</v>
      </c>
      <c r="O1025" s="1">
        <f t="shared" si="77"/>
        <v>0</v>
      </c>
      <c r="P1025" s="1">
        <f t="shared" si="78"/>
        <v>0</v>
      </c>
    </row>
    <row r="1026" spans="2:16" x14ac:dyDescent="0.35">
      <c r="B1026" s="3">
        <v>44943</v>
      </c>
      <c r="C1026" s="4">
        <v>1018</v>
      </c>
      <c r="D1026" s="4"/>
      <c r="E1026" s="1">
        <v>-9.3735840594886908E-3</v>
      </c>
      <c r="F1026" s="1">
        <v>-9373.5840594887268</v>
      </c>
      <c r="G1026" s="8">
        <f t="shared" si="79"/>
        <v>34728.200273405557</v>
      </c>
      <c r="H1026" s="8">
        <f t="shared" si="70"/>
        <v>38959.912099882909</v>
      </c>
      <c r="I1026" s="9">
        <f t="shared" si="71"/>
        <v>39847.459026456643</v>
      </c>
      <c r="J1026" s="9">
        <f t="shared" si="73"/>
        <v>39082.344231116767</v>
      </c>
      <c r="K1026" s="9">
        <f t="shared" si="72"/>
        <v>-9373.5840594886904</v>
      </c>
      <c r="L1026" s="9">
        <f t="shared" si="74"/>
        <v>9373.5840594886904</v>
      </c>
      <c r="M1026" s="1">
        <f t="shared" si="75"/>
        <v>0</v>
      </c>
      <c r="N1026" s="1">
        <f t="shared" si="76"/>
        <v>0</v>
      </c>
      <c r="O1026" s="1">
        <f t="shared" si="77"/>
        <v>0</v>
      </c>
      <c r="P1026" s="1">
        <f t="shared" si="78"/>
        <v>0</v>
      </c>
    </row>
    <row r="1027" spans="2:16" x14ac:dyDescent="0.35">
      <c r="B1027" s="3">
        <v>44944</v>
      </c>
      <c r="C1027" s="4">
        <v>1019</v>
      </c>
      <c r="D1027" s="4"/>
      <c r="E1027" s="1">
        <v>-9.7874401455679341E-3</v>
      </c>
      <c r="F1027" s="1">
        <v>-9787.4401455679908</v>
      </c>
      <c r="G1027" s="8">
        <f t="shared" si="79"/>
        <v>34405.348362558478</v>
      </c>
      <c r="H1027" s="8">
        <f t="shared" si="70"/>
        <v>38583.472765434039</v>
      </c>
      <c r="I1027" s="9">
        <f t="shared" si="71"/>
        <v>39459.780421690921</v>
      </c>
      <c r="J1027" s="9">
        <f t="shared" si="73"/>
        <v>38704.354502229922</v>
      </c>
      <c r="K1027" s="9">
        <f t="shared" si="72"/>
        <v>-9787.4401455679345</v>
      </c>
      <c r="L1027" s="9">
        <f t="shared" si="74"/>
        <v>9787.4401455679345</v>
      </c>
      <c r="M1027" s="1">
        <f t="shared" si="75"/>
        <v>0</v>
      </c>
      <c r="N1027" s="1">
        <f t="shared" si="76"/>
        <v>0</v>
      </c>
      <c r="O1027" s="1">
        <f t="shared" si="77"/>
        <v>0</v>
      </c>
      <c r="P1027" s="1">
        <f t="shared" si="78"/>
        <v>0</v>
      </c>
    </row>
    <row r="1028" spans="2:16" x14ac:dyDescent="0.35">
      <c r="B1028" s="3">
        <v>44945</v>
      </c>
      <c r="C1028" s="4">
        <v>1020</v>
      </c>
      <c r="D1028" s="4"/>
      <c r="E1028" s="1">
        <v>1.1566506489435137E-2</v>
      </c>
      <c r="F1028" s="1">
        <v>11566.506489435094</v>
      </c>
      <c r="G1028" s="8">
        <f t="shared" si="79"/>
        <v>34286.635176844058</v>
      </c>
      <c r="H1028" s="8">
        <f t="shared" si="70"/>
        <v>38457.941235623788</v>
      </c>
      <c r="I1028" s="9">
        <f t="shared" si="71"/>
        <v>39332.818832227575</v>
      </c>
      <c r="J1028" s="9">
        <f t="shared" si="73"/>
        <v>38578.625703694066</v>
      </c>
      <c r="K1028" s="9">
        <f t="shared" si="72"/>
        <v>11566.506489435138</v>
      </c>
      <c r="L1028" s="9">
        <f t="shared" si="74"/>
        <v>-11566.506489435138</v>
      </c>
      <c r="M1028" s="1">
        <f t="shared" si="75"/>
        <v>0</v>
      </c>
      <c r="N1028" s="1">
        <f t="shared" si="76"/>
        <v>0</v>
      </c>
      <c r="O1028" s="1">
        <f t="shared" si="77"/>
        <v>0</v>
      </c>
      <c r="P1028" s="1">
        <f t="shared" si="78"/>
        <v>0</v>
      </c>
    </row>
    <row r="1029" spans="2:16" x14ac:dyDescent="0.35">
      <c r="B1029" s="3">
        <v>44946</v>
      </c>
      <c r="C1029" s="4">
        <v>1021</v>
      </c>
      <c r="D1029" s="4"/>
      <c r="E1029" s="1">
        <v>-1.9578734598658817E-3</v>
      </c>
      <c r="F1029" s="1">
        <v>-1957.8734598659212</v>
      </c>
      <c r="G1029" s="8">
        <f t="shared" si="79"/>
        <v>34293.695115380629</v>
      </c>
      <c r="H1029" s="8">
        <f t="shared" si="70"/>
        <v>38465.064396127062</v>
      </c>
      <c r="I1029" s="9">
        <f t="shared" si="71"/>
        <v>39339.955252722211</v>
      </c>
      <c r="J1029" s="9">
        <f t="shared" si="73"/>
        <v>38585.750693338938</v>
      </c>
      <c r="K1029" s="9">
        <f t="shared" si="72"/>
        <v>-1957.8734598658816</v>
      </c>
      <c r="L1029" s="9">
        <f t="shared" si="74"/>
        <v>1957.8734598658816</v>
      </c>
      <c r="M1029" s="1">
        <f t="shared" si="75"/>
        <v>0</v>
      </c>
      <c r="N1029" s="1">
        <f t="shared" si="76"/>
        <v>0</v>
      </c>
      <c r="O1029" s="1">
        <f t="shared" si="77"/>
        <v>0</v>
      </c>
      <c r="P1029" s="1">
        <f t="shared" si="78"/>
        <v>0</v>
      </c>
    </row>
    <row r="1030" spans="2:16" x14ac:dyDescent="0.35">
      <c r="B1030" s="3">
        <v>44949</v>
      </c>
      <c r="C1030" s="4">
        <v>1022</v>
      </c>
      <c r="D1030" s="4"/>
      <c r="E1030" s="1">
        <v>-2.4679169950988468E-3</v>
      </c>
      <c r="F1030" s="1">
        <v>-2467.9169950988144</v>
      </c>
      <c r="G1030" s="8">
        <f t="shared" si="79"/>
        <v>34276.313718962454</v>
      </c>
      <c r="H1030" s="8">
        <f t="shared" si="70"/>
        <v>38446.723356985196</v>
      </c>
      <c r="I1030" s="9">
        <f t="shared" si="71"/>
        <v>39321.412940907496</v>
      </c>
      <c r="J1030" s="9">
        <f t="shared" si="73"/>
        <v>38567.381889758304</v>
      </c>
      <c r="K1030" s="9">
        <f t="shared" si="72"/>
        <v>-2467.9169950988467</v>
      </c>
      <c r="L1030" s="9">
        <f t="shared" si="74"/>
        <v>2467.9169950988467</v>
      </c>
      <c r="M1030" s="1">
        <f t="shared" si="75"/>
        <v>0</v>
      </c>
      <c r="N1030" s="1">
        <f t="shared" si="76"/>
        <v>0</v>
      </c>
      <c r="O1030" s="1">
        <f t="shared" si="77"/>
        <v>0</v>
      </c>
      <c r="P1030" s="1">
        <f t="shared" si="78"/>
        <v>0</v>
      </c>
    </row>
    <row r="1031" spans="2:16" x14ac:dyDescent="0.35">
      <c r="B1031" s="3">
        <v>44950</v>
      </c>
      <c r="C1031" s="4">
        <v>1023</v>
      </c>
      <c r="D1031" s="4"/>
      <c r="E1031" s="1">
        <v>-3.3966421030052537E-3</v>
      </c>
      <c r="F1031" s="1">
        <v>-3396.6421030052006</v>
      </c>
      <c r="G1031" s="8">
        <f t="shared" si="79"/>
        <v>34259.840843484089</v>
      </c>
      <c r="H1031" s="8">
        <f t="shared" si="70"/>
        <v>38422.820277412378</v>
      </c>
      <c r="I1031" s="9">
        <f t="shared" si="71"/>
        <v>39295.951471945635</v>
      </c>
      <c r="J1031" s="9">
        <f t="shared" si="73"/>
        <v>38543.263839091014</v>
      </c>
      <c r="K1031" s="9">
        <f t="shared" si="72"/>
        <v>-3396.6421030052538</v>
      </c>
      <c r="L1031" s="9">
        <f t="shared" si="74"/>
        <v>3396.6421030052538</v>
      </c>
      <c r="M1031" s="1">
        <f t="shared" si="75"/>
        <v>0</v>
      </c>
      <c r="N1031" s="1">
        <f t="shared" si="76"/>
        <v>0</v>
      </c>
      <c r="O1031" s="1">
        <f t="shared" si="77"/>
        <v>0</v>
      </c>
      <c r="P1031" s="1">
        <f t="shared" si="78"/>
        <v>0</v>
      </c>
    </row>
    <row r="1032" spans="2:16" x14ac:dyDescent="0.35">
      <c r="B1032" s="3">
        <v>44951</v>
      </c>
      <c r="C1032" s="4">
        <v>1024</v>
      </c>
      <c r="D1032" s="4"/>
      <c r="E1032" s="1">
        <v>4.5912275551738616E-3</v>
      </c>
      <c r="F1032" s="1">
        <v>4591.2275551739149</v>
      </c>
      <c r="G1032" s="8">
        <f t="shared" si="79"/>
        <v>34242.098929772299</v>
      </c>
      <c r="H1032" s="8">
        <f t="shared" si="70"/>
        <v>38400.002269968012</v>
      </c>
      <c r="I1032" s="9">
        <f t="shared" si="71"/>
        <v>39272.068819370397</v>
      </c>
      <c r="J1032" s="9">
        <f t="shared" si="73"/>
        <v>38520.298969809293</v>
      </c>
      <c r="K1032" s="9">
        <f t="shared" si="72"/>
        <v>4591.2275551738612</v>
      </c>
      <c r="L1032" s="9">
        <f t="shared" si="74"/>
        <v>-4591.2275551738612</v>
      </c>
      <c r="M1032" s="1">
        <f t="shared" si="75"/>
        <v>0</v>
      </c>
      <c r="N1032" s="1">
        <f t="shared" si="76"/>
        <v>0</v>
      </c>
      <c r="O1032" s="1">
        <f t="shared" si="77"/>
        <v>0</v>
      </c>
      <c r="P1032" s="1">
        <f t="shared" si="78"/>
        <v>0</v>
      </c>
    </row>
    <row r="1033" spans="2:16" x14ac:dyDescent="0.35">
      <c r="B1033" s="3">
        <v>44952</v>
      </c>
      <c r="C1033" s="4">
        <v>1025</v>
      </c>
      <c r="D1033" s="4"/>
      <c r="E1033" s="1">
        <v>1.03698385489335E-2</v>
      </c>
      <c r="F1033" s="1">
        <v>10369.838548933505</v>
      </c>
      <c r="G1033" s="8">
        <f t="shared" si="79"/>
        <v>34244.000814423525</v>
      </c>
      <c r="H1033" s="8">
        <f t="shared" si="70"/>
        <v>38402.802216922159</v>
      </c>
      <c r="I1033" s="9">
        <f t="shared" si="71"/>
        <v>39275.057123299091</v>
      </c>
      <c r="J1033" s="9">
        <f t="shared" si="73"/>
        <v>38523.124899553914</v>
      </c>
      <c r="K1033" s="9">
        <f t="shared" si="72"/>
        <v>10369.8385489335</v>
      </c>
      <c r="L1033" s="9">
        <f t="shared" si="74"/>
        <v>-10369.8385489335</v>
      </c>
      <c r="M1033" s="1">
        <f t="shared" si="75"/>
        <v>0</v>
      </c>
      <c r="N1033" s="1">
        <f t="shared" si="76"/>
        <v>0</v>
      </c>
      <c r="O1033" s="1">
        <f t="shared" si="77"/>
        <v>0</v>
      </c>
      <c r="P1033" s="1">
        <f t="shared" si="78"/>
        <v>0</v>
      </c>
    </row>
    <row r="1034" spans="2:16" x14ac:dyDescent="0.35">
      <c r="B1034" s="3">
        <v>44953</v>
      </c>
      <c r="C1034" s="4">
        <v>1026</v>
      </c>
      <c r="D1034" s="4"/>
      <c r="E1034" s="1">
        <v>-1.5313169992773172E-3</v>
      </c>
      <c r="F1034" s="1">
        <v>-1531.3169992773328</v>
      </c>
      <c r="G1034" s="8">
        <f t="shared" si="79"/>
        <v>34194.253998748107</v>
      </c>
      <c r="H1034" s="8">
        <f t="shared" si="70"/>
        <v>38349.733177732167</v>
      </c>
      <c r="I1034" s="9">
        <f t="shared" si="71"/>
        <v>39221.291290614965</v>
      </c>
      <c r="J1034" s="9">
        <f t="shared" si="73"/>
        <v>38469.959741601109</v>
      </c>
      <c r="K1034" s="9">
        <f t="shared" si="72"/>
        <v>-1531.3169992773171</v>
      </c>
      <c r="L1034" s="9">
        <f t="shared" si="74"/>
        <v>1531.3169992773171</v>
      </c>
      <c r="M1034" s="1">
        <f t="shared" si="75"/>
        <v>0</v>
      </c>
      <c r="N1034" s="1">
        <f t="shared" si="76"/>
        <v>0</v>
      </c>
      <c r="O1034" s="1">
        <f t="shared" si="77"/>
        <v>0</v>
      </c>
      <c r="P1034" s="1">
        <f t="shared" si="78"/>
        <v>0</v>
      </c>
    </row>
    <row r="1035" spans="2:16" x14ac:dyDescent="0.35">
      <c r="B1035" s="3">
        <v>44956</v>
      </c>
      <c r="C1035" s="4">
        <v>1027</v>
      </c>
      <c r="D1035" s="4"/>
      <c r="E1035" s="1">
        <v>-2.3907595301796904E-2</v>
      </c>
      <c r="F1035" s="1">
        <v>-23907.595301796915</v>
      </c>
      <c r="G1035" s="8">
        <f t="shared" si="79"/>
        <v>34327.162671322847</v>
      </c>
      <c r="H1035" s="8">
        <f t="shared" si="70"/>
        <v>38491.590215494798</v>
      </c>
      <c r="I1035" s="9">
        <f t="shared" si="71"/>
        <v>39365.025132457376</v>
      </c>
      <c r="J1035" s="9">
        <f t="shared" si="73"/>
        <v>38612.075673982741</v>
      </c>
      <c r="K1035" s="9">
        <f t="shared" si="72"/>
        <v>-23907.595301796904</v>
      </c>
      <c r="L1035" s="9">
        <f t="shared" si="74"/>
        <v>23907.595301796904</v>
      </c>
      <c r="M1035" s="1">
        <f t="shared" si="75"/>
        <v>0</v>
      </c>
      <c r="N1035" s="1">
        <f t="shared" si="76"/>
        <v>0</v>
      </c>
      <c r="O1035" s="1">
        <f t="shared" si="77"/>
        <v>0</v>
      </c>
      <c r="P1035" s="1">
        <f t="shared" si="78"/>
        <v>0</v>
      </c>
    </row>
    <row r="1036" spans="2:16" x14ac:dyDescent="0.35">
      <c r="B1036" s="3">
        <v>44957</v>
      </c>
      <c r="C1036" s="4">
        <v>1028</v>
      </c>
      <c r="D1036" s="4"/>
      <c r="E1036" s="1">
        <v>2.1002314408174509E-2</v>
      </c>
      <c r="F1036" s="1">
        <v>21002.314408174483</v>
      </c>
      <c r="G1036" s="8">
        <f t="shared" si="79"/>
        <v>34255.256454782117</v>
      </c>
      <c r="H1036" s="8">
        <f t="shared" si="70"/>
        <v>38419.99539213597</v>
      </c>
      <c r="I1036" s="9">
        <f t="shared" si="71"/>
        <v>39293.495619798545</v>
      </c>
      <c r="J1036" s="9">
        <f t="shared" si="73"/>
        <v>38540.489859869456</v>
      </c>
      <c r="K1036" s="9">
        <f t="shared" si="72"/>
        <v>21002.314408174509</v>
      </c>
      <c r="L1036" s="9">
        <f t="shared" si="74"/>
        <v>-21002.314408174509</v>
      </c>
      <c r="M1036" s="1">
        <f t="shared" si="75"/>
        <v>0</v>
      </c>
      <c r="N1036" s="1">
        <f t="shared" si="76"/>
        <v>0</v>
      </c>
      <c r="O1036" s="1">
        <f t="shared" si="77"/>
        <v>0</v>
      </c>
      <c r="P1036" s="1">
        <f t="shared" si="78"/>
        <v>0</v>
      </c>
    </row>
    <row r="1037" spans="2:16" x14ac:dyDescent="0.35">
      <c r="B1037" s="3">
        <v>44958</v>
      </c>
      <c r="C1037" s="4">
        <v>1029</v>
      </c>
      <c r="D1037" s="4"/>
      <c r="E1037" s="1">
        <v>4.1602960532233111E-3</v>
      </c>
      <c r="F1037" s="1">
        <v>4160.2960532233119</v>
      </c>
      <c r="G1037" s="8">
        <f t="shared" si="79"/>
        <v>34230.719330144406</v>
      </c>
      <c r="H1037" s="8">
        <f t="shared" si="70"/>
        <v>38389.024618883333</v>
      </c>
      <c r="I1037" s="9">
        <f t="shared" si="71"/>
        <v>39261.175471803719</v>
      </c>
      <c r="J1037" s="9">
        <f t="shared" si="73"/>
        <v>38509.332947923103</v>
      </c>
      <c r="K1037" s="9">
        <f t="shared" si="72"/>
        <v>4160.296053223311</v>
      </c>
      <c r="L1037" s="9">
        <f t="shared" si="74"/>
        <v>-4160.296053223311</v>
      </c>
      <c r="M1037" s="1">
        <f t="shared" si="75"/>
        <v>0</v>
      </c>
      <c r="N1037" s="1">
        <f t="shared" si="76"/>
        <v>0</v>
      </c>
      <c r="O1037" s="1">
        <f t="shared" si="77"/>
        <v>0</v>
      </c>
      <c r="P1037" s="1">
        <f t="shared" si="78"/>
        <v>0</v>
      </c>
    </row>
    <row r="1038" spans="2:16" x14ac:dyDescent="0.35">
      <c r="B1038" s="3">
        <v>44959</v>
      </c>
      <c r="C1038" s="4">
        <v>1030</v>
      </c>
      <c r="D1038" s="4"/>
      <c r="E1038" s="1">
        <v>1.9187866581189018E-2</v>
      </c>
      <c r="F1038" s="1">
        <v>19187.86658118898</v>
      </c>
      <c r="G1038" s="8">
        <f t="shared" si="79"/>
        <v>34126.786081316197</v>
      </c>
      <c r="H1038" s="8">
        <f t="shared" si="70"/>
        <v>38268.813089549694</v>
      </c>
      <c r="I1038" s="9">
        <f t="shared" si="71"/>
        <v>39137.549783277551</v>
      </c>
      <c r="J1038" s="9">
        <f t="shared" si="73"/>
        <v>38388.650454436698</v>
      </c>
      <c r="K1038" s="9">
        <f t="shared" si="72"/>
        <v>19187.866581189017</v>
      </c>
      <c r="L1038" s="9">
        <f t="shared" si="74"/>
        <v>-19187.866581189017</v>
      </c>
      <c r="M1038" s="1">
        <f t="shared" si="75"/>
        <v>0</v>
      </c>
      <c r="N1038" s="1">
        <f t="shared" si="76"/>
        <v>0</v>
      </c>
      <c r="O1038" s="1">
        <f t="shared" si="77"/>
        <v>0</v>
      </c>
      <c r="P1038" s="1">
        <f t="shared" si="78"/>
        <v>0</v>
      </c>
    </row>
    <row r="1039" spans="2:16" x14ac:dyDescent="0.35">
      <c r="B1039" s="3">
        <v>44960</v>
      </c>
      <c r="C1039" s="4">
        <v>1031</v>
      </c>
      <c r="D1039" s="4"/>
      <c r="E1039" s="1">
        <v>-1.828792477249196E-2</v>
      </c>
      <c r="F1039" s="1">
        <v>-18287.924772491911</v>
      </c>
      <c r="G1039" s="8">
        <f t="shared" si="79"/>
        <v>34166.984122833441</v>
      </c>
      <c r="H1039" s="8">
        <f t="shared" si="70"/>
        <v>38312.433168912343</v>
      </c>
      <c r="I1039" s="9">
        <f t="shared" si="71"/>
        <v>39181.887590901679</v>
      </c>
      <c r="J1039" s="9">
        <f t="shared" si="73"/>
        <v>38432.369540396146</v>
      </c>
      <c r="K1039" s="9">
        <f t="shared" si="72"/>
        <v>-18287.924772491959</v>
      </c>
      <c r="L1039" s="9">
        <f t="shared" si="74"/>
        <v>18287.924772491959</v>
      </c>
      <c r="M1039" s="1">
        <f t="shared" si="75"/>
        <v>0</v>
      </c>
      <c r="N1039" s="1">
        <f t="shared" si="76"/>
        <v>0</v>
      </c>
      <c r="O1039" s="1">
        <f t="shared" si="77"/>
        <v>0</v>
      </c>
      <c r="P1039" s="1">
        <f t="shared" si="78"/>
        <v>0</v>
      </c>
    </row>
    <row r="1040" spans="2:16" x14ac:dyDescent="0.35">
      <c r="B1040" s="3">
        <v>44963</v>
      </c>
      <c r="C1040" s="4">
        <v>1032</v>
      </c>
      <c r="D1040" s="4"/>
      <c r="E1040" s="1">
        <v>-1.2027220773829833E-2</v>
      </c>
      <c r="F1040" s="1">
        <v>-12027.220773829846</v>
      </c>
      <c r="G1040" s="8">
        <f t="shared" si="79"/>
        <v>34192.272676547786</v>
      </c>
      <c r="H1040" s="8">
        <f t="shared" si="70"/>
        <v>38339.54631478402</v>
      </c>
      <c r="I1040" s="9">
        <f t="shared" si="71"/>
        <v>39209.383421423896</v>
      </c>
      <c r="J1040" s="9">
        <f t="shared" si="73"/>
        <v>38459.535475473618</v>
      </c>
      <c r="K1040" s="9">
        <f t="shared" si="72"/>
        <v>-12027.220773829833</v>
      </c>
      <c r="L1040" s="9">
        <f t="shared" si="74"/>
        <v>12027.220773829833</v>
      </c>
      <c r="M1040" s="1">
        <f t="shared" si="75"/>
        <v>0</v>
      </c>
      <c r="N1040" s="1">
        <f t="shared" si="76"/>
        <v>0</v>
      </c>
      <c r="O1040" s="1">
        <f t="shared" si="77"/>
        <v>0</v>
      </c>
      <c r="P1040" s="1">
        <f t="shared" si="78"/>
        <v>0</v>
      </c>
    </row>
    <row r="1041" spans="2:16" x14ac:dyDescent="0.35">
      <c r="B1041" s="3">
        <v>44964</v>
      </c>
      <c r="C1041" s="4">
        <v>1033</v>
      </c>
      <c r="D1041" s="4"/>
      <c r="E1041" s="1">
        <v>4.1271126125763224E-2</v>
      </c>
      <c r="F1041" s="1">
        <v>41271.12612576317</v>
      </c>
      <c r="G1041" s="8">
        <f t="shared" si="79"/>
        <v>34147.946774526878</v>
      </c>
      <c r="H1041" s="8">
        <f t="shared" si="70"/>
        <v>38305.954691189458</v>
      </c>
      <c r="I1041" s="9">
        <f t="shared" si="71"/>
        <v>39178.043174155748</v>
      </c>
      <c r="J1041" s="9">
        <f t="shared" si="73"/>
        <v>38426.254416643125</v>
      </c>
      <c r="K1041" s="9">
        <f t="shared" si="72"/>
        <v>41271.126125763221</v>
      </c>
      <c r="L1041" s="9">
        <f t="shared" si="74"/>
        <v>-41271.126125763221</v>
      </c>
      <c r="M1041" s="1">
        <f t="shared" si="75"/>
        <v>0</v>
      </c>
      <c r="N1041" s="1">
        <f t="shared" si="76"/>
        <v>0</v>
      </c>
      <c r="O1041" s="1">
        <f t="shared" si="77"/>
        <v>0</v>
      </c>
      <c r="P1041" s="1">
        <f t="shared" si="78"/>
        <v>0</v>
      </c>
    </row>
    <row r="1042" spans="2:16" x14ac:dyDescent="0.35">
      <c r="B1042" s="3">
        <v>44965</v>
      </c>
      <c r="C1042" s="4">
        <v>1034</v>
      </c>
      <c r="D1042" s="4"/>
      <c r="E1042" s="1">
        <v>-6.7892336016907263E-3</v>
      </c>
      <c r="F1042" s="1">
        <v>-6789.2336016907357</v>
      </c>
      <c r="G1042" s="8">
        <f t="shared" si="79"/>
        <v>34074.318776320222</v>
      </c>
      <c r="H1042" s="8">
        <f t="shared" si="70"/>
        <v>38214.728151187795</v>
      </c>
      <c r="I1042" s="9">
        <f t="shared" si="71"/>
        <v>39083.125567199895</v>
      </c>
      <c r="J1042" s="9">
        <f t="shared" si="73"/>
        <v>38334.518714612735</v>
      </c>
      <c r="K1042" s="9">
        <f t="shared" si="72"/>
        <v>-6789.2336016907266</v>
      </c>
      <c r="L1042" s="9">
        <f t="shared" si="74"/>
        <v>6789.2336016907266</v>
      </c>
      <c r="M1042" s="1">
        <f t="shared" si="75"/>
        <v>0</v>
      </c>
      <c r="N1042" s="1">
        <f t="shared" si="76"/>
        <v>0</v>
      </c>
      <c r="O1042" s="1">
        <f t="shared" si="77"/>
        <v>0</v>
      </c>
      <c r="P1042" s="1">
        <f t="shared" si="78"/>
        <v>0</v>
      </c>
    </row>
    <row r="1043" spans="2:16" x14ac:dyDescent="0.35">
      <c r="B1043" s="3">
        <v>44966</v>
      </c>
      <c r="C1043" s="4">
        <v>1035</v>
      </c>
      <c r="D1043" s="4"/>
      <c r="E1043" s="1">
        <v>-1.8616684200053964E-2</v>
      </c>
      <c r="F1043" s="1">
        <v>-18616.684200053918</v>
      </c>
      <c r="G1043" s="8">
        <f t="shared" si="79"/>
        <v>34151.573177307793</v>
      </c>
      <c r="H1043" s="8">
        <f t="shared" si="70"/>
        <v>38297.930249089484</v>
      </c>
      <c r="I1043" s="9">
        <f t="shared" si="71"/>
        <v>39167.575117747889</v>
      </c>
      <c r="J1043" s="9">
        <f t="shared" si="73"/>
        <v>38417.892891625423</v>
      </c>
      <c r="K1043" s="9">
        <f t="shared" si="72"/>
        <v>-18616.684200053965</v>
      </c>
      <c r="L1043" s="9">
        <f t="shared" si="74"/>
        <v>18616.684200053965</v>
      </c>
      <c r="M1043" s="1">
        <f t="shared" si="75"/>
        <v>0</v>
      </c>
      <c r="N1043" s="1">
        <f t="shared" si="76"/>
        <v>0</v>
      </c>
      <c r="O1043" s="1">
        <f t="shared" si="77"/>
        <v>0</v>
      </c>
      <c r="P1043" s="1">
        <f t="shared" si="78"/>
        <v>0</v>
      </c>
    </row>
    <row r="1044" spans="2:16" x14ac:dyDescent="0.35">
      <c r="B1044" s="3">
        <v>44967</v>
      </c>
      <c r="C1044" s="4">
        <v>1036</v>
      </c>
      <c r="D1044" s="4"/>
      <c r="E1044" s="1">
        <v>4.9804964533855297E-4</v>
      </c>
      <c r="F1044" s="1">
        <v>498.04964533855673</v>
      </c>
      <c r="G1044" s="8">
        <f t="shared" si="79"/>
        <v>34147.058628016624</v>
      </c>
      <c r="H1044" s="8">
        <f t="shared" si="70"/>
        <v>38289.713569202337</v>
      </c>
      <c r="I1044" s="9">
        <f t="shared" si="71"/>
        <v>39158.581963760662</v>
      </c>
      <c r="J1044" s="9">
        <f t="shared" si="73"/>
        <v>38409.569101481822</v>
      </c>
      <c r="K1044" s="9">
        <f t="shared" si="72"/>
        <v>498.04964533855298</v>
      </c>
      <c r="L1044" s="9">
        <f t="shared" si="74"/>
        <v>-498.04964533855298</v>
      </c>
      <c r="M1044" s="1">
        <f t="shared" si="75"/>
        <v>0</v>
      </c>
      <c r="N1044" s="1">
        <f t="shared" si="76"/>
        <v>0</v>
      </c>
      <c r="O1044" s="1">
        <f t="shared" si="77"/>
        <v>0</v>
      </c>
      <c r="P1044" s="1">
        <f t="shared" si="78"/>
        <v>0</v>
      </c>
    </row>
    <row r="1045" spans="2:16" x14ac:dyDescent="0.35">
      <c r="B1045" s="3">
        <v>44970</v>
      </c>
      <c r="C1045" s="4">
        <v>1037</v>
      </c>
      <c r="D1045" s="4"/>
      <c r="E1045" s="1">
        <v>-2.4583007075126553E-3</v>
      </c>
      <c r="F1045" s="1">
        <v>-2458.3007075126516</v>
      </c>
      <c r="G1045" s="8">
        <f t="shared" si="79"/>
        <v>34119.261538401472</v>
      </c>
      <c r="H1045" s="8">
        <f t="shared" si="70"/>
        <v>38252.959196509561</v>
      </c>
      <c r="I1045" s="9">
        <f t="shared" si="71"/>
        <v>39119.948916575864</v>
      </c>
      <c r="J1045" s="9">
        <f t="shared" si="73"/>
        <v>38372.555576157152</v>
      </c>
      <c r="K1045" s="9">
        <f t="shared" si="72"/>
        <v>-2458.3007075126552</v>
      </c>
      <c r="L1045" s="9">
        <f t="shared" si="74"/>
        <v>2458.3007075126552</v>
      </c>
      <c r="M1045" s="1">
        <f t="shared" si="75"/>
        <v>0</v>
      </c>
      <c r="N1045" s="1">
        <f t="shared" si="76"/>
        <v>0</v>
      </c>
      <c r="O1045" s="1">
        <f t="shared" si="77"/>
        <v>0</v>
      </c>
      <c r="P1045" s="1">
        <f t="shared" si="78"/>
        <v>0</v>
      </c>
    </row>
    <row r="1046" spans="2:16" x14ac:dyDescent="0.35">
      <c r="B1046" s="3">
        <v>44971</v>
      </c>
      <c r="C1046" s="4">
        <v>1038</v>
      </c>
      <c r="D1046" s="4"/>
      <c r="E1046" s="1">
        <v>-2.8642592951276784E-5</v>
      </c>
      <c r="F1046" s="1">
        <v>-28.642592951306142</v>
      </c>
      <c r="G1046" s="8">
        <f t="shared" si="79"/>
        <v>34069.244062893646</v>
      </c>
      <c r="H1046" s="8">
        <f t="shared" si="70"/>
        <v>38199.810422991941</v>
      </c>
      <c r="I1046" s="9">
        <f t="shared" si="71"/>
        <v>39066.143393723993</v>
      </c>
      <c r="J1046" s="9">
        <f t="shared" si="73"/>
        <v>38319.316207744465</v>
      </c>
      <c r="K1046" s="9">
        <f t="shared" si="72"/>
        <v>-28.642592951276786</v>
      </c>
      <c r="L1046" s="9">
        <f t="shared" si="74"/>
        <v>28.642592951276786</v>
      </c>
      <c r="M1046" s="1">
        <f t="shared" si="75"/>
        <v>0</v>
      </c>
      <c r="N1046" s="1">
        <f t="shared" si="76"/>
        <v>0</v>
      </c>
      <c r="O1046" s="1">
        <f t="shared" si="77"/>
        <v>0</v>
      </c>
      <c r="P1046" s="1">
        <f t="shared" si="78"/>
        <v>0</v>
      </c>
    </row>
    <row r="1047" spans="2:16" x14ac:dyDescent="0.35">
      <c r="B1047" s="3">
        <v>44972</v>
      </c>
      <c r="C1047" s="4">
        <v>1039</v>
      </c>
      <c r="D1047" s="4"/>
      <c r="E1047" s="1">
        <v>2.72539138497996E-3</v>
      </c>
      <c r="F1047" s="1">
        <v>2725.3913849799428</v>
      </c>
      <c r="G1047" s="8">
        <f t="shared" si="79"/>
        <v>34068.189411704137</v>
      </c>
      <c r="H1047" s="8">
        <f t="shared" si="70"/>
        <v>38196.764293244581</v>
      </c>
      <c r="I1047" s="9">
        <f t="shared" si="71"/>
        <v>39062.679577058007</v>
      </c>
      <c r="J1047" s="9">
        <f t="shared" si="73"/>
        <v>38316.212460424329</v>
      </c>
      <c r="K1047" s="9">
        <f t="shared" si="72"/>
        <v>2725.3913849799601</v>
      </c>
      <c r="L1047" s="9">
        <f t="shared" si="74"/>
        <v>-2725.3913849799601</v>
      </c>
      <c r="M1047" s="1">
        <f t="shared" si="75"/>
        <v>0</v>
      </c>
      <c r="N1047" s="1">
        <f t="shared" si="76"/>
        <v>0</v>
      </c>
      <c r="O1047" s="1">
        <f t="shared" si="77"/>
        <v>0</v>
      </c>
      <c r="P1047" s="1">
        <f t="shared" si="78"/>
        <v>0</v>
      </c>
    </row>
    <row r="1048" spans="2:16" x14ac:dyDescent="0.35">
      <c r="B1048" s="3">
        <v>44973</v>
      </c>
      <c r="C1048" s="4">
        <v>1040</v>
      </c>
      <c r="D1048" s="4"/>
      <c r="E1048" s="1">
        <v>-1.0071794897510066E-2</v>
      </c>
      <c r="F1048" s="1">
        <v>-10071.794897510088</v>
      </c>
      <c r="G1048" s="8">
        <f t="shared" si="79"/>
        <v>34070.866384989073</v>
      </c>
      <c r="H1048" s="8">
        <f t="shared" si="70"/>
        <v>38199.638767044329</v>
      </c>
      <c r="I1048" s="9">
        <f t="shared" si="71"/>
        <v>39065.595474041103</v>
      </c>
      <c r="J1048" s="9">
        <f t="shared" si="73"/>
        <v>38319.092648320388</v>
      </c>
      <c r="K1048" s="9">
        <f t="shared" si="72"/>
        <v>-10071.794897510066</v>
      </c>
      <c r="L1048" s="9">
        <f t="shared" si="74"/>
        <v>10071.794897510066</v>
      </c>
      <c r="M1048" s="1">
        <f t="shared" si="75"/>
        <v>0</v>
      </c>
      <c r="N1048" s="1">
        <f t="shared" si="76"/>
        <v>0</v>
      </c>
      <c r="O1048" s="1">
        <f t="shared" si="77"/>
        <v>0</v>
      </c>
      <c r="P1048" s="1">
        <f t="shared" si="78"/>
        <v>0</v>
      </c>
    </row>
    <row r="1049" spans="2:16" x14ac:dyDescent="0.35">
      <c r="B1049" s="3">
        <v>44974</v>
      </c>
      <c r="C1049" s="4">
        <v>1041</v>
      </c>
      <c r="D1049" s="4"/>
      <c r="E1049" s="1">
        <v>-4.9370375255586976E-2</v>
      </c>
      <c r="F1049" s="1">
        <v>-49370.375255586929</v>
      </c>
      <c r="G1049" s="8">
        <f t="shared" si="79"/>
        <v>34516.436524336386</v>
      </c>
      <c r="H1049" s="8">
        <f t="shared" si="70"/>
        <v>38687.277921004657</v>
      </c>
      <c r="I1049" s="9">
        <f t="shared" si="71"/>
        <v>39562.05806072909</v>
      </c>
      <c r="J1049" s="9">
        <f t="shared" si="73"/>
        <v>38807.948945443852</v>
      </c>
      <c r="K1049" s="9">
        <f t="shared" si="72"/>
        <v>-49370.37525558698</v>
      </c>
      <c r="L1049" s="9">
        <f t="shared" si="74"/>
        <v>49370.37525558698</v>
      </c>
      <c r="M1049" s="1">
        <f t="shared" si="75"/>
        <v>1</v>
      </c>
      <c r="N1049" s="1">
        <f t="shared" si="76"/>
        <v>1</v>
      </c>
      <c r="O1049" s="1">
        <f t="shared" si="77"/>
        <v>96203086.194944933</v>
      </c>
      <c r="P1049" s="1">
        <f t="shared" si="78"/>
        <v>1505979286.4542856</v>
      </c>
    </row>
    <row r="1050" spans="2:16" x14ac:dyDescent="0.35">
      <c r="B1050" s="3">
        <v>44978</v>
      </c>
      <c r="C1050" s="4">
        <v>1042</v>
      </c>
      <c r="D1050" s="4"/>
      <c r="E1050" s="1">
        <v>-2.9772160738854532E-2</v>
      </c>
      <c r="F1050" s="1">
        <v>-29772.160738854553</v>
      </c>
      <c r="G1050" s="8">
        <f t="shared" si="79"/>
        <v>34672.666676119414</v>
      </c>
      <c r="H1050" s="8">
        <f t="shared" si="70"/>
        <v>38857.596127724857</v>
      </c>
      <c r="I1050" s="9">
        <f t="shared" si="71"/>
        <v>39735.331055103474</v>
      </c>
      <c r="J1050" s="9">
        <f t="shared" si="73"/>
        <v>38978.674748584053</v>
      </c>
      <c r="K1050" s="9">
        <f t="shared" si="72"/>
        <v>-29772.160738854531</v>
      </c>
      <c r="L1050" s="9">
        <f t="shared" si="74"/>
        <v>29772.160738854531</v>
      </c>
      <c r="M1050" s="1">
        <f t="shared" si="75"/>
        <v>0</v>
      </c>
      <c r="N1050" s="1">
        <f t="shared" si="76"/>
        <v>0</v>
      </c>
      <c r="O1050" s="1">
        <f t="shared" si="77"/>
        <v>0</v>
      </c>
      <c r="P1050" s="1">
        <f t="shared" si="78"/>
        <v>0</v>
      </c>
    </row>
    <row r="1051" spans="2:16" x14ac:dyDescent="0.35">
      <c r="B1051" s="3">
        <v>44979</v>
      </c>
      <c r="C1051" s="4">
        <v>1043</v>
      </c>
      <c r="D1051" s="4"/>
      <c r="E1051" s="1">
        <v>-1.5787714602108444E-2</v>
      </c>
      <c r="F1051" s="1">
        <v>-15787.714602108463</v>
      </c>
      <c r="G1051" s="8">
        <f t="shared" si="79"/>
        <v>34693.335359720797</v>
      </c>
      <c r="H1051" s="8">
        <f t="shared" si="70"/>
        <v>38879.975200964283</v>
      </c>
      <c r="I1051" s="9">
        <f t="shared" si="71"/>
        <v>39758.0688604893</v>
      </c>
      <c r="J1051" s="9">
        <f t="shared" si="73"/>
        <v>39001.103306915378</v>
      </c>
      <c r="K1051" s="9">
        <f t="shared" si="72"/>
        <v>-15787.714602108445</v>
      </c>
      <c r="L1051" s="9">
        <f t="shared" si="74"/>
        <v>15787.714602108445</v>
      </c>
      <c r="M1051" s="1">
        <f t="shared" si="75"/>
        <v>0</v>
      </c>
      <c r="N1051" s="1">
        <f t="shared" si="76"/>
        <v>0</v>
      </c>
      <c r="O1051" s="1">
        <f t="shared" si="77"/>
        <v>0</v>
      </c>
      <c r="P1051" s="1">
        <f t="shared" si="78"/>
        <v>0</v>
      </c>
    </row>
    <row r="1052" spans="2:16" x14ac:dyDescent="0.35">
      <c r="B1052" s="3">
        <v>44980</v>
      </c>
      <c r="C1052" s="4">
        <v>1044</v>
      </c>
      <c r="D1052" s="4"/>
      <c r="E1052" s="1">
        <v>1.522717866251774E-2</v>
      </c>
      <c r="F1052" s="1">
        <v>15227.17866251769</v>
      </c>
      <c r="G1052" s="8">
        <f t="shared" si="79"/>
        <v>34704.064736760869</v>
      </c>
      <c r="H1052" s="8">
        <f t="shared" si="70"/>
        <v>38893.758579694462</v>
      </c>
      <c r="I1052" s="9">
        <f t="shared" si="71"/>
        <v>39772.492776648527</v>
      </c>
      <c r="J1052" s="9">
        <f t="shared" si="73"/>
        <v>39014.975044199025</v>
      </c>
      <c r="K1052" s="9">
        <f t="shared" si="72"/>
        <v>15227.178662517739</v>
      </c>
      <c r="L1052" s="9">
        <f t="shared" si="74"/>
        <v>-15227.178662517739</v>
      </c>
      <c r="M1052" s="1">
        <f t="shared" si="75"/>
        <v>0</v>
      </c>
      <c r="N1052" s="1">
        <f t="shared" si="76"/>
        <v>0</v>
      </c>
      <c r="O1052" s="1">
        <f t="shared" si="77"/>
        <v>0</v>
      </c>
      <c r="P1052" s="1">
        <f t="shared" si="78"/>
        <v>0</v>
      </c>
    </row>
    <row r="1053" spans="2:16" x14ac:dyDescent="0.35">
      <c r="B1053" s="3">
        <v>44981</v>
      </c>
      <c r="C1053" s="4">
        <v>1045</v>
      </c>
      <c r="D1053" s="4"/>
      <c r="E1053" s="1">
        <v>-5.6281924174866622E-3</v>
      </c>
      <c r="F1053" s="1">
        <v>-5628.1924174866872</v>
      </c>
      <c r="G1053" s="8">
        <f t="shared" si="79"/>
        <v>34724.102578127262</v>
      </c>
      <c r="H1053" s="8">
        <f t="shared" si="70"/>
        <v>38913.040192928063</v>
      </c>
      <c r="I1053" s="9">
        <f t="shared" si="71"/>
        <v>39791.615780793763</v>
      </c>
      <c r="J1053" s="9">
        <f t="shared" si="73"/>
        <v>39034.234778196565</v>
      </c>
      <c r="K1053" s="9">
        <f t="shared" si="72"/>
        <v>-5628.1924174866617</v>
      </c>
      <c r="L1053" s="9">
        <f t="shared" si="74"/>
        <v>5628.1924174866617</v>
      </c>
      <c r="M1053" s="1">
        <f t="shared" si="75"/>
        <v>0</v>
      </c>
      <c r="N1053" s="1">
        <f t="shared" si="76"/>
        <v>0</v>
      </c>
      <c r="O1053" s="1">
        <f t="shared" si="77"/>
        <v>0</v>
      </c>
      <c r="P1053" s="1">
        <f t="shared" si="78"/>
        <v>0</v>
      </c>
    </row>
    <row r="1054" spans="2:16" x14ac:dyDescent="0.35">
      <c r="B1054" s="3">
        <v>44984</v>
      </c>
      <c r="C1054" s="4">
        <v>1046</v>
      </c>
      <c r="D1054" s="4"/>
      <c r="E1054" s="1">
        <v>-2.4458039254342625E-3</v>
      </c>
      <c r="F1054" s="1">
        <v>-2445.8039254342439</v>
      </c>
      <c r="G1054" s="8">
        <f t="shared" si="79"/>
        <v>34735.357896614645</v>
      </c>
      <c r="H1054" s="8">
        <f t="shared" si="70"/>
        <v>38923.771019508487</v>
      </c>
      <c r="I1054" s="9">
        <f t="shared" si="71"/>
        <v>39802.23660196759</v>
      </c>
      <c r="J1054" s="9">
        <f t="shared" si="73"/>
        <v>39044.950430146811</v>
      </c>
      <c r="K1054" s="9">
        <f t="shared" si="72"/>
        <v>-2445.8039254342625</v>
      </c>
      <c r="L1054" s="9">
        <f t="shared" si="74"/>
        <v>2445.8039254342625</v>
      </c>
      <c r="M1054" s="1">
        <f t="shared" si="75"/>
        <v>0</v>
      </c>
      <c r="N1054" s="1">
        <f t="shared" si="76"/>
        <v>0</v>
      </c>
      <c r="O1054" s="1">
        <f t="shared" si="77"/>
        <v>0</v>
      </c>
      <c r="P1054" s="1">
        <f t="shared" si="78"/>
        <v>0</v>
      </c>
    </row>
    <row r="1055" spans="2:16" x14ac:dyDescent="0.35">
      <c r="B1055" s="3">
        <v>44985</v>
      </c>
      <c r="C1055" s="4">
        <v>1047</v>
      </c>
      <c r="D1055" s="4"/>
      <c r="E1055" s="1">
        <v>1.4956454752699692E-2</v>
      </c>
      <c r="F1055" s="1">
        <v>14956.454752699705</v>
      </c>
      <c r="G1055" s="8">
        <f t="shared" si="79"/>
        <v>34725.598031882953</v>
      </c>
      <c r="H1055" s="8">
        <f t="shared" si="70"/>
        <v>38917.28682773828</v>
      </c>
      <c r="I1055" s="9">
        <f t="shared" si="71"/>
        <v>39796.439440313952</v>
      </c>
      <c r="J1055" s="9">
        <f t="shared" si="73"/>
        <v>39038.561010336125</v>
      </c>
      <c r="K1055" s="9">
        <f t="shared" si="72"/>
        <v>14956.454752699692</v>
      </c>
      <c r="L1055" s="9">
        <f t="shared" si="74"/>
        <v>-14956.454752699692</v>
      </c>
      <c r="M1055" s="1">
        <f t="shared" si="75"/>
        <v>0</v>
      </c>
      <c r="N1055" s="1">
        <f t="shared" si="76"/>
        <v>0</v>
      </c>
      <c r="O1055" s="1">
        <f t="shared" si="77"/>
        <v>0</v>
      </c>
      <c r="P1055" s="1">
        <f t="shared" si="78"/>
        <v>0</v>
      </c>
    </row>
    <row r="1056" spans="2:16" x14ac:dyDescent="0.35">
      <c r="B1056" s="3">
        <v>44986</v>
      </c>
      <c r="C1056" s="4">
        <v>1048</v>
      </c>
      <c r="D1056" s="4"/>
      <c r="E1056" s="1">
        <v>-5.4474993656056497E-3</v>
      </c>
      <c r="F1056" s="1">
        <v>-5447.4993656056467</v>
      </c>
      <c r="G1056" s="8">
        <f t="shared" si="79"/>
        <v>34745.459207984568</v>
      </c>
      <c r="H1056" s="8">
        <f t="shared" si="70"/>
        <v>38937.264026434394</v>
      </c>
      <c r="I1056" s="9">
        <f t="shared" si="71"/>
        <v>39816.440973251476</v>
      </c>
      <c r="J1056" s="9">
        <f t="shared" si="73"/>
        <v>39058.541565804648</v>
      </c>
      <c r="K1056" s="9">
        <f t="shared" si="72"/>
        <v>-5447.4993656056495</v>
      </c>
      <c r="L1056" s="9">
        <f t="shared" si="74"/>
        <v>5447.4993656056495</v>
      </c>
      <c r="M1056" s="1">
        <f t="shared" si="75"/>
        <v>0</v>
      </c>
      <c r="N1056" s="1">
        <f t="shared" si="76"/>
        <v>0</v>
      </c>
      <c r="O1056" s="1">
        <f t="shared" si="77"/>
        <v>0</v>
      </c>
      <c r="P1056" s="1">
        <f t="shared" si="78"/>
        <v>0</v>
      </c>
    </row>
    <row r="1057" spans="2:16" x14ac:dyDescent="0.35">
      <c r="B1057" s="3">
        <v>44987</v>
      </c>
      <c r="C1057" s="4">
        <v>1049</v>
      </c>
      <c r="D1057" s="4"/>
      <c r="E1057" s="1">
        <v>6.3054078206122048E-3</v>
      </c>
      <c r="F1057" s="1">
        <v>6305.4078206121922</v>
      </c>
      <c r="G1057" s="8">
        <f t="shared" si="79"/>
        <v>34720.01851691497</v>
      </c>
      <c r="H1057" s="8">
        <f t="shared" si="70"/>
        <v>38911.652351441349</v>
      </c>
      <c r="I1057" s="9">
        <f t="shared" si="71"/>
        <v>39790.793436587795</v>
      </c>
      <c r="J1057" s="9">
        <f t="shared" si="73"/>
        <v>39032.924943894846</v>
      </c>
      <c r="K1057" s="9">
        <f t="shared" si="72"/>
        <v>6305.4078206122049</v>
      </c>
      <c r="L1057" s="9">
        <f t="shared" si="74"/>
        <v>-6305.4078206122049</v>
      </c>
      <c r="M1057" s="1">
        <f t="shared" si="75"/>
        <v>0</v>
      </c>
      <c r="N1057" s="1">
        <f t="shared" si="76"/>
        <v>0</v>
      </c>
      <c r="O1057" s="1">
        <f t="shared" si="77"/>
        <v>0</v>
      </c>
      <c r="P1057" s="1">
        <f t="shared" si="78"/>
        <v>0</v>
      </c>
    </row>
    <row r="1058" spans="2:16" x14ac:dyDescent="0.35">
      <c r="B1058" s="3">
        <v>44988</v>
      </c>
      <c r="C1058" s="4">
        <v>1050</v>
      </c>
      <c r="D1058" s="4">
        <v>1</v>
      </c>
      <c r="E1058" s="1">
        <v>1.4765398301192152E-2</v>
      </c>
      <c r="F1058" s="1">
        <v>14765.398301192094</v>
      </c>
      <c r="G1058" s="8">
        <f t="shared" si="79"/>
        <v>34708.879149161563</v>
      </c>
      <c r="H1058" s="8">
        <f t="shared" si="70"/>
        <v>38903.623662359118</v>
      </c>
      <c r="I1058" s="9">
        <f t="shared" si="71"/>
        <v>39783.417172199726</v>
      </c>
      <c r="J1058" s="9">
        <f t="shared" si="73"/>
        <v>39024.986253147777</v>
      </c>
      <c r="K1058" s="9">
        <f t="shared" si="72"/>
        <v>14765.398301192152</v>
      </c>
      <c r="L1058" s="9">
        <f t="shared" si="74"/>
        <v>-14765.398301192152</v>
      </c>
      <c r="M1058" s="1">
        <f t="shared" si="75"/>
        <v>0</v>
      </c>
      <c r="N1058" s="1">
        <f t="shared" si="76"/>
        <v>0</v>
      </c>
      <c r="O1058" s="1">
        <f t="shared" si="77"/>
        <v>0</v>
      </c>
      <c r="P1058" s="1">
        <f t="shared" si="78"/>
        <v>0</v>
      </c>
    </row>
    <row r="1059" spans="2:16" x14ac:dyDescent="0.35">
      <c r="B1059" s="3">
        <v>44991</v>
      </c>
      <c r="C1059" s="4">
        <v>1051</v>
      </c>
      <c r="D1059" s="4">
        <v>2</v>
      </c>
      <c r="E1059" s="1">
        <v>-1.4156397736378577E-2</v>
      </c>
      <c r="F1059" s="1">
        <v>-14156.397736378596</v>
      </c>
      <c r="G1059" s="8">
        <f t="shared" si="79"/>
        <v>34767.838868028302</v>
      </c>
      <c r="H1059" s="8">
        <f t="shared" si="70"/>
        <v>38965.893101125781</v>
      </c>
      <c r="I1059" s="9">
        <f t="shared" si="71"/>
        <v>39846.380781988759</v>
      </c>
      <c r="J1059" s="9">
        <f t="shared" si="73"/>
        <v>39087.351448921952</v>
      </c>
      <c r="K1059" s="9">
        <f t="shared" si="72"/>
        <v>-14156.397736378578</v>
      </c>
      <c r="L1059" s="9">
        <f t="shared" si="74"/>
        <v>14156.397736378578</v>
      </c>
      <c r="M1059" s="1">
        <f t="shared" si="75"/>
        <v>0</v>
      </c>
      <c r="N1059" s="1">
        <f t="shared" si="76"/>
        <v>0</v>
      </c>
      <c r="O1059" s="1">
        <f t="shared" si="77"/>
        <v>0</v>
      </c>
      <c r="P1059" s="1">
        <f t="shared" si="78"/>
        <v>0</v>
      </c>
    </row>
    <row r="1060" spans="2:16" x14ac:dyDescent="0.35">
      <c r="B1060" s="3">
        <v>44992</v>
      </c>
      <c r="C1060" s="4">
        <v>1052</v>
      </c>
      <c r="D1060" s="4">
        <v>3</v>
      </c>
      <c r="E1060" s="1">
        <v>-2.4726631729760657E-2</v>
      </c>
      <c r="F1060" s="1">
        <v>-24726.631729760673</v>
      </c>
      <c r="G1060" s="8">
        <f t="shared" si="79"/>
        <v>34904.110965730237</v>
      </c>
      <c r="H1060" s="8">
        <f t="shared" si="70"/>
        <v>39112.448077532208</v>
      </c>
      <c r="I1060" s="9">
        <f t="shared" si="71"/>
        <v>39995.09245945725</v>
      </c>
      <c r="J1060" s="9">
        <f t="shared" si="73"/>
        <v>39234.203930169591</v>
      </c>
      <c r="K1060" s="9">
        <f t="shared" si="72"/>
        <v>-24726.631729760658</v>
      </c>
      <c r="L1060" s="9">
        <f t="shared" si="74"/>
        <v>24726.631729760658</v>
      </c>
      <c r="M1060" s="1">
        <f t="shared" si="75"/>
        <v>0</v>
      </c>
      <c r="N1060" s="1">
        <f t="shared" si="76"/>
        <v>0</v>
      </c>
      <c r="O1060" s="1">
        <f t="shared" si="77"/>
        <v>0</v>
      </c>
      <c r="P1060" s="1">
        <f t="shared" si="78"/>
        <v>0</v>
      </c>
    </row>
    <row r="1061" spans="2:16" x14ac:dyDescent="0.35">
      <c r="B1061" s="3">
        <v>44993</v>
      </c>
      <c r="C1061" s="4">
        <v>1053</v>
      </c>
      <c r="D1061" s="4">
        <v>4</v>
      </c>
      <c r="E1061" s="1">
        <v>7.9997986340196335E-4</v>
      </c>
      <c r="F1061" s="1">
        <v>799.97986340196803</v>
      </c>
      <c r="G1061" s="8">
        <f t="shared" si="79"/>
        <v>34898.921115003788</v>
      </c>
      <c r="H1061" s="8">
        <f t="shared" si="70"/>
        <v>39107.20817650239</v>
      </c>
      <c r="I1061" s="9">
        <f t="shared" si="71"/>
        <v>39989.842061022428</v>
      </c>
      <c r="J1061" s="9">
        <f t="shared" si="73"/>
        <v>39228.962581081505</v>
      </c>
      <c r="K1061" s="9">
        <f t="shared" si="72"/>
        <v>799.97986340196337</v>
      </c>
      <c r="L1061" s="9">
        <f t="shared" si="74"/>
        <v>-799.97986340196337</v>
      </c>
      <c r="M1061" s="1">
        <f t="shared" si="75"/>
        <v>0</v>
      </c>
      <c r="N1061" s="1">
        <f t="shared" si="76"/>
        <v>0</v>
      </c>
      <c r="O1061" s="1">
        <f t="shared" si="77"/>
        <v>0</v>
      </c>
      <c r="P1061" s="1">
        <f t="shared" si="78"/>
        <v>0</v>
      </c>
    </row>
    <row r="1062" spans="2:16" x14ac:dyDescent="0.35">
      <c r="B1062" s="3">
        <v>44994</v>
      </c>
      <c r="C1062" s="4">
        <v>1054</v>
      </c>
      <c r="D1062" s="4">
        <v>5</v>
      </c>
      <c r="E1062" s="1">
        <v>-2.9625346493800185E-2</v>
      </c>
      <c r="F1062" s="1">
        <v>-29625.346493800171</v>
      </c>
      <c r="G1062" s="8">
        <f t="shared" si="79"/>
        <v>35078.646814747583</v>
      </c>
      <c r="H1062" s="8">
        <f t="shared" si="70"/>
        <v>39301.806848380969</v>
      </c>
      <c r="I1062" s="9">
        <f t="shared" si="71"/>
        <v>40187.560146804528</v>
      </c>
      <c r="J1062" s="9">
        <f t="shared" si="73"/>
        <v>39423.99155864981</v>
      </c>
      <c r="K1062" s="9">
        <f t="shared" si="72"/>
        <v>-29625.346493800185</v>
      </c>
      <c r="L1062" s="9">
        <f t="shared" si="74"/>
        <v>29625.346493800185</v>
      </c>
      <c r="M1062" s="1">
        <f t="shared" si="75"/>
        <v>0</v>
      </c>
      <c r="N1062" s="1">
        <f t="shared" si="76"/>
        <v>0</v>
      </c>
      <c r="O1062" s="1">
        <f t="shared" si="77"/>
        <v>0</v>
      </c>
      <c r="P1062" s="1">
        <f t="shared" si="78"/>
        <v>0</v>
      </c>
    </row>
    <row r="1063" spans="2:16" x14ac:dyDescent="0.35">
      <c r="B1063" s="3">
        <v>44995</v>
      </c>
      <c r="C1063" s="4">
        <v>1055</v>
      </c>
      <c r="D1063" s="4">
        <v>6</v>
      </c>
      <c r="E1063" s="1">
        <v>3.3403319827678551E-2</v>
      </c>
      <c r="F1063" s="1">
        <v>33403.319827678497</v>
      </c>
      <c r="G1063" s="8">
        <f t="shared" si="79"/>
        <v>35175.66670171592</v>
      </c>
      <c r="H1063" s="8">
        <f t="shared" si="70"/>
        <v>39415.155044312407</v>
      </c>
      <c r="I1063" s="9">
        <f t="shared" si="71"/>
        <v>40304.332994751647</v>
      </c>
      <c r="J1063" s="9">
        <f t="shared" si="73"/>
        <v>39537.812166160249</v>
      </c>
      <c r="K1063" s="9">
        <f t="shared" si="72"/>
        <v>33403.319827678548</v>
      </c>
      <c r="L1063" s="9">
        <f t="shared" si="74"/>
        <v>-33403.319827678548</v>
      </c>
      <c r="M1063" s="1">
        <f t="shared" si="75"/>
        <v>0</v>
      </c>
      <c r="N1063" s="1">
        <f t="shared" si="76"/>
        <v>0</v>
      </c>
      <c r="O1063" s="1">
        <f t="shared" si="77"/>
        <v>0</v>
      </c>
      <c r="P1063" s="1">
        <f t="shared" si="78"/>
        <v>0</v>
      </c>
    </row>
    <row r="1064" spans="2:16" x14ac:dyDescent="0.35">
      <c r="B1064" s="3">
        <v>44998</v>
      </c>
      <c r="C1064" s="4">
        <v>1056</v>
      </c>
      <c r="D1064" s="4">
        <v>7</v>
      </c>
      <c r="E1064" s="1">
        <v>-4.0592470253740139E-3</v>
      </c>
      <c r="F1064" s="1">
        <v>-4059.2470253739739</v>
      </c>
      <c r="G1064" s="8">
        <f t="shared" si="79"/>
        <v>35132.406571661137</v>
      </c>
      <c r="H1064" s="8">
        <f t="shared" si="70"/>
        <v>39368.859538393452</v>
      </c>
      <c r="I1064" s="9">
        <f t="shared" si="71"/>
        <v>40257.400857930195</v>
      </c>
      <c r="J1064" s="9">
        <f t="shared" si="73"/>
        <v>39491.428840571294</v>
      </c>
      <c r="K1064" s="9">
        <f t="shared" si="72"/>
        <v>-4059.2470253740139</v>
      </c>
      <c r="L1064" s="9">
        <f t="shared" si="74"/>
        <v>4059.2470253740139</v>
      </c>
      <c r="M1064" s="1">
        <f t="shared" si="75"/>
        <v>0</v>
      </c>
      <c r="N1064" s="1">
        <f t="shared" si="76"/>
        <v>0</v>
      </c>
      <c r="O1064" s="1">
        <f t="shared" si="77"/>
        <v>0</v>
      </c>
      <c r="P1064" s="1">
        <f t="shared" si="78"/>
        <v>0</v>
      </c>
    </row>
    <row r="1065" spans="2:16" x14ac:dyDescent="0.35">
      <c r="B1065" s="3">
        <v>44999</v>
      </c>
      <c r="C1065" s="4">
        <v>1057</v>
      </c>
      <c r="D1065" s="4">
        <v>8</v>
      </c>
      <c r="E1065" s="1">
        <v>1.0687522439035813E-2</v>
      </c>
      <c r="F1065" s="1">
        <v>10687.52243903582</v>
      </c>
      <c r="G1065" s="8">
        <f t="shared" si="79"/>
        <v>35096.296313365419</v>
      </c>
      <c r="H1065" s="8">
        <f t="shared" si="70"/>
        <v>39325.683050568638</v>
      </c>
      <c r="I1065" s="9">
        <f t="shared" si="71"/>
        <v>40212.742319682708</v>
      </c>
      <c r="J1065" s="9">
        <f t="shared" si="73"/>
        <v>39448.047912185182</v>
      </c>
      <c r="K1065" s="9">
        <f t="shared" si="72"/>
        <v>10687.522439035813</v>
      </c>
      <c r="L1065" s="9">
        <f t="shared" si="74"/>
        <v>-10687.522439035813</v>
      </c>
      <c r="M1065" s="1">
        <f t="shared" si="75"/>
        <v>0</v>
      </c>
      <c r="N1065" s="1">
        <f t="shared" si="76"/>
        <v>0</v>
      </c>
      <c r="O1065" s="1">
        <f t="shared" si="77"/>
        <v>0</v>
      </c>
      <c r="P1065" s="1">
        <f t="shared" si="78"/>
        <v>0</v>
      </c>
    </row>
    <row r="1066" spans="2:16" x14ac:dyDescent="0.35">
      <c r="B1066" s="3">
        <v>45000</v>
      </c>
      <c r="C1066" s="4">
        <v>1058</v>
      </c>
      <c r="D1066" s="4">
        <v>9</v>
      </c>
      <c r="E1066" s="1">
        <v>-1.1098455457261919E-2</v>
      </c>
      <c r="F1066" s="1">
        <v>-11098.45545726188</v>
      </c>
      <c r="G1066" s="8">
        <f t="shared" si="79"/>
        <v>35123.416525618144</v>
      </c>
      <c r="H1066" s="8">
        <f t="shared" si="70"/>
        <v>39354.578284037379</v>
      </c>
      <c r="I1066" s="9">
        <f t="shared" si="71"/>
        <v>40242.009840936989</v>
      </c>
      <c r="J1066" s="9">
        <f t="shared" si="73"/>
        <v>39476.994500670378</v>
      </c>
      <c r="K1066" s="9">
        <f t="shared" si="72"/>
        <v>-11098.45545726192</v>
      </c>
      <c r="L1066" s="9">
        <f t="shared" si="74"/>
        <v>11098.45545726192</v>
      </c>
      <c r="M1066" s="1">
        <f t="shared" si="75"/>
        <v>0</v>
      </c>
      <c r="N1066" s="1">
        <f t="shared" si="76"/>
        <v>0</v>
      </c>
      <c r="O1066" s="1">
        <f t="shared" si="77"/>
        <v>0</v>
      </c>
      <c r="P1066" s="1">
        <f t="shared" si="78"/>
        <v>0</v>
      </c>
    </row>
    <row r="1067" spans="2:16" x14ac:dyDescent="0.35">
      <c r="B1067" s="3">
        <v>45001</v>
      </c>
      <c r="C1067" s="4">
        <v>1059</v>
      </c>
      <c r="D1067" s="4">
        <v>10</v>
      </c>
      <c r="E1067" s="1">
        <v>1.1633135952658556E-2</v>
      </c>
      <c r="F1067" s="1">
        <v>11633.135952658602</v>
      </c>
      <c r="G1067" s="8">
        <f t="shared" si="79"/>
        <v>35085.98946038221</v>
      </c>
      <c r="H1067" s="8">
        <f t="shared" si="70"/>
        <v>39310.024161305329</v>
      </c>
      <c r="I1067" s="9">
        <f t="shared" si="71"/>
        <v>40195.960909901449</v>
      </c>
      <c r="J1067" s="9">
        <f t="shared" si="73"/>
        <v>39432.23417749878</v>
      </c>
      <c r="K1067" s="9">
        <f t="shared" si="72"/>
        <v>11633.135952658555</v>
      </c>
      <c r="L1067" s="9">
        <f t="shared" si="74"/>
        <v>-11633.135952658555</v>
      </c>
      <c r="M1067" s="1">
        <f t="shared" si="75"/>
        <v>0</v>
      </c>
      <c r="N1067" s="1">
        <f t="shared" si="76"/>
        <v>0</v>
      </c>
      <c r="O1067" s="1">
        <f t="shared" si="77"/>
        <v>0</v>
      </c>
      <c r="P1067" s="1">
        <f t="shared" si="78"/>
        <v>0</v>
      </c>
    </row>
    <row r="1068" spans="2:16" x14ac:dyDescent="0.35">
      <c r="B1068" s="3">
        <v>45002</v>
      </c>
      <c r="C1068" s="4">
        <v>1060</v>
      </c>
      <c r="D1068" s="4">
        <v>11</v>
      </c>
      <c r="E1068" s="1">
        <v>-1.7973763122954747E-2</v>
      </c>
      <c r="F1068" s="1">
        <v>-17973.763122954755</v>
      </c>
      <c r="G1068" s="8">
        <f t="shared" si="79"/>
        <v>35130.596171363068</v>
      </c>
      <c r="H1068" s="8">
        <f t="shared" si="70"/>
        <v>39351.010664160414</v>
      </c>
      <c r="I1068" s="9">
        <f t="shared" si="71"/>
        <v>40236.188120837018</v>
      </c>
      <c r="J1068" s="9">
        <f t="shared" si="73"/>
        <v>39473.115940283053</v>
      </c>
      <c r="K1068" s="9">
        <f t="shared" si="72"/>
        <v>-17973.763122954748</v>
      </c>
      <c r="L1068" s="9">
        <f t="shared" si="74"/>
        <v>17973.763122954748</v>
      </c>
      <c r="M1068" s="1">
        <f t="shared" si="75"/>
        <v>0</v>
      </c>
      <c r="N1068" s="1">
        <f t="shared" si="76"/>
        <v>0</v>
      </c>
      <c r="O1068" s="1">
        <f t="shared" si="77"/>
        <v>0</v>
      </c>
      <c r="P1068" s="1">
        <f t="shared" si="78"/>
        <v>0</v>
      </c>
    </row>
    <row r="1069" spans="2:16" x14ac:dyDescent="0.35">
      <c r="B1069" s="3">
        <v>45005</v>
      </c>
      <c r="C1069" s="4">
        <v>1061</v>
      </c>
      <c r="D1069" s="4">
        <v>12</v>
      </c>
      <c r="E1069" s="1">
        <v>1.0793221738917779E-3</v>
      </c>
      <c r="F1069" s="1">
        <v>1079.3221738918219</v>
      </c>
      <c r="G1069" s="8">
        <f t="shared" si="79"/>
        <v>35134.181129374694</v>
      </c>
      <c r="H1069" s="8">
        <f t="shared" si="70"/>
        <v>39353.515774545296</v>
      </c>
      <c r="I1069" s="9">
        <f t="shared" si="71"/>
        <v>40238.466747122417</v>
      </c>
      <c r="J1069" s="9">
        <f t="shared" si="73"/>
        <v>39475.589808453966</v>
      </c>
      <c r="K1069" s="9">
        <f t="shared" si="72"/>
        <v>1079.322173891778</v>
      </c>
      <c r="L1069" s="9">
        <f t="shared" si="74"/>
        <v>-1079.322173891778</v>
      </c>
      <c r="M1069" s="1">
        <f t="shared" si="75"/>
        <v>0</v>
      </c>
      <c r="N1069" s="1">
        <f t="shared" si="76"/>
        <v>0</v>
      </c>
      <c r="O1069" s="1">
        <f t="shared" si="77"/>
        <v>0</v>
      </c>
      <c r="P1069" s="1">
        <f t="shared" si="78"/>
        <v>0</v>
      </c>
    </row>
    <row r="1070" spans="2:16" x14ac:dyDescent="0.35">
      <c r="B1070" s="3">
        <v>45006</v>
      </c>
      <c r="C1070" s="4">
        <v>1062</v>
      </c>
      <c r="D1070" s="4">
        <v>13</v>
      </c>
      <c r="E1070" s="1">
        <v>8.985200747408424E-4</v>
      </c>
      <c r="F1070" s="1">
        <v>898.52007474086713</v>
      </c>
      <c r="G1070" s="8">
        <f t="shared" si="79"/>
        <v>35132.660419728745</v>
      </c>
      <c r="H1070" s="8">
        <f t="shared" ref="H1070:H1133" si="80">-AVERAGE(F521:F1070)+_xlfn.STDEV.S(F521:F1070)*SQRT(($C$5-2)/$C$5)*_xlfn.T.INV((1-$C$3),$C$5)</f>
        <v>39349.221758912288</v>
      </c>
      <c r="I1070" s="9">
        <f t="shared" ref="I1070:I1133" si="81">-AVERAGE(F521:F1070)+(_xlfn.STDEV.S(F521:F1070)*_xlfn.NORM.DIST(_xlfn.NORM.INV((1-$C$3),0,1),0,1,FALSE))/(1-(1-$C$3))</f>
        <v>40233.591066360445</v>
      </c>
      <c r="J1070" s="9">
        <f t="shared" si="73"/>
        <v>39471.215555371782</v>
      </c>
      <c r="K1070" s="9">
        <f t="shared" ref="K1070:K1133" si="82">E1070*$C$4</f>
        <v>898.52007474084246</v>
      </c>
      <c r="L1070" s="9">
        <f t="shared" si="74"/>
        <v>-898.52007474084246</v>
      </c>
      <c r="M1070" s="1">
        <f t="shared" si="75"/>
        <v>0</v>
      </c>
      <c r="N1070" s="1">
        <f t="shared" si="76"/>
        <v>0</v>
      </c>
      <c r="O1070" s="1">
        <f t="shared" si="77"/>
        <v>0</v>
      </c>
      <c r="P1070" s="1">
        <f t="shared" si="78"/>
        <v>0</v>
      </c>
    </row>
    <row r="1071" spans="2:16" x14ac:dyDescent="0.35">
      <c r="B1071" s="3">
        <v>45007</v>
      </c>
      <c r="C1071" s="4">
        <v>1063</v>
      </c>
      <c r="D1071" s="4">
        <v>14</v>
      </c>
      <c r="E1071" s="1">
        <v>-2.6478307221156103E-2</v>
      </c>
      <c r="F1071" s="1">
        <v>-26478.307221156079</v>
      </c>
      <c r="G1071" s="8">
        <f t="shared" si="79"/>
        <v>35259.598705102791</v>
      </c>
      <c r="H1071" s="8">
        <f t="shared" si="80"/>
        <v>39487.146138229247</v>
      </c>
      <c r="I1071" s="9">
        <f t="shared" si="81"/>
        <v>40373.819637057619</v>
      </c>
      <c r="J1071" s="9">
        <f t="shared" ref="J1071:J1134" si="83">-AVERAGE(F522:F1071)+(_xlfn.STDEV.S(F522:F1071)*SQRT(($C$5-2)/$C$5)*(_xlfn.T.INV((1-$C$3),$C$5)+_xlfn.T.DIST(_xlfn.T.INV((1-$C$3),$C$5)/(1-$C$3),$C$5,FALSE)))</f>
        <v>39609.457784993901</v>
      </c>
      <c r="K1071" s="9">
        <f t="shared" si="82"/>
        <v>-26478.307221156105</v>
      </c>
      <c r="L1071" s="9">
        <f t="shared" ref="L1071:L1134" si="84">K1071*-1</f>
        <v>26478.307221156105</v>
      </c>
      <c r="M1071" s="1">
        <f t="shared" ref="M1071:M1134" si="85">IF(L1071&gt;G1071,1,0)</f>
        <v>0</v>
      </c>
      <c r="N1071" s="1">
        <f t="shared" ref="N1071:N1134" si="86">IF(L1071&gt;H1071,1,0)</f>
        <v>0</v>
      </c>
      <c r="O1071" s="1">
        <f t="shared" ref="O1071:O1134" si="87">IF($L1071&gt;G1071,($L1071-I1071)^2,0)</f>
        <v>0</v>
      </c>
      <c r="P1071" s="1">
        <f t="shared" ref="P1071:P1134" si="88">IF($L1071&gt;H1071,(N1071-J1071)^2,0)</f>
        <v>0</v>
      </c>
    </row>
    <row r="1072" spans="2:16" x14ac:dyDescent="0.35">
      <c r="B1072" s="3">
        <v>45008</v>
      </c>
      <c r="C1072" s="4">
        <v>1064</v>
      </c>
      <c r="D1072" s="4">
        <v>15</v>
      </c>
      <c r="E1072" s="1">
        <v>6.8670192598074245E-4</v>
      </c>
      <c r="F1072" s="1">
        <v>686.70192598074209</v>
      </c>
      <c r="G1072" s="8">
        <f t="shared" si="79"/>
        <v>35250.149554336596</v>
      </c>
      <c r="H1072" s="8">
        <f t="shared" si="80"/>
        <v>39477.503788003662</v>
      </c>
      <c r="I1072" s="9">
        <f t="shared" si="81"/>
        <v>40364.136765739517</v>
      </c>
      <c r="J1072" s="9">
        <f t="shared" si="83"/>
        <v>39599.80984511038</v>
      </c>
      <c r="K1072" s="9">
        <f t="shared" si="82"/>
        <v>686.70192598074243</v>
      </c>
      <c r="L1072" s="9">
        <f t="shared" si="84"/>
        <v>-686.70192598074243</v>
      </c>
      <c r="M1072" s="1">
        <f t="shared" si="85"/>
        <v>0</v>
      </c>
      <c r="N1072" s="1">
        <f t="shared" si="86"/>
        <v>0</v>
      </c>
      <c r="O1072" s="1">
        <f t="shared" si="87"/>
        <v>0</v>
      </c>
      <c r="P1072" s="1">
        <f t="shared" si="88"/>
        <v>0</v>
      </c>
    </row>
    <row r="1073" spans="2:16" x14ac:dyDescent="0.35">
      <c r="B1073" s="3">
        <v>45009</v>
      </c>
      <c r="C1073" s="4">
        <v>1065</v>
      </c>
      <c r="D1073" s="4">
        <v>16</v>
      </c>
      <c r="E1073" s="1">
        <v>2.1665082551753527E-2</v>
      </c>
      <c r="F1073" s="1">
        <v>21665.082551753498</v>
      </c>
      <c r="G1073" s="8">
        <f t="shared" ref="G1073:G1136" si="89">-AVERAGE(F524:F1073)+_xlfn.STDEV.S(F524:F1073)*_xlfn.NORM.INV((1-$C$3),0,1)</f>
        <v>35282.971123845993</v>
      </c>
      <c r="H1073" s="8">
        <f t="shared" si="80"/>
        <v>39517.777007538629</v>
      </c>
      <c r="I1073" s="9">
        <f t="shared" si="81"/>
        <v>40405.972872670711</v>
      </c>
      <c r="J1073" s="9">
        <f t="shared" si="83"/>
        <v>39640.298656214734</v>
      </c>
      <c r="K1073" s="9">
        <f t="shared" si="82"/>
        <v>21665.082551753527</v>
      </c>
      <c r="L1073" s="9">
        <f t="shared" si="84"/>
        <v>-21665.082551753527</v>
      </c>
      <c r="M1073" s="1">
        <f t="shared" si="85"/>
        <v>0</v>
      </c>
      <c r="N1073" s="1">
        <f t="shared" si="86"/>
        <v>0</v>
      </c>
      <c r="O1073" s="1">
        <f t="shared" si="87"/>
        <v>0</v>
      </c>
      <c r="P1073" s="1">
        <f t="shared" si="88"/>
        <v>0</v>
      </c>
    </row>
    <row r="1074" spans="2:16" x14ac:dyDescent="0.35">
      <c r="B1074" s="3">
        <v>45012</v>
      </c>
      <c r="C1074" s="4">
        <v>1066</v>
      </c>
      <c r="D1074" s="4">
        <v>17</v>
      </c>
      <c r="E1074" s="1">
        <v>-1.5970516538314876E-2</v>
      </c>
      <c r="F1074" s="1">
        <v>-15970.516538314871</v>
      </c>
      <c r="G1074" s="8">
        <f t="shared" si="89"/>
        <v>35351.338236551426</v>
      </c>
      <c r="H1074" s="8">
        <f t="shared" si="80"/>
        <v>39588.78535721884</v>
      </c>
      <c r="I1074" s="9">
        <f t="shared" si="81"/>
        <v>40477.535187709494</v>
      </c>
      <c r="J1074" s="9">
        <f t="shared" si="83"/>
        <v>39711.383422315812</v>
      </c>
      <c r="K1074" s="9">
        <f t="shared" si="82"/>
        <v>-15970.516538314876</v>
      </c>
      <c r="L1074" s="9">
        <f t="shared" si="84"/>
        <v>15970.516538314876</v>
      </c>
      <c r="M1074" s="1">
        <f t="shared" si="85"/>
        <v>0</v>
      </c>
      <c r="N1074" s="1">
        <f t="shared" si="86"/>
        <v>0</v>
      </c>
      <c r="O1074" s="1">
        <f t="shared" si="87"/>
        <v>0</v>
      </c>
      <c r="P1074" s="1">
        <f t="shared" si="88"/>
        <v>0</v>
      </c>
    </row>
    <row r="1075" spans="2:16" x14ac:dyDescent="0.35">
      <c r="B1075" s="3">
        <v>45013</v>
      </c>
      <c r="C1075" s="4">
        <v>1067</v>
      </c>
      <c r="D1075" s="4">
        <v>18</v>
      </c>
      <c r="E1075" s="1">
        <v>2.1554966865709323E-3</v>
      </c>
      <c r="F1075" s="1">
        <v>2155.4966865709284</v>
      </c>
      <c r="G1075" s="8">
        <f t="shared" si="89"/>
        <v>35351.816369256507</v>
      </c>
      <c r="H1075" s="8">
        <f t="shared" si="80"/>
        <v>39589.226692837787</v>
      </c>
      <c r="I1075" s="9">
        <f t="shared" si="81"/>
        <v>40477.968805614655</v>
      </c>
      <c r="J1075" s="9">
        <f t="shared" si="83"/>
        <v>39711.823693319333</v>
      </c>
      <c r="K1075" s="9">
        <f t="shared" si="82"/>
        <v>2155.4966865709321</v>
      </c>
      <c r="L1075" s="9">
        <f t="shared" si="84"/>
        <v>-2155.4966865709321</v>
      </c>
      <c r="M1075" s="1">
        <f t="shared" si="85"/>
        <v>0</v>
      </c>
      <c r="N1075" s="1">
        <f t="shared" si="86"/>
        <v>0</v>
      </c>
      <c r="O1075" s="1">
        <f t="shared" si="87"/>
        <v>0</v>
      </c>
      <c r="P1075" s="1">
        <f t="shared" si="88"/>
        <v>0</v>
      </c>
    </row>
    <row r="1076" spans="2:16" x14ac:dyDescent="0.35">
      <c r="B1076" s="3">
        <v>45014</v>
      </c>
      <c r="C1076" s="4">
        <v>1068</v>
      </c>
      <c r="D1076" s="4">
        <v>19</v>
      </c>
      <c r="E1076" s="1">
        <v>2.1563919004915628E-2</v>
      </c>
      <c r="F1076" s="1">
        <v>21563.919004915631</v>
      </c>
      <c r="G1076" s="8">
        <f t="shared" si="89"/>
        <v>35148.720237605034</v>
      </c>
      <c r="H1076" s="8">
        <f t="shared" si="80"/>
        <v>39373.971738136504</v>
      </c>
      <c r="I1076" s="9">
        <f t="shared" si="81"/>
        <v>40260.163694742274</v>
      </c>
      <c r="J1076" s="9">
        <f t="shared" si="83"/>
        <v>39496.216958846569</v>
      </c>
      <c r="K1076" s="9">
        <f t="shared" si="82"/>
        <v>21563.919004915628</v>
      </c>
      <c r="L1076" s="9">
        <f t="shared" si="84"/>
        <v>-21563.919004915628</v>
      </c>
      <c r="M1076" s="1">
        <f t="shared" si="85"/>
        <v>0</v>
      </c>
      <c r="N1076" s="1">
        <f t="shared" si="86"/>
        <v>0</v>
      </c>
      <c r="O1076" s="1">
        <f t="shared" si="87"/>
        <v>0</v>
      </c>
      <c r="P1076" s="1">
        <f t="shared" si="88"/>
        <v>0</v>
      </c>
    </row>
    <row r="1077" spans="2:16" x14ac:dyDescent="0.35">
      <c r="B1077" s="3">
        <v>45015</v>
      </c>
      <c r="C1077" s="4">
        <v>1069</v>
      </c>
      <c r="D1077" s="4">
        <v>20</v>
      </c>
      <c r="E1077" s="1">
        <v>7.7746644950993946E-4</v>
      </c>
      <c r="F1077" s="1">
        <v>777.46644950995687</v>
      </c>
      <c r="G1077" s="8">
        <f t="shared" si="89"/>
        <v>35149.167677365498</v>
      </c>
      <c r="H1077" s="8">
        <f t="shared" si="80"/>
        <v>39374.409553341502</v>
      </c>
      <c r="I1077" s="9">
        <f t="shared" si="81"/>
        <v>40260.599491321009</v>
      </c>
      <c r="J1077" s="9">
        <f t="shared" si="83"/>
        <v>39496.654495593379</v>
      </c>
      <c r="K1077" s="9">
        <f t="shared" si="82"/>
        <v>777.46644950993948</v>
      </c>
      <c r="L1077" s="9">
        <f t="shared" si="84"/>
        <v>-777.46644950993948</v>
      </c>
      <c r="M1077" s="1">
        <f t="shared" si="85"/>
        <v>0</v>
      </c>
      <c r="N1077" s="1">
        <f t="shared" si="86"/>
        <v>0</v>
      </c>
      <c r="O1077" s="1">
        <f t="shared" si="87"/>
        <v>0</v>
      </c>
      <c r="P1077" s="1">
        <f t="shared" si="88"/>
        <v>0</v>
      </c>
    </row>
    <row r="1078" spans="2:16" x14ac:dyDescent="0.35">
      <c r="B1078" s="3">
        <v>45016</v>
      </c>
      <c r="C1078" s="4">
        <v>1070</v>
      </c>
      <c r="D1078" s="4">
        <v>21</v>
      </c>
      <c r="E1078" s="1">
        <v>9.7758453373994608E-3</v>
      </c>
      <c r="F1078" s="1">
        <v>9775.8453373995144</v>
      </c>
      <c r="G1078" s="8">
        <f t="shared" si="89"/>
        <v>35150.632891758134</v>
      </c>
      <c r="H1078" s="8">
        <f t="shared" si="80"/>
        <v>39376.584278650211</v>
      </c>
      <c r="I1078" s="9">
        <f t="shared" si="81"/>
        <v>40262.923027384983</v>
      </c>
      <c r="J1078" s="9">
        <f t="shared" si="83"/>
        <v>39498.849748512926</v>
      </c>
      <c r="K1078" s="9">
        <f t="shared" si="82"/>
        <v>9775.8453373994616</v>
      </c>
      <c r="L1078" s="9">
        <f t="shared" si="84"/>
        <v>-9775.8453373994616</v>
      </c>
      <c r="M1078" s="1">
        <f t="shared" si="85"/>
        <v>0</v>
      </c>
      <c r="N1078" s="1">
        <f t="shared" si="86"/>
        <v>0</v>
      </c>
      <c r="O1078" s="1">
        <f t="shared" si="87"/>
        <v>0</v>
      </c>
      <c r="P1078" s="1">
        <f t="shared" si="88"/>
        <v>0</v>
      </c>
    </row>
    <row r="1079" spans="2:16" x14ac:dyDescent="0.35">
      <c r="B1079" s="3">
        <v>45019</v>
      </c>
      <c r="C1079" s="4">
        <v>1071</v>
      </c>
      <c r="D1079" s="4">
        <v>22</v>
      </c>
      <c r="E1079" s="1">
        <v>2.3267580802309178E-3</v>
      </c>
      <c r="F1079" s="1">
        <v>2326.7580802309094</v>
      </c>
      <c r="G1079" s="8">
        <f t="shared" si="89"/>
        <v>35147.740869827583</v>
      </c>
      <c r="H1079" s="8">
        <f t="shared" si="80"/>
        <v>39373.785769875176</v>
      </c>
      <c r="I1079" s="9">
        <f t="shared" si="81"/>
        <v>40260.144131787114</v>
      </c>
      <c r="J1079" s="9">
        <f t="shared" si="83"/>
        <v>39496.053945265921</v>
      </c>
      <c r="K1079" s="9">
        <f t="shared" si="82"/>
        <v>2326.7580802309176</v>
      </c>
      <c r="L1079" s="9">
        <f t="shared" si="84"/>
        <v>-2326.7580802309176</v>
      </c>
      <c r="M1079" s="1">
        <f t="shared" si="85"/>
        <v>0</v>
      </c>
      <c r="N1079" s="1">
        <f t="shared" si="86"/>
        <v>0</v>
      </c>
      <c r="O1079" s="1">
        <f t="shared" si="87"/>
        <v>0</v>
      </c>
      <c r="P1079" s="1">
        <f t="shared" si="88"/>
        <v>0</v>
      </c>
    </row>
    <row r="1080" spans="2:16" x14ac:dyDescent="0.35">
      <c r="B1080" s="3">
        <v>45020</v>
      </c>
      <c r="C1080" s="4">
        <v>1072</v>
      </c>
      <c r="D1080" s="4">
        <v>23</v>
      </c>
      <c r="E1080" s="1">
        <v>9.0725332073972442E-3</v>
      </c>
      <c r="F1080" s="1">
        <v>9072.5332073972095</v>
      </c>
      <c r="G1080" s="8">
        <f t="shared" si="89"/>
        <v>35147.102914728581</v>
      </c>
      <c r="H1080" s="8">
        <f t="shared" si="80"/>
        <v>39374.39310270195</v>
      </c>
      <c r="I1080" s="9">
        <f t="shared" si="81"/>
        <v>40261.012647680342</v>
      </c>
      <c r="J1080" s="9">
        <f t="shared" si="83"/>
        <v>39496.697306834962</v>
      </c>
      <c r="K1080" s="9">
        <f t="shared" si="82"/>
        <v>9072.533207397244</v>
      </c>
      <c r="L1080" s="9">
        <f t="shared" si="84"/>
        <v>-9072.533207397244</v>
      </c>
      <c r="M1080" s="1">
        <f t="shared" si="85"/>
        <v>0</v>
      </c>
      <c r="N1080" s="1">
        <f t="shared" si="86"/>
        <v>0</v>
      </c>
      <c r="O1080" s="1">
        <f t="shared" si="87"/>
        <v>0</v>
      </c>
      <c r="P1080" s="1">
        <f t="shared" si="88"/>
        <v>0</v>
      </c>
    </row>
    <row r="1081" spans="2:16" x14ac:dyDescent="0.35">
      <c r="B1081" s="3">
        <v>45021</v>
      </c>
      <c r="C1081" s="4">
        <v>1073</v>
      </c>
      <c r="D1081" s="4">
        <v>24</v>
      </c>
      <c r="E1081" s="1">
        <v>3.4401852516687807E-2</v>
      </c>
      <c r="F1081" s="1">
        <v>34401.852516687824</v>
      </c>
      <c r="G1081" s="8">
        <f t="shared" si="89"/>
        <v>35256.310304943792</v>
      </c>
      <c r="H1081" s="8">
        <f t="shared" si="80"/>
        <v>39502.959928457414</v>
      </c>
      <c r="I1081" s="9">
        <f t="shared" si="81"/>
        <v>40393.639865120909</v>
      </c>
      <c r="J1081" s="9">
        <f t="shared" si="83"/>
        <v>39625.824240898801</v>
      </c>
      <c r="K1081" s="9">
        <f t="shared" si="82"/>
        <v>34401.85251668781</v>
      </c>
      <c r="L1081" s="9">
        <f t="shared" si="84"/>
        <v>-34401.85251668781</v>
      </c>
      <c r="M1081" s="1">
        <f t="shared" si="85"/>
        <v>0</v>
      </c>
      <c r="N1081" s="1">
        <f t="shared" si="86"/>
        <v>0</v>
      </c>
      <c r="O1081" s="1">
        <f t="shared" si="87"/>
        <v>0</v>
      </c>
      <c r="P1081" s="1">
        <f t="shared" si="88"/>
        <v>0</v>
      </c>
    </row>
    <row r="1082" spans="2:16" x14ac:dyDescent="0.35">
      <c r="B1082" s="3">
        <v>45022</v>
      </c>
      <c r="C1082" s="4">
        <v>1074</v>
      </c>
      <c r="D1082" s="4">
        <v>25</v>
      </c>
      <c r="E1082" s="1">
        <v>-1.6765126462053008E-4</v>
      </c>
      <c r="F1082" s="1">
        <v>-167.6512646204792</v>
      </c>
      <c r="G1082" s="8">
        <f t="shared" si="89"/>
        <v>35219.740572774623</v>
      </c>
      <c r="H1082" s="8">
        <f t="shared" si="80"/>
        <v>39464.353786461033</v>
      </c>
      <c r="I1082" s="9">
        <f t="shared" si="81"/>
        <v>40354.606612452182</v>
      </c>
      <c r="J1082" s="9">
        <f t="shared" si="83"/>
        <v>39587.159181375559</v>
      </c>
      <c r="K1082" s="9">
        <f t="shared" si="82"/>
        <v>-167.65126462053007</v>
      </c>
      <c r="L1082" s="9">
        <f t="shared" si="84"/>
        <v>167.65126462053007</v>
      </c>
      <c r="M1082" s="1">
        <f t="shared" si="85"/>
        <v>0</v>
      </c>
      <c r="N1082" s="1">
        <f t="shared" si="86"/>
        <v>0</v>
      </c>
      <c r="O1082" s="1">
        <f t="shared" si="87"/>
        <v>0</v>
      </c>
      <c r="P1082" s="1">
        <f t="shared" si="88"/>
        <v>0</v>
      </c>
    </row>
    <row r="1083" spans="2:16" x14ac:dyDescent="0.35">
      <c r="B1083" s="3">
        <v>45026</v>
      </c>
      <c r="C1083" s="4">
        <v>1075</v>
      </c>
      <c r="D1083" s="4">
        <v>26</v>
      </c>
      <c r="E1083" s="1">
        <v>-6.7668285646722585E-3</v>
      </c>
      <c r="F1083" s="1">
        <v>-6766.8285646722652</v>
      </c>
      <c r="G1083" s="8">
        <f t="shared" si="89"/>
        <v>35155.357131344666</v>
      </c>
      <c r="H1083" s="8">
        <f t="shared" si="80"/>
        <v>39394.831291421637</v>
      </c>
      <c r="I1083" s="9">
        <f t="shared" si="81"/>
        <v>40284.006267260498</v>
      </c>
      <c r="J1083" s="9">
        <f t="shared" si="83"/>
        <v>39517.488002940001</v>
      </c>
      <c r="K1083" s="9">
        <f t="shared" si="82"/>
        <v>-6766.8285646722588</v>
      </c>
      <c r="L1083" s="9">
        <f t="shared" si="84"/>
        <v>6766.8285646722588</v>
      </c>
      <c r="M1083" s="1">
        <f t="shared" si="85"/>
        <v>0</v>
      </c>
      <c r="N1083" s="1">
        <f t="shared" si="86"/>
        <v>0</v>
      </c>
      <c r="O1083" s="1">
        <f t="shared" si="87"/>
        <v>0</v>
      </c>
      <c r="P1083" s="1">
        <f t="shared" si="88"/>
        <v>0</v>
      </c>
    </row>
    <row r="1084" spans="2:16" x14ac:dyDescent="0.35">
      <c r="B1084" s="3">
        <v>45027</v>
      </c>
      <c r="C1084" s="4">
        <v>1076</v>
      </c>
      <c r="D1084" s="4">
        <v>27</v>
      </c>
      <c r="E1084" s="1">
        <v>1.0815449111751687E-2</v>
      </c>
      <c r="F1084" s="1">
        <v>10815.449111751746</v>
      </c>
      <c r="G1084" s="8">
        <f t="shared" si="89"/>
        <v>35151.938171097383</v>
      </c>
      <c r="H1084" s="8">
        <f t="shared" si="80"/>
        <v>39390.505745727423</v>
      </c>
      <c r="I1084" s="9">
        <f t="shared" si="81"/>
        <v>40279.490576972312</v>
      </c>
      <c r="J1084" s="9">
        <f t="shared" si="83"/>
        <v>39513.13622786323</v>
      </c>
      <c r="K1084" s="9">
        <f t="shared" si="82"/>
        <v>10815.449111751688</v>
      </c>
      <c r="L1084" s="9">
        <f t="shared" si="84"/>
        <v>-10815.449111751688</v>
      </c>
      <c r="M1084" s="1">
        <f t="shared" si="85"/>
        <v>0</v>
      </c>
      <c r="N1084" s="1">
        <f t="shared" si="86"/>
        <v>0</v>
      </c>
      <c r="O1084" s="1">
        <f t="shared" si="87"/>
        <v>0</v>
      </c>
      <c r="P1084" s="1">
        <f t="shared" si="88"/>
        <v>0</v>
      </c>
    </row>
    <row r="1085" spans="2:16" x14ac:dyDescent="0.35">
      <c r="B1085" s="3">
        <v>45028</v>
      </c>
      <c r="C1085" s="4">
        <v>1077</v>
      </c>
      <c r="D1085" s="4">
        <v>28</v>
      </c>
      <c r="E1085" s="1">
        <v>-1.6957384706668818E-3</v>
      </c>
      <c r="F1085" s="1">
        <v>-1695.7384706669254</v>
      </c>
      <c r="G1085" s="8">
        <f t="shared" si="89"/>
        <v>35134.523091260591</v>
      </c>
      <c r="H1085" s="8">
        <f t="shared" si="80"/>
        <v>39372.225185304917</v>
      </c>
      <c r="I1085" s="9">
        <f t="shared" si="81"/>
        <v>40261.028493169812</v>
      </c>
      <c r="J1085" s="9">
        <f t="shared" si="83"/>
        <v>39494.830627306364</v>
      </c>
      <c r="K1085" s="9">
        <f t="shared" si="82"/>
        <v>-1695.7384706668818</v>
      </c>
      <c r="L1085" s="9">
        <f t="shared" si="84"/>
        <v>1695.7384706668818</v>
      </c>
      <c r="M1085" s="1">
        <f t="shared" si="85"/>
        <v>0</v>
      </c>
      <c r="N1085" s="1">
        <f t="shared" si="86"/>
        <v>0</v>
      </c>
      <c r="O1085" s="1">
        <f t="shared" si="87"/>
        <v>0</v>
      </c>
      <c r="P1085" s="1">
        <f t="shared" si="88"/>
        <v>0</v>
      </c>
    </row>
    <row r="1086" spans="2:16" x14ac:dyDescent="0.35">
      <c r="B1086" s="3">
        <v>45029</v>
      </c>
      <c r="C1086" s="4">
        <v>1078</v>
      </c>
      <c r="D1086" s="4">
        <v>29</v>
      </c>
      <c r="E1086" s="1">
        <v>3.7732985574575489E-3</v>
      </c>
      <c r="F1086" s="1">
        <v>3773.2985574575141</v>
      </c>
      <c r="G1086" s="8">
        <f t="shared" si="89"/>
        <v>35079.802336018089</v>
      </c>
      <c r="H1086" s="8">
        <f t="shared" si="80"/>
        <v>39305.947733223402</v>
      </c>
      <c r="I1086" s="9">
        <f t="shared" si="81"/>
        <v>40192.327173116813</v>
      </c>
      <c r="J1086" s="9">
        <f t="shared" si="83"/>
        <v>39428.21881620372</v>
      </c>
      <c r="K1086" s="9">
        <f t="shared" si="82"/>
        <v>3773.2985574575487</v>
      </c>
      <c r="L1086" s="9">
        <f t="shared" si="84"/>
        <v>-3773.2985574575487</v>
      </c>
      <c r="M1086" s="1">
        <f t="shared" si="85"/>
        <v>0</v>
      </c>
      <c r="N1086" s="1">
        <f t="shared" si="86"/>
        <v>0</v>
      </c>
      <c r="O1086" s="1">
        <f t="shared" si="87"/>
        <v>0</v>
      </c>
      <c r="P1086" s="1">
        <f t="shared" si="88"/>
        <v>0</v>
      </c>
    </row>
    <row r="1087" spans="2:16" x14ac:dyDescent="0.35">
      <c r="B1087" s="3">
        <v>45030</v>
      </c>
      <c r="C1087" s="4">
        <v>1079</v>
      </c>
      <c r="D1087" s="4">
        <v>30</v>
      </c>
      <c r="E1087" s="1">
        <v>7.298246195037634E-4</v>
      </c>
      <c r="F1087" s="1">
        <v>729.82461950380821</v>
      </c>
      <c r="G1087" s="8">
        <f t="shared" si="89"/>
        <v>35084.264821539386</v>
      </c>
      <c r="H1087" s="8">
        <f t="shared" si="80"/>
        <v>39309.943517462831</v>
      </c>
      <c r="I1087" s="9">
        <f t="shared" si="81"/>
        <v>40196.225072787209</v>
      </c>
      <c r="J1087" s="9">
        <f t="shared" si="83"/>
        <v>39432.201097814679</v>
      </c>
      <c r="K1087" s="9">
        <f t="shared" si="82"/>
        <v>729.82461950376342</v>
      </c>
      <c r="L1087" s="9">
        <f t="shared" si="84"/>
        <v>-729.82461950376342</v>
      </c>
      <c r="M1087" s="1">
        <f t="shared" si="85"/>
        <v>0</v>
      </c>
      <c r="N1087" s="1">
        <f t="shared" si="86"/>
        <v>0</v>
      </c>
      <c r="O1087" s="1">
        <f t="shared" si="87"/>
        <v>0</v>
      </c>
      <c r="P1087" s="1">
        <f t="shared" si="88"/>
        <v>0</v>
      </c>
    </row>
    <row r="1088" spans="2:16" x14ac:dyDescent="0.35">
      <c r="B1088" s="3">
        <v>45033</v>
      </c>
      <c r="C1088" s="4">
        <v>1080</v>
      </c>
      <c r="D1088" s="4">
        <v>31</v>
      </c>
      <c r="E1088" s="1">
        <v>-6.111330557869994E-4</v>
      </c>
      <c r="F1088" s="1">
        <v>-611.13305578695145</v>
      </c>
      <c r="G1088" s="8">
        <f t="shared" si="89"/>
        <v>35088.862938195089</v>
      </c>
      <c r="H1088" s="8">
        <f t="shared" si="80"/>
        <v>39314.459865205994</v>
      </c>
      <c r="I1088" s="9">
        <f t="shared" si="81"/>
        <v>40200.724270556559</v>
      </c>
      <c r="J1088" s="9">
        <f t="shared" si="83"/>
        <v>39436.715079814938</v>
      </c>
      <c r="K1088" s="9">
        <f t="shared" si="82"/>
        <v>-611.13305578699942</v>
      </c>
      <c r="L1088" s="9">
        <f t="shared" si="84"/>
        <v>611.13305578699942</v>
      </c>
      <c r="M1088" s="1">
        <f t="shared" si="85"/>
        <v>0</v>
      </c>
      <c r="N1088" s="1">
        <f t="shared" si="86"/>
        <v>0</v>
      </c>
      <c r="O1088" s="1">
        <f t="shared" si="87"/>
        <v>0</v>
      </c>
      <c r="P1088" s="1">
        <f t="shared" si="88"/>
        <v>0</v>
      </c>
    </row>
    <row r="1089" spans="2:16" x14ac:dyDescent="0.35">
      <c r="B1089" s="3">
        <v>45034</v>
      </c>
      <c r="C1089" s="4">
        <v>1081</v>
      </c>
      <c r="D1089" s="4">
        <v>32</v>
      </c>
      <c r="E1089" s="1">
        <v>2.8528991518266301E-3</v>
      </c>
      <c r="F1089" s="1">
        <v>2852.8991518266266</v>
      </c>
      <c r="G1089" s="8">
        <f t="shared" si="89"/>
        <v>35036.839879060361</v>
      </c>
      <c r="H1089" s="8">
        <f t="shared" si="80"/>
        <v>39259.663860178742</v>
      </c>
      <c r="I1089" s="9">
        <f t="shared" si="81"/>
        <v>40145.346675925532</v>
      </c>
      <c r="J1089" s="9">
        <f t="shared" si="83"/>
        <v>39381.838847756801</v>
      </c>
      <c r="K1089" s="9">
        <f t="shared" si="82"/>
        <v>2852.8991518266303</v>
      </c>
      <c r="L1089" s="9">
        <f t="shared" si="84"/>
        <v>-2852.8991518266303</v>
      </c>
      <c r="M1089" s="1">
        <f t="shared" si="85"/>
        <v>0</v>
      </c>
      <c r="N1089" s="1">
        <f t="shared" si="86"/>
        <v>0</v>
      </c>
      <c r="O1089" s="1">
        <f t="shared" si="87"/>
        <v>0</v>
      </c>
      <c r="P1089" s="1">
        <f t="shared" si="88"/>
        <v>0</v>
      </c>
    </row>
    <row r="1090" spans="2:16" x14ac:dyDescent="0.35">
      <c r="B1090" s="3">
        <v>45035</v>
      </c>
      <c r="C1090" s="4">
        <v>1082</v>
      </c>
      <c r="D1090" s="4">
        <v>33</v>
      </c>
      <c r="E1090" s="1">
        <v>-2.2129553313179444E-3</v>
      </c>
      <c r="F1090" s="1">
        <v>-2212.955331317964</v>
      </c>
      <c r="G1090" s="8">
        <f t="shared" si="89"/>
        <v>34998.932666433691</v>
      </c>
      <c r="H1090" s="8">
        <f t="shared" si="80"/>
        <v>39219.35336924452</v>
      </c>
      <c r="I1090" s="9">
        <f t="shared" si="81"/>
        <v>40104.532128391278</v>
      </c>
      <c r="J1090" s="9">
        <f t="shared" si="83"/>
        <v>39341.458825035625</v>
      </c>
      <c r="K1090" s="9">
        <f t="shared" si="82"/>
        <v>-2212.9553313179445</v>
      </c>
      <c r="L1090" s="9">
        <f t="shared" si="84"/>
        <v>2212.9553313179445</v>
      </c>
      <c r="M1090" s="1">
        <f t="shared" si="85"/>
        <v>0</v>
      </c>
      <c r="N1090" s="1">
        <f t="shared" si="86"/>
        <v>0</v>
      </c>
      <c r="O1090" s="1">
        <f t="shared" si="87"/>
        <v>0</v>
      </c>
      <c r="P1090" s="1">
        <f t="shared" si="88"/>
        <v>0</v>
      </c>
    </row>
    <row r="1091" spans="2:16" x14ac:dyDescent="0.35">
      <c r="B1091" s="3">
        <v>45036</v>
      </c>
      <c r="C1091" s="4">
        <v>1083</v>
      </c>
      <c r="D1091" s="4">
        <v>34</v>
      </c>
      <c r="E1091" s="1">
        <v>-1.253429996141258E-2</v>
      </c>
      <c r="F1091" s="1">
        <v>-12534.299961412558</v>
      </c>
      <c r="G1091" s="8">
        <f t="shared" si="89"/>
        <v>34994.752398782606</v>
      </c>
      <c r="H1091" s="8">
        <f t="shared" si="80"/>
        <v>39214.837193476269</v>
      </c>
      <c r="I1091" s="9">
        <f t="shared" si="81"/>
        <v>40099.945500231835</v>
      </c>
      <c r="J1091" s="9">
        <f t="shared" si="83"/>
        <v>39336.932930754308</v>
      </c>
      <c r="K1091" s="9">
        <f t="shared" si="82"/>
        <v>-12534.29996141258</v>
      </c>
      <c r="L1091" s="9">
        <f t="shared" si="84"/>
        <v>12534.29996141258</v>
      </c>
      <c r="M1091" s="1">
        <f t="shared" si="85"/>
        <v>0</v>
      </c>
      <c r="N1091" s="1">
        <f t="shared" si="86"/>
        <v>0</v>
      </c>
      <c r="O1091" s="1">
        <f t="shared" si="87"/>
        <v>0</v>
      </c>
      <c r="P1091" s="1">
        <f t="shared" si="88"/>
        <v>0</v>
      </c>
    </row>
    <row r="1092" spans="2:16" x14ac:dyDescent="0.35">
      <c r="B1092" s="3">
        <v>45037</v>
      </c>
      <c r="C1092" s="4">
        <v>1084</v>
      </c>
      <c r="D1092" s="4">
        <v>35</v>
      </c>
      <c r="E1092" s="1">
        <v>-3.764124515276716E-3</v>
      </c>
      <c r="F1092" s="1">
        <v>-3764.1245152767515</v>
      </c>
      <c r="G1092" s="8">
        <f t="shared" si="89"/>
        <v>35009.401461838293</v>
      </c>
      <c r="H1092" s="8">
        <f t="shared" si="80"/>
        <v>39229.257230793264</v>
      </c>
      <c r="I1092" s="9">
        <f t="shared" si="81"/>
        <v>40114.317502356738</v>
      </c>
      <c r="J1092" s="9">
        <f t="shared" si="83"/>
        <v>39351.346341885386</v>
      </c>
      <c r="K1092" s="9">
        <f t="shared" si="82"/>
        <v>-3764.124515276716</v>
      </c>
      <c r="L1092" s="9">
        <f t="shared" si="84"/>
        <v>3764.124515276716</v>
      </c>
      <c r="M1092" s="1">
        <f t="shared" si="85"/>
        <v>0</v>
      </c>
      <c r="N1092" s="1">
        <f t="shared" si="86"/>
        <v>0</v>
      </c>
      <c r="O1092" s="1">
        <f t="shared" si="87"/>
        <v>0</v>
      </c>
      <c r="P1092" s="1">
        <f t="shared" si="88"/>
        <v>0</v>
      </c>
    </row>
    <row r="1093" spans="2:16" x14ac:dyDescent="0.35">
      <c r="B1093" s="3">
        <v>45040</v>
      </c>
      <c r="C1093" s="4">
        <v>1085</v>
      </c>
      <c r="D1093" s="4">
        <v>36</v>
      </c>
      <c r="E1093" s="1">
        <v>7.6081948690614612E-3</v>
      </c>
      <c r="F1093" s="1">
        <v>7608.1948690614663</v>
      </c>
      <c r="G1093" s="8">
        <f t="shared" si="89"/>
        <v>34981.418695850858</v>
      </c>
      <c r="H1093" s="8">
        <f t="shared" si="80"/>
        <v>39201.241953841403</v>
      </c>
      <c r="I1093" s="9">
        <f t="shared" si="81"/>
        <v>40086.295406649784</v>
      </c>
      <c r="J1093" s="9">
        <f t="shared" si="83"/>
        <v>39323.330124324428</v>
      </c>
      <c r="K1093" s="9">
        <f t="shared" si="82"/>
        <v>7608.1948690614608</v>
      </c>
      <c r="L1093" s="9">
        <f t="shared" si="84"/>
        <v>-7608.1948690614608</v>
      </c>
      <c r="M1093" s="1">
        <f t="shared" si="85"/>
        <v>0</v>
      </c>
      <c r="N1093" s="1">
        <f t="shared" si="86"/>
        <v>0</v>
      </c>
      <c r="O1093" s="1">
        <f t="shared" si="87"/>
        <v>0</v>
      </c>
      <c r="P1093" s="1">
        <f t="shared" si="88"/>
        <v>0</v>
      </c>
    </row>
    <row r="1094" spans="2:16" x14ac:dyDescent="0.35">
      <c r="B1094" s="3">
        <v>45041</v>
      </c>
      <c r="C1094" s="4">
        <v>1086</v>
      </c>
      <c r="D1094" s="4">
        <v>37</v>
      </c>
      <c r="E1094" s="1">
        <v>-1.7856825538937741E-2</v>
      </c>
      <c r="F1094" s="1">
        <v>-17856.825538937701</v>
      </c>
      <c r="G1094" s="8">
        <f t="shared" si="89"/>
        <v>35058.299801283887</v>
      </c>
      <c r="H1094" s="8">
        <f t="shared" si="80"/>
        <v>39280.55439858375</v>
      </c>
      <c r="I1094" s="9">
        <f t="shared" si="81"/>
        <v>40166.11779342503</v>
      </c>
      <c r="J1094" s="9">
        <f t="shared" si="83"/>
        <v>39402.712912716241</v>
      </c>
      <c r="K1094" s="9">
        <f t="shared" si="82"/>
        <v>-17856.825538937741</v>
      </c>
      <c r="L1094" s="9">
        <f t="shared" si="84"/>
        <v>17856.825538937741</v>
      </c>
      <c r="M1094" s="1">
        <f t="shared" si="85"/>
        <v>0</v>
      </c>
      <c r="N1094" s="1">
        <f t="shared" si="86"/>
        <v>0</v>
      </c>
      <c r="O1094" s="1">
        <f t="shared" si="87"/>
        <v>0</v>
      </c>
      <c r="P1094" s="1">
        <f t="shared" si="88"/>
        <v>0</v>
      </c>
    </row>
    <row r="1095" spans="2:16" x14ac:dyDescent="0.35">
      <c r="B1095" s="3">
        <v>45042</v>
      </c>
      <c r="C1095" s="4">
        <v>1087</v>
      </c>
      <c r="D1095" s="4">
        <v>38</v>
      </c>
      <c r="E1095" s="1">
        <v>-7.4150030611810844E-3</v>
      </c>
      <c r="F1095" s="1">
        <v>-7415.0030611810507</v>
      </c>
      <c r="G1095" s="8">
        <f t="shared" si="89"/>
        <v>35084.720899001608</v>
      </c>
      <c r="H1095" s="8">
        <f t="shared" si="80"/>
        <v>39306.651860146616</v>
      </c>
      <c r="I1095" s="9">
        <f t="shared" si="81"/>
        <v>40192.147376482382</v>
      </c>
      <c r="J1095" s="9">
        <f t="shared" si="83"/>
        <v>39428.801010819167</v>
      </c>
      <c r="K1095" s="9">
        <f t="shared" si="82"/>
        <v>-7415.0030611810844</v>
      </c>
      <c r="L1095" s="9">
        <f t="shared" si="84"/>
        <v>7415.0030611810844</v>
      </c>
      <c r="M1095" s="1">
        <f t="shared" si="85"/>
        <v>0</v>
      </c>
      <c r="N1095" s="1">
        <f t="shared" si="86"/>
        <v>0</v>
      </c>
      <c r="O1095" s="1">
        <f t="shared" si="87"/>
        <v>0</v>
      </c>
      <c r="P1095" s="1">
        <f t="shared" si="88"/>
        <v>0</v>
      </c>
    </row>
    <row r="1096" spans="2:16" x14ac:dyDescent="0.35">
      <c r="B1096" s="3">
        <v>45043</v>
      </c>
      <c r="C1096" s="4">
        <v>1088</v>
      </c>
      <c r="D1096" s="4">
        <v>39</v>
      </c>
      <c r="E1096" s="1">
        <v>2.2664585134921207E-2</v>
      </c>
      <c r="F1096" s="1">
        <v>22664.585134921246</v>
      </c>
      <c r="G1096" s="8">
        <f t="shared" si="89"/>
        <v>34945.812261157422</v>
      </c>
      <c r="H1096" s="8">
        <f t="shared" si="80"/>
        <v>39162.296543021963</v>
      </c>
      <c r="I1096" s="9">
        <f t="shared" si="81"/>
        <v>40046.649688692225</v>
      </c>
      <c r="J1096" s="9">
        <f t="shared" si="83"/>
        <v>39284.288110054658</v>
      </c>
      <c r="K1096" s="9">
        <f t="shared" si="82"/>
        <v>22664.585134921206</v>
      </c>
      <c r="L1096" s="9">
        <f t="shared" si="84"/>
        <v>-22664.585134921206</v>
      </c>
      <c r="M1096" s="1">
        <f t="shared" si="85"/>
        <v>0</v>
      </c>
      <c r="N1096" s="1">
        <f t="shared" si="86"/>
        <v>0</v>
      </c>
      <c r="O1096" s="1">
        <f t="shared" si="87"/>
        <v>0</v>
      </c>
      <c r="P1096" s="1">
        <f t="shared" si="88"/>
        <v>0</v>
      </c>
    </row>
    <row r="1097" spans="2:16" x14ac:dyDescent="0.35">
      <c r="B1097" s="3">
        <v>45044</v>
      </c>
      <c r="C1097" s="4">
        <v>1089</v>
      </c>
      <c r="D1097" s="4">
        <v>40</v>
      </c>
      <c r="E1097" s="1">
        <v>3.1656126608197565E-3</v>
      </c>
      <c r="F1097" s="1">
        <v>3165.612660819781</v>
      </c>
      <c r="G1097" s="8">
        <f t="shared" si="89"/>
        <v>34925.990568631765</v>
      </c>
      <c r="H1097" s="8">
        <f t="shared" si="80"/>
        <v>39142.05055531783</v>
      </c>
      <c r="I1097" s="9">
        <f t="shared" si="81"/>
        <v>40026.314710551822</v>
      </c>
      <c r="J1097" s="9">
        <f t="shared" si="83"/>
        <v>39264.029846617887</v>
      </c>
      <c r="K1097" s="9">
        <f t="shared" si="82"/>
        <v>3165.6126608197565</v>
      </c>
      <c r="L1097" s="9">
        <f t="shared" si="84"/>
        <v>-3165.6126608197565</v>
      </c>
      <c r="M1097" s="1">
        <f t="shared" si="85"/>
        <v>0</v>
      </c>
      <c r="N1097" s="1">
        <f t="shared" si="86"/>
        <v>0</v>
      </c>
      <c r="O1097" s="1">
        <f t="shared" si="87"/>
        <v>0</v>
      </c>
      <c r="P1097" s="1">
        <f t="shared" si="88"/>
        <v>0</v>
      </c>
    </row>
    <row r="1098" spans="2:16" x14ac:dyDescent="0.35">
      <c r="B1098" s="3">
        <v>45047</v>
      </c>
      <c r="C1098" s="4">
        <v>1090</v>
      </c>
      <c r="D1098" s="4">
        <v>41</v>
      </c>
      <c r="E1098" s="1">
        <v>-2.5526825539371443E-2</v>
      </c>
      <c r="F1098" s="1">
        <v>-25526.825539371464</v>
      </c>
      <c r="G1098" s="8">
        <f t="shared" si="89"/>
        <v>35035.095110249873</v>
      </c>
      <c r="H1098" s="8">
        <f t="shared" si="80"/>
        <v>39260.749483460524</v>
      </c>
      <c r="I1098" s="9">
        <f t="shared" si="81"/>
        <v>40147.02593740989</v>
      </c>
      <c r="J1098" s="9">
        <f t="shared" si="83"/>
        <v>39383.006360106236</v>
      </c>
      <c r="K1098" s="9">
        <f t="shared" si="82"/>
        <v>-25526.825539371443</v>
      </c>
      <c r="L1098" s="9">
        <f t="shared" si="84"/>
        <v>25526.825539371443</v>
      </c>
      <c r="M1098" s="1">
        <f t="shared" si="85"/>
        <v>0</v>
      </c>
      <c r="N1098" s="1">
        <f t="shared" si="86"/>
        <v>0</v>
      </c>
      <c r="O1098" s="1">
        <f t="shared" si="87"/>
        <v>0</v>
      </c>
      <c r="P1098" s="1">
        <f t="shared" si="88"/>
        <v>0</v>
      </c>
    </row>
    <row r="1099" spans="2:16" x14ac:dyDescent="0.35">
      <c r="B1099" s="3">
        <v>45048</v>
      </c>
      <c r="C1099" s="4">
        <v>1091</v>
      </c>
      <c r="D1099" s="4">
        <v>42</v>
      </c>
      <c r="E1099" s="1">
        <v>-4.698141165518914E-2</v>
      </c>
      <c r="F1099" s="1">
        <v>-46981.41165518912</v>
      </c>
      <c r="G1099" s="8">
        <f t="shared" si="89"/>
        <v>35364.468043947723</v>
      </c>
      <c r="H1099" s="8">
        <f t="shared" si="80"/>
        <v>39613.150523271965</v>
      </c>
      <c r="I1099" s="9">
        <f t="shared" si="81"/>
        <v>40504.256825198703</v>
      </c>
      <c r="J1099" s="9">
        <f t="shared" si="83"/>
        <v>39736.073650415201</v>
      </c>
      <c r="K1099" s="9">
        <f t="shared" si="82"/>
        <v>-46981.411655189142</v>
      </c>
      <c r="L1099" s="9">
        <f t="shared" si="84"/>
        <v>46981.411655189142</v>
      </c>
      <c r="M1099" s="1">
        <f t="shared" si="85"/>
        <v>1</v>
      </c>
      <c r="N1099" s="1">
        <f t="shared" si="86"/>
        <v>1</v>
      </c>
      <c r="O1099" s="1">
        <f t="shared" si="87"/>
        <v>41953534.691668473</v>
      </c>
      <c r="P1099" s="1">
        <f t="shared" si="88"/>
        <v>1578876078.0039203</v>
      </c>
    </row>
    <row r="1100" spans="2:16" x14ac:dyDescent="0.35">
      <c r="B1100" s="3">
        <v>45049</v>
      </c>
      <c r="C1100" s="4">
        <v>1092</v>
      </c>
      <c r="D1100" s="4">
        <v>43</v>
      </c>
      <c r="E1100" s="1">
        <v>-2.1703868121328036E-2</v>
      </c>
      <c r="F1100" s="1">
        <v>-21703.868121328065</v>
      </c>
      <c r="G1100" s="8">
        <f t="shared" si="89"/>
        <v>35317.774779021718</v>
      </c>
      <c r="H1100" s="8">
        <f t="shared" si="80"/>
        <v>39562.020678612178</v>
      </c>
      <c r="I1100" s="9">
        <f t="shared" si="81"/>
        <v>40452.196465213521</v>
      </c>
      <c r="J1100" s="9">
        <f t="shared" si="83"/>
        <v>39684.81544637405</v>
      </c>
      <c r="K1100" s="9">
        <f t="shared" si="82"/>
        <v>-21703.868121328036</v>
      </c>
      <c r="L1100" s="9">
        <f t="shared" si="84"/>
        <v>21703.868121328036</v>
      </c>
      <c r="M1100" s="1">
        <f t="shared" si="85"/>
        <v>0</v>
      </c>
      <c r="N1100" s="1">
        <f t="shared" si="86"/>
        <v>0</v>
      </c>
      <c r="O1100" s="1">
        <f t="shared" si="87"/>
        <v>0</v>
      </c>
      <c r="P1100" s="1">
        <f t="shared" si="88"/>
        <v>0</v>
      </c>
    </row>
    <row r="1101" spans="2:16" x14ac:dyDescent="0.35">
      <c r="B1101" s="3">
        <v>45050</v>
      </c>
      <c r="C1101" s="4">
        <v>1093</v>
      </c>
      <c r="D1101" s="4">
        <v>44</v>
      </c>
      <c r="E1101" s="1">
        <v>6.7936361039221908E-3</v>
      </c>
      <c r="F1101" s="1">
        <v>6793.636103922152</v>
      </c>
      <c r="G1101" s="8">
        <f t="shared" si="89"/>
        <v>35267.064393992783</v>
      </c>
      <c r="H1101" s="8">
        <f t="shared" si="80"/>
        <v>39509.449276046129</v>
      </c>
      <c r="I1101" s="9">
        <f t="shared" si="81"/>
        <v>40399.234738243766</v>
      </c>
      <c r="J1101" s="9">
        <f t="shared" si="83"/>
        <v>39632.190200741017</v>
      </c>
      <c r="K1101" s="9">
        <f t="shared" si="82"/>
        <v>6793.6361039221911</v>
      </c>
      <c r="L1101" s="9">
        <f t="shared" si="84"/>
        <v>-6793.6361039221911</v>
      </c>
      <c r="M1101" s="1">
        <f t="shared" si="85"/>
        <v>0</v>
      </c>
      <c r="N1101" s="1">
        <f t="shared" si="86"/>
        <v>0</v>
      </c>
      <c r="O1101" s="1">
        <f t="shared" si="87"/>
        <v>0</v>
      </c>
      <c r="P1101" s="1">
        <f t="shared" si="88"/>
        <v>0</v>
      </c>
    </row>
    <row r="1102" spans="2:16" x14ac:dyDescent="0.35">
      <c r="B1102" s="3">
        <v>45051</v>
      </c>
      <c r="C1102" s="4">
        <v>1094</v>
      </c>
      <c r="D1102" s="4">
        <v>45</v>
      </c>
      <c r="E1102" s="1">
        <v>1.4906993252899455E-2</v>
      </c>
      <c r="F1102" s="1">
        <v>14906.993252899498</v>
      </c>
      <c r="G1102" s="8">
        <f t="shared" si="89"/>
        <v>35276.353143039363</v>
      </c>
      <c r="H1102" s="8">
        <f t="shared" si="80"/>
        <v>39521.226785085833</v>
      </c>
      <c r="I1102" s="9">
        <f t="shared" si="81"/>
        <v>40411.534232563514</v>
      </c>
      <c r="J1102" s="9">
        <f t="shared" si="83"/>
        <v>39644.039714728729</v>
      </c>
      <c r="K1102" s="9">
        <f t="shared" si="82"/>
        <v>14906.993252899456</v>
      </c>
      <c r="L1102" s="9">
        <f t="shared" si="84"/>
        <v>-14906.993252899456</v>
      </c>
      <c r="M1102" s="1">
        <f t="shared" si="85"/>
        <v>0</v>
      </c>
      <c r="N1102" s="1">
        <f t="shared" si="86"/>
        <v>0</v>
      </c>
      <c r="O1102" s="1">
        <f t="shared" si="87"/>
        <v>0</v>
      </c>
      <c r="P1102" s="1">
        <f t="shared" si="88"/>
        <v>0</v>
      </c>
    </row>
    <row r="1103" spans="2:16" x14ac:dyDescent="0.35">
      <c r="B1103" s="3">
        <v>45054</v>
      </c>
      <c r="C1103" s="4">
        <v>1095</v>
      </c>
      <c r="D1103" s="4">
        <v>46</v>
      </c>
      <c r="E1103" s="1">
        <v>-1.2211584706538272E-2</v>
      </c>
      <c r="F1103" s="1">
        <v>-12211.58470653824</v>
      </c>
      <c r="G1103" s="8">
        <f t="shared" si="89"/>
        <v>35283.255839503487</v>
      </c>
      <c r="H1103" s="8">
        <f t="shared" si="80"/>
        <v>39528.660450293726</v>
      </c>
      <c r="I1103" s="9">
        <f t="shared" si="81"/>
        <v>40419.079261610917</v>
      </c>
      <c r="J1103" s="9">
        <f t="shared" si="83"/>
        <v>39651.488741955021</v>
      </c>
      <c r="K1103" s="9">
        <f t="shared" si="82"/>
        <v>-12211.584706538271</v>
      </c>
      <c r="L1103" s="9">
        <f t="shared" si="84"/>
        <v>12211.584706538271</v>
      </c>
      <c r="M1103" s="1">
        <f t="shared" si="85"/>
        <v>0</v>
      </c>
      <c r="N1103" s="1">
        <f t="shared" si="86"/>
        <v>0</v>
      </c>
      <c r="O1103" s="1">
        <f t="shared" si="87"/>
        <v>0</v>
      </c>
      <c r="P1103" s="1">
        <f t="shared" si="88"/>
        <v>0</v>
      </c>
    </row>
    <row r="1104" spans="2:16" x14ac:dyDescent="0.35">
      <c r="B1104" s="3">
        <v>45055</v>
      </c>
      <c r="C1104" s="4">
        <v>1096</v>
      </c>
      <c r="D1104" s="4">
        <v>47</v>
      </c>
      <c r="E1104" s="1">
        <v>-2.4090845378961631E-3</v>
      </c>
      <c r="F1104" s="1">
        <v>-2409.0845378962113</v>
      </c>
      <c r="G1104" s="8">
        <f t="shared" si="89"/>
        <v>35294.040991137139</v>
      </c>
      <c r="H1104" s="8">
        <f t="shared" si="80"/>
        <v>39538.519115611714</v>
      </c>
      <c r="I1104" s="9">
        <f t="shared" si="81"/>
        <v>40428.743608384604</v>
      </c>
      <c r="J1104" s="9">
        <f t="shared" si="83"/>
        <v>39661.320602117354</v>
      </c>
      <c r="K1104" s="9">
        <f t="shared" si="82"/>
        <v>-2409.0845378961631</v>
      </c>
      <c r="L1104" s="9">
        <f t="shared" si="84"/>
        <v>2409.0845378961631</v>
      </c>
      <c r="M1104" s="1">
        <f t="shared" si="85"/>
        <v>0</v>
      </c>
      <c r="N1104" s="1">
        <f t="shared" si="86"/>
        <v>0</v>
      </c>
      <c r="O1104" s="1">
        <f t="shared" si="87"/>
        <v>0</v>
      </c>
      <c r="P1104" s="1">
        <f t="shared" si="88"/>
        <v>0</v>
      </c>
    </row>
    <row r="1105" spans="2:16" x14ac:dyDescent="0.35">
      <c r="B1105" s="3">
        <v>45056</v>
      </c>
      <c r="C1105" s="4">
        <v>1097</v>
      </c>
      <c r="D1105" s="4">
        <v>48</v>
      </c>
      <c r="E1105" s="1">
        <v>1.0986369732949936E-2</v>
      </c>
      <c r="F1105" s="1">
        <v>10986.369732949883</v>
      </c>
      <c r="G1105" s="8">
        <f t="shared" si="89"/>
        <v>35279.236779941981</v>
      </c>
      <c r="H1105" s="8">
        <f t="shared" si="80"/>
        <v>39525.380379207134</v>
      </c>
      <c r="I1105" s="9">
        <f t="shared" si="81"/>
        <v>40415.954183817004</v>
      </c>
      <c r="J1105" s="9">
        <f t="shared" si="83"/>
        <v>39648.230051325707</v>
      </c>
      <c r="K1105" s="9">
        <f t="shared" si="82"/>
        <v>10986.369732949935</v>
      </c>
      <c r="L1105" s="9">
        <f t="shared" si="84"/>
        <v>-10986.369732949935</v>
      </c>
      <c r="M1105" s="1">
        <f t="shared" si="85"/>
        <v>0</v>
      </c>
      <c r="N1105" s="1">
        <f t="shared" si="86"/>
        <v>0</v>
      </c>
      <c r="O1105" s="1">
        <f t="shared" si="87"/>
        <v>0</v>
      </c>
      <c r="P1105" s="1">
        <f t="shared" si="88"/>
        <v>0</v>
      </c>
    </row>
    <row r="1106" spans="2:16" x14ac:dyDescent="0.35">
      <c r="B1106" s="3">
        <v>45057</v>
      </c>
      <c r="C1106" s="4">
        <v>1098</v>
      </c>
      <c r="D1106" s="4">
        <v>49</v>
      </c>
      <c r="E1106" s="1">
        <v>9.9267379546269519E-4</v>
      </c>
      <c r="F1106" s="1">
        <v>992.6737954627024</v>
      </c>
      <c r="G1106" s="8">
        <f t="shared" si="89"/>
        <v>35264.382972492356</v>
      </c>
      <c r="H1106" s="8">
        <f t="shared" si="80"/>
        <v>39510.09170333948</v>
      </c>
      <c r="I1106" s="9">
        <f t="shared" si="81"/>
        <v>40400.574299912565</v>
      </c>
      <c r="J1106" s="9">
        <f t="shared" si="83"/>
        <v>39632.928793819839</v>
      </c>
      <c r="K1106" s="9">
        <f t="shared" si="82"/>
        <v>992.67379546269524</v>
      </c>
      <c r="L1106" s="9">
        <f t="shared" si="84"/>
        <v>-992.67379546269524</v>
      </c>
      <c r="M1106" s="1">
        <f t="shared" si="85"/>
        <v>0</v>
      </c>
      <c r="N1106" s="1">
        <f t="shared" si="86"/>
        <v>0</v>
      </c>
      <c r="O1106" s="1">
        <f t="shared" si="87"/>
        <v>0</v>
      </c>
      <c r="P1106" s="1">
        <f t="shared" si="88"/>
        <v>0</v>
      </c>
    </row>
    <row r="1107" spans="2:16" x14ac:dyDescent="0.35">
      <c r="B1107" s="3">
        <v>45058</v>
      </c>
      <c r="C1107" s="4">
        <v>1099</v>
      </c>
      <c r="D1107" s="4">
        <v>50</v>
      </c>
      <c r="E1107" s="1">
        <v>4.7809383330468472E-3</v>
      </c>
      <c r="F1107" s="1">
        <v>4780.9383330468554</v>
      </c>
      <c r="G1107" s="8">
        <f t="shared" si="89"/>
        <v>35254.317970811113</v>
      </c>
      <c r="H1107" s="8">
        <f t="shared" si="80"/>
        <v>39500.332836992289</v>
      </c>
      <c r="I1107" s="9">
        <f t="shared" si="81"/>
        <v>40390.879641499661</v>
      </c>
      <c r="J1107" s="9">
        <f t="shared" si="83"/>
        <v>39623.178784597832</v>
      </c>
      <c r="K1107" s="9">
        <f t="shared" si="82"/>
        <v>4780.9383330468472</v>
      </c>
      <c r="L1107" s="9">
        <f t="shared" si="84"/>
        <v>-4780.9383330468472</v>
      </c>
      <c r="M1107" s="1">
        <f t="shared" si="85"/>
        <v>0</v>
      </c>
      <c r="N1107" s="1">
        <f t="shared" si="86"/>
        <v>0</v>
      </c>
      <c r="O1107" s="1">
        <f t="shared" si="87"/>
        <v>0</v>
      </c>
      <c r="P1107" s="1">
        <f t="shared" si="88"/>
        <v>0</v>
      </c>
    </row>
    <row r="1108" spans="2:16" x14ac:dyDescent="0.35">
      <c r="B1108" s="3">
        <v>45061</v>
      </c>
      <c r="C1108" s="4">
        <v>1100</v>
      </c>
      <c r="D1108" s="4">
        <v>51</v>
      </c>
      <c r="E1108" s="1">
        <v>4.8040138717739041E-3</v>
      </c>
      <c r="F1108" s="1">
        <v>4804.013871773961</v>
      </c>
      <c r="G1108" s="8">
        <f t="shared" si="89"/>
        <v>35252.910775004108</v>
      </c>
      <c r="H1108" s="8">
        <f t="shared" si="80"/>
        <v>39497.595115597913</v>
      </c>
      <c r="I1108" s="9">
        <f t="shared" si="81"/>
        <v>40387.862859539673</v>
      </c>
      <c r="J1108" s="9">
        <f t="shared" si="83"/>
        <v>39620.402568360238</v>
      </c>
      <c r="K1108" s="9">
        <f t="shared" si="82"/>
        <v>4804.0138717739037</v>
      </c>
      <c r="L1108" s="9">
        <f t="shared" si="84"/>
        <v>-4804.0138717739037</v>
      </c>
      <c r="M1108" s="1">
        <f t="shared" si="85"/>
        <v>0</v>
      </c>
      <c r="N1108" s="1">
        <f t="shared" si="86"/>
        <v>0</v>
      </c>
      <c r="O1108" s="1">
        <f t="shared" si="87"/>
        <v>0</v>
      </c>
      <c r="P1108" s="1">
        <f t="shared" si="88"/>
        <v>0</v>
      </c>
    </row>
    <row r="1109" spans="2:16" x14ac:dyDescent="0.35">
      <c r="B1109" s="3">
        <v>45062</v>
      </c>
      <c r="C1109" s="4">
        <v>1101</v>
      </c>
      <c r="D1109" s="4">
        <v>52</v>
      </c>
      <c r="E1109" s="1">
        <v>-1.2649994442069925E-2</v>
      </c>
      <c r="F1109" s="1">
        <v>-12649.994442069903</v>
      </c>
      <c r="G1109" s="8">
        <f t="shared" si="89"/>
        <v>35303.994790794095</v>
      </c>
      <c r="H1109" s="8">
        <f t="shared" si="80"/>
        <v>39550.460727341226</v>
      </c>
      <c r="I1109" s="9">
        <f t="shared" si="81"/>
        <v>40441.102138034796</v>
      </c>
      <c r="J1109" s="9">
        <f t="shared" si="83"/>
        <v>39673.319725340683</v>
      </c>
      <c r="K1109" s="9">
        <f t="shared" si="82"/>
        <v>-12649.994442069925</v>
      </c>
      <c r="L1109" s="9">
        <f t="shared" si="84"/>
        <v>12649.994442069925</v>
      </c>
      <c r="M1109" s="1">
        <f t="shared" si="85"/>
        <v>0</v>
      </c>
      <c r="N1109" s="1">
        <f t="shared" si="86"/>
        <v>0</v>
      </c>
      <c r="O1109" s="1">
        <f t="shared" si="87"/>
        <v>0</v>
      </c>
      <c r="P1109" s="1">
        <f t="shared" si="88"/>
        <v>0</v>
      </c>
    </row>
    <row r="1110" spans="2:16" x14ac:dyDescent="0.35">
      <c r="B1110" s="3">
        <v>45063</v>
      </c>
      <c r="C1110" s="4">
        <v>1102</v>
      </c>
      <c r="D1110" s="4">
        <v>53</v>
      </c>
      <c r="E1110" s="1">
        <v>1.9723442032862203E-2</v>
      </c>
      <c r="F1110" s="1">
        <v>19723.442032862222</v>
      </c>
      <c r="G1110" s="8">
        <f t="shared" si="89"/>
        <v>35303.663443003235</v>
      </c>
      <c r="H1110" s="8">
        <f t="shared" si="80"/>
        <v>39550.069970346209</v>
      </c>
      <c r="I1110" s="9">
        <f t="shared" si="81"/>
        <v>40440.698920726143</v>
      </c>
      <c r="J1110" s="9">
        <f t="shared" si="83"/>
        <v>39672.927249515131</v>
      </c>
      <c r="K1110" s="9">
        <f t="shared" si="82"/>
        <v>19723.442032862204</v>
      </c>
      <c r="L1110" s="9">
        <f t="shared" si="84"/>
        <v>-19723.442032862204</v>
      </c>
      <c r="M1110" s="1">
        <f t="shared" si="85"/>
        <v>0</v>
      </c>
      <c r="N1110" s="1">
        <f t="shared" si="86"/>
        <v>0</v>
      </c>
      <c r="O1110" s="1">
        <f t="shared" si="87"/>
        <v>0</v>
      </c>
      <c r="P1110" s="1">
        <f t="shared" si="88"/>
        <v>0</v>
      </c>
    </row>
    <row r="1111" spans="2:16" x14ac:dyDescent="0.35">
      <c r="B1111" s="3">
        <v>45064</v>
      </c>
      <c r="C1111" s="4">
        <v>1103</v>
      </c>
      <c r="D1111" s="4">
        <v>54</v>
      </c>
      <c r="E1111" s="1">
        <v>5.9099829609334897E-4</v>
      </c>
      <c r="F1111" s="1">
        <v>590.99829609331209</v>
      </c>
      <c r="G1111" s="8">
        <f t="shared" si="89"/>
        <v>35294.480997540784</v>
      </c>
      <c r="H1111" s="8">
        <f t="shared" si="80"/>
        <v>39540.686863869742</v>
      </c>
      <c r="I1111" s="9">
        <f t="shared" si="81"/>
        <v>40431.273728192406</v>
      </c>
      <c r="J1111" s="9">
        <f t="shared" si="83"/>
        <v>39663.538337502607</v>
      </c>
      <c r="K1111" s="9">
        <f t="shared" si="82"/>
        <v>590.99829609334893</v>
      </c>
      <c r="L1111" s="9">
        <f t="shared" si="84"/>
        <v>-590.99829609334893</v>
      </c>
      <c r="M1111" s="1">
        <f t="shared" si="85"/>
        <v>0</v>
      </c>
      <c r="N1111" s="1">
        <f t="shared" si="86"/>
        <v>0</v>
      </c>
      <c r="O1111" s="1">
        <f t="shared" si="87"/>
        <v>0</v>
      </c>
      <c r="P1111" s="1">
        <f t="shared" si="88"/>
        <v>0</v>
      </c>
    </row>
    <row r="1112" spans="2:16" x14ac:dyDescent="0.35">
      <c r="B1112" s="3">
        <v>45065</v>
      </c>
      <c r="C1112" s="4">
        <v>1104</v>
      </c>
      <c r="D1112" s="4">
        <v>55</v>
      </c>
      <c r="E1112" s="1">
        <v>4.1338508861378754E-3</v>
      </c>
      <c r="F1112" s="1">
        <v>4133.8508861379232</v>
      </c>
      <c r="G1112" s="8">
        <f t="shared" si="89"/>
        <v>35268.242063336213</v>
      </c>
      <c r="H1112" s="8">
        <f t="shared" si="80"/>
        <v>39513.817256245071</v>
      </c>
      <c r="I1112" s="9">
        <f t="shared" si="81"/>
        <v>40404.271844959512</v>
      </c>
      <c r="J1112" s="9">
        <f t="shared" si="83"/>
        <v>39636.650483198086</v>
      </c>
      <c r="K1112" s="9">
        <f t="shared" si="82"/>
        <v>4133.850886137875</v>
      </c>
      <c r="L1112" s="9">
        <f t="shared" si="84"/>
        <v>-4133.850886137875</v>
      </c>
      <c r="M1112" s="1">
        <f t="shared" si="85"/>
        <v>0</v>
      </c>
      <c r="N1112" s="1">
        <f t="shared" si="86"/>
        <v>0</v>
      </c>
      <c r="O1112" s="1">
        <f t="shared" si="87"/>
        <v>0</v>
      </c>
      <c r="P1112" s="1">
        <f t="shared" si="88"/>
        <v>0</v>
      </c>
    </row>
    <row r="1113" spans="2:16" x14ac:dyDescent="0.35">
      <c r="B1113" s="3">
        <v>45068</v>
      </c>
      <c r="C1113" s="4">
        <v>1105</v>
      </c>
      <c r="D1113" s="4">
        <v>56</v>
      </c>
      <c r="E1113" s="1">
        <v>1.3834886474769135E-2</v>
      </c>
      <c r="F1113" s="1">
        <v>13834.886474769097</v>
      </c>
      <c r="G1113" s="8">
        <f t="shared" si="89"/>
        <v>35264.960498752116</v>
      </c>
      <c r="H1113" s="8">
        <f t="shared" si="80"/>
        <v>39513.666409195161</v>
      </c>
      <c r="I1113" s="9">
        <f t="shared" si="81"/>
        <v>40404.777625496587</v>
      </c>
      <c r="J1113" s="9">
        <f t="shared" si="83"/>
        <v>39636.590214248885</v>
      </c>
      <c r="K1113" s="9">
        <f t="shared" si="82"/>
        <v>13834.886474769135</v>
      </c>
      <c r="L1113" s="9">
        <f t="shared" si="84"/>
        <v>-13834.886474769135</v>
      </c>
      <c r="M1113" s="1">
        <f t="shared" si="85"/>
        <v>0</v>
      </c>
      <c r="N1113" s="1">
        <f t="shared" si="86"/>
        <v>0</v>
      </c>
      <c r="O1113" s="1">
        <f t="shared" si="87"/>
        <v>0</v>
      </c>
      <c r="P1113" s="1">
        <f t="shared" si="88"/>
        <v>0</v>
      </c>
    </row>
    <row r="1114" spans="2:16" x14ac:dyDescent="0.35">
      <c r="B1114" s="3">
        <v>45069</v>
      </c>
      <c r="C1114" s="4">
        <v>1106</v>
      </c>
      <c r="D1114" s="4">
        <v>57</v>
      </c>
      <c r="E1114" s="1">
        <v>-9.6799800313065038E-3</v>
      </c>
      <c r="F1114" s="1">
        <v>-9679.9800313065061</v>
      </c>
      <c r="G1114" s="8">
        <f t="shared" si="89"/>
        <v>35301.285802204889</v>
      </c>
      <c r="H1114" s="8">
        <f t="shared" si="80"/>
        <v>39550.500307147347</v>
      </c>
      <c r="I1114" s="9">
        <f t="shared" si="81"/>
        <v>40441.718194579356</v>
      </c>
      <c r="J1114" s="9">
        <f t="shared" si="83"/>
        <v>39673.438826886537</v>
      </c>
      <c r="K1114" s="9">
        <f t="shared" si="82"/>
        <v>-9679.9800313065043</v>
      </c>
      <c r="L1114" s="9">
        <f t="shared" si="84"/>
        <v>9679.9800313065043</v>
      </c>
      <c r="M1114" s="1">
        <f t="shared" si="85"/>
        <v>0</v>
      </c>
      <c r="N1114" s="1">
        <f t="shared" si="86"/>
        <v>0</v>
      </c>
      <c r="O1114" s="1">
        <f t="shared" si="87"/>
        <v>0</v>
      </c>
      <c r="P1114" s="1">
        <f t="shared" si="88"/>
        <v>0</v>
      </c>
    </row>
    <row r="1115" spans="2:16" x14ac:dyDescent="0.35">
      <c r="B1115" s="3">
        <v>45070</v>
      </c>
      <c r="C1115" s="4">
        <v>1107</v>
      </c>
      <c r="D1115" s="4">
        <v>58</v>
      </c>
      <c r="E1115" s="1">
        <v>-9.4068117824838947E-3</v>
      </c>
      <c r="F1115" s="1">
        <v>-9406.8117824839428</v>
      </c>
      <c r="G1115" s="8">
        <f t="shared" si="89"/>
        <v>35289.243482791499</v>
      </c>
      <c r="H1115" s="8">
        <f t="shared" si="80"/>
        <v>39537.557866660245</v>
      </c>
      <c r="I1115" s="9">
        <f t="shared" si="81"/>
        <v>40428.58696531711</v>
      </c>
      <c r="J1115" s="9">
        <f t="shared" si="83"/>
        <v>39660.470344044486</v>
      </c>
      <c r="K1115" s="9">
        <f t="shared" si="82"/>
        <v>-9406.8117824838955</v>
      </c>
      <c r="L1115" s="9">
        <f t="shared" si="84"/>
        <v>9406.8117824838955</v>
      </c>
      <c r="M1115" s="1">
        <f t="shared" si="85"/>
        <v>0</v>
      </c>
      <c r="N1115" s="1">
        <f t="shared" si="86"/>
        <v>0</v>
      </c>
      <c r="O1115" s="1">
        <f t="shared" si="87"/>
        <v>0</v>
      </c>
      <c r="P1115" s="1">
        <f t="shared" si="88"/>
        <v>0</v>
      </c>
    </row>
    <row r="1116" spans="2:16" x14ac:dyDescent="0.35">
      <c r="B1116" s="3">
        <v>45071</v>
      </c>
      <c r="C1116" s="4">
        <v>1108</v>
      </c>
      <c r="D1116" s="4">
        <v>59</v>
      </c>
      <c r="E1116" s="1">
        <v>-4.9285117926941456E-3</v>
      </c>
      <c r="F1116" s="1">
        <v>-4928.511792694102</v>
      </c>
      <c r="G1116" s="8">
        <f t="shared" si="89"/>
        <v>35302.572497546025</v>
      </c>
      <c r="H1116" s="8">
        <f t="shared" si="80"/>
        <v>39551.287700587243</v>
      </c>
      <c r="I1116" s="9">
        <f t="shared" si="81"/>
        <v>40442.400865891177</v>
      </c>
      <c r="J1116" s="9">
        <f t="shared" si="83"/>
        <v>39674.211774494957</v>
      </c>
      <c r="K1116" s="9">
        <f t="shared" si="82"/>
        <v>-4928.5117926941457</v>
      </c>
      <c r="L1116" s="9">
        <f t="shared" si="84"/>
        <v>4928.5117926941457</v>
      </c>
      <c r="M1116" s="1">
        <f t="shared" si="85"/>
        <v>0</v>
      </c>
      <c r="N1116" s="1">
        <f t="shared" si="86"/>
        <v>0</v>
      </c>
      <c r="O1116" s="1">
        <f t="shared" si="87"/>
        <v>0</v>
      </c>
      <c r="P1116" s="1">
        <f t="shared" si="88"/>
        <v>0</v>
      </c>
    </row>
    <row r="1117" spans="2:16" x14ac:dyDescent="0.35">
      <c r="B1117" s="3">
        <v>45072</v>
      </c>
      <c r="C1117" s="4">
        <v>1109</v>
      </c>
      <c r="D1117" s="4">
        <v>60</v>
      </c>
      <c r="E1117" s="1">
        <v>4.3553318314419123E-3</v>
      </c>
      <c r="F1117" s="1">
        <v>4355.3318314419594</v>
      </c>
      <c r="G1117" s="8">
        <f t="shared" si="89"/>
        <v>35301.516865880418</v>
      </c>
      <c r="H1117" s="8">
        <f t="shared" si="80"/>
        <v>39550.399415496489</v>
      </c>
      <c r="I1117" s="9">
        <f t="shared" si="81"/>
        <v>40441.547679584139</v>
      </c>
      <c r="J1117" s="9">
        <f t="shared" si="83"/>
        <v>39673.32833108498</v>
      </c>
      <c r="K1117" s="9">
        <f t="shared" si="82"/>
        <v>4355.3318314419121</v>
      </c>
      <c r="L1117" s="9">
        <f t="shared" si="84"/>
        <v>-4355.3318314419121</v>
      </c>
      <c r="M1117" s="1">
        <f t="shared" si="85"/>
        <v>0</v>
      </c>
      <c r="N1117" s="1">
        <f t="shared" si="86"/>
        <v>0</v>
      </c>
      <c r="O1117" s="1">
        <f t="shared" si="87"/>
        <v>0</v>
      </c>
      <c r="P1117" s="1">
        <f t="shared" si="88"/>
        <v>0</v>
      </c>
    </row>
    <row r="1118" spans="2:16" x14ac:dyDescent="0.35">
      <c r="B1118" s="3">
        <v>45076</v>
      </c>
      <c r="C1118" s="4">
        <v>1110</v>
      </c>
      <c r="D1118" s="4">
        <v>61</v>
      </c>
      <c r="E1118" s="1">
        <v>2.675404115693554E-2</v>
      </c>
      <c r="F1118" s="1">
        <v>26754.041156935506</v>
      </c>
      <c r="G1118" s="8">
        <f t="shared" si="89"/>
        <v>35358.560417505963</v>
      </c>
      <c r="H1118" s="8">
        <f t="shared" si="80"/>
        <v>39618.586945688352</v>
      </c>
      <c r="I1118" s="9">
        <f t="shared" si="81"/>
        <v>40512.072515417763</v>
      </c>
      <c r="J1118" s="9">
        <f t="shared" si="83"/>
        <v>39741.838279509044</v>
      </c>
      <c r="K1118" s="9">
        <f t="shared" si="82"/>
        <v>26754.041156935542</v>
      </c>
      <c r="L1118" s="9">
        <f t="shared" si="84"/>
        <v>-26754.041156935542</v>
      </c>
      <c r="M1118" s="1">
        <f t="shared" si="85"/>
        <v>0</v>
      </c>
      <c r="N1118" s="1">
        <f t="shared" si="86"/>
        <v>0</v>
      </c>
      <c r="O1118" s="1">
        <f t="shared" si="87"/>
        <v>0</v>
      </c>
      <c r="P1118" s="1">
        <f t="shared" si="88"/>
        <v>0</v>
      </c>
    </row>
    <row r="1119" spans="2:16" x14ac:dyDescent="0.35">
      <c r="B1119" s="3">
        <v>45077</v>
      </c>
      <c r="C1119" s="4">
        <v>1111</v>
      </c>
      <c r="D1119" s="4">
        <v>62</v>
      </c>
      <c r="E1119" s="1">
        <v>-2.2925819357167494E-3</v>
      </c>
      <c r="F1119" s="1">
        <v>-2292.5819357167929</v>
      </c>
      <c r="G1119" s="8">
        <f t="shared" si="89"/>
        <v>35369.373985519764</v>
      </c>
      <c r="H1119" s="8">
        <f t="shared" si="80"/>
        <v>39628.902450835041</v>
      </c>
      <c r="I1119" s="9">
        <f t="shared" si="81"/>
        <v>40522.283558307798</v>
      </c>
      <c r="J1119" s="9">
        <f t="shared" si="83"/>
        <v>39752.139374672071</v>
      </c>
      <c r="K1119" s="9">
        <f t="shared" si="82"/>
        <v>-2292.5819357167493</v>
      </c>
      <c r="L1119" s="9">
        <f t="shared" si="84"/>
        <v>2292.5819357167493</v>
      </c>
      <c r="M1119" s="1">
        <f t="shared" si="85"/>
        <v>0</v>
      </c>
      <c r="N1119" s="1">
        <f t="shared" si="86"/>
        <v>0</v>
      </c>
      <c r="O1119" s="1">
        <f t="shared" si="87"/>
        <v>0</v>
      </c>
      <c r="P1119" s="1">
        <f t="shared" si="88"/>
        <v>0</v>
      </c>
    </row>
    <row r="1120" spans="2:16" x14ac:dyDescent="0.35">
      <c r="B1120" s="3">
        <v>45078</v>
      </c>
      <c r="C1120" s="4">
        <v>1112</v>
      </c>
      <c r="D1120" s="4">
        <v>63</v>
      </c>
      <c r="E1120" s="1">
        <v>7.4388649646186392E-3</v>
      </c>
      <c r="F1120" s="1">
        <v>7438.8649646186968</v>
      </c>
      <c r="G1120" s="8">
        <f t="shared" si="89"/>
        <v>35352.442951609468</v>
      </c>
      <c r="H1120" s="8">
        <f t="shared" si="80"/>
        <v>39612.550536257681</v>
      </c>
      <c r="I1120" s="9">
        <f t="shared" si="81"/>
        <v>40506.053106534411</v>
      </c>
      <c r="J1120" s="9">
        <f t="shared" si="83"/>
        <v>39735.804215208729</v>
      </c>
      <c r="K1120" s="9">
        <f t="shared" si="82"/>
        <v>7438.8649646186395</v>
      </c>
      <c r="L1120" s="9">
        <f t="shared" si="84"/>
        <v>-7438.8649646186395</v>
      </c>
      <c r="M1120" s="1">
        <f t="shared" si="85"/>
        <v>0</v>
      </c>
      <c r="N1120" s="1">
        <f t="shared" si="86"/>
        <v>0</v>
      </c>
      <c r="O1120" s="1">
        <f t="shared" si="87"/>
        <v>0</v>
      </c>
      <c r="P1120" s="1">
        <f t="shared" si="88"/>
        <v>0</v>
      </c>
    </row>
    <row r="1121" spans="2:16" x14ac:dyDescent="0.35">
      <c r="B1121" s="3">
        <v>45079</v>
      </c>
      <c r="C1121" s="4">
        <v>1113</v>
      </c>
      <c r="D1121" s="4">
        <v>64</v>
      </c>
      <c r="E1121" s="1">
        <v>2.3287265215990022E-2</v>
      </c>
      <c r="F1121" s="1">
        <v>23287.265215990017</v>
      </c>
      <c r="G1121" s="8">
        <f t="shared" si="89"/>
        <v>35281.51714827586</v>
      </c>
      <c r="H1121" s="8">
        <f t="shared" si="80"/>
        <v>39530.60228950614</v>
      </c>
      <c r="I1121" s="9">
        <f t="shared" si="81"/>
        <v>40421.793044569531</v>
      </c>
      <c r="J1121" s="9">
        <f t="shared" si="83"/>
        <v>39653.537066486919</v>
      </c>
      <c r="K1121" s="9">
        <f t="shared" si="82"/>
        <v>23287.265215990021</v>
      </c>
      <c r="L1121" s="9">
        <f t="shared" si="84"/>
        <v>-23287.265215990021</v>
      </c>
      <c r="M1121" s="1">
        <f t="shared" si="85"/>
        <v>0</v>
      </c>
      <c r="N1121" s="1">
        <f t="shared" si="86"/>
        <v>0</v>
      </c>
      <c r="O1121" s="1">
        <f t="shared" si="87"/>
        <v>0</v>
      </c>
      <c r="P1121" s="1">
        <f t="shared" si="88"/>
        <v>0</v>
      </c>
    </row>
    <row r="1122" spans="2:16" x14ac:dyDescent="0.35">
      <c r="B1122" s="3">
        <v>45082</v>
      </c>
      <c r="C1122" s="4">
        <v>1114</v>
      </c>
      <c r="D1122" s="4">
        <v>65</v>
      </c>
      <c r="E1122" s="1">
        <v>-5.3800293967724011E-3</v>
      </c>
      <c r="F1122" s="1">
        <v>-5380.0293967723846</v>
      </c>
      <c r="G1122" s="8">
        <f t="shared" si="89"/>
        <v>35296.370751861039</v>
      </c>
      <c r="H1122" s="8">
        <f t="shared" si="80"/>
        <v>39545.937079688585</v>
      </c>
      <c r="I1122" s="9">
        <f t="shared" si="81"/>
        <v>40437.228757428908</v>
      </c>
      <c r="J1122" s="9">
        <f t="shared" si="83"/>
        <v>39668.885778387819</v>
      </c>
      <c r="K1122" s="9">
        <f t="shared" si="82"/>
        <v>-5380.029396772401</v>
      </c>
      <c r="L1122" s="9">
        <f t="shared" si="84"/>
        <v>5380.029396772401</v>
      </c>
      <c r="M1122" s="1">
        <f t="shared" si="85"/>
        <v>0</v>
      </c>
      <c r="N1122" s="1">
        <f t="shared" si="86"/>
        <v>0</v>
      </c>
      <c r="O1122" s="1">
        <f t="shared" si="87"/>
        <v>0</v>
      </c>
      <c r="P1122" s="1">
        <f t="shared" si="88"/>
        <v>0</v>
      </c>
    </row>
    <row r="1123" spans="2:16" x14ac:dyDescent="0.35">
      <c r="B1123" s="3">
        <v>45083</v>
      </c>
      <c r="C1123" s="4">
        <v>1115</v>
      </c>
      <c r="D1123" s="4">
        <v>66</v>
      </c>
      <c r="E1123" s="1">
        <v>-1.0912584522466226E-2</v>
      </c>
      <c r="F1123" s="1">
        <v>-10912.584522466175</v>
      </c>
      <c r="G1123" s="8">
        <f t="shared" si="89"/>
        <v>35289.199349946262</v>
      </c>
      <c r="H1123" s="8">
        <f t="shared" si="80"/>
        <v>39538.212233696373</v>
      </c>
      <c r="I1123" s="9">
        <f t="shared" si="81"/>
        <v>40429.387833686102</v>
      </c>
      <c r="J1123" s="9">
        <f t="shared" si="83"/>
        <v>39661.144920119565</v>
      </c>
      <c r="K1123" s="9">
        <f t="shared" si="82"/>
        <v>-10912.584522466226</v>
      </c>
      <c r="L1123" s="9">
        <f t="shared" si="84"/>
        <v>10912.584522466226</v>
      </c>
      <c r="M1123" s="1">
        <f t="shared" si="85"/>
        <v>0</v>
      </c>
      <c r="N1123" s="1">
        <f t="shared" si="86"/>
        <v>0</v>
      </c>
      <c r="O1123" s="1">
        <f t="shared" si="87"/>
        <v>0</v>
      </c>
      <c r="P1123" s="1">
        <f t="shared" si="88"/>
        <v>0</v>
      </c>
    </row>
    <row r="1124" spans="2:16" x14ac:dyDescent="0.35">
      <c r="B1124" s="3">
        <v>45084</v>
      </c>
      <c r="C1124" s="4">
        <v>1116</v>
      </c>
      <c r="D1124" s="4">
        <v>67</v>
      </c>
      <c r="E1124" s="1">
        <v>1.2390096982713063E-3</v>
      </c>
      <c r="F1124" s="1">
        <v>1239.0096982712857</v>
      </c>
      <c r="G1124" s="8">
        <f t="shared" si="89"/>
        <v>35262.392881831576</v>
      </c>
      <c r="H1124" s="8">
        <f t="shared" si="80"/>
        <v>39510.268153311525</v>
      </c>
      <c r="I1124" s="9">
        <f t="shared" si="81"/>
        <v>40401.205153813527</v>
      </c>
      <c r="J1124" s="9">
        <f t="shared" si="83"/>
        <v>39633.16792627074</v>
      </c>
      <c r="K1124" s="9">
        <f t="shared" si="82"/>
        <v>1239.0096982713064</v>
      </c>
      <c r="L1124" s="9">
        <f t="shared" si="84"/>
        <v>-1239.0096982713064</v>
      </c>
      <c r="M1124" s="1">
        <f t="shared" si="85"/>
        <v>0</v>
      </c>
      <c r="N1124" s="1">
        <f t="shared" si="86"/>
        <v>0</v>
      </c>
      <c r="O1124" s="1">
        <f t="shared" si="87"/>
        <v>0</v>
      </c>
      <c r="P1124" s="1">
        <f t="shared" si="88"/>
        <v>0</v>
      </c>
    </row>
    <row r="1125" spans="2:16" x14ac:dyDescent="0.35">
      <c r="B1125" s="3">
        <v>45085</v>
      </c>
      <c r="C1125" s="4">
        <v>1117</v>
      </c>
      <c r="D1125" s="4">
        <v>68</v>
      </c>
      <c r="E1125" s="1">
        <v>-4.3391815960515208E-3</v>
      </c>
      <c r="F1125" s="1">
        <v>-4339.1815960515523</v>
      </c>
      <c r="G1125" s="8">
        <f t="shared" si="89"/>
        <v>35256.550917602501</v>
      </c>
      <c r="H1125" s="8">
        <f t="shared" si="80"/>
        <v>39498.588026391633</v>
      </c>
      <c r="I1125" s="9">
        <f t="shared" si="81"/>
        <v>40388.300547636645</v>
      </c>
      <c r="J1125" s="9">
        <f t="shared" si="83"/>
        <v>39621.318889290327</v>
      </c>
      <c r="K1125" s="9">
        <f t="shared" si="82"/>
        <v>-4339.1815960515205</v>
      </c>
      <c r="L1125" s="9">
        <f t="shared" si="84"/>
        <v>4339.1815960515205</v>
      </c>
      <c r="M1125" s="1">
        <f t="shared" si="85"/>
        <v>0</v>
      </c>
      <c r="N1125" s="1">
        <f t="shared" si="86"/>
        <v>0</v>
      </c>
      <c r="O1125" s="1">
        <f t="shared" si="87"/>
        <v>0</v>
      </c>
      <c r="P1125" s="1">
        <f t="shared" si="88"/>
        <v>0</v>
      </c>
    </row>
    <row r="1126" spans="2:16" x14ac:dyDescent="0.35">
      <c r="B1126" s="3">
        <v>45086</v>
      </c>
      <c r="C1126" s="4">
        <v>1118</v>
      </c>
      <c r="D1126" s="4">
        <v>69</v>
      </c>
      <c r="E1126" s="1">
        <v>-9.1991168610056247E-3</v>
      </c>
      <c r="F1126" s="1">
        <v>-9199.1168610056629</v>
      </c>
      <c r="G1126" s="8">
        <f t="shared" si="89"/>
        <v>35279.604973213798</v>
      </c>
      <c r="H1126" s="8">
        <f t="shared" si="80"/>
        <v>39522.953852198087</v>
      </c>
      <c r="I1126" s="9">
        <f t="shared" si="81"/>
        <v>40412.941500307323</v>
      </c>
      <c r="J1126" s="9">
        <f t="shared" si="83"/>
        <v>39645.722667307913</v>
      </c>
      <c r="K1126" s="9">
        <f t="shared" si="82"/>
        <v>-9199.1168610056247</v>
      </c>
      <c r="L1126" s="9">
        <f t="shared" si="84"/>
        <v>9199.1168610056247</v>
      </c>
      <c r="M1126" s="1">
        <f t="shared" si="85"/>
        <v>0</v>
      </c>
      <c r="N1126" s="1">
        <f t="shared" si="86"/>
        <v>0</v>
      </c>
      <c r="O1126" s="1">
        <f t="shared" si="87"/>
        <v>0</v>
      </c>
      <c r="P1126" s="1">
        <f t="shared" si="88"/>
        <v>0</v>
      </c>
    </row>
    <row r="1127" spans="2:16" x14ac:dyDescent="0.35">
      <c r="B1127" s="3">
        <v>45089</v>
      </c>
      <c r="C1127" s="4">
        <v>1119</v>
      </c>
      <c r="D1127" s="4">
        <v>70</v>
      </c>
      <c r="E1127" s="1">
        <v>-6.9255269626252187E-3</v>
      </c>
      <c r="F1127" s="1">
        <v>-6925.526962625212</v>
      </c>
      <c r="G1127" s="8">
        <f t="shared" si="89"/>
        <v>35271.43773149651</v>
      </c>
      <c r="H1127" s="8">
        <f t="shared" si="80"/>
        <v>39514.247009216982</v>
      </c>
      <c r="I1127" s="9">
        <f t="shared" si="81"/>
        <v>40404.121482927076</v>
      </c>
      <c r="J1127" s="9">
        <f t="shared" si="83"/>
        <v>39637.000212551844</v>
      </c>
      <c r="K1127" s="9">
        <f t="shared" si="82"/>
        <v>-6925.5269626252184</v>
      </c>
      <c r="L1127" s="9">
        <f t="shared" si="84"/>
        <v>6925.5269626252184</v>
      </c>
      <c r="M1127" s="1">
        <f t="shared" si="85"/>
        <v>0</v>
      </c>
      <c r="N1127" s="1">
        <f t="shared" si="86"/>
        <v>0</v>
      </c>
      <c r="O1127" s="1">
        <f t="shared" si="87"/>
        <v>0</v>
      </c>
      <c r="P1127" s="1">
        <f t="shared" si="88"/>
        <v>0</v>
      </c>
    </row>
    <row r="1128" spans="2:16" x14ac:dyDescent="0.35">
      <c r="B1128" s="3">
        <v>45090</v>
      </c>
      <c r="C1128" s="4">
        <v>1120</v>
      </c>
      <c r="D1128" s="4">
        <v>71</v>
      </c>
      <c r="E1128" s="1">
        <v>-2.3449104909135281E-4</v>
      </c>
      <c r="F1128" s="1">
        <v>-234.49104909133166</v>
      </c>
      <c r="G1128" s="8">
        <f t="shared" si="89"/>
        <v>35269.784170616796</v>
      </c>
      <c r="H1128" s="8">
        <f t="shared" si="80"/>
        <v>39512.57622239193</v>
      </c>
      <c r="I1128" s="9">
        <f t="shared" si="81"/>
        <v>40402.447083182364</v>
      </c>
      <c r="J1128" s="9">
        <f t="shared" si="83"/>
        <v>39635.328927344744</v>
      </c>
      <c r="K1128" s="9">
        <f t="shared" si="82"/>
        <v>-234.49104909135281</v>
      </c>
      <c r="L1128" s="9">
        <f t="shared" si="84"/>
        <v>234.49104909135281</v>
      </c>
      <c r="M1128" s="1">
        <f t="shared" si="85"/>
        <v>0</v>
      </c>
      <c r="N1128" s="1">
        <f t="shared" si="86"/>
        <v>0</v>
      </c>
      <c r="O1128" s="1">
        <f t="shared" si="87"/>
        <v>0</v>
      </c>
      <c r="P1128" s="1">
        <f t="shared" si="88"/>
        <v>0</v>
      </c>
    </row>
    <row r="1129" spans="2:16" x14ac:dyDescent="0.35">
      <c r="B1129" s="3">
        <v>45091</v>
      </c>
      <c r="C1129" s="4">
        <v>1121</v>
      </c>
      <c r="D1129" s="4">
        <v>72</v>
      </c>
      <c r="E1129" s="1">
        <v>-7.2063280326302992E-3</v>
      </c>
      <c r="F1129" s="1">
        <v>-7206.3280326302629</v>
      </c>
      <c r="G1129" s="8">
        <f t="shared" si="89"/>
        <v>35254.906266510057</v>
      </c>
      <c r="H1129" s="8">
        <f t="shared" si="80"/>
        <v>39496.662771791525</v>
      </c>
      <c r="I1129" s="9">
        <f t="shared" si="81"/>
        <v>40386.316440073235</v>
      </c>
      <c r="J1129" s="9">
        <f t="shared" si="83"/>
        <v>39619.385516253307</v>
      </c>
      <c r="K1129" s="9">
        <f t="shared" si="82"/>
        <v>-7206.3280326302993</v>
      </c>
      <c r="L1129" s="9">
        <f t="shared" si="84"/>
        <v>7206.3280326302993</v>
      </c>
      <c r="M1129" s="1">
        <f t="shared" si="85"/>
        <v>0</v>
      </c>
      <c r="N1129" s="1">
        <f t="shared" si="86"/>
        <v>0</v>
      </c>
      <c r="O1129" s="1">
        <f t="shared" si="87"/>
        <v>0</v>
      </c>
      <c r="P1129" s="1">
        <f t="shared" si="88"/>
        <v>0</v>
      </c>
    </row>
    <row r="1130" spans="2:16" x14ac:dyDescent="0.35">
      <c r="B1130" s="3">
        <v>45092</v>
      </c>
      <c r="C1130" s="4">
        <v>1122</v>
      </c>
      <c r="D1130" s="4">
        <v>73</v>
      </c>
      <c r="E1130" s="1">
        <v>-2.4974845837210267E-3</v>
      </c>
      <c r="F1130" s="1">
        <v>-2497.4845837210305</v>
      </c>
      <c r="G1130" s="8">
        <f t="shared" si="89"/>
        <v>35262.073941612245</v>
      </c>
      <c r="H1130" s="8">
        <f t="shared" si="80"/>
        <v>39503.91258404206</v>
      </c>
      <c r="I1130" s="9">
        <f t="shared" si="81"/>
        <v>40393.583479530302</v>
      </c>
      <c r="J1130" s="9">
        <f t="shared" si="83"/>
        <v>39626.637704900575</v>
      </c>
      <c r="K1130" s="9">
        <f t="shared" si="82"/>
        <v>-2497.4845837210269</v>
      </c>
      <c r="L1130" s="9">
        <f t="shared" si="84"/>
        <v>2497.4845837210269</v>
      </c>
      <c r="M1130" s="1">
        <f t="shared" si="85"/>
        <v>0</v>
      </c>
      <c r="N1130" s="1">
        <f t="shared" si="86"/>
        <v>0</v>
      </c>
      <c r="O1130" s="1">
        <f t="shared" si="87"/>
        <v>0</v>
      </c>
      <c r="P1130" s="1">
        <f t="shared" si="88"/>
        <v>0</v>
      </c>
    </row>
    <row r="1131" spans="2:16" x14ac:dyDescent="0.35">
      <c r="B1131" s="3">
        <v>45093</v>
      </c>
      <c r="C1131" s="4">
        <v>1123</v>
      </c>
      <c r="D1131" s="4">
        <v>74</v>
      </c>
      <c r="E1131" s="1">
        <v>-1.2828805828888233E-2</v>
      </c>
      <c r="F1131" s="1">
        <v>-12828.805828888202</v>
      </c>
      <c r="G1131" s="8">
        <f t="shared" si="89"/>
        <v>35311.75708744333</v>
      </c>
      <c r="H1131" s="8">
        <f t="shared" si="80"/>
        <v>39556.247229999688</v>
      </c>
      <c r="I1131" s="9">
        <f t="shared" si="81"/>
        <v>40446.474243410084</v>
      </c>
      <c r="J1131" s="9">
        <f t="shared" si="83"/>
        <v>39679.049064213163</v>
      </c>
      <c r="K1131" s="9">
        <f t="shared" si="82"/>
        <v>-12828.805828888233</v>
      </c>
      <c r="L1131" s="9">
        <f t="shared" si="84"/>
        <v>12828.805828888233</v>
      </c>
      <c r="M1131" s="1">
        <f t="shared" si="85"/>
        <v>0</v>
      </c>
      <c r="N1131" s="1">
        <f t="shared" si="86"/>
        <v>0</v>
      </c>
      <c r="O1131" s="1">
        <f t="shared" si="87"/>
        <v>0</v>
      </c>
      <c r="P1131" s="1">
        <f t="shared" si="88"/>
        <v>0</v>
      </c>
    </row>
    <row r="1132" spans="2:16" x14ac:dyDescent="0.35">
      <c r="B1132" s="3">
        <v>45097</v>
      </c>
      <c r="C1132" s="4">
        <v>1124</v>
      </c>
      <c r="D1132" s="4">
        <v>75</v>
      </c>
      <c r="E1132" s="1">
        <v>-1.4012878133067659E-2</v>
      </c>
      <c r="F1132" s="1">
        <v>-14012.878133067628</v>
      </c>
      <c r="G1132" s="8">
        <f t="shared" si="89"/>
        <v>35367.13015958028</v>
      </c>
      <c r="H1132" s="8">
        <f t="shared" si="80"/>
        <v>39614.83186916633</v>
      </c>
      <c r="I1132" s="9">
        <f t="shared" si="81"/>
        <v>40505.73246730167</v>
      </c>
      <c r="J1132" s="9">
        <f t="shared" si="83"/>
        <v>39737.726620622801</v>
      </c>
      <c r="K1132" s="9">
        <f t="shared" si="82"/>
        <v>-14012.878133067659</v>
      </c>
      <c r="L1132" s="9">
        <f t="shared" si="84"/>
        <v>14012.878133067659</v>
      </c>
      <c r="M1132" s="1">
        <f t="shared" si="85"/>
        <v>0</v>
      </c>
      <c r="N1132" s="1">
        <f t="shared" si="86"/>
        <v>0</v>
      </c>
      <c r="O1132" s="1">
        <f t="shared" si="87"/>
        <v>0</v>
      </c>
      <c r="P1132" s="1">
        <f t="shared" si="88"/>
        <v>0</v>
      </c>
    </row>
    <row r="1133" spans="2:16" x14ac:dyDescent="0.35">
      <c r="B1133" s="3">
        <v>45098</v>
      </c>
      <c r="C1133" s="4">
        <v>1125</v>
      </c>
      <c r="D1133" s="4">
        <v>76</v>
      </c>
      <c r="E1133" s="1">
        <v>-1.262803703917925E-2</v>
      </c>
      <c r="F1133" s="1">
        <v>-12628.037039179238</v>
      </c>
      <c r="G1133" s="8">
        <f t="shared" si="89"/>
        <v>35409.332456251424</v>
      </c>
      <c r="H1133" s="8">
        <f t="shared" si="80"/>
        <v>39659.647290224457</v>
      </c>
      <c r="I1133" s="9">
        <f t="shared" si="81"/>
        <v>40551.095957465994</v>
      </c>
      <c r="J1133" s="9">
        <f t="shared" si="83"/>
        <v>39782.617644746773</v>
      </c>
      <c r="K1133" s="9">
        <f t="shared" si="82"/>
        <v>-12628.037039179249</v>
      </c>
      <c r="L1133" s="9">
        <f t="shared" si="84"/>
        <v>12628.037039179249</v>
      </c>
      <c r="M1133" s="1">
        <f t="shared" si="85"/>
        <v>0</v>
      </c>
      <c r="N1133" s="1">
        <f t="shared" si="86"/>
        <v>0</v>
      </c>
      <c r="O1133" s="1">
        <f t="shared" si="87"/>
        <v>0</v>
      </c>
      <c r="P1133" s="1">
        <f t="shared" si="88"/>
        <v>0</v>
      </c>
    </row>
    <row r="1134" spans="2:16" x14ac:dyDescent="0.35">
      <c r="B1134" s="3">
        <v>45099</v>
      </c>
      <c r="C1134" s="4">
        <v>1126</v>
      </c>
      <c r="D1134" s="4">
        <v>77</v>
      </c>
      <c r="E1134" s="1">
        <v>-1.6245672476061793E-2</v>
      </c>
      <c r="F1134" s="1">
        <v>-16245.672476061736</v>
      </c>
      <c r="G1134" s="8">
        <f t="shared" si="89"/>
        <v>35476.349495571631</v>
      </c>
      <c r="H1134" s="8">
        <f t="shared" ref="H1134:H1197" si="90">-AVERAGE(F585:F1134)+_xlfn.STDEV.S(F585:F1134)*SQRT(($C$5-2)/$C$5)*_xlfn.T.INV((1-$C$3),$C$5)</f>
        <v>39728.549431356339</v>
      </c>
      <c r="I1134" s="9">
        <f t="shared" ref="I1134:I1197" si="91">-AVERAGE(F585:F1134)+(_xlfn.STDEV.S(F585:F1134)*_xlfn.NORM.DIST(_xlfn.NORM.INV((1-$C$3),0,1),0,1,FALSE))/(1-(1-$C$3))</f>
        <v>40620.393474367273</v>
      </c>
      <c r="J1134" s="9">
        <f t="shared" si="83"/>
        <v>39851.574325753259</v>
      </c>
      <c r="K1134" s="9">
        <f t="shared" ref="K1134:K1197" si="92">E1134*$C$4</f>
        <v>-16245.672476061793</v>
      </c>
      <c r="L1134" s="9">
        <f t="shared" si="84"/>
        <v>16245.672476061793</v>
      </c>
      <c r="M1134" s="1">
        <f t="shared" si="85"/>
        <v>0</v>
      </c>
      <c r="N1134" s="1">
        <f t="shared" si="86"/>
        <v>0</v>
      </c>
      <c r="O1134" s="1">
        <f t="shared" si="87"/>
        <v>0</v>
      </c>
      <c r="P1134" s="1">
        <f t="shared" si="88"/>
        <v>0</v>
      </c>
    </row>
    <row r="1135" spans="2:16" x14ac:dyDescent="0.35">
      <c r="B1135" s="3">
        <v>45100</v>
      </c>
      <c r="C1135" s="4">
        <v>1127</v>
      </c>
      <c r="D1135" s="4">
        <v>78</v>
      </c>
      <c r="E1135" s="1">
        <v>8.9677250457439253E-3</v>
      </c>
      <c r="F1135" s="1">
        <v>8967.7250457439804</v>
      </c>
      <c r="G1135" s="8">
        <f t="shared" si="89"/>
        <v>35469.423408367322</v>
      </c>
      <c r="H1135" s="8">
        <f t="shared" si="90"/>
        <v>39723.004393993288</v>
      </c>
      <c r="I1135" s="9">
        <f t="shared" si="91"/>
        <v>40615.138094379843</v>
      </c>
      <c r="J1135" s="9">
        <f t="shared" ref="J1135:J1198" si="93">-AVERAGE(F586:F1135)+(_xlfn.STDEV.S(F586:F1135)*SQRT(($C$5-2)/$C$5)*(_xlfn.T.INV((1-$C$3),$C$5)+_xlfn.T.DIST(_xlfn.T.INV((1-$C$3),$C$5)/(1-$C$3),$C$5,FALSE)))</f>
        <v>39846.069245004073</v>
      </c>
      <c r="K1135" s="9">
        <f t="shared" si="92"/>
        <v>8967.7250457439259</v>
      </c>
      <c r="L1135" s="9">
        <f t="shared" ref="L1135:L1198" si="94">K1135*-1</f>
        <v>-8967.7250457439259</v>
      </c>
      <c r="M1135" s="1">
        <f t="shared" ref="M1135:M1198" si="95">IF(L1135&gt;G1135,1,0)</f>
        <v>0</v>
      </c>
      <c r="N1135" s="1">
        <f t="shared" ref="N1135:N1198" si="96">IF(L1135&gt;H1135,1,0)</f>
        <v>0</v>
      </c>
      <c r="O1135" s="1">
        <f t="shared" ref="O1135:O1198" si="97">IF($L1135&gt;G1135,($L1135-I1135)^2,0)</f>
        <v>0</v>
      </c>
      <c r="P1135" s="1">
        <f t="shared" ref="P1135:P1198" si="98">IF($L1135&gt;H1135,(N1135-J1135)^2,0)</f>
        <v>0</v>
      </c>
    </row>
    <row r="1136" spans="2:16" x14ac:dyDescent="0.35">
      <c r="B1136" s="3">
        <v>45103</v>
      </c>
      <c r="C1136" s="4">
        <v>1128</v>
      </c>
      <c r="D1136" s="4">
        <v>79</v>
      </c>
      <c r="E1136" s="1">
        <v>5.1925364297228851E-3</v>
      </c>
      <c r="F1136" s="1">
        <v>5192.5364297229098</v>
      </c>
      <c r="G1136" s="8">
        <f t="shared" si="89"/>
        <v>35462.982504331303</v>
      </c>
      <c r="H1136" s="8">
        <f t="shared" si="90"/>
        <v>39717.038476386653</v>
      </c>
      <c r="I1136" s="9">
        <f t="shared" si="91"/>
        <v>40609.27179904496</v>
      </c>
      <c r="J1136" s="9">
        <f t="shared" si="93"/>
        <v>39840.117069732274</v>
      </c>
      <c r="K1136" s="9">
        <f t="shared" si="92"/>
        <v>5192.5364297228853</v>
      </c>
      <c r="L1136" s="9">
        <f t="shared" si="94"/>
        <v>-5192.5364297228853</v>
      </c>
      <c r="M1136" s="1">
        <f t="shared" si="95"/>
        <v>0</v>
      </c>
      <c r="N1136" s="1">
        <f t="shared" si="96"/>
        <v>0</v>
      </c>
      <c r="O1136" s="1">
        <f t="shared" si="97"/>
        <v>0</v>
      </c>
      <c r="P1136" s="1">
        <f t="shared" si="98"/>
        <v>0</v>
      </c>
    </row>
    <row r="1137" spans="2:16" x14ac:dyDescent="0.35">
      <c r="B1137" s="3">
        <v>45104</v>
      </c>
      <c r="C1137" s="4">
        <v>1129</v>
      </c>
      <c r="D1137" s="4">
        <v>80</v>
      </c>
      <c r="E1137" s="1">
        <v>6.4115976506524683E-3</v>
      </c>
      <c r="F1137" s="1">
        <v>6411.5976506525185</v>
      </c>
      <c r="G1137" s="8">
        <f t="shared" ref="G1137:G1200" si="99">-AVERAGE(F588:F1137)+_xlfn.STDEV.S(F588:F1137)*_xlfn.NORM.INV((1-$C$3),0,1)</f>
        <v>35457.970885597664</v>
      </c>
      <c r="H1137" s="8">
        <f t="shared" si="90"/>
        <v>39712.740562370753</v>
      </c>
      <c r="I1137" s="9">
        <f t="shared" si="91"/>
        <v>40605.123575380079</v>
      </c>
      <c r="J1137" s="9">
        <f t="shared" si="93"/>
        <v>39835.83980466253</v>
      </c>
      <c r="K1137" s="9">
        <f t="shared" si="92"/>
        <v>6411.5976506524685</v>
      </c>
      <c r="L1137" s="9">
        <f t="shared" si="94"/>
        <v>-6411.5976506524685</v>
      </c>
      <c r="M1137" s="1">
        <f t="shared" si="95"/>
        <v>0</v>
      </c>
      <c r="N1137" s="1">
        <f t="shared" si="96"/>
        <v>0</v>
      </c>
      <c r="O1137" s="1">
        <f t="shared" si="97"/>
        <v>0</v>
      </c>
      <c r="P1137" s="1">
        <f t="shared" si="98"/>
        <v>0</v>
      </c>
    </row>
    <row r="1138" spans="2:16" x14ac:dyDescent="0.35">
      <c r="B1138" s="3">
        <v>45105</v>
      </c>
      <c r="C1138" s="4">
        <v>1130</v>
      </c>
      <c r="D1138" s="4">
        <v>81</v>
      </c>
      <c r="E1138" s="1">
        <v>2.306037876230858E-2</v>
      </c>
      <c r="F1138" s="1">
        <v>23060.378762308625</v>
      </c>
      <c r="G1138" s="8">
        <f t="shared" si="99"/>
        <v>35491.407137368828</v>
      </c>
      <c r="H1138" s="8">
        <f t="shared" si="90"/>
        <v>39752.50998505461</v>
      </c>
      <c r="I1138" s="9">
        <f t="shared" si="91"/>
        <v>40646.221298905184</v>
      </c>
      <c r="J1138" s="9">
        <f t="shared" si="93"/>
        <v>39875.792459013413</v>
      </c>
      <c r="K1138" s="9">
        <f t="shared" si="92"/>
        <v>23060.378762308581</v>
      </c>
      <c r="L1138" s="9">
        <f t="shared" si="94"/>
        <v>-23060.378762308581</v>
      </c>
      <c r="M1138" s="1">
        <f t="shared" si="95"/>
        <v>0</v>
      </c>
      <c r="N1138" s="1">
        <f t="shared" si="96"/>
        <v>0</v>
      </c>
      <c r="O1138" s="1">
        <f t="shared" si="97"/>
        <v>0</v>
      </c>
      <c r="P1138" s="1">
        <f t="shared" si="98"/>
        <v>0</v>
      </c>
    </row>
    <row r="1139" spans="2:16" x14ac:dyDescent="0.35">
      <c r="B1139" s="3">
        <v>45106</v>
      </c>
      <c r="C1139" s="4">
        <v>1131</v>
      </c>
      <c r="D1139" s="4">
        <v>82</v>
      </c>
      <c r="E1139" s="1">
        <v>2.1741613116963102E-2</v>
      </c>
      <c r="F1139" s="1">
        <v>21741.613116963068</v>
      </c>
      <c r="G1139" s="8">
        <f t="shared" si="99"/>
        <v>35496.199250136138</v>
      </c>
      <c r="H1139" s="8">
        <f t="shared" si="90"/>
        <v>39764.315556907328</v>
      </c>
      <c r="I1139" s="9">
        <f t="shared" si="91"/>
        <v>40659.497853261237</v>
      </c>
      <c r="J1139" s="9">
        <f t="shared" si="93"/>
        <v>39887.800944669892</v>
      </c>
      <c r="K1139" s="9">
        <f t="shared" si="92"/>
        <v>21741.613116963101</v>
      </c>
      <c r="L1139" s="9">
        <f t="shared" si="94"/>
        <v>-21741.613116963101</v>
      </c>
      <c r="M1139" s="1">
        <f t="shared" si="95"/>
        <v>0</v>
      </c>
      <c r="N1139" s="1">
        <f t="shared" si="96"/>
        <v>0</v>
      </c>
      <c r="O1139" s="1">
        <f t="shared" si="97"/>
        <v>0</v>
      </c>
      <c r="P1139" s="1">
        <f t="shared" si="98"/>
        <v>0</v>
      </c>
    </row>
    <row r="1140" spans="2:16" x14ac:dyDescent="0.35">
      <c r="B1140" s="3">
        <v>45107</v>
      </c>
      <c r="C1140" s="4">
        <v>1132</v>
      </c>
      <c r="D1140" s="4">
        <v>83</v>
      </c>
      <c r="E1140" s="1">
        <v>4.6946401512490757E-3</v>
      </c>
      <c r="F1140" s="1">
        <v>4694.6401512491284</v>
      </c>
      <c r="G1140" s="8">
        <f t="shared" si="99"/>
        <v>35494.322385516629</v>
      </c>
      <c r="H1140" s="8">
        <f t="shared" si="90"/>
        <v>39760.927116903666</v>
      </c>
      <c r="I1140" s="9">
        <f t="shared" si="91"/>
        <v>40655.79237983434</v>
      </c>
      <c r="J1140" s="9">
        <f t="shared" si="93"/>
        <v>39884.368771679816</v>
      </c>
      <c r="K1140" s="9">
        <f t="shared" si="92"/>
        <v>4694.6401512490756</v>
      </c>
      <c r="L1140" s="9">
        <f t="shared" si="94"/>
        <v>-4694.6401512490756</v>
      </c>
      <c r="M1140" s="1">
        <f t="shared" si="95"/>
        <v>0</v>
      </c>
      <c r="N1140" s="1">
        <f t="shared" si="96"/>
        <v>0</v>
      </c>
      <c r="O1140" s="1">
        <f t="shared" si="97"/>
        <v>0</v>
      </c>
      <c r="P1140" s="1">
        <f t="shared" si="98"/>
        <v>0</v>
      </c>
    </row>
    <row r="1141" spans="2:16" x14ac:dyDescent="0.35">
      <c r="B1141" s="3">
        <v>45110</v>
      </c>
      <c r="C1141" s="4">
        <v>1133</v>
      </c>
      <c r="D1141" s="4">
        <v>84</v>
      </c>
      <c r="E1141" s="1">
        <v>2.1431791166547439E-3</v>
      </c>
      <c r="F1141" s="1">
        <v>2143.1791166547919</v>
      </c>
      <c r="G1141" s="8">
        <f t="shared" si="99"/>
        <v>35476.632604555627</v>
      </c>
      <c r="H1141" s="8">
        <f t="shared" si="90"/>
        <v>39742.802678406239</v>
      </c>
      <c r="I1141" s="9">
        <f t="shared" si="91"/>
        <v>40637.57677752983</v>
      </c>
      <c r="J1141" s="9">
        <f t="shared" si="93"/>
        <v>39866.231757645415</v>
      </c>
      <c r="K1141" s="9">
        <f t="shared" si="92"/>
        <v>2143.1791166547437</v>
      </c>
      <c r="L1141" s="9">
        <f t="shared" si="94"/>
        <v>-2143.1791166547437</v>
      </c>
      <c r="M1141" s="1">
        <f t="shared" si="95"/>
        <v>0</v>
      </c>
      <c r="N1141" s="1">
        <f t="shared" si="96"/>
        <v>0</v>
      </c>
      <c r="O1141" s="1">
        <f t="shared" si="97"/>
        <v>0</v>
      </c>
      <c r="P1141" s="1">
        <f t="shared" si="98"/>
        <v>0</v>
      </c>
    </row>
    <row r="1142" spans="2:16" x14ac:dyDescent="0.35">
      <c r="B1142" s="3">
        <v>45112</v>
      </c>
      <c r="C1142" s="4">
        <v>1134</v>
      </c>
      <c r="D1142" s="4">
        <v>85</v>
      </c>
      <c r="E1142" s="1">
        <v>-3.031708059278734E-3</v>
      </c>
      <c r="F1142" s="1">
        <v>-3031.7080592787825</v>
      </c>
      <c r="G1142" s="8">
        <f t="shared" si="99"/>
        <v>35487.710199196306</v>
      </c>
      <c r="H1142" s="8">
        <f t="shared" si="90"/>
        <v>39753.853859968782</v>
      </c>
      <c r="I1142" s="9">
        <f t="shared" si="91"/>
        <v>40648.622419290215</v>
      </c>
      <c r="J1142" s="9">
        <f t="shared" si="93"/>
        <v>39877.282175023254</v>
      </c>
      <c r="K1142" s="9">
        <f t="shared" si="92"/>
        <v>-3031.7080592787338</v>
      </c>
      <c r="L1142" s="9">
        <f t="shared" si="94"/>
        <v>3031.7080592787338</v>
      </c>
      <c r="M1142" s="1">
        <f t="shared" si="95"/>
        <v>0</v>
      </c>
      <c r="N1142" s="1">
        <f t="shared" si="96"/>
        <v>0</v>
      </c>
      <c r="O1142" s="1">
        <f t="shared" si="97"/>
        <v>0</v>
      </c>
      <c r="P1142" s="1">
        <f t="shared" si="98"/>
        <v>0</v>
      </c>
    </row>
    <row r="1143" spans="2:16" x14ac:dyDescent="0.35">
      <c r="B1143" s="3">
        <v>45113</v>
      </c>
      <c r="C1143" s="4">
        <v>1135</v>
      </c>
      <c r="D1143" s="4">
        <v>86</v>
      </c>
      <c r="E1143" s="1">
        <v>-1.4689631926601417E-2</v>
      </c>
      <c r="F1143" s="1">
        <v>-14689.631926601403</v>
      </c>
      <c r="G1143" s="8">
        <f t="shared" si="99"/>
        <v>35549.30510572956</v>
      </c>
      <c r="H1143" s="8">
        <f t="shared" si="90"/>
        <v>39817.779834773108</v>
      </c>
      <c r="I1143" s="9">
        <f t="shared" si="91"/>
        <v>40713.037305571605</v>
      </c>
      <c r="J1143" s="9">
        <f t="shared" si="93"/>
        <v>39941.275592429578</v>
      </c>
      <c r="K1143" s="9">
        <f t="shared" si="92"/>
        <v>-14689.631926601416</v>
      </c>
      <c r="L1143" s="9">
        <f t="shared" si="94"/>
        <v>14689.631926601416</v>
      </c>
      <c r="M1143" s="1">
        <f t="shared" si="95"/>
        <v>0</v>
      </c>
      <c r="N1143" s="1">
        <f t="shared" si="96"/>
        <v>0</v>
      </c>
      <c r="O1143" s="1">
        <f t="shared" si="97"/>
        <v>0</v>
      </c>
      <c r="P1143" s="1">
        <f t="shared" si="98"/>
        <v>0</v>
      </c>
    </row>
    <row r="1144" spans="2:16" x14ac:dyDescent="0.35">
      <c r="B1144" s="3">
        <v>45114</v>
      </c>
      <c r="C1144" s="4">
        <v>1136</v>
      </c>
      <c r="D1144" s="4">
        <v>87</v>
      </c>
      <c r="E1144" s="1">
        <v>2.2782355107351976E-3</v>
      </c>
      <c r="F1144" s="1">
        <v>2278.2355107351905</v>
      </c>
      <c r="G1144" s="8">
        <f t="shared" si="99"/>
        <v>35547.622749544578</v>
      </c>
      <c r="H1144" s="8">
        <f t="shared" si="90"/>
        <v>39816.171265686076</v>
      </c>
      <c r="I1144" s="9">
        <f t="shared" si="91"/>
        <v>40711.444212375827</v>
      </c>
      <c r="J1144" s="9">
        <f t="shared" si="93"/>
        <v>39939.669158155128</v>
      </c>
      <c r="K1144" s="9">
        <f t="shared" si="92"/>
        <v>2278.2355107351977</v>
      </c>
      <c r="L1144" s="9">
        <f t="shared" si="94"/>
        <v>-2278.2355107351977</v>
      </c>
      <c r="M1144" s="1">
        <f t="shared" si="95"/>
        <v>0</v>
      </c>
      <c r="N1144" s="1">
        <f t="shared" si="96"/>
        <v>0</v>
      </c>
      <c r="O1144" s="1">
        <f t="shared" si="97"/>
        <v>0</v>
      </c>
      <c r="P1144" s="1">
        <f t="shared" si="98"/>
        <v>0</v>
      </c>
    </row>
    <row r="1145" spans="2:16" x14ac:dyDescent="0.35">
      <c r="B1145" s="3">
        <v>45117</v>
      </c>
      <c r="C1145" s="4">
        <v>1137</v>
      </c>
      <c r="D1145" s="4">
        <v>88</v>
      </c>
      <c r="E1145" s="1">
        <v>-1.9537085198668177E-3</v>
      </c>
      <c r="F1145" s="1">
        <v>-1953.7085198668065</v>
      </c>
      <c r="G1145" s="8">
        <f t="shared" si="99"/>
        <v>35555.75706928478</v>
      </c>
      <c r="H1145" s="8">
        <f t="shared" si="90"/>
        <v>39824.203110663235</v>
      </c>
      <c r="I1145" s="9">
        <f t="shared" si="91"/>
        <v>40719.454564594329</v>
      </c>
      <c r="J1145" s="9">
        <f t="shared" si="93"/>
        <v>39947.698038326518</v>
      </c>
      <c r="K1145" s="9">
        <f t="shared" si="92"/>
        <v>-1953.7085198668178</v>
      </c>
      <c r="L1145" s="9">
        <f t="shared" si="94"/>
        <v>1953.7085198668178</v>
      </c>
      <c r="M1145" s="1">
        <f t="shared" si="95"/>
        <v>0</v>
      </c>
      <c r="N1145" s="1">
        <f t="shared" si="96"/>
        <v>0</v>
      </c>
      <c r="O1145" s="1">
        <f t="shared" si="97"/>
        <v>0</v>
      </c>
      <c r="P1145" s="1">
        <f t="shared" si="98"/>
        <v>0</v>
      </c>
    </row>
    <row r="1146" spans="2:16" x14ac:dyDescent="0.35">
      <c r="B1146" s="3">
        <v>45118</v>
      </c>
      <c r="C1146" s="4">
        <v>1138</v>
      </c>
      <c r="D1146" s="4">
        <v>89</v>
      </c>
      <c r="E1146" s="1">
        <v>8.1734629747854132E-3</v>
      </c>
      <c r="F1146" s="1">
        <v>8173.4629747853614</v>
      </c>
      <c r="G1146" s="8">
        <f t="shared" si="99"/>
        <v>35553.347000684174</v>
      </c>
      <c r="H1146" s="8">
        <f t="shared" si="90"/>
        <v>39822.87023142822</v>
      </c>
      <c r="I1146" s="9">
        <f t="shared" si="91"/>
        <v>40718.347611922836</v>
      </c>
      <c r="J1146" s="9">
        <f t="shared" si="93"/>
        <v>39946.396324396519</v>
      </c>
      <c r="K1146" s="9">
        <f t="shared" si="92"/>
        <v>8173.4629747854133</v>
      </c>
      <c r="L1146" s="9">
        <f t="shared" si="94"/>
        <v>-8173.4629747854133</v>
      </c>
      <c r="M1146" s="1">
        <f t="shared" si="95"/>
        <v>0</v>
      </c>
      <c r="N1146" s="1">
        <f t="shared" si="96"/>
        <v>0</v>
      </c>
      <c r="O1146" s="1">
        <f t="shared" si="97"/>
        <v>0</v>
      </c>
      <c r="P1146" s="1">
        <f t="shared" si="98"/>
        <v>0</v>
      </c>
    </row>
    <row r="1147" spans="2:16" x14ac:dyDescent="0.35">
      <c r="B1147" s="3">
        <v>45119</v>
      </c>
      <c r="C1147" s="4">
        <v>1139</v>
      </c>
      <c r="D1147" s="4">
        <v>90</v>
      </c>
      <c r="E1147" s="1">
        <v>1.6401683282853755E-2</v>
      </c>
      <c r="F1147" s="1">
        <v>16401.683282853803</v>
      </c>
      <c r="G1147" s="8">
        <f t="shared" si="99"/>
        <v>35563.831723260686</v>
      </c>
      <c r="H1147" s="8">
        <f t="shared" si="90"/>
        <v>39837.851145138622</v>
      </c>
      <c r="I1147" s="9">
        <f t="shared" si="91"/>
        <v>40734.271543680261</v>
      </c>
      <c r="J1147" s="9">
        <f t="shared" si="93"/>
        <v>39961.507322168763</v>
      </c>
      <c r="K1147" s="9">
        <f t="shared" si="92"/>
        <v>16401.683282853755</v>
      </c>
      <c r="L1147" s="9">
        <f t="shared" si="94"/>
        <v>-16401.683282853755</v>
      </c>
      <c r="M1147" s="1">
        <f t="shared" si="95"/>
        <v>0</v>
      </c>
      <c r="N1147" s="1">
        <f t="shared" si="96"/>
        <v>0</v>
      </c>
      <c r="O1147" s="1">
        <f t="shared" si="97"/>
        <v>0</v>
      </c>
      <c r="P1147" s="1">
        <f t="shared" si="98"/>
        <v>0</v>
      </c>
    </row>
    <row r="1148" spans="2:16" x14ac:dyDescent="0.35">
      <c r="B1148" s="3">
        <v>45120</v>
      </c>
      <c r="C1148" s="4">
        <v>1140</v>
      </c>
      <c r="D1148" s="4">
        <v>91</v>
      </c>
      <c r="E1148" s="1">
        <v>4.8754151228190198E-4</v>
      </c>
      <c r="F1148" s="1">
        <v>487.54151228186674</v>
      </c>
      <c r="G1148" s="8">
        <f t="shared" si="99"/>
        <v>35556.198676781394</v>
      </c>
      <c r="H1148" s="8">
        <f t="shared" si="90"/>
        <v>39825.907062661347</v>
      </c>
      <c r="I1148" s="9">
        <f t="shared" si="91"/>
        <v>40721.423277055466</v>
      </c>
      <c r="J1148" s="9">
        <f t="shared" si="93"/>
        <v>39949.438512548739</v>
      </c>
      <c r="K1148" s="9">
        <f t="shared" si="92"/>
        <v>487.54151228190199</v>
      </c>
      <c r="L1148" s="9">
        <f t="shared" si="94"/>
        <v>-487.54151228190199</v>
      </c>
      <c r="M1148" s="1">
        <f t="shared" si="95"/>
        <v>0</v>
      </c>
      <c r="N1148" s="1">
        <f t="shared" si="96"/>
        <v>0</v>
      </c>
      <c r="O1148" s="1">
        <f t="shared" si="97"/>
        <v>0</v>
      </c>
      <c r="P1148" s="1">
        <f t="shared" si="98"/>
        <v>0</v>
      </c>
    </row>
    <row r="1149" spans="2:16" x14ac:dyDescent="0.35">
      <c r="B1149" s="3">
        <v>45121</v>
      </c>
      <c r="C1149" s="4">
        <v>1141</v>
      </c>
      <c r="D1149" s="4">
        <v>92</v>
      </c>
      <c r="E1149" s="1">
        <v>-2.3640150765760544E-2</v>
      </c>
      <c r="F1149" s="1">
        <v>-23640.150765760569</v>
      </c>
      <c r="G1149" s="8">
        <f t="shared" si="99"/>
        <v>35601.573612063941</v>
      </c>
      <c r="H1149" s="8">
        <f t="shared" si="90"/>
        <v>39875.42466585723</v>
      </c>
      <c r="I1149" s="9">
        <f t="shared" si="91"/>
        <v>40771.809751366651</v>
      </c>
      <c r="J1149" s="9">
        <f t="shared" si="93"/>
        <v>39999.075971652215</v>
      </c>
      <c r="K1149" s="9">
        <f t="shared" si="92"/>
        <v>-23640.150765760543</v>
      </c>
      <c r="L1149" s="9">
        <f t="shared" si="94"/>
        <v>23640.150765760543</v>
      </c>
      <c r="M1149" s="1">
        <f t="shared" si="95"/>
        <v>0</v>
      </c>
      <c r="N1149" s="1">
        <f t="shared" si="96"/>
        <v>0</v>
      </c>
      <c r="O1149" s="1">
        <f t="shared" si="97"/>
        <v>0</v>
      </c>
      <c r="P1149" s="1">
        <f t="shared" si="98"/>
        <v>0</v>
      </c>
    </row>
    <row r="1150" spans="2:16" x14ac:dyDescent="0.35">
      <c r="B1150" s="3">
        <v>45124</v>
      </c>
      <c r="C1150" s="4">
        <v>1142</v>
      </c>
      <c r="D1150" s="4">
        <v>93</v>
      </c>
      <c r="E1150" s="1">
        <v>-1.9888522759283746E-2</v>
      </c>
      <c r="F1150" s="1">
        <v>-19888.522759283776</v>
      </c>
      <c r="G1150" s="8">
        <f t="shared" si="99"/>
        <v>35690.355983490241</v>
      </c>
      <c r="H1150" s="8">
        <f t="shared" si="90"/>
        <v>39967.559628658331</v>
      </c>
      <c r="I1150" s="9">
        <f t="shared" si="91"/>
        <v>40864.647876928531</v>
      </c>
      <c r="J1150" s="9">
        <f t="shared" si="93"/>
        <v>40091.307931820804</v>
      </c>
      <c r="K1150" s="9">
        <f t="shared" si="92"/>
        <v>-19888.522759283747</v>
      </c>
      <c r="L1150" s="9">
        <f t="shared" si="94"/>
        <v>19888.522759283747</v>
      </c>
      <c r="M1150" s="1">
        <f t="shared" si="95"/>
        <v>0</v>
      </c>
      <c r="N1150" s="1">
        <f t="shared" si="96"/>
        <v>0</v>
      </c>
      <c r="O1150" s="1">
        <f t="shared" si="97"/>
        <v>0</v>
      </c>
      <c r="P1150" s="1">
        <f t="shared" si="98"/>
        <v>0</v>
      </c>
    </row>
    <row r="1151" spans="2:16" x14ac:dyDescent="0.35">
      <c r="B1151" s="3">
        <v>45125</v>
      </c>
      <c r="C1151" s="4">
        <v>1143</v>
      </c>
      <c r="D1151" s="4">
        <v>94</v>
      </c>
      <c r="E1151" s="1">
        <v>1.7171455976585135E-4</v>
      </c>
      <c r="F1151" s="1">
        <v>171.71455976588186</v>
      </c>
      <c r="G1151" s="8">
        <f t="shared" si="99"/>
        <v>35675.101653826503</v>
      </c>
      <c r="H1151" s="8">
        <f t="shared" si="90"/>
        <v>39951.776076992719</v>
      </c>
      <c r="I1151" s="9">
        <f t="shared" si="91"/>
        <v>40848.753327779988</v>
      </c>
      <c r="J1151" s="9">
        <f t="shared" si="93"/>
        <v>40075.509068673637</v>
      </c>
      <c r="K1151" s="9">
        <f t="shared" si="92"/>
        <v>171.71455976585136</v>
      </c>
      <c r="L1151" s="9">
        <f t="shared" si="94"/>
        <v>-171.71455976585136</v>
      </c>
      <c r="M1151" s="1">
        <f t="shared" si="95"/>
        <v>0</v>
      </c>
      <c r="N1151" s="1">
        <f t="shared" si="96"/>
        <v>0</v>
      </c>
      <c r="O1151" s="1">
        <f t="shared" si="97"/>
        <v>0</v>
      </c>
      <c r="P1151" s="1">
        <f t="shared" si="98"/>
        <v>0</v>
      </c>
    </row>
    <row r="1152" spans="2:16" x14ac:dyDescent="0.35">
      <c r="B1152" s="3">
        <v>45126</v>
      </c>
      <c r="C1152" s="4">
        <v>1144</v>
      </c>
      <c r="D1152" s="4">
        <v>95</v>
      </c>
      <c r="E1152" s="1">
        <v>7.8600247835440701E-3</v>
      </c>
      <c r="F1152" s="1">
        <v>7860.024783544126</v>
      </c>
      <c r="G1152" s="8">
        <f t="shared" si="99"/>
        <v>35672.800354305698</v>
      </c>
      <c r="H1152" s="8">
        <f t="shared" si="90"/>
        <v>39950.464625315952</v>
      </c>
      <c r="I1152" s="9">
        <f t="shared" si="91"/>
        <v>40847.649483910129</v>
      </c>
      <c r="J1152" s="9">
        <f t="shared" si="93"/>
        <v>40074.226255331923</v>
      </c>
      <c r="K1152" s="9">
        <f t="shared" si="92"/>
        <v>7860.0247835440705</v>
      </c>
      <c r="L1152" s="9">
        <f t="shared" si="94"/>
        <v>-7860.0247835440705</v>
      </c>
      <c r="M1152" s="1">
        <f t="shared" si="95"/>
        <v>0</v>
      </c>
      <c r="N1152" s="1">
        <f t="shared" si="96"/>
        <v>0</v>
      </c>
      <c r="O1152" s="1">
        <f t="shared" si="97"/>
        <v>0</v>
      </c>
      <c r="P1152" s="1">
        <f t="shared" si="98"/>
        <v>0</v>
      </c>
    </row>
    <row r="1153" spans="2:16" x14ac:dyDescent="0.35">
      <c r="B1153" s="3">
        <v>45127</v>
      </c>
      <c r="C1153" s="4">
        <v>1145</v>
      </c>
      <c r="D1153" s="4">
        <v>96</v>
      </c>
      <c r="E1153" s="1">
        <v>-7.4496260727039956E-3</v>
      </c>
      <c r="F1153" s="1">
        <v>-7449.6260727039771</v>
      </c>
      <c r="G1153" s="8">
        <f t="shared" si="99"/>
        <v>35645.032790126614</v>
      </c>
      <c r="H1153" s="8">
        <f t="shared" si="90"/>
        <v>39920.654907541561</v>
      </c>
      <c r="I1153" s="9">
        <f t="shared" si="91"/>
        <v>40817.41145078218</v>
      </c>
      <c r="J1153" s="9">
        <f t="shared" si="93"/>
        <v>40044.35745385164</v>
      </c>
      <c r="K1153" s="9">
        <f t="shared" si="92"/>
        <v>-7449.6260727039953</v>
      </c>
      <c r="L1153" s="9">
        <f t="shared" si="94"/>
        <v>7449.6260727039953</v>
      </c>
      <c r="M1153" s="1">
        <f t="shared" si="95"/>
        <v>0</v>
      </c>
      <c r="N1153" s="1">
        <f t="shared" si="96"/>
        <v>0</v>
      </c>
      <c r="O1153" s="1">
        <f t="shared" si="97"/>
        <v>0</v>
      </c>
      <c r="P1153" s="1">
        <f t="shared" si="98"/>
        <v>0</v>
      </c>
    </row>
    <row r="1154" spans="2:16" x14ac:dyDescent="0.35">
      <c r="B1154" s="3">
        <v>45128</v>
      </c>
      <c r="C1154" s="4">
        <v>1146</v>
      </c>
      <c r="D1154" s="4">
        <v>97</v>
      </c>
      <c r="E1154" s="1">
        <v>-1.7414266530311643E-4</v>
      </c>
      <c r="F1154" s="1">
        <v>-174.14266530307941</v>
      </c>
      <c r="G1154" s="8">
        <f t="shared" si="99"/>
        <v>35651.013409217492</v>
      </c>
      <c r="H1154" s="8">
        <f t="shared" si="90"/>
        <v>39925.812875573167</v>
      </c>
      <c r="I1154" s="9">
        <f t="shared" si="91"/>
        <v>40822.396878374071</v>
      </c>
      <c r="J1154" s="9">
        <f t="shared" si="93"/>
        <v>40049.491620895242</v>
      </c>
      <c r="K1154" s="9">
        <f t="shared" si="92"/>
        <v>-174.14266530311644</v>
      </c>
      <c r="L1154" s="9">
        <f t="shared" si="94"/>
        <v>174.14266530311644</v>
      </c>
      <c r="M1154" s="1">
        <f t="shared" si="95"/>
        <v>0</v>
      </c>
      <c r="N1154" s="1">
        <f t="shared" si="96"/>
        <v>0</v>
      </c>
      <c r="O1154" s="1">
        <f t="shared" si="97"/>
        <v>0</v>
      </c>
      <c r="P1154" s="1">
        <f t="shared" si="98"/>
        <v>0</v>
      </c>
    </row>
    <row r="1155" spans="2:16" x14ac:dyDescent="0.35">
      <c r="B1155" s="3">
        <v>45131</v>
      </c>
      <c r="C1155" s="4">
        <v>1147</v>
      </c>
      <c r="D1155" s="4">
        <v>98</v>
      </c>
      <c r="E1155" s="1">
        <v>2.5657275464738043E-2</v>
      </c>
      <c r="F1155" s="1">
        <v>25657.275464738021</v>
      </c>
      <c r="G1155" s="8">
        <f t="shared" si="99"/>
        <v>35689.521569829107</v>
      </c>
      <c r="H1155" s="8">
        <f t="shared" si="90"/>
        <v>39971.062434851578</v>
      </c>
      <c r="I1155" s="9">
        <f t="shared" si="91"/>
        <v>40869.060358995164</v>
      </c>
      <c r="J1155" s="9">
        <f t="shared" si="93"/>
        <v>40094.93622270965</v>
      </c>
      <c r="K1155" s="9">
        <f t="shared" si="92"/>
        <v>25657.275464738043</v>
      </c>
      <c r="L1155" s="9">
        <f t="shared" si="94"/>
        <v>-25657.275464738043</v>
      </c>
      <c r="M1155" s="1">
        <f t="shared" si="95"/>
        <v>0</v>
      </c>
      <c r="N1155" s="1">
        <f t="shared" si="96"/>
        <v>0</v>
      </c>
      <c r="O1155" s="1">
        <f t="shared" si="97"/>
        <v>0</v>
      </c>
      <c r="P1155" s="1">
        <f t="shared" si="98"/>
        <v>0</v>
      </c>
    </row>
    <row r="1156" spans="2:16" x14ac:dyDescent="0.35">
      <c r="B1156" s="3">
        <v>45132</v>
      </c>
      <c r="C1156" s="4">
        <v>1148</v>
      </c>
      <c r="D1156" s="4">
        <v>99</v>
      </c>
      <c r="E1156" s="1">
        <v>-2.4003804240409644E-2</v>
      </c>
      <c r="F1156" s="1">
        <v>-24003.804240409634</v>
      </c>
      <c r="G1156" s="8">
        <f t="shared" si="99"/>
        <v>35812.352993101616</v>
      </c>
      <c r="H1156" s="8">
        <f t="shared" si="90"/>
        <v>40100.687639596057</v>
      </c>
      <c r="I1156" s="9">
        <f t="shared" si="91"/>
        <v>41000.110471699481</v>
      </c>
      <c r="J1156" s="9">
        <f t="shared" si="93"/>
        <v>40224.757985532488</v>
      </c>
      <c r="K1156" s="9">
        <f t="shared" si="92"/>
        <v>-24003.804240409645</v>
      </c>
      <c r="L1156" s="9">
        <f t="shared" si="94"/>
        <v>24003.804240409645</v>
      </c>
      <c r="M1156" s="1">
        <f t="shared" si="95"/>
        <v>0</v>
      </c>
      <c r="N1156" s="1">
        <f t="shared" si="96"/>
        <v>0</v>
      </c>
      <c r="O1156" s="1">
        <f t="shared" si="97"/>
        <v>0</v>
      </c>
      <c r="P1156" s="1">
        <f t="shared" si="98"/>
        <v>0</v>
      </c>
    </row>
    <row r="1157" spans="2:16" x14ac:dyDescent="0.35">
      <c r="B1157" s="3">
        <v>45133</v>
      </c>
      <c r="C1157" s="4">
        <v>1149</v>
      </c>
      <c r="D1157" s="4">
        <v>100</v>
      </c>
      <c r="E1157" s="1">
        <v>2.201861119317185E-2</v>
      </c>
      <c r="F1157" s="1">
        <v>22018.611193171819</v>
      </c>
      <c r="G1157" s="8">
        <f t="shared" si="99"/>
        <v>35845.916769273412</v>
      </c>
      <c r="H1157" s="8">
        <f t="shared" si="90"/>
        <v>40141.442275768313</v>
      </c>
      <c r="I1157" s="9">
        <f t="shared" si="91"/>
        <v>41042.373297926853</v>
      </c>
      <c r="J1157" s="9">
        <f t="shared" si="93"/>
        <v>40265.720668082038</v>
      </c>
      <c r="K1157" s="9">
        <f t="shared" si="92"/>
        <v>22018.611193171851</v>
      </c>
      <c r="L1157" s="9">
        <f t="shared" si="94"/>
        <v>-22018.611193171851</v>
      </c>
      <c r="M1157" s="1">
        <f t="shared" si="95"/>
        <v>0</v>
      </c>
      <c r="N1157" s="1">
        <f t="shared" si="96"/>
        <v>0</v>
      </c>
      <c r="O1157" s="1">
        <f t="shared" si="97"/>
        <v>0</v>
      </c>
      <c r="P1157" s="1">
        <f t="shared" si="98"/>
        <v>0</v>
      </c>
    </row>
    <row r="1158" spans="2:16" x14ac:dyDescent="0.35">
      <c r="B1158" s="3">
        <v>45134</v>
      </c>
      <c r="C1158" s="4">
        <v>1150</v>
      </c>
      <c r="D1158" s="4">
        <v>101</v>
      </c>
      <c r="E1158" s="1">
        <v>1.81905801343825E-2</v>
      </c>
      <c r="F1158" s="1">
        <v>18190.580134382471</v>
      </c>
      <c r="G1158" s="8">
        <f t="shared" si="99"/>
        <v>35862.151271931107</v>
      </c>
      <c r="H1158" s="8">
        <f t="shared" si="90"/>
        <v>40163.205416624987</v>
      </c>
      <c r="I1158" s="9">
        <f t="shared" si="91"/>
        <v>41065.295999274138</v>
      </c>
      <c r="J1158" s="9">
        <f t="shared" si="93"/>
        <v>40287.643763818742</v>
      </c>
      <c r="K1158" s="9">
        <f t="shared" si="92"/>
        <v>18190.580134382501</v>
      </c>
      <c r="L1158" s="9">
        <f t="shared" si="94"/>
        <v>-18190.580134382501</v>
      </c>
      <c r="M1158" s="1">
        <f t="shared" si="95"/>
        <v>0</v>
      </c>
      <c r="N1158" s="1">
        <f t="shared" si="96"/>
        <v>0</v>
      </c>
      <c r="O1158" s="1">
        <f t="shared" si="97"/>
        <v>0</v>
      </c>
      <c r="P1158" s="1">
        <f t="shared" si="98"/>
        <v>0</v>
      </c>
    </row>
    <row r="1159" spans="2:16" x14ac:dyDescent="0.35">
      <c r="B1159" s="3">
        <v>45135</v>
      </c>
      <c r="C1159" s="4">
        <v>1151</v>
      </c>
      <c r="D1159" s="4">
        <v>102</v>
      </c>
      <c r="E1159" s="1">
        <v>-1.5260345591617298E-2</v>
      </c>
      <c r="F1159" s="1">
        <v>-15260.345591617282</v>
      </c>
      <c r="G1159" s="8">
        <f t="shared" si="99"/>
        <v>35925.566155350636</v>
      </c>
      <c r="H1159" s="8">
        <f t="shared" si="90"/>
        <v>40228.796728789697</v>
      </c>
      <c r="I1159" s="9">
        <f t="shared" si="91"/>
        <v>41131.343789271668</v>
      </c>
      <c r="J1159" s="9">
        <f t="shared" si="93"/>
        <v>40353.298044545743</v>
      </c>
      <c r="K1159" s="9">
        <f t="shared" si="92"/>
        <v>-15260.345591617299</v>
      </c>
      <c r="L1159" s="9">
        <f t="shared" si="94"/>
        <v>15260.345591617299</v>
      </c>
      <c r="M1159" s="1">
        <f t="shared" si="95"/>
        <v>0</v>
      </c>
      <c r="N1159" s="1">
        <f t="shared" si="96"/>
        <v>0</v>
      </c>
      <c r="O1159" s="1">
        <f t="shared" si="97"/>
        <v>0</v>
      </c>
      <c r="P1159" s="1">
        <f t="shared" si="98"/>
        <v>0</v>
      </c>
    </row>
    <row r="1160" spans="2:16" x14ac:dyDescent="0.35">
      <c r="B1160" s="3">
        <v>45138</v>
      </c>
      <c r="C1160" s="4">
        <v>1152</v>
      </c>
      <c r="D1160" s="4">
        <v>103</v>
      </c>
      <c r="E1160" s="1">
        <v>1.5362850603143846E-2</v>
      </c>
      <c r="F1160" s="1">
        <v>15362.850603143801</v>
      </c>
      <c r="G1160" s="8">
        <f t="shared" si="99"/>
        <v>35924.19238192292</v>
      </c>
      <c r="H1160" s="8">
        <f t="shared" si="90"/>
        <v>40231.289954118649</v>
      </c>
      <c r="I1160" s="9">
        <f t="shared" si="91"/>
        <v>41134.648067669041</v>
      </c>
      <c r="J1160" s="9">
        <f t="shared" si="93"/>
        <v>40355.9031501063</v>
      </c>
      <c r="K1160" s="9">
        <f t="shared" si="92"/>
        <v>15362.850603143846</v>
      </c>
      <c r="L1160" s="9">
        <f t="shared" si="94"/>
        <v>-15362.850603143846</v>
      </c>
      <c r="M1160" s="1">
        <f t="shared" si="95"/>
        <v>0</v>
      </c>
      <c r="N1160" s="1">
        <f t="shared" si="96"/>
        <v>0</v>
      </c>
      <c r="O1160" s="1">
        <f t="shared" si="97"/>
        <v>0</v>
      </c>
      <c r="P1160" s="1">
        <f t="shared" si="98"/>
        <v>0</v>
      </c>
    </row>
    <row r="1161" spans="2:16" x14ac:dyDescent="0.35">
      <c r="B1161" s="3">
        <v>45139</v>
      </c>
      <c r="C1161" s="4">
        <v>1153</v>
      </c>
      <c r="D1161" s="4">
        <v>104</v>
      </c>
      <c r="E1161" s="1">
        <v>-7.7673822439938665E-3</v>
      </c>
      <c r="F1161" s="1">
        <v>-7767.3822439939249</v>
      </c>
      <c r="G1161" s="8">
        <f t="shared" si="99"/>
        <v>35937.487424794599</v>
      </c>
      <c r="H1161" s="8">
        <f t="shared" si="90"/>
        <v>40240.839014049991</v>
      </c>
      <c r="I1161" s="9">
        <f t="shared" si="91"/>
        <v>41143.411456037189</v>
      </c>
      <c r="J1161" s="9">
        <f t="shared" si="93"/>
        <v>40365.343831042628</v>
      </c>
      <c r="K1161" s="9">
        <f t="shared" si="92"/>
        <v>-7767.3822439938667</v>
      </c>
      <c r="L1161" s="9">
        <f t="shared" si="94"/>
        <v>7767.3822439938667</v>
      </c>
      <c r="M1161" s="1">
        <f t="shared" si="95"/>
        <v>0</v>
      </c>
      <c r="N1161" s="1">
        <f t="shared" si="96"/>
        <v>0</v>
      </c>
      <c r="O1161" s="1">
        <f t="shared" si="97"/>
        <v>0</v>
      </c>
      <c r="P1161" s="1">
        <f t="shared" si="98"/>
        <v>0</v>
      </c>
    </row>
    <row r="1162" spans="2:16" x14ac:dyDescent="0.35">
      <c r="B1162" s="3">
        <v>45140</v>
      </c>
      <c r="C1162" s="4">
        <v>1154</v>
      </c>
      <c r="D1162" s="4">
        <v>105</v>
      </c>
      <c r="E1162" s="1">
        <v>-5.8549891684020333E-3</v>
      </c>
      <c r="F1162" s="1">
        <v>-5854.9891684020404</v>
      </c>
      <c r="G1162" s="8">
        <f t="shared" si="99"/>
        <v>35879.570940211641</v>
      </c>
      <c r="H1162" s="8">
        <f t="shared" si="90"/>
        <v>40178.492236740836</v>
      </c>
      <c r="I1162" s="9">
        <f t="shared" si="91"/>
        <v>41080.135482021316</v>
      </c>
      <c r="J1162" s="9">
        <f t="shared" si="93"/>
        <v>40302.868876248169</v>
      </c>
      <c r="K1162" s="9">
        <f t="shared" si="92"/>
        <v>-5854.9891684020331</v>
      </c>
      <c r="L1162" s="9">
        <f t="shared" si="94"/>
        <v>5854.9891684020331</v>
      </c>
      <c r="M1162" s="1">
        <f t="shared" si="95"/>
        <v>0</v>
      </c>
      <c r="N1162" s="1">
        <f t="shared" si="96"/>
        <v>0</v>
      </c>
      <c r="O1162" s="1">
        <f t="shared" si="97"/>
        <v>0</v>
      </c>
      <c r="P1162" s="1">
        <f t="shared" si="98"/>
        <v>0</v>
      </c>
    </row>
    <row r="1163" spans="2:16" x14ac:dyDescent="0.35">
      <c r="B1163" s="3">
        <v>45141</v>
      </c>
      <c r="C1163" s="4">
        <v>1155</v>
      </c>
      <c r="D1163" s="4">
        <v>106</v>
      </c>
      <c r="E1163" s="1">
        <v>3.968673584750072E-3</v>
      </c>
      <c r="F1163" s="1">
        <v>3968.6735847500386</v>
      </c>
      <c r="G1163" s="8">
        <f t="shared" si="99"/>
        <v>35878.708288013018</v>
      </c>
      <c r="H1163" s="8">
        <f t="shared" si="90"/>
        <v>40176.22953861815</v>
      </c>
      <c r="I1163" s="9">
        <f t="shared" si="91"/>
        <v>41077.57914233987</v>
      </c>
      <c r="J1163" s="9">
        <f t="shared" si="93"/>
        <v>40300.565671915865</v>
      </c>
      <c r="K1163" s="9">
        <f t="shared" si="92"/>
        <v>3968.6735847500718</v>
      </c>
      <c r="L1163" s="9">
        <f t="shared" si="94"/>
        <v>-3968.6735847500718</v>
      </c>
      <c r="M1163" s="1">
        <f t="shared" si="95"/>
        <v>0</v>
      </c>
      <c r="N1163" s="1">
        <f t="shared" si="96"/>
        <v>0</v>
      </c>
      <c r="O1163" s="1">
        <f t="shared" si="97"/>
        <v>0</v>
      </c>
      <c r="P1163" s="1">
        <f t="shared" si="98"/>
        <v>0</v>
      </c>
    </row>
    <row r="1164" spans="2:16" x14ac:dyDescent="0.35">
      <c r="B1164" s="3">
        <v>45142</v>
      </c>
      <c r="C1164" s="4">
        <v>1156</v>
      </c>
      <c r="D1164" s="4">
        <v>107</v>
      </c>
      <c r="E1164" s="1">
        <v>2.3487159151831809E-3</v>
      </c>
      <c r="F1164" s="1">
        <v>2348.7159151831875</v>
      </c>
      <c r="G1164" s="8">
        <f t="shared" si="99"/>
        <v>35879.8639743655</v>
      </c>
      <c r="H1164" s="8">
        <f t="shared" si="90"/>
        <v>40176.023053476201</v>
      </c>
      <c r="I1164" s="9">
        <f t="shared" si="91"/>
        <v>41077.08695931184</v>
      </c>
      <c r="J1164" s="9">
        <f t="shared" si="93"/>
        <v>40300.319776349483</v>
      </c>
      <c r="K1164" s="9">
        <f t="shared" si="92"/>
        <v>2348.7159151831811</v>
      </c>
      <c r="L1164" s="9">
        <f t="shared" si="94"/>
        <v>-2348.7159151831811</v>
      </c>
      <c r="M1164" s="1">
        <f t="shared" si="95"/>
        <v>0</v>
      </c>
      <c r="N1164" s="1">
        <f t="shared" si="96"/>
        <v>0</v>
      </c>
      <c r="O1164" s="1">
        <f t="shared" si="97"/>
        <v>0</v>
      </c>
      <c r="P1164" s="1">
        <f t="shared" si="98"/>
        <v>0</v>
      </c>
    </row>
    <row r="1165" spans="2:16" x14ac:dyDescent="0.35">
      <c r="B1165" s="3">
        <v>45145</v>
      </c>
      <c r="C1165" s="4">
        <v>1157</v>
      </c>
      <c r="D1165" s="4">
        <v>108</v>
      </c>
      <c r="E1165" s="1">
        <v>-8.3411743547615862E-3</v>
      </c>
      <c r="F1165" s="1">
        <v>-8341.1743547616061</v>
      </c>
      <c r="G1165" s="8">
        <f t="shared" si="99"/>
        <v>35904.365979741364</v>
      </c>
      <c r="H1165" s="8">
        <f t="shared" si="90"/>
        <v>40201.623411543493</v>
      </c>
      <c r="I1165" s="9">
        <f t="shared" si="91"/>
        <v>41102.917682677042</v>
      </c>
      <c r="J1165" s="9">
        <f t="shared" si="93"/>
        <v>40325.95191202034</v>
      </c>
      <c r="K1165" s="9">
        <f t="shared" si="92"/>
        <v>-8341.1743547615861</v>
      </c>
      <c r="L1165" s="9">
        <f t="shared" si="94"/>
        <v>8341.1743547615861</v>
      </c>
      <c r="M1165" s="1">
        <f t="shared" si="95"/>
        <v>0</v>
      </c>
      <c r="N1165" s="1">
        <f t="shared" si="96"/>
        <v>0</v>
      </c>
      <c r="O1165" s="1">
        <f t="shared" si="97"/>
        <v>0</v>
      </c>
      <c r="P1165" s="1">
        <f t="shared" si="98"/>
        <v>0</v>
      </c>
    </row>
    <row r="1166" spans="2:16" x14ac:dyDescent="0.35">
      <c r="B1166" s="3">
        <v>45146</v>
      </c>
      <c r="C1166" s="4">
        <v>1158</v>
      </c>
      <c r="D1166" s="4">
        <v>109</v>
      </c>
      <c r="E1166" s="1">
        <v>2.6356867817518559E-3</v>
      </c>
      <c r="F1166" s="1">
        <v>2635.6867817518068</v>
      </c>
      <c r="G1166" s="8">
        <f t="shared" si="99"/>
        <v>35891.002103608284</v>
      </c>
      <c r="H1166" s="8">
        <f t="shared" si="90"/>
        <v>40183.535787260196</v>
      </c>
      <c r="I1166" s="9">
        <f t="shared" si="91"/>
        <v>41083.839313200173</v>
      </c>
      <c r="J1166" s="9">
        <f t="shared" si="93"/>
        <v>40307.727619982441</v>
      </c>
      <c r="K1166" s="9">
        <f t="shared" si="92"/>
        <v>2635.686781751856</v>
      </c>
      <c r="L1166" s="9">
        <f t="shared" si="94"/>
        <v>-2635.686781751856</v>
      </c>
      <c r="M1166" s="1">
        <f t="shared" si="95"/>
        <v>0</v>
      </c>
      <c r="N1166" s="1">
        <f t="shared" si="96"/>
        <v>0</v>
      </c>
      <c r="O1166" s="1">
        <f t="shared" si="97"/>
        <v>0</v>
      </c>
      <c r="P1166" s="1">
        <f t="shared" si="98"/>
        <v>0</v>
      </c>
    </row>
    <row r="1167" spans="2:16" x14ac:dyDescent="0.35">
      <c r="B1167" s="3">
        <v>45147</v>
      </c>
      <c r="C1167" s="4">
        <v>1159</v>
      </c>
      <c r="D1167" s="4">
        <v>110</v>
      </c>
      <c r="E1167" s="1">
        <v>-4.4753076843240093E-3</v>
      </c>
      <c r="F1167" s="1">
        <v>-4475.3076843239833</v>
      </c>
      <c r="G1167" s="8">
        <f t="shared" si="99"/>
        <v>35898.32653003843</v>
      </c>
      <c r="H1167" s="8">
        <f t="shared" si="90"/>
        <v>40187.636148035002</v>
      </c>
      <c r="I1167" s="9">
        <f t="shared" si="91"/>
        <v>41087.263467824654</v>
      </c>
      <c r="J1167" s="9">
        <f t="shared" si="93"/>
        <v>40311.734701903297</v>
      </c>
      <c r="K1167" s="9">
        <f t="shared" si="92"/>
        <v>-4475.3076843240096</v>
      </c>
      <c r="L1167" s="9">
        <f t="shared" si="94"/>
        <v>4475.3076843240096</v>
      </c>
      <c r="M1167" s="1">
        <f t="shared" si="95"/>
        <v>0</v>
      </c>
      <c r="N1167" s="1">
        <f t="shared" si="96"/>
        <v>0</v>
      </c>
      <c r="O1167" s="1">
        <f t="shared" si="97"/>
        <v>0</v>
      </c>
      <c r="P1167" s="1">
        <f t="shared" si="98"/>
        <v>0</v>
      </c>
    </row>
    <row r="1168" spans="2:16" x14ac:dyDescent="0.35">
      <c r="B1168" s="3">
        <v>45148</v>
      </c>
      <c r="C1168" s="4">
        <v>1160</v>
      </c>
      <c r="D1168" s="4">
        <v>111</v>
      </c>
      <c r="E1168" s="1">
        <v>-1.9008855363776233E-3</v>
      </c>
      <c r="F1168" s="1">
        <v>-1900.8855363776674</v>
      </c>
      <c r="G1168" s="8">
        <f t="shared" si="99"/>
        <v>35903.711507683533</v>
      </c>
      <c r="H1168" s="8">
        <f t="shared" si="90"/>
        <v>40193.038543544979</v>
      </c>
      <c r="I1168" s="9">
        <f t="shared" si="91"/>
        <v>41092.66951650694</v>
      </c>
      <c r="J1168" s="9">
        <f t="shared" si="93"/>
        <v>40317.137601347953</v>
      </c>
      <c r="K1168" s="9">
        <f t="shared" si="92"/>
        <v>-1900.8855363776233</v>
      </c>
      <c r="L1168" s="9">
        <f t="shared" si="94"/>
        <v>1900.8855363776233</v>
      </c>
      <c r="M1168" s="1">
        <f t="shared" si="95"/>
        <v>0</v>
      </c>
      <c r="N1168" s="1">
        <f t="shared" si="96"/>
        <v>0</v>
      </c>
      <c r="O1168" s="1">
        <f t="shared" si="97"/>
        <v>0</v>
      </c>
      <c r="P1168" s="1">
        <f t="shared" si="98"/>
        <v>0</v>
      </c>
    </row>
    <row r="1169" spans="2:16" x14ac:dyDescent="0.35">
      <c r="B1169" s="3">
        <v>45149</v>
      </c>
      <c r="C1169" s="4">
        <v>1161</v>
      </c>
      <c r="D1169" s="4">
        <v>112</v>
      </c>
      <c r="E1169" s="1">
        <v>6.7652545017588186E-3</v>
      </c>
      <c r="F1169" s="1">
        <v>6765.2545017588418</v>
      </c>
      <c r="G1169" s="8">
        <f t="shared" si="99"/>
        <v>35901.473271486357</v>
      </c>
      <c r="H1169" s="8">
        <f t="shared" si="90"/>
        <v>40189.749170391136</v>
      </c>
      <c r="I1169" s="9">
        <f t="shared" si="91"/>
        <v>41089.159680946017</v>
      </c>
      <c r="J1169" s="9">
        <f t="shared" si="93"/>
        <v>40313.817816638897</v>
      </c>
      <c r="K1169" s="9">
        <f t="shared" si="92"/>
        <v>6765.2545017588182</v>
      </c>
      <c r="L1169" s="9">
        <f t="shared" si="94"/>
        <v>-6765.2545017588182</v>
      </c>
      <c r="M1169" s="1">
        <f t="shared" si="95"/>
        <v>0</v>
      </c>
      <c r="N1169" s="1">
        <f t="shared" si="96"/>
        <v>0</v>
      </c>
      <c r="O1169" s="1">
        <f t="shared" si="97"/>
        <v>0</v>
      </c>
      <c r="P1169" s="1">
        <f t="shared" si="98"/>
        <v>0</v>
      </c>
    </row>
    <row r="1170" spans="2:16" x14ac:dyDescent="0.35">
      <c r="B1170" s="3">
        <v>45152</v>
      </c>
      <c r="C1170" s="4">
        <v>1162</v>
      </c>
      <c r="D1170" s="4">
        <v>113</v>
      </c>
      <c r="E1170" s="1">
        <v>1.6756627367250742E-3</v>
      </c>
      <c r="F1170" s="1">
        <v>1675.6627367250621</v>
      </c>
      <c r="G1170" s="8">
        <f t="shared" si="99"/>
        <v>35900.780777180553</v>
      </c>
      <c r="H1170" s="8">
        <f t="shared" si="90"/>
        <v>40189.085918311233</v>
      </c>
      <c r="I1170" s="9">
        <f t="shared" si="91"/>
        <v>41088.502562045498</v>
      </c>
      <c r="J1170" s="9">
        <f t="shared" si="93"/>
        <v>40313.155410596773</v>
      </c>
      <c r="K1170" s="9">
        <f t="shared" si="92"/>
        <v>1675.6627367250742</v>
      </c>
      <c r="L1170" s="9">
        <f t="shared" si="94"/>
        <v>-1675.6627367250742</v>
      </c>
      <c r="M1170" s="1">
        <f t="shared" si="95"/>
        <v>0</v>
      </c>
      <c r="N1170" s="1">
        <f t="shared" si="96"/>
        <v>0</v>
      </c>
      <c r="O1170" s="1">
        <f t="shared" si="97"/>
        <v>0</v>
      </c>
      <c r="P1170" s="1">
        <f t="shared" si="98"/>
        <v>0</v>
      </c>
    </row>
    <row r="1171" spans="2:16" x14ac:dyDescent="0.35">
      <c r="B1171" s="3">
        <v>45153</v>
      </c>
      <c r="C1171" s="4">
        <v>1163</v>
      </c>
      <c r="D1171" s="4">
        <v>114</v>
      </c>
      <c r="E1171" s="1">
        <v>-1.5492550023641433E-2</v>
      </c>
      <c r="F1171" s="1">
        <v>-15492.550023641437</v>
      </c>
      <c r="G1171" s="8">
        <f t="shared" si="99"/>
        <v>35960.265885702567</v>
      </c>
      <c r="H1171" s="8">
        <f t="shared" si="90"/>
        <v>40252.41543295914</v>
      </c>
      <c r="I1171" s="9">
        <f t="shared" si="91"/>
        <v>41152.63839124918</v>
      </c>
      <c r="J1171" s="9">
        <f t="shared" si="93"/>
        <v>40376.59615182499</v>
      </c>
      <c r="K1171" s="9">
        <f t="shared" si="92"/>
        <v>-15492.550023641434</v>
      </c>
      <c r="L1171" s="9">
        <f t="shared" si="94"/>
        <v>15492.550023641434</v>
      </c>
      <c r="M1171" s="1">
        <f t="shared" si="95"/>
        <v>0</v>
      </c>
      <c r="N1171" s="1">
        <f t="shared" si="96"/>
        <v>0</v>
      </c>
      <c r="O1171" s="1">
        <f t="shared" si="97"/>
        <v>0</v>
      </c>
      <c r="P1171" s="1">
        <f t="shared" si="98"/>
        <v>0</v>
      </c>
    </row>
    <row r="1172" spans="2:16" x14ac:dyDescent="0.35">
      <c r="B1172" s="3">
        <v>45154</v>
      </c>
      <c r="C1172" s="4">
        <v>1164</v>
      </c>
      <c r="D1172" s="4">
        <v>115</v>
      </c>
      <c r="E1172" s="1">
        <v>-2.2384709094514336E-2</v>
      </c>
      <c r="F1172" s="1">
        <v>-22384.709094514372</v>
      </c>
      <c r="G1172" s="8">
        <f t="shared" si="99"/>
        <v>36071.994362475067</v>
      </c>
      <c r="H1172" s="8">
        <f t="shared" si="90"/>
        <v>40370.62077082436</v>
      </c>
      <c r="I1172" s="9">
        <f t="shared" si="91"/>
        <v>41272.202167115953</v>
      </c>
      <c r="J1172" s="9">
        <f t="shared" si="93"/>
        <v>40494.988878609824</v>
      </c>
      <c r="K1172" s="9">
        <f t="shared" si="92"/>
        <v>-22384.709094514335</v>
      </c>
      <c r="L1172" s="9">
        <f t="shared" si="94"/>
        <v>22384.709094514335</v>
      </c>
      <c r="M1172" s="1">
        <f t="shared" si="95"/>
        <v>0</v>
      </c>
      <c r="N1172" s="1">
        <f t="shared" si="96"/>
        <v>0</v>
      </c>
      <c r="O1172" s="1">
        <f t="shared" si="97"/>
        <v>0</v>
      </c>
      <c r="P1172" s="1">
        <f t="shared" si="98"/>
        <v>0</v>
      </c>
    </row>
    <row r="1173" spans="2:16" x14ac:dyDescent="0.35">
      <c r="B1173" s="3">
        <v>45155</v>
      </c>
      <c r="C1173" s="4">
        <v>1165</v>
      </c>
      <c r="D1173" s="4">
        <v>116</v>
      </c>
      <c r="E1173" s="1">
        <v>3.1659111306374227E-3</v>
      </c>
      <c r="F1173" s="1">
        <v>3165.9111306373961</v>
      </c>
      <c r="G1173" s="8">
        <f t="shared" si="99"/>
        <v>36073.25826806968</v>
      </c>
      <c r="H1173" s="8">
        <f t="shared" si="90"/>
        <v>40371.443243989481</v>
      </c>
      <c r="I1173" s="9">
        <f t="shared" si="91"/>
        <v>41272.932055527628</v>
      </c>
      <c r="J1173" s="9">
        <f t="shared" si="93"/>
        <v>40495.798580226365</v>
      </c>
      <c r="K1173" s="9">
        <f t="shared" si="92"/>
        <v>3165.911130637423</v>
      </c>
      <c r="L1173" s="9">
        <f t="shared" si="94"/>
        <v>-3165.911130637423</v>
      </c>
      <c r="M1173" s="1">
        <f t="shared" si="95"/>
        <v>0</v>
      </c>
      <c r="N1173" s="1">
        <f t="shared" si="96"/>
        <v>0</v>
      </c>
      <c r="O1173" s="1">
        <f t="shared" si="97"/>
        <v>0</v>
      </c>
      <c r="P1173" s="1">
        <f t="shared" si="98"/>
        <v>0</v>
      </c>
    </row>
    <row r="1174" spans="2:16" x14ac:dyDescent="0.35">
      <c r="B1174" s="3">
        <v>45156</v>
      </c>
      <c r="C1174" s="4">
        <v>1166</v>
      </c>
      <c r="D1174" s="4">
        <v>117</v>
      </c>
      <c r="E1174" s="1">
        <v>3.4320452782278889E-2</v>
      </c>
      <c r="F1174" s="1">
        <v>34320.45278227888</v>
      </c>
      <c r="G1174" s="8">
        <f t="shared" si="99"/>
        <v>36152.485862420515</v>
      </c>
      <c r="H1174" s="8">
        <f t="shared" si="90"/>
        <v>40469.543985926306</v>
      </c>
      <c r="I1174" s="9">
        <f t="shared" si="91"/>
        <v>41374.991196528848</v>
      </c>
      <c r="J1174" s="9">
        <f t="shared" si="93"/>
        <v>40594.445361160368</v>
      </c>
      <c r="K1174" s="9">
        <f t="shared" si="92"/>
        <v>34320.452782278888</v>
      </c>
      <c r="L1174" s="9">
        <f t="shared" si="94"/>
        <v>-34320.452782278888</v>
      </c>
      <c r="M1174" s="1">
        <f t="shared" si="95"/>
        <v>0</v>
      </c>
      <c r="N1174" s="1">
        <f t="shared" si="96"/>
        <v>0</v>
      </c>
      <c r="O1174" s="1">
        <f t="shared" si="97"/>
        <v>0</v>
      </c>
      <c r="P1174" s="1">
        <f t="shared" si="98"/>
        <v>0</v>
      </c>
    </row>
    <row r="1175" spans="2:16" x14ac:dyDescent="0.35">
      <c r="B1175" s="3">
        <v>45159</v>
      </c>
      <c r="C1175" s="4">
        <v>1167</v>
      </c>
      <c r="D1175" s="4">
        <v>118</v>
      </c>
      <c r="E1175" s="1">
        <v>-3.4729947942650449E-3</v>
      </c>
      <c r="F1175" s="1">
        <v>-3472.9947942650178</v>
      </c>
      <c r="G1175" s="8">
        <f t="shared" si="99"/>
        <v>36160.380430151206</v>
      </c>
      <c r="H1175" s="8">
        <f t="shared" si="90"/>
        <v>40477.601916338484</v>
      </c>
      <c r="I1175" s="9">
        <f t="shared" si="91"/>
        <v>41383.083390154541</v>
      </c>
      <c r="J1175" s="9">
        <f t="shared" si="93"/>
        <v>40602.508017991087</v>
      </c>
      <c r="K1175" s="9">
        <f t="shared" si="92"/>
        <v>-3472.9947942650447</v>
      </c>
      <c r="L1175" s="9">
        <f t="shared" si="94"/>
        <v>3472.9947942650447</v>
      </c>
      <c r="M1175" s="1">
        <f t="shared" si="95"/>
        <v>0</v>
      </c>
      <c r="N1175" s="1">
        <f t="shared" si="96"/>
        <v>0</v>
      </c>
      <c r="O1175" s="1">
        <f t="shared" si="97"/>
        <v>0</v>
      </c>
      <c r="P1175" s="1">
        <f t="shared" si="98"/>
        <v>0</v>
      </c>
    </row>
    <row r="1176" spans="2:16" x14ac:dyDescent="0.35">
      <c r="B1176" s="3">
        <v>45160</v>
      </c>
      <c r="C1176" s="4">
        <v>1168</v>
      </c>
      <c r="D1176" s="4">
        <v>119</v>
      </c>
      <c r="E1176" s="1">
        <v>-3.2009147533999562E-3</v>
      </c>
      <c r="F1176" s="1">
        <v>-3200.9147533999057</v>
      </c>
      <c r="G1176" s="8">
        <f t="shared" si="99"/>
        <v>36168.391103700727</v>
      </c>
      <c r="H1176" s="8">
        <f t="shared" si="90"/>
        <v>40485.736005195336</v>
      </c>
      <c r="I1176" s="9">
        <f t="shared" si="91"/>
        <v>41391.243363778893</v>
      </c>
      <c r="J1176" s="9">
        <f t="shared" si="93"/>
        <v>40610.645677506749</v>
      </c>
      <c r="K1176" s="9">
        <f t="shared" si="92"/>
        <v>-3200.9147533999562</v>
      </c>
      <c r="L1176" s="9">
        <f t="shared" si="94"/>
        <v>3200.9147533999562</v>
      </c>
      <c r="M1176" s="1">
        <f t="shared" si="95"/>
        <v>0</v>
      </c>
      <c r="N1176" s="1">
        <f t="shared" si="96"/>
        <v>0</v>
      </c>
      <c r="O1176" s="1">
        <f t="shared" si="97"/>
        <v>0</v>
      </c>
      <c r="P1176" s="1">
        <f t="shared" si="98"/>
        <v>0</v>
      </c>
    </row>
    <row r="1177" spans="2:16" x14ac:dyDescent="0.35">
      <c r="B1177" s="3">
        <v>45161</v>
      </c>
      <c r="C1177" s="4">
        <v>1169</v>
      </c>
      <c r="D1177" s="4">
        <v>120</v>
      </c>
      <c r="E1177" s="1">
        <v>4.4532332940251966E-4</v>
      </c>
      <c r="F1177" s="1">
        <v>445.32332940248307</v>
      </c>
      <c r="G1177" s="8">
        <f t="shared" si="99"/>
        <v>36134.537645521123</v>
      </c>
      <c r="H1177" s="8">
        <f t="shared" si="90"/>
        <v>40450.189861233244</v>
      </c>
      <c r="I1177" s="9">
        <f t="shared" si="91"/>
        <v>41355.342200825551</v>
      </c>
      <c r="J1177" s="9">
        <f t="shared" si="93"/>
        <v>40575.05056066173</v>
      </c>
      <c r="K1177" s="9">
        <f t="shared" si="92"/>
        <v>445.32332940251968</v>
      </c>
      <c r="L1177" s="9">
        <f t="shared" si="94"/>
        <v>-445.32332940251968</v>
      </c>
      <c r="M1177" s="1">
        <f t="shared" si="95"/>
        <v>0</v>
      </c>
      <c r="N1177" s="1">
        <f t="shared" si="96"/>
        <v>0</v>
      </c>
      <c r="O1177" s="1">
        <f t="shared" si="97"/>
        <v>0</v>
      </c>
      <c r="P1177" s="1">
        <f t="shared" si="98"/>
        <v>0</v>
      </c>
    </row>
    <row r="1178" spans="2:16" x14ac:dyDescent="0.35">
      <c r="B1178" s="3">
        <v>45162</v>
      </c>
      <c r="C1178" s="4">
        <v>1170</v>
      </c>
      <c r="D1178" s="4">
        <v>121</v>
      </c>
      <c r="E1178" s="1">
        <v>4.2673118925904314E-3</v>
      </c>
      <c r="F1178" s="1">
        <v>4267.3118925904855</v>
      </c>
      <c r="G1178" s="8">
        <f t="shared" si="99"/>
        <v>36108.14411427443</v>
      </c>
      <c r="H1178" s="8">
        <f t="shared" si="90"/>
        <v>40423.233408780528</v>
      </c>
      <c r="I1178" s="9">
        <f t="shared" si="91"/>
        <v>41328.267682916863</v>
      </c>
      <c r="J1178" s="9">
        <f t="shared" si="93"/>
        <v>40548.077821740138</v>
      </c>
      <c r="K1178" s="9">
        <f t="shared" si="92"/>
        <v>4267.3118925904319</v>
      </c>
      <c r="L1178" s="9">
        <f t="shared" si="94"/>
        <v>-4267.3118925904319</v>
      </c>
      <c r="M1178" s="1">
        <f t="shared" si="95"/>
        <v>0</v>
      </c>
      <c r="N1178" s="1">
        <f t="shared" si="96"/>
        <v>0</v>
      </c>
      <c r="O1178" s="1">
        <f t="shared" si="97"/>
        <v>0</v>
      </c>
      <c r="P1178" s="1">
        <f t="shared" si="98"/>
        <v>0</v>
      </c>
    </row>
    <row r="1179" spans="2:16" x14ac:dyDescent="0.35">
      <c r="B1179" s="3">
        <v>45163</v>
      </c>
      <c r="C1179" s="4">
        <v>1171</v>
      </c>
      <c r="D1179" s="4">
        <v>122</v>
      </c>
      <c r="E1179" s="1">
        <v>7.3797681355255258E-4</v>
      </c>
      <c r="F1179" s="1">
        <v>737.9768135525519</v>
      </c>
      <c r="G1179" s="8">
        <f t="shared" si="99"/>
        <v>36035.028720640876</v>
      </c>
      <c r="H1179" s="8">
        <f t="shared" si="90"/>
        <v>40345.279100772575</v>
      </c>
      <c r="I1179" s="9">
        <f t="shared" si="91"/>
        <v>41249.298475086551</v>
      </c>
      <c r="J1179" s="9">
        <f t="shared" si="93"/>
        <v>40469.983513981722</v>
      </c>
      <c r="K1179" s="9">
        <f t="shared" si="92"/>
        <v>737.97681355255258</v>
      </c>
      <c r="L1179" s="9">
        <f t="shared" si="94"/>
        <v>-737.97681355255258</v>
      </c>
      <c r="M1179" s="1">
        <f t="shared" si="95"/>
        <v>0</v>
      </c>
      <c r="N1179" s="1">
        <f t="shared" si="96"/>
        <v>0</v>
      </c>
      <c r="O1179" s="1">
        <f t="shared" si="97"/>
        <v>0</v>
      </c>
      <c r="P1179" s="1">
        <f t="shared" si="98"/>
        <v>0</v>
      </c>
    </row>
    <row r="1180" spans="2:16" x14ac:dyDescent="0.35">
      <c r="B1180" s="3">
        <v>45166</v>
      </c>
      <c r="C1180" s="4">
        <v>1172</v>
      </c>
      <c r="D1180" s="4">
        <v>123</v>
      </c>
      <c r="E1180" s="1">
        <v>4.0292330052010931E-3</v>
      </c>
      <c r="F1180" s="1">
        <v>4029.2330052010948</v>
      </c>
      <c r="G1180" s="8">
        <f t="shared" si="99"/>
        <v>36035.364871307364</v>
      </c>
      <c r="H1180" s="8">
        <f t="shared" si="90"/>
        <v>40345.524333385569</v>
      </c>
      <c r="I1180" s="9">
        <f t="shared" si="91"/>
        <v>41249.524638811534</v>
      </c>
      <c r="J1180" s="9">
        <f t="shared" si="93"/>
        <v>40470.22611614834</v>
      </c>
      <c r="K1180" s="9">
        <f t="shared" si="92"/>
        <v>4029.233005201093</v>
      </c>
      <c r="L1180" s="9">
        <f t="shared" si="94"/>
        <v>-4029.233005201093</v>
      </c>
      <c r="M1180" s="1">
        <f t="shared" si="95"/>
        <v>0</v>
      </c>
      <c r="N1180" s="1">
        <f t="shared" si="96"/>
        <v>0</v>
      </c>
      <c r="O1180" s="1">
        <f t="shared" si="97"/>
        <v>0</v>
      </c>
      <c r="P1180" s="1">
        <f t="shared" si="98"/>
        <v>0</v>
      </c>
    </row>
    <row r="1181" spans="2:16" x14ac:dyDescent="0.35">
      <c r="B1181" s="3">
        <v>45167</v>
      </c>
      <c r="C1181" s="4">
        <v>1173</v>
      </c>
      <c r="D1181" s="4">
        <v>124</v>
      </c>
      <c r="E1181" s="1">
        <v>9.8561489893218505E-3</v>
      </c>
      <c r="F1181" s="1">
        <v>9856.1489893218968</v>
      </c>
      <c r="G1181" s="8">
        <f t="shared" si="99"/>
        <v>36019.395390029698</v>
      </c>
      <c r="H1181" s="8">
        <f t="shared" si="90"/>
        <v>40330.871492402883</v>
      </c>
      <c r="I1181" s="9">
        <f t="shared" si="91"/>
        <v>41235.147946133635</v>
      </c>
      <c r="J1181" s="9">
        <f t="shared" si="93"/>
        <v>40455.611368278791</v>
      </c>
      <c r="K1181" s="9">
        <f t="shared" si="92"/>
        <v>9856.1489893218513</v>
      </c>
      <c r="L1181" s="9">
        <f t="shared" si="94"/>
        <v>-9856.1489893218513</v>
      </c>
      <c r="M1181" s="1">
        <f t="shared" si="95"/>
        <v>0</v>
      </c>
      <c r="N1181" s="1">
        <f t="shared" si="96"/>
        <v>0</v>
      </c>
      <c r="O1181" s="1">
        <f t="shared" si="97"/>
        <v>0</v>
      </c>
      <c r="P1181" s="1">
        <f t="shared" si="98"/>
        <v>0</v>
      </c>
    </row>
    <row r="1182" spans="2:16" x14ac:dyDescent="0.35">
      <c r="B1182" s="3">
        <v>45168</v>
      </c>
      <c r="C1182" s="4">
        <v>1174</v>
      </c>
      <c r="D1182" s="4">
        <v>125</v>
      </c>
      <c r="E1182" s="1">
        <v>-6.2357788617135278E-3</v>
      </c>
      <c r="F1182" s="1">
        <v>-6235.7788617134793</v>
      </c>
      <c r="G1182" s="8">
        <f t="shared" si="99"/>
        <v>36005.530242967943</v>
      </c>
      <c r="H1182" s="8">
        <f t="shared" si="90"/>
        <v>40316.103475457923</v>
      </c>
      <c r="I1182" s="9">
        <f t="shared" si="91"/>
        <v>41220.190563886215</v>
      </c>
      <c r="J1182" s="9">
        <f t="shared" si="93"/>
        <v>40440.817229450171</v>
      </c>
      <c r="K1182" s="9">
        <f t="shared" si="92"/>
        <v>-6235.7788617135275</v>
      </c>
      <c r="L1182" s="9">
        <f t="shared" si="94"/>
        <v>6235.7788617135275</v>
      </c>
      <c r="M1182" s="1">
        <f t="shared" si="95"/>
        <v>0</v>
      </c>
      <c r="N1182" s="1">
        <f t="shared" si="96"/>
        <v>0</v>
      </c>
      <c r="O1182" s="1">
        <f t="shared" si="97"/>
        <v>0</v>
      </c>
      <c r="P1182" s="1">
        <f t="shared" si="98"/>
        <v>0</v>
      </c>
    </row>
    <row r="1183" spans="2:16" x14ac:dyDescent="0.35">
      <c r="B1183" s="3">
        <v>45169</v>
      </c>
      <c r="C1183" s="4">
        <v>1175</v>
      </c>
      <c r="D1183" s="4">
        <v>126</v>
      </c>
      <c r="E1183" s="1">
        <v>5.2662688147749287E-4</v>
      </c>
      <c r="F1183" s="1">
        <v>526.62688147753943</v>
      </c>
      <c r="G1183" s="8">
        <f t="shared" si="99"/>
        <v>36007.849719622704</v>
      </c>
      <c r="H1183" s="8">
        <f t="shared" si="90"/>
        <v>40318.335704326884</v>
      </c>
      <c r="I1183" s="9">
        <f t="shared" si="91"/>
        <v>41222.404493658425</v>
      </c>
      <c r="J1183" s="9">
        <f t="shared" si="93"/>
        <v>40443.046934061145</v>
      </c>
      <c r="K1183" s="9">
        <f t="shared" si="92"/>
        <v>526.62688147749282</v>
      </c>
      <c r="L1183" s="9">
        <f t="shared" si="94"/>
        <v>-526.62688147749282</v>
      </c>
      <c r="M1183" s="1">
        <f t="shared" si="95"/>
        <v>0</v>
      </c>
      <c r="N1183" s="1">
        <f t="shared" si="96"/>
        <v>0</v>
      </c>
      <c r="O1183" s="1">
        <f t="shared" si="97"/>
        <v>0</v>
      </c>
      <c r="P1183" s="1">
        <f t="shared" si="98"/>
        <v>0</v>
      </c>
    </row>
    <row r="1184" spans="2:16" x14ac:dyDescent="0.35">
      <c r="B1184" s="3">
        <v>45170</v>
      </c>
      <c r="C1184" s="4">
        <v>1176</v>
      </c>
      <c r="D1184" s="4">
        <v>127</v>
      </c>
      <c r="E1184" s="1">
        <v>1.6286459118196755E-3</v>
      </c>
      <c r="F1184" s="1">
        <v>1628.6459118196508</v>
      </c>
      <c r="G1184" s="8">
        <f t="shared" si="99"/>
        <v>36010.964075807191</v>
      </c>
      <c r="H1184" s="8">
        <f t="shared" si="90"/>
        <v>40320.741578431102</v>
      </c>
      <c r="I1184" s="9">
        <f t="shared" si="91"/>
        <v>41224.661772792409</v>
      </c>
      <c r="J1184" s="9">
        <f t="shared" si="93"/>
        <v>40445.432310320859</v>
      </c>
      <c r="K1184" s="9">
        <f t="shared" si="92"/>
        <v>1628.6459118196756</v>
      </c>
      <c r="L1184" s="9">
        <f t="shared" si="94"/>
        <v>-1628.6459118196756</v>
      </c>
      <c r="M1184" s="1">
        <f t="shared" si="95"/>
        <v>0</v>
      </c>
      <c r="N1184" s="1">
        <f t="shared" si="96"/>
        <v>0</v>
      </c>
      <c r="O1184" s="1">
        <f t="shared" si="97"/>
        <v>0</v>
      </c>
      <c r="P1184" s="1">
        <f t="shared" si="98"/>
        <v>0</v>
      </c>
    </row>
    <row r="1185" spans="2:16" x14ac:dyDescent="0.35">
      <c r="B1185" s="3">
        <v>45174</v>
      </c>
      <c r="C1185" s="4">
        <v>1177</v>
      </c>
      <c r="D1185" s="4">
        <v>128</v>
      </c>
      <c r="E1185" s="1">
        <v>-8.7731759062831902E-3</v>
      </c>
      <c r="F1185" s="1">
        <v>-8773.1759062831989</v>
      </c>
      <c r="G1185" s="8">
        <f t="shared" si="99"/>
        <v>36041.716057111989</v>
      </c>
      <c r="H1185" s="8">
        <f t="shared" si="90"/>
        <v>40351.349266848847</v>
      </c>
      <c r="I1185" s="9">
        <f t="shared" si="91"/>
        <v>41255.239197639836</v>
      </c>
      <c r="J1185" s="9">
        <f t="shared" si="93"/>
        <v>40476.035824048442</v>
      </c>
      <c r="K1185" s="9">
        <f t="shared" si="92"/>
        <v>-8773.1759062831898</v>
      </c>
      <c r="L1185" s="9">
        <f t="shared" si="94"/>
        <v>8773.1759062831898</v>
      </c>
      <c r="M1185" s="1">
        <f t="shared" si="95"/>
        <v>0</v>
      </c>
      <c r="N1185" s="1">
        <f t="shared" si="96"/>
        <v>0</v>
      </c>
      <c r="O1185" s="1">
        <f t="shared" si="97"/>
        <v>0</v>
      </c>
      <c r="P1185" s="1">
        <f t="shared" si="98"/>
        <v>0</v>
      </c>
    </row>
    <row r="1186" spans="2:16" x14ac:dyDescent="0.35">
      <c r="B1186" s="3">
        <v>45175</v>
      </c>
      <c r="C1186" s="4">
        <v>1178</v>
      </c>
      <c r="D1186" s="4">
        <v>129</v>
      </c>
      <c r="E1186" s="1">
        <v>-1.8210658453126881E-3</v>
      </c>
      <c r="F1186" s="1">
        <v>-1821.0658453126671</v>
      </c>
      <c r="G1186" s="8">
        <f t="shared" si="99"/>
        <v>36049.844215675177</v>
      </c>
      <c r="H1186" s="8">
        <f t="shared" si="90"/>
        <v>40359.274800007392</v>
      </c>
      <c r="I1186" s="9">
        <f t="shared" si="91"/>
        <v>41263.122232735543</v>
      </c>
      <c r="J1186" s="9">
        <f t="shared" si="93"/>
        <v>40483.955494837071</v>
      </c>
      <c r="K1186" s="9">
        <f t="shared" si="92"/>
        <v>-1821.065845312688</v>
      </c>
      <c r="L1186" s="9">
        <f t="shared" si="94"/>
        <v>1821.065845312688</v>
      </c>
      <c r="M1186" s="1">
        <f t="shared" si="95"/>
        <v>0</v>
      </c>
      <c r="N1186" s="1">
        <f t="shared" si="96"/>
        <v>0</v>
      </c>
      <c r="O1186" s="1">
        <f t="shared" si="97"/>
        <v>0</v>
      </c>
      <c r="P1186" s="1">
        <f t="shared" si="98"/>
        <v>0</v>
      </c>
    </row>
    <row r="1187" spans="2:16" x14ac:dyDescent="0.35">
      <c r="B1187" s="3">
        <v>45176</v>
      </c>
      <c r="C1187" s="4">
        <v>1179</v>
      </c>
      <c r="D1187" s="4">
        <v>130</v>
      </c>
      <c r="E1187" s="1">
        <v>7.9662701679911983E-3</v>
      </c>
      <c r="F1187" s="1">
        <v>7966.2701679911697</v>
      </c>
      <c r="G1187" s="8">
        <f t="shared" si="99"/>
        <v>36045.708794013372</v>
      </c>
      <c r="H1187" s="8">
        <f t="shared" si="90"/>
        <v>40356.246573332566</v>
      </c>
      <c r="I1187" s="9">
        <f t="shared" si="91"/>
        <v>41260.326225915967</v>
      </c>
      <c r="J1187" s="9">
        <f t="shared" si="93"/>
        <v>40480.959301591625</v>
      </c>
      <c r="K1187" s="9">
        <f t="shared" si="92"/>
        <v>7966.2701679911979</v>
      </c>
      <c r="L1187" s="9">
        <f t="shared" si="94"/>
        <v>-7966.2701679911979</v>
      </c>
      <c r="M1187" s="1">
        <f t="shared" si="95"/>
        <v>0</v>
      </c>
      <c r="N1187" s="1">
        <f t="shared" si="96"/>
        <v>0</v>
      </c>
      <c r="O1187" s="1">
        <f t="shared" si="97"/>
        <v>0</v>
      </c>
      <c r="P1187" s="1">
        <f t="shared" si="98"/>
        <v>0</v>
      </c>
    </row>
    <row r="1188" spans="2:16" x14ac:dyDescent="0.35">
      <c r="B1188" s="3">
        <v>45177</v>
      </c>
      <c r="C1188" s="4">
        <v>1180</v>
      </c>
      <c r="D1188" s="4">
        <v>131</v>
      </c>
      <c r="E1188" s="1">
        <v>9.2130954292254045E-3</v>
      </c>
      <c r="F1188" s="1">
        <v>9213.0954292253591</v>
      </c>
      <c r="G1188" s="8">
        <f t="shared" si="99"/>
        <v>36046.643445487687</v>
      </c>
      <c r="H1188" s="8">
        <f t="shared" si="90"/>
        <v>40358.172594123316</v>
      </c>
      <c r="I1188" s="9">
        <f t="shared" si="91"/>
        <v>41262.460173622814</v>
      </c>
      <c r="J1188" s="9">
        <f t="shared" si="93"/>
        <v>40482.914004736755</v>
      </c>
      <c r="K1188" s="9">
        <f t="shared" si="92"/>
        <v>9213.0954292254046</v>
      </c>
      <c r="L1188" s="9">
        <f t="shared" si="94"/>
        <v>-9213.0954292254046</v>
      </c>
      <c r="M1188" s="1">
        <f t="shared" si="95"/>
        <v>0</v>
      </c>
      <c r="N1188" s="1">
        <f t="shared" si="96"/>
        <v>0</v>
      </c>
      <c r="O1188" s="1">
        <f t="shared" si="97"/>
        <v>0</v>
      </c>
      <c r="P1188" s="1">
        <f t="shared" si="98"/>
        <v>0</v>
      </c>
    </row>
    <row r="1189" spans="2:16" x14ac:dyDescent="0.35">
      <c r="B1189" s="3">
        <v>45180</v>
      </c>
      <c r="C1189" s="4">
        <v>1181</v>
      </c>
      <c r="D1189" s="4">
        <v>132</v>
      </c>
      <c r="E1189" s="1">
        <v>-7.2129461371529084E-3</v>
      </c>
      <c r="F1189" s="1">
        <v>-7212.9461371529615</v>
      </c>
      <c r="G1189" s="8">
        <f t="shared" si="99"/>
        <v>36071.539371476712</v>
      </c>
      <c r="H1189" s="8">
        <f t="shared" si="90"/>
        <v>40382.710596114593</v>
      </c>
      <c r="I1189" s="9">
        <f t="shared" si="91"/>
        <v>41286.923105676164</v>
      </c>
      <c r="J1189" s="9">
        <f t="shared" si="93"/>
        <v>40507.441651250236</v>
      </c>
      <c r="K1189" s="9">
        <f t="shared" si="92"/>
        <v>-7212.9461371529087</v>
      </c>
      <c r="L1189" s="9">
        <f t="shared" si="94"/>
        <v>7212.9461371529087</v>
      </c>
      <c r="M1189" s="1">
        <f t="shared" si="95"/>
        <v>0</v>
      </c>
      <c r="N1189" s="1">
        <f t="shared" si="96"/>
        <v>0</v>
      </c>
      <c r="O1189" s="1">
        <f t="shared" si="97"/>
        <v>0</v>
      </c>
      <c r="P1189" s="1">
        <f t="shared" si="98"/>
        <v>0</v>
      </c>
    </row>
    <row r="1190" spans="2:16" x14ac:dyDescent="0.35">
      <c r="B1190" s="3">
        <v>45181</v>
      </c>
      <c r="C1190" s="4">
        <v>1182</v>
      </c>
      <c r="D1190" s="4">
        <v>133</v>
      </c>
      <c r="E1190" s="1">
        <v>5.0220659855829582E-3</v>
      </c>
      <c r="F1190" s="1">
        <v>5022.0659855830017</v>
      </c>
      <c r="G1190" s="8">
        <f t="shared" si="99"/>
        <v>36033.614058516549</v>
      </c>
      <c r="H1190" s="8">
        <f t="shared" si="90"/>
        <v>40343.573235628566</v>
      </c>
      <c r="I1190" s="9">
        <f t="shared" si="91"/>
        <v>41247.531533868445</v>
      </c>
      <c r="J1190" s="9">
        <f t="shared" si="93"/>
        <v>40468.269223735115</v>
      </c>
      <c r="K1190" s="9">
        <f t="shared" si="92"/>
        <v>5022.0659855829581</v>
      </c>
      <c r="L1190" s="9">
        <f t="shared" si="94"/>
        <v>-5022.0659855829581</v>
      </c>
      <c r="M1190" s="1">
        <f t="shared" si="95"/>
        <v>0</v>
      </c>
      <c r="N1190" s="1">
        <f t="shared" si="96"/>
        <v>0</v>
      </c>
      <c r="O1190" s="1">
        <f t="shared" si="97"/>
        <v>0</v>
      </c>
      <c r="P1190" s="1">
        <f t="shared" si="98"/>
        <v>0</v>
      </c>
    </row>
    <row r="1191" spans="2:16" x14ac:dyDescent="0.35">
      <c r="B1191" s="3">
        <v>45182</v>
      </c>
      <c r="C1191" s="4">
        <v>1183</v>
      </c>
      <c r="D1191" s="4">
        <v>134</v>
      </c>
      <c r="E1191" s="1">
        <v>-1.5304150491083053E-2</v>
      </c>
      <c r="F1191" s="1">
        <v>-15304.150491083041</v>
      </c>
      <c r="G1191" s="8">
        <f t="shared" si="99"/>
        <v>36090.18416447124</v>
      </c>
      <c r="H1191" s="8">
        <f t="shared" si="90"/>
        <v>40403.881181961704</v>
      </c>
      <c r="I1191" s="9">
        <f t="shared" si="91"/>
        <v>41308.623443967532</v>
      </c>
      <c r="J1191" s="9">
        <f t="shared" si="93"/>
        <v>40528.685313482194</v>
      </c>
      <c r="K1191" s="9">
        <f t="shared" si="92"/>
        <v>-15304.150491083054</v>
      </c>
      <c r="L1191" s="9">
        <f t="shared" si="94"/>
        <v>15304.150491083054</v>
      </c>
      <c r="M1191" s="1">
        <f t="shared" si="95"/>
        <v>0</v>
      </c>
      <c r="N1191" s="1">
        <f t="shared" si="96"/>
        <v>0</v>
      </c>
      <c r="O1191" s="1">
        <f t="shared" si="97"/>
        <v>0</v>
      </c>
      <c r="P1191" s="1">
        <f t="shared" si="98"/>
        <v>0</v>
      </c>
    </row>
    <row r="1192" spans="2:16" x14ac:dyDescent="0.35">
      <c r="B1192" s="3">
        <v>45183</v>
      </c>
      <c r="C1192" s="4">
        <v>1184</v>
      </c>
      <c r="D1192" s="4">
        <v>135</v>
      </c>
      <c r="E1192" s="1">
        <v>1.3020142446807562E-2</v>
      </c>
      <c r="F1192" s="1">
        <v>13020.142446807586</v>
      </c>
      <c r="G1192" s="8">
        <f t="shared" si="99"/>
        <v>36094.958354636379</v>
      </c>
      <c r="H1192" s="8">
        <f t="shared" si="90"/>
        <v>40411.372725966939</v>
      </c>
      <c r="I1192" s="9">
        <f t="shared" si="91"/>
        <v>41316.68491786121</v>
      </c>
      <c r="J1192" s="9">
        <f t="shared" si="93"/>
        <v>40536.255476125843</v>
      </c>
      <c r="K1192" s="9">
        <f t="shared" si="92"/>
        <v>13020.142446807562</v>
      </c>
      <c r="L1192" s="9">
        <f t="shared" si="94"/>
        <v>-13020.142446807562</v>
      </c>
      <c r="M1192" s="1">
        <f t="shared" si="95"/>
        <v>0</v>
      </c>
      <c r="N1192" s="1">
        <f t="shared" si="96"/>
        <v>0</v>
      </c>
      <c r="O1192" s="1">
        <f t="shared" si="97"/>
        <v>0</v>
      </c>
      <c r="P1192" s="1">
        <f t="shared" si="98"/>
        <v>0</v>
      </c>
    </row>
    <row r="1193" spans="2:16" x14ac:dyDescent="0.35">
      <c r="B1193" s="3">
        <v>45184</v>
      </c>
      <c r="C1193" s="4">
        <v>1185</v>
      </c>
      <c r="D1193" s="4">
        <v>136</v>
      </c>
      <c r="E1193" s="1">
        <v>-1.0816335805593944E-2</v>
      </c>
      <c r="F1193" s="1">
        <v>-10816.33580559399</v>
      </c>
      <c r="G1193" s="8">
        <f t="shared" si="99"/>
        <v>36130.993498946067</v>
      </c>
      <c r="H1193" s="8">
        <f t="shared" si="90"/>
        <v>40446.744281100968</v>
      </c>
      <c r="I1193" s="9">
        <f t="shared" si="91"/>
        <v>41351.917293732207</v>
      </c>
      <c r="J1193" s="9">
        <f t="shared" si="93"/>
        <v>40571.607832259477</v>
      </c>
      <c r="K1193" s="9">
        <f t="shared" si="92"/>
        <v>-10816.335805593944</v>
      </c>
      <c r="L1193" s="9">
        <f t="shared" si="94"/>
        <v>10816.335805593944</v>
      </c>
      <c r="M1193" s="1">
        <f t="shared" si="95"/>
        <v>0</v>
      </c>
      <c r="N1193" s="1">
        <f t="shared" si="96"/>
        <v>0</v>
      </c>
      <c r="O1193" s="1">
        <f t="shared" si="97"/>
        <v>0</v>
      </c>
      <c r="P1193" s="1">
        <f t="shared" si="98"/>
        <v>0</v>
      </c>
    </row>
    <row r="1194" spans="2:16" x14ac:dyDescent="0.35">
      <c r="B1194" s="3">
        <v>45187</v>
      </c>
      <c r="C1194" s="4">
        <v>1186</v>
      </c>
      <c r="D1194" s="4">
        <v>137</v>
      </c>
      <c r="E1194" s="1">
        <v>3.4259434036860549E-3</v>
      </c>
      <c r="F1194" s="1">
        <v>3425.9434036860475</v>
      </c>
      <c r="G1194" s="8">
        <f t="shared" si="99"/>
        <v>36130.992995304034</v>
      </c>
      <c r="H1194" s="8">
        <f t="shared" si="90"/>
        <v>40446.743855234723</v>
      </c>
      <c r="I1194" s="9">
        <f t="shared" si="91"/>
        <v>41351.916884178434</v>
      </c>
      <c r="J1194" s="9">
        <f t="shared" si="93"/>
        <v>40571.607408643446</v>
      </c>
      <c r="K1194" s="9">
        <f t="shared" si="92"/>
        <v>3425.9434036860548</v>
      </c>
      <c r="L1194" s="9">
        <f t="shared" si="94"/>
        <v>-3425.9434036860548</v>
      </c>
      <c r="M1194" s="1">
        <f t="shared" si="95"/>
        <v>0</v>
      </c>
      <c r="N1194" s="1">
        <f t="shared" si="96"/>
        <v>0</v>
      </c>
      <c r="O1194" s="1">
        <f t="shared" si="97"/>
        <v>0</v>
      </c>
      <c r="P1194" s="1">
        <f t="shared" si="98"/>
        <v>0</v>
      </c>
    </row>
    <row r="1195" spans="2:16" x14ac:dyDescent="0.35">
      <c r="B1195" s="3">
        <v>45188</v>
      </c>
      <c r="C1195" s="4">
        <v>1187</v>
      </c>
      <c r="D1195" s="4">
        <v>138</v>
      </c>
      <c r="E1195" s="1">
        <v>5.3353187005106655E-3</v>
      </c>
      <c r="F1195" s="1">
        <v>5335.3187005106593</v>
      </c>
      <c r="G1195" s="8">
        <f t="shared" si="99"/>
        <v>36114.101794957038</v>
      </c>
      <c r="H1195" s="8">
        <f t="shared" si="90"/>
        <v>40430.036897954553</v>
      </c>
      <c r="I1195" s="9">
        <f t="shared" si="91"/>
        <v>41335.248569503055</v>
      </c>
      <c r="J1195" s="9">
        <f t="shared" si="93"/>
        <v>40554.905781894333</v>
      </c>
      <c r="K1195" s="9">
        <f t="shared" si="92"/>
        <v>5335.3187005106656</v>
      </c>
      <c r="L1195" s="9">
        <f t="shared" si="94"/>
        <v>-5335.3187005106656</v>
      </c>
      <c r="M1195" s="1">
        <f t="shared" si="95"/>
        <v>0</v>
      </c>
      <c r="N1195" s="1">
        <f t="shared" si="96"/>
        <v>0</v>
      </c>
      <c r="O1195" s="1">
        <f t="shared" si="97"/>
        <v>0</v>
      </c>
      <c r="P1195" s="1">
        <f t="shared" si="98"/>
        <v>0</v>
      </c>
    </row>
    <row r="1196" spans="2:16" x14ac:dyDescent="0.35">
      <c r="B1196" s="3">
        <v>45189</v>
      </c>
      <c r="C1196" s="4">
        <v>1188</v>
      </c>
      <c r="D1196" s="4">
        <v>139</v>
      </c>
      <c r="E1196" s="1">
        <v>-1.0161286826389051E-2</v>
      </c>
      <c r="F1196" s="1">
        <v>-10161.286826389027</v>
      </c>
      <c r="G1196" s="8">
        <f t="shared" si="99"/>
        <v>36150.291986087926</v>
      </c>
      <c r="H1196" s="8">
        <f t="shared" si="90"/>
        <v>40466.335783046605</v>
      </c>
      <c r="I1196" s="9">
        <f t="shared" si="91"/>
        <v>41371.57025175028</v>
      </c>
      <c r="J1196" s="9">
        <f t="shared" si="93"/>
        <v>40591.207811726359</v>
      </c>
      <c r="K1196" s="9">
        <f t="shared" si="92"/>
        <v>-10161.28682638905</v>
      </c>
      <c r="L1196" s="9">
        <f t="shared" si="94"/>
        <v>10161.28682638905</v>
      </c>
      <c r="M1196" s="1">
        <f t="shared" si="95"/>
        <v>0</v>
      </c>
      <c r="N1196" s="1">
        <f t="shared" si="96"/>
        <v>0</v>
      </c>
      <c r="O1196" s="1">
        <f t="shared" si="97"/>
        <v>0</v>
      </c>
      <c r="P1196" s="1">
        <f t="shared" si="98"/>
        <v>0</v>
      </c>
    </row>
    <row r="1197" spans="2:16" x14ac:dyDescent="0.35">
      <c r="B1197" s="3">
        <v>45190</v>
      </c>
      <c r="C1197" s="4">
        <v>1189</v>
      </c>
      <c r="D1197" s="4">
        <v>140</v>
      </c>
      <c r="E1197" s="1">
        <v>-2.0399599679469204E-2</v>
      </c>
      <c r="F1197" s="1">
        <v>-20399.599679469247</v>
      </c>
      <c r="G1197" s="8">
        <f t="shared" si="99"/>
        <v>36239.778929290289</v>
      </c>
      <c r="H1197" s="8">
        <f t="shared" si="90"/>
        <v>40562.467184332112</v>
      </c>
      <c r="I1197" s="9">
        <f t="shared" si="91"/>
        <v>41469.095242342497</v>
      </c>
      <c r="J1197" s="9">
        <f t="shared" si="93"/>
        <v>40687.531450857299</v>
      </c>
      <c r="K1197" s="9">
        <f t="shared" si="92"/>
        <v>-20399.599679469204</v>
      </c>
      <c r="L1197" s="9">
        <f t="shared" si="94"/>
        <v>20399.599679469204</v>
      </c>
      <c r="M1197" s="1">
        <f t="shared" si="95"/>
        <v>0</v>
      </c>
      <c r="N1197" s="1">
        <f t="shared" si="96"/>
        <v>0</v>
      </c>
      <c r="O1197" s="1">
        <f t="shared" si="97"/>
        <v>0</v>
      </c>
      <c r="P1197" s="1">
        <f t="shared" si="98"/>
        <v>0</v>
      </c>
    </row>
    <row r="1198" spans="2:16" x14ac:dyDescent="0.35">
      <c r="B1198" s="3">
        <v>45191</v>
      </c>
      <c r="C1198" s="4">
        <v>1190</v>
      </c>
      <c r="D1198" s="4">
        <v>141</v>
      </c>
      <c r="E1198" s="1">
        <v>-3.4881963434920033E-4</v>
      </c>
      <c r="F1198" s="1">
        <v>-348.81963434920181</v>
      </c>
      <c r="G1198" s="8">
        <f t="shared" si="99"/>
        <v>36099.922077164447</v>
      </c>
      <c r="H1198" s="8">
        <f t="shared" ref="H1198:H1261" si="100">-AVERAGE(F649:F1198)+_xlfn.STDEV.S(F649:F1198)*SQRT(($C$5-2)/$C$5)*_xlfn.T.INV((1-$C$3),$C$5)</f>
        <v>40411.44814180876</v>
      </c>
      <c r="I1198" s="9">
        <f t="shared" ref="I1198:I1261" si="101">-AVERAGE(F649:F1198)+(_xlfn.STDEV.S(F649:F1198)*_xlfn.NORM.DIST(_xlfn.NORM.INV((1-$C$3),0,1),0,1,FALSE))/(1-(1-$C$3))</f>
        <v>41315.735074480879</v>
      </c>
      <c r="J1198" s="9">
        <f t="shared" si="93"/>
        <v>40536.18946319598</v>
      </c>
      <c r="K1198" s="9">
        <f t="shared" ref="K1198:K1266" si="102">E1198*$C$4</f>
        <v>-348.81963434920033</v>
      </c>
      <c r="L1198" s="9">
        <f t="shared" si="94"/>
        <v>348.81963434920033</v>
      </c>
      <c r="M1198" s="1">
        <f t="shared" si="95"/>
        <v>0</v>
      </c>
      <c r="N1198" s="1">
        <f t="shared" si="96"/>
        <v>0</v>
      </c>
      <c r="O1198" s="1">
        <f t="shared" si="97"/>
        <v>0</v>
      </c>
      <c r="P1198" s="1">
        <f t="shared" si="98"/>
        <v>0</v>
      </c>
    </row>
    <row r="1199" spans="2:16" x14ac:dyDescent="0.35">
      <c r="B1199" s="3">
        <v>45194</v>
      </c>
      <c r="C1199" s="4">
        <v>1191</v>
      </c>
      <c r="D1199" s="4">
        <v>142</v>
      </c>
      <c r="E1199" s="1">
        <v>2.5722003757054747E-3</v>
      </c>
      <c r="F1199" s="1">
        <v>2572.2003757054918</v>
      </c>
      <c r="G1199" s="8">
        <f t="shared" si="99"/>
        <v>35989.314948141924</v>
      </c>
      <c r="H1199" s="8">
        <f t="shared" si="100"/>
        <v>40292.957848083715</v>
      </c>
      <c r="I1199" s="9">
        <f t="shared" si="101"/>
        <v>41195.591388726731</v>
      </c>
      <c r="J1199" s="9">
        <f t="shared" ref="J1199:J1262" si="103">-AVERAGE(F650:F1199)+(_xlfn.STDEV.S(F650:F1199)*SQRT(($C$5-2)/$C$5)*(_xlfn.T.INV((1-$C$3),$C$5)+_xlfn.T.DIST(_xlfn.T.INV((1-$C$3),$C$5)/(1-$C$3),$C$5,FALSE)))</f>
        <v>40417.471093293978</v>
      </c>
      <c r="K1199" s="9">
        <f t="shared" si="102"/>
        <v>2572.2003757054749</v>
      </c>
      <c r="L1199" s="9">
        <f t="shared" ref="L1199:L1262" si="104">K1199*-1</f>
        <v>-2572.2003757054749</v>
      </c>
      <c r="M1199" s="1">
        <f t="shared" ref="M1199:M1262" si="105">IF(L1199&gt;G1199,1,0)</f>
        <v>0</v>
      </c>
      <c r="N1199" s="1">
        <f t="shared" ref="N1199:N1262" si="106">IF(L1199&gt;H1199,1,0)</f>
        <v>0</v>
      </c>
      <c r="O1199" s="1">
        <f t="shared" ref="O1199:O1262" si="107">IF($L1199&gt;G1199,($L1199-I1199)^2,0)</f>
        <v>0</v>
      </c>
      <c r="P1199" s="1">
        <f t="shared" ref="P1199:P1262" si="108">IF($L1199&gt;H1199,(N1199-J1199)^2,0)</f>
        <v>0</v>
      </c>
    </row>
    <row r="1200" spans="2:16" x14ac:dyDescent="0.35">
      <c r="B1200" s="3">
        <v>45195</v>
      </c>
      <c r="C1200" s="4">
        <v>1192</v>
      </c>
      <c r="D1200" s="4">
        <v>143</v>
      </c>
      <c r="E1200" s="1">
        <v>-5.0265214693520598E-3</v>
      </c>
      <c r="F1200" s="1">
        <v>-5026.5214693520684</v>
      </c>
      <c r="G1200" s="8">
        <f t="shared" si="99"/>
        <v>36005.30862829963</v>
      </c>
      <c r="H1200" s="8">
        <f t="shared" si="100"/>
        <v>40309.183694830361</v>
      </c>
      <c r="I1200" s="9">
        <f t="shared" si="101"/>
        <v>41211.865929418273</v>
      </c>
      <c r="J1200" s="9">
        <f t="shared" si="103"/>
        <v>40433.703657097802</v>
      </c>
      <c r="K1200" s="9">
        <f t="shared" si="102"/>
        <v>-5026.5214693520602</v>
      </c>
      <c r="L1200" s="9">
        <f t="shared" si="104"/>
        <v>5026.5214693520602</v>
      </c>
      <c r="M1200" s="1">
        <f t="shared" si="105"/>
        <v>0</v>
      </c>
      <c r="N1200" s="1">
        <f t="shared" si="106"/>
        <v>0</v>
      </c>
      <c r="O1200" s="1">
        <f t="shared" si="107"/>
        <v>0</v>
      </c>
      <c r="P1200" s="1">
        <f t="shared" si="108"/>
        <v>0</v>
      </c>
    </row>
    <row r="1201" spans="2:16" x14ac:dyDescent="0.35">
      <c r="B1201" s="3">
        <v>45196</v>
      </c>
      <c r="C1201" s="4">
        <v>1193</v>
      </c>
      <c r="D1201" s="4">
        <v>144</v>
      </c>
      <c r="E1201" s="1">
        <v>-5.7555033326880879E-4</v>
      </c>
      <c r="F1201" s="1">
        <v>-575.55033326882403</v>
      </c>
      <c r="G1201" s="8">
        <f t="shared" ref="G1201:G1264" si="109">-AVERAGE(F652:F1201)+_xlfn.STDEV.S(F652:F1201)*_xlfn.NORM.INV((1-$C$3),0,1)</f>
        <v>36011.762622476257</v>
      </c>
      <c r="H1201" s="8">
        <f t="shared" si="100"/>
        <v>40314.709775609583</v>
      </c>
      <c r="I1201" s="9">
        <f t="shared" si="101"/>
        <v>41217.19739234123</v>
      </c>
      <c r="J1201" s="9">
        <f t="shared" si="103"/>
        <v>40439.202891432957</v>
      </c>
      <c r="K1201" s="9">
        <f t="shared" si="102"/>
        <v>-575.5503332688088</v>
      </c>
      <c r="L1201" s="9">
        <f t="shared" si="104"/>
        <v>575.5503332688088</v>
      </c>
      <c r="M1201" s="1">
        <f t="shared" si="105"/>
        <v>0</v>
      </c>
      <c r="N1201" s="1">
        <f t="shared" si="106"/>
        <v>0</v>
      </c>
      <c r="O1201" s="1">
        <f t="shared" si="107"/>
        <v>0</v>
      </c>
      <c r="P1201" s="1">
        <f t="shared" si="108"/>
        <v>0</v>
      </c>
    </row>
    <row r="1202" spans="2:16" x14ac:dyDescent="0.35">
      <c r="B1202" s="3">
        <v>45197</v>
      </c>
      <c r="C1202" s="4">
        <v>1194</v>
      </c>
      <c r="D1202" s="4">
        <v>145</v>
      </c>
      <c r="E1202" s="1">
        <v>1.3207327678077431E-2</v>
      </c>
      <c r="F1202" s="1">
        <v>13207.327678077389</v>
      </c>
      <c r="G1202" s="8">
        <f t="shared" si="109"/>
        <v>36008.321932677682</v>
      </c>
      <c r="H1202" s="8">
        <f t="shared" si="100"/>
        <v>40310.5003579681</v>
      </c>
      <c r="I1202" s="9">
        <f t="shared" si="101"/>
        <v>41212.826743958547</v>
      </c>
      <c r="J1202" s="9">
        <f t="shared" si="103"/>
        <v>40434.971232913078</v>
      </c>
      <c r="K1202" s="9">
        <f t="shared" si="102"/>
        <v>13207.32767807743</v>
      </c>
      <c r="L1202" s="9">
        <f t="shared" si="104"/>
        <v>-13207.32767807743</v>
      </c>
      <c r="M1202" s="1">
        <f t="shared" si="105"/>
        <v>0</v>
      </c>
      <c r="N1202" s="1">
        <f t="shared" si="106"/>
        <v>0</v>
      </c>
      <c r="O1202" s="1">
        <f t="shared" si="107"/>
        <v>0</v>
      </c>
      <c r="P1202" s="1">
        <f t="shared" si="108"/>
        <v>0</v>
      </c>
    </row>
    <row r="1203" spans="2:16" x14ac:dyDescent="0.35">
      <c r="B1203" s="3">
        <v>45198</v>
      </c>
      <c r="C1203" s="4">
        <v>1195</v>
      </c>
      <c r="D1203" s="4">
        <v>146</v>
      </c>
      <c r="E1203" s="1">
        <v>6.0396920928014793E-3</v>
      </c>
      <c r="F1203" s="1">
        <v>6039.6920928014442</v>
      </c>
      <c r="G1203" s="8">
        <f t="shared" si="109"/>
        <v>35975.036408105298</v>
      </c>
      <c r="H1203" s="8">
        <f t="shared" si="100"/>
        <v>40276.545713892738</v>
      </c>
      <c r="I1203" s="9">
        <f t="shared" si="101"/>
        <v>41178.731760705392</v>
      </c>
      <c r="J1203" s="9">
        <f t="shared" si="103"/>
        <v>40400.997229833571</v>
      </c>
      <c r="K1203" s="9">
        <f t="shared" si="102"/>
        <v>6039.6920928014797</v>
      </c>
      <c r="L1203" s="9">
        <f t="shared" si="104"/>
        <v>-6039.6920928014797</v>
      </c>
      <c r="M1203" s="1">
        <f t="shared" si="105"/>
        <v>0</v>
      </c>
      <c r="N1203" s="1">
        <f t="shared" si="106"/>
        <v>0</v>
      </c>
      <c r="O1203" s="1">
        <f t="shared" si="107"/>
        <v>0</v>
      </c>
      <c r="P1203" s="1">
        <f t="shared" si="108"/>
        <v>0</v>
      </c>
    </row>
    <row r="1204" spans="2:16" x14ac:dyDescent="0.35">
      <c r="B1204" s="3">
        <v>45201</v>
      </c>
      <c r="C1204" s="4">
        <v>1196</v>
      </c>
      <c r="D1204" s="4">
        <v>147</v>
      </c>
      <c r="E1204" s="1">
        <v>-1.1982996448771559E-2</v>
      </c>
      <c r="F1204" s="1">
        <v>-11982.996448771562</v>
      </c>
      <c r="G1204" s="8">
        <f t="shared" si="109"/>
        <v>36013.233006952592</v>
      </c>
      <c r="H1204" s="8">
        <f t="shared" si="100"/>
        <v>40313.669422993786</v>
      </c>
      <c r="I1204" s="9">
        <f t="shared" si="101"/>
        <v>41215.63044503257</v>
      </c>
      <c r="J1204" s="9">
        <f t="shared" si="103"/>
        <v>40438.089898026446</v>
      </c>
      <c r="K1204" s="9">
        <f t="shared" si="102"/>
        <v>-11982.996448771559</v>
      </c>
      <c r="L1204" s="9">
        <f t="shared" si="104"/>
        <v>11982.996448771559</v>
      </c>
      <c r="M1204" s="1">
        <f t="shared" si="105"/>
        <v>0</v>
      </c>
      <c r="N1204" s="1">
        <f t="shared" si="106"/>
        <v>0</v>
      </c>
      <c r="O1204" s="1">
        <f t="shared" si="107"/>
        <v>0</v>
      </c>
      <c r="P1204" s="1">
        <f t="shared" si="108"/>
        <v>0</v>
      </c>
    </row>
    <row r="1205" spans="2:16" x14ac:dyDescent="0.35">
      <c r="B1205" s="3">
        <v>45202</v>
      </c>
      <c r="C1205" s="4">
        <v>1197</v>
      </c>
      <c r="D1205" s="4">
        <v>148</v>
      </c>
      <c r="E1205" s="1">
        <v>-1.5975333683702506E-2</v>
      </c>
      <c r="F1205" s="1">
        <v>-15975.333683702513</v>
      </c>
      <c r="G1205" s="8">
        <f t="shared" si="109"/>
        <v>36066.041977620676</v>
      </c>
      <c r="H1205" s="8">
        <f t="shared" si="100"/>
        <v>40370.286944075022</v>
      </c>
      <c r="I1205" s="9">
        <f t="shared" si="101"/>
        <v>41273.046760396712</v>
      </c>
      <c r="J1205" s="9">
        <f t="shared" si="103"/>
        <v>40494.81760830844</v>
      </c>
      <c r="K1205" s="9">
        <f t="shared" si="102"/>
        <v>-15975.333683702505</v>
      </c>
      <c r="L1205" s="9">
        <f t="shared" si="104"/>
        <v>15975.333683702505</v>
      </c>
      <c r="M1205" s="1">
        <f t="shared" si="105"/>
        <v>0</v>
      </c>
      <c r="N1205" s="1">
        <f t="shared" si="106"/>
        <v>0</v>
      </c>
      <c r="O1205" s="1">
        <f t="shared" si="107"/>
        <v>0</v>
      </c>
      <c r="P1205" s="1">
        <f t="shared" si="108"/>
        <v>0</v>
      </c>
    </row>
    <row r="1206" spans="2:16" x14ac:dyDescent="0.35">
      <c r="B1206" s="3">
        <v>45203</v>
      </c>
      <c r="C1206" s="4">
        <v>1198</v>
      </c>
      <c r="D1206" s="4">
        <v>149</v>
      </c>
      <c r="E1206" s="1">
        <v>-1.2265567335356761E-2</v>
      </c>
      <c r="F1206" s="1">
        <v>-12265.567335356725</v>
      </c>
      <c r="G1206" s="8">
        <f t="shared" si="109"/>
        <v>36107.363643265766</v>
      </c>
      <c r="H1206" s="8">
        <f t="shared" si="100"/>
        <v>40413.97299495402</v>
      </c>
      <c r="I1206" s="9">
        <f t="shared" si="101"/>
        <v>41317.228710555624</v>
      </c>
      <c r="J1206" s="9">
        <f t="shared" si="103"/>
        <v>40538.572065717723</v>
      </c>
      <c r="K1206" s="9">
        <f t="shared" si="102"/>
        <v>-12265.567335356762</v>
      </c>
      <c r="L1206" s="9">
        <f t="shared" si="104"/>
        <v>12265.567335356762</v>
      </c>
      <c r="M1206" s="1">
        <f t="shared" si="105"/>
        <v>0</v>
      </c>
      <c r="N1206" s="1">
        <f t="shared" si="106"/>
        <v>0</v>
      </c>
      <c r="O1206" s="1">
        <f t="shared" si="107"/>
        <v>0</v>
      </c>
      <c r="P1206" s="1">
        <f t="shared" si="108"/>
        <v>0</v>
      </c>
    </row>
    <row r="1207" spans="2:16" x14ac:dyDescent="0.35">
      <c r="B1207" s="3">
        <v>45204</v>
      </c>
      <c r="C1207" s="4">
        <v>1199</v>
      </c>
      <c r="D1207" s="4">
        <v>150</v>
      </c>
      <c r="E1207" s="1">
        <v>2.7575454025245802E-4</v>
      </c>
      <c r="F1207" s="1">
        <v>275.75454025249928</v>
      </c>
      <c r="G1207" s="8">
        <f t="shared" si="109"/>
        <v>36093.771600440567</v>
      </c>
      <c r="H1207" s="8">
        <f t="shared" si="100"/>
        <v>40399.972569889476</v>
      </c>
      <c r="I1207" s="9">
        <f t="shared" si="101"/>
        <v>41303.142632588373</v>
      </c>
      <c r="J1207" s="9">
        <f t="shared" si="103"/>
        <v>40524.559825314624</v>
      </c>
      <c r="K1207" s="9">
        <f t="shared" si="102"/>
        <v>275.75454025245801</v>
      </c>
      <c r="L1207" s="9">
        <f t="shared" si="104"/>
        <v>-275.75454025245801</v>
      </c>
      <c r="M1207" s="1">
        <f t="shared" si="105"/>
        <v>0</v>
      </c>
      <c r="N1207" s="1">
        <f t="shared" si="106"/>
        <v>0</v>
      </c>
      <c r="O1207" s="1">
        <f t="shared" si="107"/>
        <v>0</v>
      </c>
      <c r="P1207" s="1">
        <f t="shared" si="108"/>
        <v>0</v>
      </c>
    </row>
    <row r="1208" spans="2:16" x14ac:dyDescent="0.35">
      <c r="B1208" s="3">
        <v>45205</v>
      </c>
      <c r="C1208" s="4">
        <v>1200</v>
      </c>
      <c r="D1208" s="4">
        <v>151</v>
      </c>
      <c r="E1208" s="1">
        <v>1.0240145397927211E-2</v>
      </c>
      <c r="F1208" s="1">
        <v>10240.145397927263</v>
      </c>
      <c r="G1208" s="8">
        <f t="shared" si="109"/>
        <v>36064.132143995623</v>
      </c>
      <c r="H1208" s="8">
        <f t="shared" si="100"/>
        <v>40370.956008135239</v>
      </c>
      <c r="I1208" s="9">
        <f t="shared" si="101"/>
        <v>41274.256714954281</v>
      </c>
      <c r="J1208" s="9">
        <f t="shared" si="103"/>
        <v>40495.561285185591</v>
      </c>
      <c r="K1208" s="9">
        <f t="shared" si="102"/>
        <v>10240.145397927212</v>
      </c>
      <c r="L1208" s="9">
        <f t="shared" si="104"/>
        <v>-10240.145397927212</v>
      </c>
      <c r="M1208" s="1">
        <f t="shared" si="105"/>
        <v>0</v>
      </c>
      <c r="N1208" s="1">
        <f t="shared" si="106"/>
        <v>0</v>
      </c>
      <c r="O1208" s="1">
        <f t="shared" si="107"/>
        <v>0</v>
      </c>
      <c r="P1208" s="1">
        <f t="shared" si="108"/>
        <v>0</v>
      </c>
    </row>
    <row r="1209" spans="2:16" x14ac:dyDescent="0.35">
      <c r="B1209" s="3">
        <v>45208</v>
      </c>
      <c r="C1209" s="4">
        <v>1201</v>
      </c>
      <c r="D1209" s="4">
        <v>152</v>
      </c>
      <c r="E1209" s="1">
        <v>1.4429308752971454E-2</v>
      </c>
      <c r="F1209" s="1">
        <v>14429.308752971468</v>
      </c>
      <c r="G1209" s="8">
        <f t="shared" si="109"/>
        <v>36073.028607157867</v>
      </c>
      <c r="H1209" s="8">
        <f t="shared" si="100"/>
        <v>40382.446521003054</v>
      </c>
      <c r="I1209" s="9">
        <f t="shared" si="101"/>
        <v>41286.291296260111</v>
      </c>
      <c r="J1209" s="9">
        <f t="shared" si="103"/>
        <v>40507.126849249471</v>
      </c>
      <c r="K1209" s="9">
        <f t="shared" si="102"/>
        <v>14429.308752971454</v>
      </c>
      <c r="L1209" s="9">
        <f t="shared" si="104"/>
        <v>-14429.308752971454</v>
      </c>
      <c r="M1209" s="1">
        <f t="shared" si="105"/>
        <v>0</v>
      </c>
      <c r="N1209" s="1">
        <f t="shared" si="106"/>
        <v>0</v>
      </c>
      <c r="O1209" s="1">
        <f t="shared" si="107"/>
        <v>0</v>
      </c>
      <c r="P1209" s="1">
        <f t="shared" si="108"/>
        <v>0</v>
      </c>
    </row>
    <row r="1210" spans="2:16" x14ac:dyDescent="0.35">
      <c r="B1210" s="3">
        <v>45209</v>
      </c>
      <c r="C1210" s="4">
        <v>1202</v>
      </c>
      <c r="D1210" s="4">
        <v>153</v>
      </c>
      <c r="E1210" s="1">
        <v>-1.3412896528333768E-2</v>
      </c>
      <c r="F1210" s="1">
        <v>-13412.896528333775</v>
      </c>
      <c r="G1210" s="8">
        <f t="shared" si="109"/>
        <v>36090.955989001406</v>
      </c>
      <c r="H1210" s="8">
        <f t="shared" si="100"/>
        <v>40401.736847264336</v>
      </c>
      <c r="I1210" s="9">
        <f t="shared" si="101"/>
        <v>41305.867482518173</v>
      </c>
      <c r="J1210" s="9">
        <f t="shared" si="103"/>
        <v>40526.456608297449</v>
      </c>
      <c r="K1210" s="9">
        <f t="shared" si="102"/>
        <v>-13412.896528333767</v>
      </c>
      <c r="L1210" s="9">
        <f t="shared" si="104"/>
        <v>13412.896528333767</v>
      </c>
      <c r="M1210" s="1">
        <f t="shared" si="105"/>
        <v>0</v>
      </c>
      <c r="N1210" s="1">
        <f t="shared" si="106"/>
        <v>0</v>
      </c>
      <c r="O1210" s="1">
        <f t="shared" si="107"/>
        <v>0</v>
      </c>
      <c r="P1210" s="1">
        <f t="shared" si="108"/>
        <v>0</v>
      </c>
    </row>
    <row r="1211" spans="2:16" x14ac:dyDescent="0.35">
      <c r="B1211" s="3">
        <v>45210</v>
      </c>
      <c r="C1211" s="4">
        <v>1203</v>
      </c>
      <c r="D1211" s="4">
        <v>154</v>
      </c>
      <c r="E1211" s="1">
        <v>2.0388064601000018E-2</v>
      </c>
      <c r="F1211" s="1">
        <v>20388.064601000049</v>
      </c>
      <c r="G1211" s="8">
        <f t="shared" si="109"/>
        <v>36113.728388828487</v>
      </c>
      <c r="H1211" s="8">
        <f t="shared" si="100"/>
        <v>40431.564214404265</v>
      </c>
      <c r="I1211" s="9">
        <f t="shared" si="101"/>
        <v>41337.174537976294</v>
      </c>
      <c r="J1211" s="9">
        <f t="shared" si="103"/>
        <v>40556.488090159582</v>
      </c>
      <c r="K1211" s="9">
        <f t="shared" si="102"/>
        <v>20388.064601000016</v>
      </c>
      <c r="L1211" s="9">
        <f t="shared" si="104"/>
        <v>-20388.064601000016</v>
      </c>
      <c r="M1211" s="1">
        <f t="shared" si="105"/>
        <v>0</v>
      </c>
      <c r="N1211" s="1">
        <f t="shared" si="106"/>
        <v>0</v>
      </c>
      <c r="O1211" s="1">
        <f t="shared" si="107"/>
        <v>0</v>
      </c>
      <c r="P1211" s="1">
        <f t="shared" si="108"/>
        <v>0</v>
      </c>
    </row>
    <row r="1212" spans="2:16" x14ac:dyDescent="0.35">
      <c r="B1212" s="3">
        <v>45211</v>
      </c>
      <c r="C1212" s="4">
        <v>1204</v>
      </c>
      <c r="D1212" s="4">
        <v>155</v>
      </c>
      <c r="E1212" s="1">
        <v>1.9072566651574903E-3</v>
      </c>
      <c r="F1212" s="1">
        <v>1907.2566651575034</v>
      </c>
      <c r="G1212" s="8">
        <f t="shared" si="109"/>
        <v>36086.510874832777</v>
      </c>
      <c r="H1212" s="8">
        <f t="shared" si="100"/>
        <v>40403.324447215062</v>
      </c>
      <c r="I1212" s="9">
        <f t="shared" si="101"/>
        <v>41308.720366376474</v>
      </c>
      <c r="J1212" s="9">
        <f t="shared" si="103"/>
        <v>40528.218747081883</v>
      </c>
      <c r="K1212" s="9">
        <f t="shared" si="102"/>
        <v>1907.2566651574903</v>
      </c>
      <c r="L1212" s="9">
        <f t="shared" si="104"/>
        <v>-1907.2566651574903</v>
      </c>
      <c r="M1212" s="1">
        <f t="shared" si="105"/>
        <v>0</v>
      </c>
      <c r="N1212" s="1">
        <f t="shared" si="106"/>
        <v>0</v>
      </c>
      <c r="O1212" s="1">
        <f t="shared" si="107"/>
        <v>0</v>
      </c>
      <c r="P1212" s="1">
        <f t="shared" si="108"/>
        <v>0</v>
      </c>
    </row>
    <row r="1213" spans="2:16" x14ac:dyDescent="0.35">
      <c r="B1213" s="3">
        <v>45212</v>
      </c>
      <c r="C1213" s="4">
        <v>1205</v>
      </c>
      <c r="D1213" s="4">
        <v>156</v>
      </c>
      <c r="E1213" s="1">
        <v>2.0683636605561041E-2</v>
      </c>
      <c r="F1213" s="1">
        <v>20683.636605561012</v>
      </c>
      <c r="G1213" s="8">
        <f t="shared" si="109"/>
        <v>36104.096267039291</v>
      </c>
      <c r="H1213" s="8">
        <f t="shared" si="100"/>
        <v>40424.242860883867</v>
      </c>
      <c r="I1213" s="9">
        <f t="shared" si="101"/>
        <v>41330.337838269552</v>
      </c>
      <c r="J1213" s="9">
        <f t="shared" si="103"/>
        <v>40549.23359192034</v>
      </c>
      <c r="K1213" s="9">
        <f t="shared" si="102"/>
        <v>20683.636605561042</v>
      </c>
      <c r="L1213" s="9">
        <f t="shared" si="104"/>
        <v>-20683.636605561042</v>
      </c>
      <c r="M1213" s="1">
        <f t="shared" si="105"/>
        <v>0</v>
      </c>
      <c r="N1213" s="1">
        <f t="shared" si="106"/>
        <v>0</v>
      </c>
      <c r="O1213" s="1">
        <f t="shared" si="107"/>
        <v>0</v>
      </c>
      <c r="P1213" s="1">
        <f t="shared" si="108"/>
        <v>0</v>
      </c>
    </row>
    <row r="1214" spans="2:16" x14ac:dyDescent="0.35">
      <c r="B1214" s="3">
        <v>45215</v>
      </c>
      <c r="C1214" s="4">
        <v>1206</v>
      </c>
      <c r="D1214" s="4">
        <v>157</v>
      </c>
      <c r="E1214" s="1">
        <v>-9.6872351582965761E-3</v>
      </c>
      <c r="F1214" s="1">
        <v>-9687.2351582965348</v>
      </c>
      <c r="G1214" s="8">
        <f t="shared" si="109"/>
        <v>36065.131120428116</v>
      </c>
      <c r="H1214" s="8">
        <f t="shared" si="100"/>
        <v>40382.16263982276</v>
      </c>
      <c r="I1214" s="9">
        <f t="shared" si="101"/>
        <v>41287.604270556432</v>
      </c>
      <c r="J1214" s="9">
        <f t="shared" si="103"/>
        <v>40507.063245345133</v>
      </c>
      <c r="K1214" s="9">
        <f t="shared" si="102"/>
        <v>-9687.2351582965766</v>
      </c>
      <c r="L1214" s="9">
        <f t="shared" si="104"/>
        <v>9687.2351582965766</v>
      </c>
      <c r="M1214" s="1">
        <f t="shared" si="105"/>
        <v>0</v>
      </c>
      <c r="N1214" s="1">
        <f t="shared" si="106"/>
        <v>0</v>
      </c>
      <c r="O1214" s="1">
        <f t="shared" si="107"/>
        <v>0</v>
      </c>
      <c r="P1214" s="1">
        <f t="shared" si="108"/>
        <v>0</v>
      </c>
    </row>
    <row r="1215" spans="2:16" x14ac:dyDescent="0.35">
      <c r="B1215" s="3">
        <v>45216</v>
      </c>
      <c r="C1215" s="4">
        <v>1207</v>
      </c>
      <c r="D1215" s="4">
        <v>158</v>
      </c>
      <c r="E1215" s="1">
        <v>-8.5615821356536306E-3</v>
      </c>
      <c r="F1215" s="1">
        <v>-8561.5821356535889</v>
      </c>
      <c r="G1215" s="8">
        <f t="shared" si="109"/>
        <v>36086.903113531298</v>
      </c>
      <c r="H1215" s="8">
        <f t="shared" si="100"/>
        <v>40405.051025041794</v>
      </c>
      <c r="I1215" s="9">
        <f t="shared" si="101"/>
        <v>41310.726804609767</v>
      </c>
      <c r="J1215" s="9">
        <f t="shared" si="103"/>
        <v>40529.983930085415</v>
      </c>
      <c r="K1215" s="9">
        <f t="shared" si="102"/>
        <v>-8561.5821356536308</v>
      </c>
      <c r="L1215" s="9">
        <f t="shared" si="104"/>
        <v>8561.5821356536308</v>
      </c>
      <c r="M1215" s="1">
        <f t="shared" si="105"/>
        <v>0</v>
      </c>
      <c r="N1215" s="1">
        <f t="shared" si="106"/>
        <v>0</v>
      </c>
      <c r="O1215" s="1">
        <f t="shared" si="107"/>
        <v>0</v>
      </c>
      <c r="P1215" s="1">
        <f t="shared" si="108"/>
        <v>0</v>
      </c>
    </row>
    <row r="1216" spans="2:16" x14ac:dyDescent="0.35">
      <c r="B1216" s="3">
        <v>45217</v>
      </c>
      <c r="C1216" s="4">
        <v>1208</v>
      </c>
      <c r="D1216" s="4">
        <v>159</v>
      </c>
      <c r="E1216" s="1">
        <v>-1.1202707956963284E-2</v>
      </c>
      <c r="F1216" s="1">
        <v>-11202.707956963335</v>
      </c>
      <c r="G1216" s="8">
        <f t="shared" si="109"/>
        <v>36122.997389408949</v>
      </c>
      <c r="H1216" s="8">
        <f t="shared" si="100"/>
        <v>40443.134974970773</v>
      </c>
      <c r="I1216" s="9">
        <f t="shared" si="101"/>
        <v>41349.228062985436</v>
      </c>
      <c r="J1216" s="9">
        <f t="shared" si="103"/>
        <v>40568.12544537909</v>
      </c>
      <c r="K1216" s="9">
        <f t="shared" si="102"/>
        <v>-11202.707956963284</v>
      </c>
      <c r="L1216" s="9">
        <f t="shared" si="104"/>
        <v>11202.707956963284</v>
      </c>
      <c r="M1216" s="1">
        <f t="shared" si="105"/>
        <v>0</v>
      </c>
      <c r="N1216" s="1">
        <f t="shared" si="106"/>
        <v>0</v>
      </c>
      <c r="O1216" s="1">
        <f t="shared" si="107"/>
        <v>0</v>
      </c>
      <c r="P1216" s="1">
        <f t="shared" si="108"/>
        <v>0</v>
      </c>
    </row>
    <row r="1217" spans="2:16" x14ac:dyDescent="0.35">
      <c r="B1217" s="3">
        <v>45218</v>
      </c>
      <c r="C1217" s="4">
        <v>1209</v>
      </c>
      <c r="D1217" s="4">
        <v>160</v>
      </c>
      <c r="E1217" s="1">
        <v>-1.3848670385977657E-2</v>
      </c>
      <c r="F1217" s="1">
        <v>-13848.670385977603</v>
      </c>
      <c r="G1217" s="8">
        <f t="shared" si="109"/>
        <v>36179.061975427183</v>
      </c>
      <c r="H1217" s="8">
        <f t="shared" si="100"/>
        <v>40501.567766047614</v>
      </c>
      <c r="I1217" s="9">
        <f t="shared" si="101"/>
        <v>41408.157554501122</v>
      </c>
      <c r="J1217" s="9">
        <f t="shared" si="103"/>
        <v>40626.626753501609</v>
      </c>
      <c r="K1217" s="9">
        <f t="shared" si="102"/>
        <v>-13848.670385977657</v>
      </c>
      <c r="L1217" s="9">
        <f t="shared" si="104"/>
        <v>13848.670385977657</v>
      </c>
      <c r="M1217" s="1">
        <f t="shared" si="105"/>
        <v>0</v>
      </c>
      <c r="N1217" s="1">
        <f t="shared" si="106"/>
        <v>0</v>
      </c>
      <c r="O1217" s="1">
        <f t="shared" si="107"/>
        <v>0</v>
      </c>
      <c r="P1217" s="1">
        <f t="shared" si="108"/>
        <v>0</v>
      </c>
    </row>
    <row r="1218" spans="2:16" x14ac:dyDescent="0.35">
      <c r="B1218" s="3">
        <v>45219</v>
      </c>
      <c r="C1218" s="4">
        <v>1210</v>
      </c>
      <c r="D1218" s="4">
        <v>161</v>
      </c>
      <c r="E1218" s="1">
        <v>-9.7207567812452461E-4</v>
      </c>
      <c r="F1218" s="1">
        <v>-972.07567812455818</v>
      </c>
      <c r="G1218" s="8">
        <f t="shared" si="109"/>
        <v>36168.635066997507</v>
      </c>
      <c r="H1218" s="8">
        <f t="shared" si="100"/>
        <v>40490.774688028068</v>
      </c>
      <c r="I1218" s="9">
        <f t="shared" si="101"/>
        <v>41397.287677137152</v>
      </c>
      <c r="J1218" s="9">
        <f t="shared" si="103"/>
        <v>40615.823081442322</v>
      </c>
      <c r="K1218" s="9">
        <f t="shared" si="102"/>
        <v>-972.07567812452464</v>
      </c>
      <c r="L1218" s="9">
        <f t="shared" si="104"/>
        <v>972.07567812452464</v>
      </c>
      <c r="M1218" s="1">
        <f t="shared" si="105"/>
        <v>0</v>
      </c>
      <c r="N1218" s="1">
        <f t="shared" si="106"/>
        <v>0</v>
      </c>
      <c r="O1218" s="1">
        <f t="shared" si="107"/>
        <v>0</v>
      </c>
      <c r="P1218" s="1">
        <f t="shared" si="108"/>
        <v>0</v>
      </c>
    </row>
    <row r="1219" spans="2:16" x14ac:dyDescent="0.35">
      <c r="B1219" s="3">
        <v>45222</v>
      </c>
      <c r="C1219" s="4">
        <v>1211</v>
      </c>
      <c r="D1219" s="4">
        <v>162</v>
      </c>
      <c r="E1219" s="1">
        <v>-1.1631344727391118E-2</v>
      </c>
      <c r="F1219" s="1">
        <v>-11631.344727391144</v>
      </c>
      <c r="G1219" s="8">
        <f t="shared" si="109"/>
        <v>36204.21743542597</v>
      </c>
      <c r="H1219" s="8">
        <f t="shared" si="100"/>
        <v>40528.455321079928</v>
      </c>
      <c r="I1219" s="9">
        <f t="shared" si="101"/>
        <v>41435.408394106344</v>
      </c>
      <c r="J1219" s="9">
        <f t="shared" si="103"/>
        <v>40653.564421607582</v>
      </c>
      <c r="K1219" s="9">
        <f t="shared" si="102"/>
        <v>-11631.344727391117</v>
      </c>
      <c r="L1219" s="9">
        <f t="shared" si="104"/>
        <v>11631.344727391117</v>
      </c>
      <c r="M1219" s="1">
        <f t="shared" si="105"/>
        <v>0</v>
      </c>
      <c r="N1219" s="1">
        <f t="shared" si="106"/>
        <v>0</v>
      </c>
      <c r="O1219" s="1">
        <f t="shared" si="107"/>
        <v>0</v>
      </c>
      <c r="P1219" s="1">
        <f t="shared" si="108"/>
        <v>0</v>
      </c>
    </row>
    <row r="1220" spans="2:16" x14ac:dyDescent="0.35">
      <c r="B1220" s="3">
        <v>45223</v>
      </c>
      <c r="C1220" s="4">
        <v>1212</v>
      </c>
      <c r="D1220" s="4">
        <v>163</v>
      </c>
      <c r="E1220" s="1">
        <v>1.3950053624088991E-2</v>
      </c>
      <c r="F1220" s="1">
        <v>13950.053624088992</v>
      </c>
      <c r="G1220" s="8">
        <f t="shared" si="109"/>
        <v>36210.383357029546</v>
      </c>
      <c r="H1220" s="8">
        <f t="shared" si="100"/>
        <v>40537.814908473614</v>
      </c>
      <c r="I1220" s="9">
        <f t="shared" si="101"/>
        <v>41445.437811671065</v>
      </c>
      <c r="J1220" s="9">
        <f t="shared" si="103"/>
        <v>40663.016408324555</v>
      </c>
      <c r="K1220" s="9">
        <f t="shared" si="102"/>
        <v>13950.053624088991</v>
      </c>
      <c r="L1220" s="9">
        <f t="shared" si="104"/>
        <v>-13950.053624088991</v>
      </c>
      <c r="M1220" s="1">
        <f t="shared" si="105"/>
        <v>0</v>
      </c>
      <c r="N1220" s="1">
        <f t="shared" si="106"/>
        <v>0</v>
      </c>
      <c r="O1220" s="1">
        <f t="shared" si="107"/>
        <v>0</v>
      </c>
      <c r="P1220" s="1">
        <f t="shared" si="108"/>
        <v>0</v>
      </c>
    </row>
    <row r="1221" spans="2:16" x14ac:dyDescent="0.35">
      <c r="B1221" s="3">
        <v>45224</v>
      </c>
      <c r="C1221" s="4">
        <v>1213</v>
      </c>
      <c r="D1221" s="4">
        <v>164</v>
      </c>
      <c r="E1221" s="1">
        <v>-1.2112570627100255E-2</v>
      </c>
      <c r="F1221" s="1">
        <v>-12112.5706271003</v>
      </c>
      <c r="G1221" s="8">
        <f t="shared" si="109"/>
        <v>36218.194166509245</v>
      </c>
      <c r="H1221" s="8">
        <f t="shared" si="100"/>
        <v>40546.213233035633</v>
      </c>
      <c r="I1221" s="9">
        <f t="shared" si="101"/>
        <v>41453.959359937107</v>
      </c>
      <c r="J1221" s="9">
        <f t="shared" si="103"/>
        <v>40671.431730906908</v>
      </c>
      <c r="K1221" s="9">
        <f t="shared" si="102"/>
        <v>-12112.570627100255</v>
      </c>
      <c r="L1221" s="9">
        <f t="shared" si="104"/>
        <v>12112.570627100255</v>
      </c>
      <c r="M1221" s="1">
        <f t="shared" si="105"/>
        <v>0</v>
      </c>
      <c r="N1221" s="1">
        <f t="shared" si="106"/>
        <v>0</v>
      </c>
      <c r="O1221" s="1">
        <f t="shared" si="107"/>
        <v>0</v>
      </c>
      <c r="P1221" s="1">
        <f t="shared" si="108"/>
        <v>0</v>
      </c>
    </row>
    <row r="1222" spans="2:16" x14ac:dyDescent="0.35">
      <c r="B1222" s="3">
        <v>45225</v>
      </c>
      <c r="C1222" s="4">
        <v>1214</v>
      </c>
      <c r="D1222" s="4">
        <v>165</v>
      </c>
      <c r="E1222" s="1">
        <v>5.4691410378212756E-2</v>
      </c>
      <c r="F1222" s="1">
        <v>54691.410378212808</v>
      </c>
      <c r="G1222" s="8">
        <f t="shared" si="109"/>
        <v>36526.516280461947</v>
      </c>
      <c r="H1222" s="8">
        <f t="shared" si="100"/>
        <v>40900.407025177738</v>
      </c>
      <c r="I1222" s="9">
        <f t="shared" si="101"/>
        <v>41817.774144401767</v>
      </c>
      <c r="J1222" s="9">
        <f t="shared" si="103"/>
        <v>41026.952685094606</v>
      </c>
      <c r="K1222" s="9">
        <f t="shared" si="102"/>
        <v>54691.410378212757</v>
      </c>
      <c r="L1222" s="9">
        <f t="shared" si="104"/>
        <v>-54691.410378212757</v>
      </c>
      <c r="M1222" s="1">
        <f t="shared" si="105"/>
        <v>0</v>
      </c>
      <c r="N1222" s="1">
        <f t="shared" si="106"/>
        <v>0</v>
      </c>
      <c r="O1222" s="1">
        <f t="shared" si="107"/>
        <v>0</v>
      </c>
      <c r="P1222" s="1">
        <f t="shared" si="108"/>
        <v>0</v>
      </c>
    </row>
    <row r="1223" spans="2:16" x14ac:dyDescent="0.35">
      <c r="B1223" s="3">
        <v>45226</v>
      </c>
      <c r="C1223" s="4">
        <v>1215</v>
      </c>
      <c r="D1223" s="4">
        <v>166</v>
      </c>
      <c r="E1223" s="1">
        <v>-4.6352288808226491E-3</v>
      </c>
      <c r="F1223" s="1">
        <v>-4635.2288808226585</v>
      </c>
      <c r="G1223" s="8">
        <f t="shared" si="109"/>
        <v>36541.14527329048</v>
      </c>
      <c r="H1223" s="8">
        <f t="shared" si="100"/>
        <v>40913.492296387041</v>
      </c>
      <c r="I1223" s="9">
        <f t="shared" si="101"/>
        <v>41830.535639930022</v>
      </c>
      <c r="J1223" s="9">
        <f t="shared" si="103"/>
        <v>41039.99329326077</v>
      </c>
      <c r="K1223" s="9">
        <f t="shared" si="102"/>
        <v>-4635.2288808226494</v>
      </c>
      <c r="L1223" s="9">
        <f t="shared" si="104"/>
        <v>4635.2288808226494</v>
      </c>
      <c r="M1223" s="1">
        <f t="shared" si="105"/>
        <v>0</v>
      </c>
      <c r="N1223" s="1">
        <f t="shared" si="106"/>
        <v>0</v>
      </c>
      <c r="O1223" s="1">
        <f t="shared" si="107"/>
        <v>0</v>
      </c>
      <c r="P1223" s="1">
        <f t="shared" si="108"/>
        <v>0</v>
      </c>
    </row>
    <row r="1224" spans="2:16" x14ac:dyDescent="0.35">
      <c r="B1224" s="3">
        <v>45229</v>
      </c>
      <c r="C1224" s="4">
        <v>1216</v>
      </c>
      <c r="D1224" s="4">
        <v>167</v>
      </c>
      <c r="E1224" s="1">
        <v>-3.6607448030805895E-3</v>
      </c>
      <c r="F1224" s="1">
        <v>-3660.7448030805681</v>
      </c>
      <c r="G1224" s="8">
        <f t="shared" si="109"/>
        <v>36548.683585113766</v>
      </c>
      <c r="H1224" s="8">
        <f t="shared" si="100"/>
        <v>40921.222340545501</v>
      </c>
      <c r="I1224" s="9">
        <f t="shared" si="101"/>
        <v>41838.305897470622</v>
      </c>
      <c r="J1224" s="9">
        <f t="shared" si="103"/>
        <v>41047.728884630233</v>
      </c>
      <c r="K1224" s="9">
        <f t="shared" si="102"/>
        <v>-3660.7448030805895</v>
      </c>
      <c r="L1224" s="9">
        <f t="shared" si="104"/>
        <v>3660.7448030805895</v>
      </c>
      <c r="M1224" s="1">
        <f t="shared" si="105"/>
        <v>0</v>
      </c>
      <c r="N1224" s="1">
        <f t="shared" si="106"/>
        <v>0</v>
      </c>
      <c r="O1224" s="1">
        <f t="shared" si="107"/>
        <v>0</v>
      </c>
      <c r="P1224" s="1">
        <f t="shared" si="108"/>
        <v>0</v>
      </c>
    </row>
    <row r="1225" spans="2:16" x14ac:dyDescent="0.35">
      <c r="B1225" s="3">
        <v>45230</v>
      </c>
      <c r="C1225" s="4">
        <v>1217</v>
      </c>
      <c r="D1225" s="4">
        <v>168</v>
      </c>
      <c r="E1225" s="1">
        <v>1.9204793102777618E-2</v>
      </c>
      <c r="F1225" s="1">
        <v>19204.793102777563</v>
      </c>
      <c r="G1225" s="8">
        <f t="shared" si="109"/>
        <v>36560.478254942114</v>
      </c>
      <c r="H1225" s="8">
        <f t="shared" si="100"/>
        <v>40939.114750646324</v>
      </c>
      <c r="I1225" s="9">
        <f t="shared" si="101"/>
        <v>41857.477229875185</v>
      </c>
      <c r="J1225" s="9">
        <f t="shared" si="103"/>
        <v>41065.797714905188</v>
      </c>
      <c r="K1225" s="9">
        <f t="shared" si="102"/>
        <v>19204.793102777618</v>
      </c>
      <c r="L1225" s="9">
        <f t="shared" si="104"/>
        <v>-19204.793102777618</v>
      </c>
      <c r="M1225" s="1">
        <f t="shared" si="105"/>
        <v>0</v>
      </c>
      <c r="N1225" s="1">
        <f t="shared" si="106"/>
        <v>0</v>
      </c>
      <c r="O1225" s="1">
        <f t="shared" si="107"/>
        <v>0</v>
      </c>
      <c r="P1225" s="1">
        <f t="shared" si="108"/>
        <v>0</v>
      </c>
    </row>
    <row r="1226" spans="2:16" x14ac:dyDescent="0.35">
      <c r="B1226" s="3">
        <v>45231</v>
      </c>
      <c r="C1226" s="4">
        <v>1218</v>
      </c>
      <c r="D1226" s="4">
        <v>169</v>
      </c>
      <c r="E1226" s="1">
        <v>-3.7966018408932468E-2</v>
      </c>
      <c r="F1226" s="1">
        <v>-37966.01840893249</v>
      </c>
      <c r="G1226" s="8">
        <f t="shared" si="109"/>
        <v>36806.449293385253</v>
      </c>
      <c r="H1226" s="8">
        <f t="shared" si="100"/>
        <v>41207.718138299701</v>
      </c>
      <c r="I1226" s="9">
        <f t="shared" si="101"/>
        <v>42130.827460604458</v>
      </c>
      <c r="J1226" s="9">
        <f t="shared" si="103"/>
        <v>41335.055902994471</v>
      </c>
      <c r="K1226" s="9">
        <f t="shared" si="102"/>
        <v>-37966.018408932468</v>
      </c>
      <c r="L1226" s="9">
        <f t="shared" si="104"/>
        <v>37966.018408932468</v>
      </c>
      <c r="M1226" s="1">
        <f t="shared" si="105"/>
        <v>1</v>
      </c>
      <c r="N1226" s="1">
        <f t="shared" si="106"/>
        <v>0</v>
      </c>
      <c r="O1226" s="1">
        <f t="shared" si="107"/>
        <v>17345634.436888937</v>
      </c>
      <c r="P1226" s="1">
        <f t="shared" si="108"/>
        <v>0</v>
      </c>
    </row>
    <row r="1227" spans="2:16" x14ac:dyDescent="0.35">
      <c r="B1227" s="3">
        <v>45232</v>
      </c>
      <c r="C1227" s="4">
        <v>1219</v>
      </c>
      <c r="D1227" s="4">
        <v>170</v>
      </c>
      <c r="E1227" s="1">
        <v>3.1649204833443946E-2</v>
      </c>
      <c r="F1227" s="1">
        <v>31649.204833443975</v>
      </c>
      <c r="G1227" s="8">
        <f t="shared" si="109"/>
        <v>36847.594221602849</v>
      </c>
      <c r="H1227" s="8">
        <f t="shared" si="100"/>
        <v>41263.261330046036</v>
      </c>
      <c r="I1227" s="9">
        <f t="shared" si="101"/>
        <v>42189.39050225242</v>
      </c>
      <c r="J1227" s="9">
        <f t="shared" si="103"/>
        <v>41391.015666133702</v>
      </c>
      <c r="K1227" s="9">
        <f t="shared" si="102"/>
        <v>31649.204833443946</v>
      </c>
      <c r="L1227" s="9">
        <f t="shared" si="104"/>
        <v>-31649.204833443946</v>
      </c>
      <c r="M1227" s="1">
        <f t="shared" si="105"/>
        <v>0</v>
      </c>
      <c r="N1227" s="1">
        <f t="shared" si="106"/>
        <v>0</v>
      </c>
      <c r="O1227" s="1">
        <f t="shared" si="107"/>
        <v>0</v>
      </c>
      <c r="P1227" s="1">
        <f t="shared" si="108"/>
        <v>0</v>
      </c>
    </row>
    <row r="1228" spans="2:16" x14ac:dyDescent="0.35">
      <c r="B1228" s="3">
        <v>45233</v>
      </c>
      <c r="C1228" s="4">
        <v>1220</v>
      </c>
      <c r="D1228" s="4">
        <v>171</v>
      </c>
      <c r="E1228" s="1">
        <v>1.833634149051756E-2</v>
      </c>
      <c r="F1228" s="1">
        <v>18336.341490517603</v>
      </c>
      <c r="G1228" s="8">
        <f t="shared" si="109"/>
        <v>36846.501549038432</v>
      </c>
      <c r="H1228" s="8">
        <f t="shared" si="100"/>
        <v>41261.962428197156</v>
      </c>
      <c r="I1228" s="9">
        <f t="shared" si="101"/>
        <v>42188.048346473435</v>
      </c>
      <c r="J1228" s="9">
        <f t="shared" si="103"/>
        <v>41389.71079764724</v>
      </c>
      <c r="K1228" s="9">
        <f t="shared" si="102"/>
        <v>18336.34149051756</v>
      </c>
      <c r="L1228" s="9">
        <f t="shared" si="104"/>
        <v>-18336.34149051756</v>
      </c>
      <c r="M1228" s="1">
        <f t="shared" si="105"/>
        <v>0</v>
      </c>
      <c r="N1228" s="1">
        <f t="shared" si="106"/>
        <v>0</v>
      </c>
      <c r="O1228" s="1">
        <f t="shared" si="107"/>
        <v>0</v>
      </c>
      <c r="P1228" s="1">
        <f t="shared" si="108"/>
        <v>0</v>
      </c>
    </row>
    <row r="1229" spans="2:16" x14ac:dyDescent="0.35">
      <c r="B1229" s="3">
        <v>45236</v>
      </c>
      <c r="C1229" s="4">
        <v>1221</v>
      </c>
      <c r="D1229" s="4">
        <v>172</v>
      </c>
      <c r="E1229" s="1">
        <v>-1.1507506308558209E-2</v>
      </c>
      <c r="F1229" s="1">
        <v>-11507.506308558164</v>
      </c>
      <c r="G1229" s="8">
        <f t="shared" si="109"/>
        <v>36872.610692535993</v>
      </c>
      <c r="H1229" s="8">
        <f t="shared" si="100"/>
        <v>41289.779417116639</v>
      </c>
      <c r="I1229" s="9">
        <f t="shared" si="101"/>
        <v>42216.223533922843</v>
      </c>
      <c r="J1229" s="9">
        <f t="shared" si="103"/>
        <v>41417.577198049221</v>
      </c>
      <c r="K1229" s="9">
        <f t="shared" si="102"/>
        <v>-11507.50630855821</v>
      </c>
      <c r="L1229" s="9">
        <f t="shared" si="104"/>
        <v>11507.50630855821</v>
      </c>
      <c r="M1229" s="1">
        <f t="shared" si="105"/>
        <v>0</v>
      </c>
      <c r="N1229" s="1">
        <f t="shared" si="106"/>
        <v>0</v>
      </c>
      <c r="O1229" s="1">
        <f t="shared" si="107"/>
        <v>0</v>
      </c>
      <c r="P1229" s="1">
        <f t="shared" si="108"/>
        <v>0</v>
      </c>
    </row>
    <row r="1230" spans="2:16" x14ac:dyDescent="0.35">
      <c r="B1230" s="3">
        <v>45237</v>
      </c>
      <c r="C1230" s="4">
        <v>1222</v>
      </c>
      <c r="D1230" s="4">
        <v>173</v>
      </c>
      <c r="E1230" s="1">
        <v>6.3461938153466704E-5</v>
      </c>
      <c r="F1230" s="1">
        <v>63.461938153486699</v>
      </c>
      <c r="G1230" s="8">
        <f t="shared" si="109"/>
        <v>36875.116720493374</v>
      </c>
      <c r="H1230" s="8">
        <f t="shared" si="100"/>
        <v>41292.228629946738</v>
      </c>
      <c r="I1230" s="9">
        <f t="shared" si="101"/>
        <v>42218.660830513436</v>
      </c>
      <c r="J1230" s="9">
        <f t="shared" si="103"/>
        <v>41420.024767100775</v>
      </c>
      <c r="K1230" s="9">
        <f t="shared" si="102"/>
        <v>63.461938153466704</v>
      </c>
      <c r="L1230" s="9">
        <f t="shared" si="104"/>
        <v>-63.461938153466704</v>
      </c>
      <c r="M1230" s="1">
        <f t="shared" si="105"/>
        <v>0</v>
      </c>
      <c r="N1230" s="1">
        <f t="shared" si="106"/>
        <v>0</v>
      </c>
      <c r="O1230" s="1">
        <f t="shared" si="107"/>
        <v>0</v>
      </c>
      <c r="P1230" s="1">
        <f t="shared" si="108"/>
        <v>0</v>
      </c>
    </row>
    <row r="1231" spans="2:16" x14ac:dyDescent="0.35">
      <c r="B1231" s="3">
        <v>45238</v>
      </c>
      <c r="C1231" s="4">
        <v>1223</v>
      </c>
      <c r="D1231" s="4">
        <v>174</v>
      </c>
      <c r="E1231" s="1">
        <v>-2.8385284833599743E-3</v>
      </c>
      <c r="F1231" s="1">
        <v>-2838.528483359958</v>
      </c>
      <c r="G1231" s="8">
        <f t="shared" si="109"/>
        <v>36884.664857067692</v>
      </c>
      <c r="H1231" s="8">
        <f t="shared" si="100"/>
        <v>41301.781408919844</v>
      </c>
      <c r="I1231" s="9">
        <f t="shared" si="101"/>
        <v>42228.214583169756</v>
      </c>
      <c r="J1231" s="9">
        <f t="shared" si="103"/>
        <v>41429.577680388022</v>
      </c>
      <c r="K1231" s="9">
        <f t="shared" si="102"/>
        <v>-2838.5284833599744</v>
      </c>
      <c r="L1231" s="9">
        <f t="shared" si="104"/>
        <v>2838.5284833599744</v>
      </c>
      <c r="M1231" s="1">
        <f t="shared" si="105"/>
        <v>0</v>
      </c>
      <c r="N1231" s="1">
        <f t="shared" si="106"/>
        <v>0</v>
      </c>
      <c r="O1231" s="1">
        <f t="shared" si="107"/>
        <v>0</v>
      </c>
      <c r="P1231" s="1">
        <f t="shared" si="108"/>
        <v>0</v>
      </c>
    </row>
    <row r="1232" spans="2:16" x14ac:dyDescent="0.35">
      <c r="B1232" s="3">
        <v>45239</v>
      </c>
      <c r="C1232" s="4">
        <v>1224</v>
      </c>
      <c r="D1232" s="4">
        <v>175</v>
      </c>
      <c r="E1232" s="1">
        <v>-2.0001804208880598E-2</v>
      </c>
      <c r="F1232" s="1">
        <v>-20001.80420888064</v>
      </c>
      <c r="G1232" s="8">
        <f t="shared" si="109"/>
        <v>36975.794204444159</v>
      </c>
      <c r="H1232" s="8">
        <f t="shared" si="100"/>
        <v>41396.958940008386</v>
      </c>
      <c r="I1232" s="9">
        <f t="shared" si="101"/>
        <v>42324.241168532128</v>
      </c>
      <c r="J1232" s="9">
        <f t="shared" si="103"/>
        <v>41524.872333761785</v>
      </c>
      <c r="K1232" s="9">
        <f t="shared" si="102"/>
        <v>-20001.8042088806</v>
      </c>
      <c r="L1232" s="9">
        <f t="shared" si="104"/>
        <v>20001.8042088806</v>
      </c>
      <c r="M1232" s="1">
        <f t="shared" si="105"/>
        <v>0</v>
      </c>
      <c r="N1232" s="1">
        <f t="shared" si="106"/>
        <v>0</v>
      </c>
      <c r="O1232" s="1">
        <f t="shared" si="107"/>
        <v>0</v>
      </c>
      <c r="P1232" s="1">
        <f t="shared" si="108"/>
        <v>0</v>
      </c>
    </row>
    <row r="1233" spans="2:16" x14ac:dyDescent="0.35">
      <c r="B1233" s="3">
        <v>45240</v>
      </c>
      <c r="C1233" s="4">
        <v>1225</v>
      </c>
      <c r="D1233" s="4">
        <v>176</v>
      </c>
      <c r="E1233" s="1">
        <v>1.2757274149429794E-2</v>
      </c>
      <c r="F1233" s="1">
        <v>12757.274149429752</v>
      </c>
      <c r="G1233" s="8">
        <f t="shared" si="109"/>
        <v>36902.835795810133</v>
      </c>
      <c r="H1233" s="8">
        <f t="shared" si="100"/>
        <v>41321.858411314221</v>
      </c>
      <c r="I1233" s="9">
        <f t="shared" si="101"/>
        <v>42248.691357808915</v>
      </c>
      <c r="J1233" s="9">
        <f t="shared" si="103"/>
        <v>41449.709829126186</v>
      </c>
      <c r="K1233" s="9">
        <f t="shared" si="102"/>
        <v>12757.274149429793</v>
      </c>
      <c r="L1233" s="9">
        <f t="shared" si="104"/>
        <v>-12757.274149429793</v>
      </c>
      <c r="M1233" s="1">
        <f t="shared" si="105"/>
        <v>0</v>
      </c>
      <c r="N1233" s="1">
        <f t="shared" si="106"/>
        <v>0</v>
      </c>
      <c r="O1233" s="1">
        <f t="shared" si="107"/>
        <v>0</v>
      </c>
      <c r="P1233" s="1">
        <f t="shared" si="108"/>
        <v>0</v>
      </c>
    </row>
    <row r="1234" spans="2:16" x14ac:dyDescent="0.35">
      <c r="B1234" s="3">
        <v>45243</v>
      </c>
      <c r="C1234" s="4">
        <v>1226</v>
      </c>
      <c r="D1234" s="4">
        <v>177</v>
      </c>
      <c r="E1234" s="1">
        <v>6.4378233756790517E-3</v>
      </c>
      <c r="F1234" s="1">
        <v>6437.8233756790869</v>
      </c>
      <c r="G1234" s="8">
        <f t="shared" si="109"/>
        <v>36900.176609878225</v>
      </c>
      <c r="H1234" s="8">
        <f t="shared" si="100"/>
        <v>41317.877654073469</v>
      </c>
      <c r="I1234" s="9">
        <f t="shared" si="101"/>
        <v>42244.433418046887</v>
      </c>
      <c r="J1234" s="9">
        <f t="shared" si="103"/>
        <v>41445.690836107919</v>
      </c>
      <c r="K1234" s="9">
        <f t="shared" si="102"/>
        <v>6437.8233756790514</v>
      </c>
      <c r="L1234" s="9">
        <f t="shared" si="104"/>
        <v>-6437.8233756790514</v>
      </c>
      <c r="M1234" s="1">
        <f t="shared" si="105"/>
        <v>0</v>
      </c>
      <c r="N1234" s="1">
        <f t="shared" si="106"/>
        <v>0</v>
      </c>
      <c r="O1234" s="1">
        <f t="shared" si="107"/>
        <v>0</v>
      </c>
      <c r="P1234" s="1">
        <f t="shared" si="108"/>
        <v>0</v>
      </c>
    </row>
    <row r="1235" spans="2:16" x14ac:dyDescent="0.35">
      <c r="B1235" s="3">
        <v>45244</v>
      </c>
      <c r="C1235" s="4">
        <v>1227</v>
      </c>
      <c r="D1235" s="4">
        <v>178</v>
      </c>
      <c r="E1235" s="1">
        <v>3.783376497629052E-2</v>
      </c>
      <c r="F1235" s="1">
        <v>37833.76497629052</v>
      </c>
      <c r="G1235" s="8">
        <f t="shared" si="109"/>
        <v>37020.828621327615</v>
      </c>
      <c r="H1235" s="8">
        <f t="shared" si="100"/>
        <v>41461.782713407789</v>
      </c>
      <c r="I1235" s="9">
        <f t="shared" si="101"/>
        <v>42393.215503991232</v>
      </c>
      <c r="J1235" s="9">
        <f t="shared" si="103"/>
        <v>41590.268653968087</v>
      </c>
      <c r="K1235" s="9">
        <f t="shared" si="102"/>
        <v>37833.76497629052</v>
      </c>
      <c r="L1235" s="9">
        <f t="shared" si="104"/>
        <v>-37833.76497629052</v>
      </c>
      <c r="M1235" s="1">
        <f t="shared" si="105"/>
        <v>0</v>
      </c>
      <c r="N1235" s="1">
        <f t="shared" si="106"/>
        <v>0</v>
      </c>
      <c r="O1235" s="1">
        <f t="shared" si="107"/>
        <v>0</v>
      </c>
      <c r="P1235" s="1">
        <f t="shared" si="108"/>
        <v>0</v>
      </c>
    </row>
    <row r="1236" spans="2:16" x14ac:dyDescent="0.35">
      <c r="B1236" s="3">
        <v>45245</v>
      </c>
      <c r="C1236" s="4">
        <v>1228</v>
      </c>
      <c r="D1236" s="4">
        <v>179</v>
      </c>
      <c r="E1236" s="1">
        <v>1.7415471208626953E-3</v>
      </c>
      <c r="F1236" s="1">
        <v>1741.5471208626404</v>
      </c>
      <c r="G1236" s="8">
        <f t="shared" si="109"/>
        <v>37016.832105336922</v>
      </c>
      <c r="H1236" s="8">
        <f t="shared" si="100"/>
        <v>41457.837983386467</v>
      </c>
      <c r="I1236" s="9">
        <f t="shared" si="101"/>
        <v>42389.281635408464</v>
      </c>
      <c r="J1236" s="9">
        <f t="shared" si="103"/>
        <v>41586.325422221431</v>
      </c>
      <c r="K1236" s="9">
        <f t="shared" si="102"/>
        <v>1741.5471208626952</v>
      </c>
      <c r="L1236" s="9">
        <f t="shared" si="104"/>
        <v>-1741.5471208626952</v>
      </c>
      <c r="M1236" s="1">
        <f t="shared" si="105"/>
        <v>0</v>
      </c>
      <c r="N1236" s="1">
        <f t="shared" si="106"/>
        <v>0</v>
      </c>
      <c r="O1236" s="1">
        <f t="shared" si="107"/>
        <v>0</v>
      </c>
      <c r="P1236" s="1">
        <f t="shared" si="108"/>
        <v>0</v>
      </c>
    </row>
    <row r="1237" spans="2:16" x14ac:dyDescent="0.35">
      <c r="B1237" s="3">
        <v>45246</v>
      </c>
      <c r="C1237" s="4">
        <v>1229</v>
      </c>
      <c r="D1237" s="4">
        <v>180</v>
      </c>
      <c r="E1237" s="1">
        <v>1.2490059703383046E-2</v>
      </c>
      <c r="F1237" s="1">
        <v>12490.059703383013</v>
      </c>
      <c r="G1237" s="8">
        <f t="shared" si="109"/>
        <v>37003.64820949256</v>
      </c>
      <c r="H1237" s="8">
        <f t="shared" si="100"/>
        <v>41446.856179111543</v>
      </c>
      <c r="I1237" s="9">
        <f t="shared" si="101"/>
        <v>42378.761691412459</v>
      </c>
      <c r="J1237" s="9">
        <f t="shared" si="103"/>
        <v>41575.407328987116</v>
      </c>
      <c r="K1237" s="9">
        <f t="shared" si="102"/>
        <v>12490.059703383045</v>
      </c>
      <c r="L1237" s="9">
        <f t="shared" si="104"/>
        <v>-12490.059703383045</v>
      </c>
      <c r="M1237" s="1">
        <f t="shared" si="105"/>
        <v>0</v>
      </c>
      <c r="N1237" s="1">
        <f t="shared" si="106"/>
        <v>0</v>
      </c>
      <c r="O1237" s="1">
        <f t="shared" si="107"/>
        <v>0</v>
      </c>
      <c r="P1237" s="1">
        <f t="shared" si="108"/>
        <v>0</v>
      </c>
    </row>
    <row r="1238" spans="2:16" x14ac:dyDescent="0.35">
      <c r="B1238" s="3">
        <v>45247</v>
      </c>
      <c r="C1238" s="4">
        <v>1230</v>
      </c>
      <c r="D1238" s="4">
        <v>181</v>
      </c>
      <c r="E1238" s="1">
        <v>3.879460240069404E-3</v>
      </c>
      <c r="F1238" s="1">
        <v>3879.4602400694275</v>
      </c>
      <c r="G1238" s="8">
        <f t="shared" si="109"/>
        <v>36999.490889911525</v>
      </c>
      <c r="H1238" s="8">
        <f t="shared" si="100"/>
        <v>41440.214596635415</v>
      </c>
      <c r="I1238" s="9">
        <f t="shared" si="101"/>
        <v>42371.599066864532</v>
      </c>
      <c r="J1238" s="9">
        <f t="shared" si="103"/>
        <v>41568.693871673269</v>
      </c>
      <c r="K1238" s="9">
        <f t="shared" si="102"/>
        <v>3879.4602400694039</v>
      </c>
      <c r="L1238" s="9">
        <f t="shared" si="104"/>
        <v>-3879.4602400694039</v>
      </c>
      <c r="M1238" s="1">
        <f t="shared" si="105"/>
        <v>0</v>
      </c>
      <c r="N1238" s="1">
        <f t="shared" si="106"/>
        <v>0</v>
      </c>
      <c r="O1238" s="1">
        <f t="shared" si="107"/>
        <v>0</v>
      </c>
      <c r="P1238" s="1">
        <f t="shared" si="108"/>
        <v>0</v>
      </c>
    </row>
    <row r="1239" spans="2:16" x14ac:dyDescent="0.35">
      <c r="B1239" s="3">
        <v>45250</v>
      </c>
      <c r="C1239" s="4">
        <v>1231</v>
      </c>
      <c r="D1239" s="4">
        <v>182</v>
      </c>
      <c r="E1239" s="1">
        <v>1.3496672170807534E-2</v>
      </c>
      <c r="F1239" s="1">
        <v>13496.672170807491</v>
      </c>
      <c r="G1239" s="8">
        <f t="shared" si="109"/>
        <v>36966.784771543425</v>
      </c>
      <c r="H1239" s="8">
        <f t="shared" si="100"/>
        <v>41408.79096964169</v>
      </c>
      <c r="I1239" s="9">
        <f t="shared" si="101"/>
        <v>42340.444425880327</v>
      </c>
      <c r="J1239" s="9">
        <f t="shared" si="103"/>
        <v>41537.307349794137</v>
      </c>
      <c r="K1239" s="9">
        <f t="shared" si="102"/>
        <v>13496.672170807535</v>
      </c>
      <c r="L1239" s="9">
        <f t="shared" si="104"/>
        <v>-13496.672170807535</v>
      </c>
      <c r="M1239" s="1">
        <f t="shared" si="105"/>
        <v>0</v>
      </c>
      <c r="N1239" s="1">
        <f t="shared" si="106"/>
        <v>0</v>
      </c>
      <c r="O1239" s="1">
        <f t="shared" si="107"/>
        <v>0</v>
      </c>
      <c r="P1239" s="1">
        <f t="shared" si="108"/>
        <v>0</v>
      </c>
    </row>
    <row r="1240" spans="2:16" x14ac:dyDescent="0.35">
      <c r="B1240" s="3">
        <v>45251</v>
      </c>
      <c r="C1240" s="4">
        <v>1232</v>
      </c>
      <c r="D1240" s="4">
        <v>183</v>
      </c>
      <c r="E1240" s="1">
        <v>-1.5133144874967464E-2</v>
      </c>
      <c r="F1240" s="1">
        <v>-15133.144874967518</v>
      </c>
      <c r="G1240" s="8">
        <f t="shared" si="109"/>
        <v>37013.670226753529</v>
      </c>
      <c r="H1240" s="8">
        <f t="shared" si="100"/>
        <v>41454.088299212824</v>
      </c>
      <c r="I1240" s="9">
        <f t="shared" si="101"/>
        <v>42385.408666600502</v>
      </c>
      <c r="J1240" s="9">
        <f t="shared" si="103"/>
        <v>41582.558731622463</v>
      </c>
      <c r="K1240" s="9">
        <f t="shared" si="102"/>
        <v>-15133.144874967464</v>
      </c>
      <c r="L1240" s="9">
        <f t="shared" si="104"/>
        <v>15133.144874967464</v>
      </c>
      <c r="M1240" s="1">
        <f t="shared" si="105"/>
        <v>0</v>
      </c>
      <c r="N1240" s="1">
        <f t="shared" si="106"/>
        <v>0</v>
      </c>
      <c r="O1240" s="1">
        <f t="shared" si="107"/>
        <v>0</v>
      </c>
      <c r="P1240" s="1">
        <f t="shared" si="108"/>
        <v>0</v>
      </c>
    </row>
    <row r="1241" spans="2:16" x14ac:dyDescent="0.35">
      <c r="B1241" s="3">
        <v>45252</v>
      </c>
      <c r="C1241" s="4">
        <v>1233</v>
      </c>
      <c r="D1241" s="4">
        <v>184</v>
      </c>
      <c r="E1241" s="1">
        <v>1.9790118251423856E-2</v>
      </c>
      <c r="F1241" s="1">
        <v>19790.118251423817</v>
      </c>
      <c r="G1241" s="8">
        <f t="shared" si="109"/>
        <v>37036.196063265801</v>
      </c>
      <c r="H1241" s="8">
        <f t="shared" si="100"/>
        <v>41481.802320079303</v>
      </c>
      <c r="I1241" s="9">
        <f t="shared" si="101"/>
        <v>42414.210842158733</v>
      </c>
      <c r="J1241" s="9">
        <f t="shared" si="103"/>
        <v>41610.42285733865</v>
      </c>
      <c r="K1241" s="9">
        <f t="shared" si="102"/>
        <v>19790.118251423857</v>
      </c>
      <c r="L1241" s="9">
        <f t="shared" si="104"/>
        <v>-19790.118251423857</v>
      </c>
      <c r="M1241" s="1">
        <f t="shared" si="105"/>
        <v>0</v>
      </c>
      <c r="N1241" s="1">
        <f t="shared" si="106"/>
        <v>0</v>
      </c>
      <c r="O1241" s="1">
        <f t="shared" si="107"/>
        <v>0</v>
      </c>
      <c r="P1241" s="1">
        <f t="shared" si="108"/>
        <v>0</v>
      </c>
    </row>
    <row r="1242" spans="2:16" x14ac:dyDescent="0.35">
      <c r="B1242" s="3">
        <v>45254</v>
      </c>
      <c r="C1242" s="4">
        <v>1234</v>
      </c>
      <c r="D1242" s="4">
        <v>185</v>
      </c>
      <c r="E1242" s="1">
        <v>2.0742675691697403E-3</v>
      </c>
      <c r="F1242" s="1">
        <v>2074.2675691697514</v>
      </c>
      <c r="G1242" s="8">
        <f t="shared" si="109"/>
        <v>37010.410813198425</v>
      </c>
      <c r="H1242" s="8">
        <f t="shared" si="100"/>
        <v>41455.1057658754</v>
      </c>
      <c r="I1242" s="9">
        <f t="shared" si="101"/>
        <v>42387.323153676618</v>
      </c>
      <c r="J1242" s="9">
        <f t="shared" si="103"/>
        <v>41583.699937230784</v>
      </c>
      <c r="K1242" s="9">
        <f t="shared" si="102"/>
        <v>2074.2675691697405</v>
      </c>
      <c r="L1242" s="9">
        <f t="shared" si="104"/>
        <v>-2074.2675691697405</v>
      </c>
      <c r="M1242" s="1">
        <f t="shared" si="105"/>
        <v>0</v>
      </c>
      <c r="N1242" s="1">
        <f t="shared" si="106"/>
        <v>0</v>
      </c>
      <c r="O1242" s="1">
        <f t="shared" si="107"/>
        <v>0</v>
      </c>
      <c r="P1242" s="1">
        <f t="shared" si="108"/>
        <v>0</v>
      </c>
    </row>
    <row r="1243" spans="2:16" x14ac:dyDescent="0.35">
      <c r="B1243" s="3">
        <v>45257</v>
      </c>
      <c r="C1243" s="4">
        <v>1235</v>
      </c>
      <c r="D1243" s="4">
        <v>186</v>
      </c>
      <c r="E1243" s="1">
        <v>1.4188994058985811E-2</v>
      </c>
      <c r="F1243" s="1">
        <v>14188.994058985845</v>
      </c>
      <c r="G1243" s="8">
        <f t="shared" si="109"/>
        <v>36966.308210462477</v>
      </c>
      <c r="H1243" s="8">
        <f t="shared" si="100"/>
        <v>41411.624897417772</v>
      </c>
      <c r="I1243" s="9">
        <f t="shared" si="101"/>
        <v>42343.972685957619</v>
      </c>
      <c r="J1243" s="9">
        <f t="shared" si="103"/>
        <v>41540.237056825245</v>
      </c>
      <c r="K1243" s="9">
        <f t="shared" si="102"/>
        <v>14188.994058985811</v>
      </c>
      <c r="L1243" s="9">
        <f t="shared" si="104"/>
        <v>-14188.994058985811</v>
      </c>
      <c r="M1243" s="1">
        <f t="shared" si="105"/>
        <v>0</v>
      </c>
      <c r="N1243" s="1">
        <f t="shared" si="106"/>
        <v>0</v>
      </c>
      <c r="O1243" s="1">
        <f t="shared" si="107"/>
        <v>0</v>
      </c>
      <c r="P1243" s="1">
        <f t="shared" si="108"/>
        <v>0</v>
      </c>
    </row>
    <row r="1244" spans="2:16" x14ac:dyDescent="0.35">
      <c r="B1244" s="3">
        <v>45258</v>
      </c>
      <c r="C1244" s="4">
        <v>1236</v>
      </c>
      <c r="D1244" s="4">
        <v>187</v>
      </c>
      <c r="E1244" s="1">
        <v>9.3744357016492634E-3</v>
      </c>
      <c r="F1244" s="1">
        <v>9374.4357016492868</v>
      </c>
      <c r="G1244" s="8">
        <f t="shared" si="109"/>
        <v>36961.06457979315</v>
      </c>
      <c r="H1244" s="8">
        <f t="shared" si="100"/>
        <v>41407.805730116146</v>
      </c>
      <c r="I1244" s="9">
        <f t="shared" si="101"/>
        <v>42340.45228145834</v>
      </c>
      <c r="J1244" s="9">
        <f t="shared" si="103"/>
        <v>41536.459102180124</v>
      </c>
      <c r="K1244" s="9">
        <f t="shared" si="102"/>
        <v>9374.4357016492631</v>
      </c>
      <c r="L1244" s="9">
        <f t="shared" si="104"/>
        <v>-9374.4357016492631</v>
      </c>
      <c r="M1244" s="1">
        <f t="shared" si="105"/>
        <v>0</v>
      </c>
      <c r="N1244" s="1">
        <f t="shared" si="106"/>
        <v>0</v>
      </c>
      <c r="O1244" s="1">
        <f t="shared" si="107"/>
        <v>0</v>
      </c>
      <c r="P1244" s="1">
        <f t="shared" si="108"/>
        <v>0</v>
      </c>
    </row>
    <row r="1245" spans="2:16" x14ac:dyDescent="0.35">
      <c r="B1245" s="3">
        <v>45259</v>
      </c>
      <c r="C1245" s="4">
        <v>1237</v>
      </c>
      <c r="D1245" s="4">
        <v>188</v>
      </c>
      <c r="E1245" s="1">
        <v>8.4807898470868042E-3</v>
      </c>
      <c r="F1245" s="1">
        <v>8480.7898470867658</v>
      </c>
      <c r="G1245" s="8">
        <f t="shared" si="109"/>
        <v>36953.997780825681</v>
      </c>
      <c r="H1245" s="8">
        <f t="shared" si="100"/>
        <v>41398.625669572815</v>
      </c>
      <c r="I1245" s="9">
        <f t="shared" si="101"/>
        <v>42330.828991580507</v>
      </c>
      <c r="J1245" s="9">
        <f t="shared" si="103"/>
        <v>41527.217900630705</v>
      </c>
      <c r="K1245" s="9">
        <f t="shared" si="102"/>
        <v>8480.789847086804</v>
      </c>
      <c r="L1245" s="9">
        <f t="shared" si="104"/>
        <v>-8480.789847086804</v>
      </c>
      <c r="M1245" s="1">
        <f t="shared" si="105"/>
        <v>0</v>
      </c>
      <c r="N1245" s="1">
        <f t="shared" si="106"/>
        <v>0</v>
      </c>
      <c r="O1245" s="1">
        <f t="shared" si="107"/>
        <v>0</v>
      </c>
      <c r="P1245" s="1">
        <f t="shared" si="108"/>
        <v>0</v>
      </c>
    </row>
    <row r="1246" spans="2:16" x14ac:dyDescent="0.35">
      <c r="B1246" s="3">
        <v>45260</v>
      </c>
      <c r="C1246" s="4">
        <v>1238</v>
      </c>
      <c r="D1246" s="4">
        <v>189</v>
      </c>
      <c r="E1246" s="1">
        <v>8.6385967928001243E-3</v>
      </c>
      <c r="F1246" s="1">
        <v>8638.5967928001191</v>
      </c>
      <c r="G1246" s="8">
        <f t="shared" si="109"/>
        <v>36924.778217554354</v>
      </c>
      <c r="H1246" s="8">
        <f t="shared" si="100"/>
        <v>41369.55821537158</v>
      </c>
      <c r="I1246" s="9">
        <f t="shared" si="101"/>
        <v>42301.793440293077</v>
      </c>
      <c r="J1246" s="9">
        <f t="shared" si="103"/>
        <v>41498.154847257872</v>
      </c>
      <c r="K1246" s="9">
        <f t="shared" si="102"/>
        <v>8638.5967928001246</v>
      </c>
      <c r="L1246" s="9">
        <f t="shared" si="104"/>
        <v>-8638.5967928001246</v>
      </c>
      <c r="M1246" s="1">
        <f t="shared" si="105"/>
        <v>0</v>
      </c>
      <c r="N1246" s="1">
        <f t="shared" si="106"/>
        <v>0</v>
      </c>
      <c r="O1246" s="1">
        <f t="shared" si="107"/>
        <v>0</v>
      </c>
      <c r="P1246" s="1">
        <f t="shared" si="108"/>
        <v>0</v>
      </c>
    </row>
    <row r="1247" spans="2:16" x14ac:dyDescent="0.35">
      <c r="B1247" s="3">
        <v>45261</v>
      </c>
      <c r="C1247" s="4">
        <v>1239</v>
      </c>
      <c r="D1247" s="4">
        <v>190</v>
      </c>
      <c r="E1247" s="1">
        <v>6.2688490780509485E-3</v>
      </c>
      <c r="F1247" s="1">
        <v>6268.849078050931</v>
      </c>
      <c r="G1247" s="8">
        <f t="shared" si="109"/>
        <v>36902.119461889961</v>
      </c>
      <c r="H1247" s="8">
        <f t="shared" si="100"/>
        <v>41346.907300083709</v>
      </c>
      <c r="I1247" s="9">
        <f t="shared" si="101"/>
        <v>42279.144169422958</v>
      </c>
      <c r="J1247" s="9">
        <f t="shared" si="103"/>
        <v>41475.504158808231</v>
      </c>
      <c r="K1247" s="9">
        <f t="shared" si="102"/>
        <v>6268.8490780509483</v>
      </c>
      <c r="L1247" s="9">
        <f t="shared" si="104"/>
        <v>-6268.8490780509483</v>
      </c>
      <c r="M1247" s="1">
        <f t="shared" si="105"/>
        <v>0</v>
      </c>
      <c r="N1247" s="1">
        <f t="shared" si="106"/>
        <v>0</v>
      </c>
      <c r="O1247" s="1">
        <f t="shared" si="107"/>
        <v>0</v>
      </c>
      <c r="P1247" s="1">
        <f t="shared" si="108"/>
        <v>0</v>
      </c>
    </row>
    <row r="1248" spans="2:16" x14ac:dyDescent="0.35">
      <c r="B1248" s="3">
        <v>45264</v>
      </c>
      <c r="C1248" s="4">
        <v>1240</v>
      </c>
      <c r="D1248" s="4">
        <v>191</v>
      </c>
      <c r="E1248" s="1">
        <v>-1.0526852397391546E-2</v>
      </c>
      <c r="F1248" s="1">
        <v>-10526.852397391573</v>
      </c>
      <c r="G1248" s="8">
        <f t="shared" si="109"/>
        <v>36941.914659888047</v>
      </c>
      <c r="H1248" s="8">
        <f t="shared" si="100"/>
        <v>41387.369603857798</v>
      </c>
      <c r="I1248" s="9">
        <f t="shared" si="101"/>
        <v>42319.746390021603</v>
      </c>
      <c r="J1248" s="9">
        <f t="shared" si="103"/>
        <v>41515.985763325203</v>
      </c>
      <c r="K1248" s="9">
        <f t="shared" si="102"/>
        <v>-10526.852397391547</v>
      </c>
      <c r="L1248" s="9">
        <f t="shared" si="104"/>
        <v>10526.852397391547</v>
      </c>
      <c r="M1248" s="1">
        <f t="shared" si="105"/>
        <v>0</v>
      </c>
      <c r="N1248" s="1">
        <f t="shared" si="106"/>
        <v>0</v>
      </c>
      <c r="O1248" s="1">
        <f t="shared" si="107"/>
        <v>0</v>
      </c>
      <c r="P1248" s="1">
        <f t="shared" si="108"/>
        <v>0</v>
      </c>
    </row>
    <row r="1249" spans="2:16" x14ac:dyDescent="0.35">
      <c r="B1249" s="3">
        <v>45265</v>
      </c>
      <c r="C1249" s="4">
        <v>1241</v>
      </c>
      <c r="D1249" s="4">
        <v>192</v>
      </c>
      <c r="E1249" s="1">
        <v>9.9676573415854591E-3</v>
      </c>
      <c r="F1249" s="1">
        <v>9967.6573415854946</v>
      </c>
      <c r="G1249" s="8">
        <f t="shared" si="109"/>
        <v>36842.014629333135</v>
      </c>
      <c r="H1249" s="8">
        <f t="shared" si="100"/>
        <v>41282.15847332323</v>
      </c>
      <c r="I1249" s="9">
        <f t="shared" si="101"/>
        <v>42213.421324829636</v>
      </c>
      <c r="J1249" s="9">
        <f t="shared" si="103"/>
        <v>41410.620971738943</v>
      </c>
      <c r="K1249" s="9">
        <f t="shared" si="102"/>
        <v>9967.65734158546</v>
      </c>
      <c r="L1249" s="9">
        <f t="shared" si="104"/>
        <v>-9967.65734158546</v>
      </c>
      <c r="M1249" s="1">
        <f t="shared" si="105"/>
        <v>0</v>
      </c>
      <c r="N1249" s="1">
        <f t="shared" si="106"/>
        <v>0</v>
      </c>
      <c r="O1249" s="1">
        <f t="shared" si="107"/>
        <v>0</v>
      </c>
      <c r="P1249" s="1">
        <f t="shared" si="108"/>
        <v>0</v>
      </c>
    </row>
    <row r="1250" spans="2:16" x14ac:dyDescent="0.35">
      <c r="B1250" s="3">
        <v>45266</v>
      </c>
      <c r="C1250" s="4">
        <v>1242</v>
      </c>
      <c r="D1250" s="4">
        <v>193</v>
      </c>
      <c r="E1250" s="1">
        <v>-1.1110712568333981E-2</v>
      </c>
      <c r="F1250" s="1">
        <v>-11110.712568333955</v>
      </c>
      <c r="G1250" s="8">
        <f t="shared" si="109"/>
        <v>36881.76403224426</v>
      </c>
      <c r="H1250" s="8">
        <f t="shared" si="100"/>
        <v>41323.844890279601</v>
      </c>
      <c r="I1250" s="9">
        <f t="shared" si="101"/>
        <v>42255.514005476238</v>
      </c>
      <c r="J1250" s="9">
        <f t="shared" si="103"/>
        <v>41452.363430497673</v>
      </c>
      <c r="K1250" s="9">
        <f t="shared" si="102"/>
        <v>-11110.71256833398</v>
      </c>
      <c r="L1250" s="9">
        <f t="shared" si="104"/>
        <v>11110.71256833398</v>
      </c>
      <c r="M1250" s="1">
        <f t="shared" si="105"/>
        <v>0</v>
      </c>
      <c r="N1250" s="1">
        <f t="shared" si="106"/>
        <v>0</v>
      </c>
      <c r="O1250" s="1">
        <f t="shared" si="107"/>
        <v>0</v>
      </c>
      <c r="P1250" s="1">
        <f t="shared" si="108"/>
        <v>0</v>
      </c>
    </row>
    <row r="1251" spans="2:16" x14ac:dyDescent="0.35">
      <c r="B1251" s="3">
        <v>45267</v>
      </c>
      <c r="C1251" s="4">
        <v>1243</v>
      </c>
      <c r="D1251" s="4">
        <v>194</v>
      </c>
      <c r="E1251" s="1">
        <v>2.8982737380781657E-3</v>
      </c>
      <c r="F1251" s="1">
        <v>2898.2737380781909</v>
      </c>
      <c r="G1251" s="8">
        <f t="shared" si="109"/>
        <v>36878.813690917283</v>
      </c>
      <c r="H1251" s="8">
        <f t="shared" si="100"/>
        <v>41321.021031772936</v>
      </c>
      <c r="I1251" s="9">
        <f t="shared" si="101"/>
        <v>42252.716675108299</v>
      </c>
      <c r="J1251" s="9">
        <f t="shared" si="103"/>
        <v>41449.543231399271</v>
      </c>
      <c r="K1251" s="9">
        <f t="shared" si="102"/>
        <v>2898.2737380781655</v>
      </c>
      <c r="L1251" s="9">
        <f t="shared" si="104"/>
        <v>-2898.2737380781655</v>
      </c>
      <c r="M1251" s="1">
        <f t="shared" si="105"/>
        <v>0</v>
      </c>
      <c r="N1251" s="1">
        <f t="shared" si="106"/>
        <v>0</v>
      </c>
      <c r="O1251" s="1">
        <f t="shared" si="107"/>
        <v>0</v>
      </c>
      <c r="P1251" s="1">
        <f t="shared" si="108"/>
        <v>0</v>
      </c>
    </row>
    <row r="1252" spans="2:16" x14ac:dyDescent="0.35">
      <c r="B1252" s="3">
        <v>45268</v>
      </c>
      <c r="C1252" s="4">
        <v>1244</v>
      </c>
      <c r="D1252" s="4">
        <v>195</v>
      </c>
      <c r="E1252" s="1">
        <v>-5.3220349793959877E-3</v>
      </c>
      <c r="F1252" s="1">
        <v>-5322.034979396034</v>
      </c>
      <c r="G1252" s="8">
        <f t="shared" si="109"/>
        <v>36888.365849091133</v>
      </c>
      <c r="H1252" s="8">
        <f t="shared" si="100"/>
        <v>41327.169412649244</v>
      </c>
      <c r="I1252" s="9">
        <f t="shared" si="101"/>
        <v>42258.151157637316</v>
      </c>
      <c r="J1252" s="9">
        <f t="shared" si="103"/>
        <v>41455.593133994007</v>
      </c>
      <c r="K1252" s="9">
        <f t="shared" si="102"/>
        <v>-5322.0349793959876</v>
      </c>
      <c r="L1252" s="9">
        <f t="shared" si="104"/>
        <v>5322.0349793959876</v>
      </c>
      <c r="M1252" s="1">
        <f t="shared" si="105"/>
        <v>0</v>
      </c>
      <c r="N1252" s="1">
        <f t="shared" si="106"/>
        <v>0</v>
      </c>
      <c r="O1252" s="1">
        <f t="shared" si="107"/>
        <v>0</v>
      </c>
      <c r="P1252" s="1">
        <f t="shared" si="108"/>
        <v>0</v>
      </c>
    </row>
    <row r="1253" spans="2:16" x14ac:dyDescent="0.35">
      <c r="B1253" s="3">
        <v>45271</v>
      </c>
      <c r="C1253" s="4">
        <v>1245</v>
      </c>
      <c r="D1253" s="4">
        <v>196</v>
      </c>
      <c r="E1253" s="1">
        <v>4.8781336034038761E-3</v>
      </c>
      <c r="F1253" s="1">
        <v>4878.1336034039268</v>
      </c>
      <c r="G1253" s="8">
        <f t="shared" si="109"/>
        <v>36886.249848391126</v>
      </c>
      <c r="H1253" s="8">
        <f t="shared" si="100"/>
        <v>41323.420734203246</v>
      </c>
      <c r="I1253" s="9">
        <f t="shared" si="101"/>
        <v>42254.060046111052</v>
      </c>
      <c r="J1253" s="9">
        <f t="shared" si="103"/>
        <v>41451.797218821062</v>
      </c>
      <c r="K1253" s="9">
        <f t="shared" si="102"/>
        <v>4878.1336034038759</v>
      </c>
      <c r="L1253" s="9">
        <f t="shared" si="104"/>
        <v>-4878.1336034038759</v>
      </c>
      <c r="M1253" s="1">
        <f t="shared" si="105"/>
        <v>0</v>
      </c>
      <c r="N1253" s="1">
        <f t="shared" si="106"/>
        <v>0</v>
      </c>
      <c r="O1253" s="1">
        <f t="shared" si="107"/>
        <v>0</v>
      </c>
      <c r="P1253" s="1">
        <f t="shared" si="108"/>
        <v>0</v>
      </c>
    </row>
    <row r="1254" spans="2:16" x14ac:dyDescent="0.35">
      <c r="B1254" s="3">
        <v>45272</v>
      </c>
      <c r="C1254" s="4">
        <v>1246</v>
      </c>
      <c r="D1254" s="4">
        <v>197</v>
      </c>
      <c r="E1254" s="1">
        <v>-3.5831863514482649E-3</v>
      </c>
      <c r="F1254" s="1">
        <v>-3583.1863514482975</v>
      </c>
      <c r="G1254" s="8">
        <f t="shared" si="109"/>
        <v>36900.02722872467</v>
      </c>
      <c r="H1254" s="8">
        <f t="shared" si="100"/>
        <v>41336.170412792511</v>
      </c>
      <c r="I1254" s="9">
        <f t="shared" si="101"/>
        <v>42266.594177526502</v>
      </c>
      <c r="J1254" s="9">
        <f t="shared" si="103"/>
        <v>41464.517163884047</v>
      </c>
      <c r="K1254" s="9">
        <f t="shared" si="102"/>
        <v>-3583.1863514482648</v>
      </c>
      <c r="L1254" s="9">
        <f t="shared" si="104"/>
        <v>3583.1863514482648</v>
      </c>
      <c r="M1254" s="1">
        <f t="shared" si="105"/>
        <v>0</v>
      </c>
      <c r="N1254" s="1">
        <f t="shared" si="106"/>
        <v>0</v>
      </c>
      <c r="O1254" s="1">
        <f t="shared" si="107"/>
        <v>0</v>
      </c>
      <c r="P1254" s="1">
        <f t="shared" si="108"/>
        <v>0</v>
      </c>
    </row>
    <row r="1255" spans="2:16" x14ac:dyDescent="0.35">
      <c r="B1255" s="3">
        <v>45273</v>
      </c>
      <c r="C1255" s="4">
        <v>1247</v>
      </c>
      <c r="D1255" s="4">
        <v>198</v>
      </c>
      <c r="E1255" s="1">
        <v>1.9485938289791113E-3</v>
      </c>
      <c r="F1255" s="1">
        <v>1948.5938289790647</v>
      </c>
      <c r="G1255" s="8">
        <f t="shared" si="109"/>
        <v>36889.810675046268</v>
      </c>
      <c r="H1255" s="8">
        <f t="shared" si="100"/>
        <v>41325.856359048659</v>
      </c>
      <c r="I1255" s="9">
        <f t="shared" si="101"/>
        <v>42256.259674402594</v>
      </c>
      <c r="J1255" s="9">
        <f t="shared" si="103"/>
        <v>41454.200289262662</v>
      </c>
      <c r="K1255" s="9">
        <f t="shared" si="102"/>
        <v>1948.5938289791113</v>
      </c>
      <c r="L1255" s="9">
        <f t="shared" si="104"/>
        <v>-1948.5938289791113</v>
      </c>
      <c r="M1255" s="1">
        <f t="shared" si="105"/>
        <v>0</v>
      </c>
      <c r="N1255" s="1">
        <f t="shared" si="106"/>
        <v>0</v>
      </c>
      <c r="O1255" s="1">
        <f t="shared" si="107"/>
        <v>0</v>
      </c>
      <c r="P1255" s="1">
        <f t="shared" si="108"/>
        <v>0</v>
      </c>
    </row>
    <row r="1256" spans="2:16" x14ac:dyDescent="0.35">
      <c r="B1256" s="3">
        <v>45274</v>
      </c>
      <c r="C1256" s="4">
        <v>1248</v>
      </c>
      <c r="D1256" s="4">
        <v>199</v>
      </c>
      <c r="E1256" s="1">
        <v>1.4518220887669145E-2</v>
      </c>
      <c r="F1256" s="1">
        <v>14518.220887669129</v>
      </c>
      <c r="G1256" s="8">
        <f t="shared" si="109"/>
        <v>36882.984938286143</v>
      </c>
      <c r="H1256" s="8">
        <f t="shared" si="100"/>
        <v>41322.214048956725</v>
      </c>
      <c r="I1256" s="9">
        <f t="shared" si="101"/>
        <v>42253.285046958052</v>
      </c>
      <c r="J1256" s="9">
        <f t="shared" si="103"/>
        <v>41450.650082255153</v>
      </c>
      <c r="K1256" s="9">
        <f t="shared" si="102"/>
        <v>14518.220887669146</v>
      </c>
      <c r="L1256" s="9">
        <f t="shared" si="104"/>
        <v>-14518.220887669146</v>
      </c>
      <c r="M1256" s="1">
        <f t="shared" si="105"/>
        <v>0</v>
      </c>
      <c r="N1256" s="1">
        <f t="shared" si="106"/>
        <v>0</v>
      </c>
      <c r="O1256" s="1">
        <f t="shared" si="107"/>
        <v>0</v>
      </c>
      <c r="P1256" s="1">
        <f t="shared" si="108"/>
        <v>0</v>
      </c>
    </row>
    <row r="1257" spans="2:16" x14ac:dyDescent="0.35">
      <c r="B1257" s="3">
        <v>45275</v>
      </c>
      <c r="C1257" s="4">
        <v>1249</v>
      </c>
      <c r="D1257" s="4">
        <v>200</v>
      </c>
      <c r="E1257" s="1">
        <v>5.4538718665831307E-3</v>
      </c>
      <c r="F1257" s="1">
        <v>5453.8718665831257</v>
      </c>
      <c r="G1257" s="8">
        <f t="shared" si="109"/>
        <v>36877.708155009917</v>
      </c>
      <c r="H1257" s="8">
        <f t="shared" si="100"/>
        <v>41317.415664781161</v>
      </c>
      <c r="I1257" s="9">
        <f t="shared" si="101"/>
        <v>42248.587000817999</v>
      </c>
      <c r="J1257" s="9">
        <f t="shared" si="103"/>
        <v>41445.865539150029</v>
      </c>
      <c r="K1257" s="9">
        <f t="shared" si="102"/>
        <v>5453.8718665831302</v>
      </c>
      <c r="L1257" s="9">
        <f t="shared" si="104"/>
        <v>-5453.8718665831302</v>
      </c>
      <c r="M1257" s="1">
        <f t="shared" si="105"/>
        <v>0</v>
      </c>
      <c r="N1257" s="1">
        <f t="shared" si="106"/>
        <v>0</v>
      </c>
      <c r="O1257" s="1">
        <f t="shared" si="107"/>
        <v>0</v>
      </c>
      <c r="P1257" s="1">
        <f t="shared" si="108"/>
        <v>0</v>
      </c>
    </row>
    <row r="1258" spans="2:16" x14ac:dyDescent="0.35">
      <c r="B1258" s="3">
        <v>45278</v>
      </c>
      <c r="C1258" s="4">
        <v>1250</v>
      </c>
      <c r="D1258" s="4">
        <v>201</v>
      </c>
      <c r="E1258" s="1">
        <v>1.6702086029869801E-3</v>
      </c>
      <c r="F1258" s="1">
        <v>1670.208602986997</v>
      </c>
      <c r="G1258" s="8">
        <f t="shared" si="109"/>
        <v>36877.455414638767</v>
      </c>
      <c r="H1258" s="8">
        <f t="shared" si="100"/>
        <v>41317.172176778011</v>
      </c>
      <c r="I1258" s="9">
        <f t="shared" si="101"/>
        <v>42248.345453379581</v>
      </c>
      <c r="J1258" s="9">
        <f t="shared" si="103"/>
        <v>41445.622318836919</v>
      </c>
      <c r="K1258" s="9">
        <f t="shared" si="102"/>
        <v>1670.2086029869802</v>
      </c>
      <c r="L1258" s="9">
        <f t="shared" si="104"/>
        <v>-1670.2086029869802</v>
      </c>
      <c r="M1258" s="1">
        <f t="shared" si="105"/>
        <v>0</v>
      </c>
      <c r="N1258" s="1">
        <f t="shared" si="106"/>
        <v>0</v>
      </c>
      <c r="O1258" s="1">
        <f t="shared" si="107"/>
        <v>0</v>
      </c>
      <c r="P1258" s="1">
        <f t="shared" si="108"/>
        <v>0</v>
      </c>
    </row>
    <row r="1259" spans="2:16" x14ac:dyDescent="0.35">
      <c r="B1259" s="3">
        <v>45279</v>
      </c>
      <c r="C1259" s="4">
        <v>1251</v>
      </c>
      <c r="D1259" s="4">
        <v>202</v>
      </c>
      <c r="E1259" s="1">
        <v>-4.8199007647786668E-3</v>
      </c>
      <c r="F1259" s="1">
        <v>-4819.9007647787221</v>
      </c>
      <c r="G1259" s="8">
        <f t="shared" si="109"/>
        <v>36894.011753134873</v>
      </c>
      <c r="H1259" s="8">
        <f t="shared" si="100"/>
        <v>41333.902836910085</v>
      </c>
      <c r="I1259" s="9">
        <f t="shared" si="101"/>
        <v>42265.112675224409</v>
      </c>
      <c r="J1259" s="9">
        <f t="shared" si="103"/>
        <v>41462.358022452645</v>
      </c>
      <c r="K1259" s="9">
        <f t="shared" si="102"/>
        <v>-4819.9007647786666</v>
      </c>
      <c r="L1259" s="9">
        <f t="shared" si="104"/>
        <v>4819.9007647786666</v>
      </c>
      <c r="M1259" s="1">
        <f t="shared" si="105"/>
        <v>0</v>
      </c>
      <c r="N1259" s="1">
        <f t="shared" si="106"/>
        <v>0</v>
      </c>
      <c r="O1259" s="1">
        <f t="shared" si="107"/>
        <v>0</v>
      </c>
      <c r="P1259" s="1">
        <f t="shared" si="108"/>
        <v>0</v>
      </c>
    </row>
    <row r="1260" spans="2:16" x14ac:dyDescent="0.35">
      <c r="B1260" s="3">
        <v>45280</v>
      </c>
      <c r="C1260" s="4">
        <v>1252</v>
      </c>
      <c r="D1260" s="4">
        <v>203</v>
      </c>
      <c r="E1260" s="1">
        <v>1.5762758748210292E-4</v>
      </c>
      <c r="F1260" s="1">
        <v>157.62758748210035</v>
      </c>
      <c r="G1260" s="8">
        <f t="shared" si="109"/>
        <v>36878.225058161472</v>
      </c>
      <c r="H1260" s="8">
        <f t="shared" si="100"/>
        <v>41317.550961238099</v>
      </c>
      <c r="I1260" s="9">
        <f t="shared" si="101"/>
        <v>42248.64226019707</v>
      </c>
      <c r="J1260" s="9">
        <f t="shared" si="103"/>
        <v>41445.989794940011</v>
      </c>
      <c r="K1260" s="9">
        <f t="shared" si="102"/>
        <v>157.62758748210291</v>
      </c>
      <c r="L1260" s="9">
        <f t="shared" si="104"/>
        <v>-157.62758748210291</v>
      </c>
      <c r="M1260" s="1">
        <f t="shared" si="105"/>
        <v>0</v>
      </c>
      <c r="N1260" s="1">
        <f t="shared" si="106"/>
        <v>0</v>
      </c>
      <c r="O1260" s="1">
        <f t="shared" si="107"/>
        <v>0</v>
      </c>
      <c r="P1260" s="1">
        <f t="shared" si="108"/>
        <v>0</v>
      </c>
    </row>
    <row r="1261" spans="2:16" x14ac:dyDescent="0.35">
      <c r="B1261" s="3">
        <v>45281</v>
      </c>
      <c r="C1261" s="4">
        <v>1253</v>
      </c>
      <c r="D1261" s="4">
        <v>204</v>
      </c>
      <c r="E1261" s="1">
        <v>7.7518663771059849E-3</v>
      </c>
      <c r="F1261" s="1">
        <v>7751.8663771059364</v>
      </c>
      <c r="G1261" s="8">
        <f t="shared" si="109"/>
        <v>36823.69648427824</v>
      </c>
      <c r="H1261" s="8">
        <f t="shared" si="100"/>
        <v>41252.248690932727</v>
      </c>
      <c r="I1261" s="9">
        <f t="shared" si="101"/>
        <v>42181.080346149531</v>
      </c>
      <c r="J1261" s="9">
        <f t="shared" si="103"/>
        <v>41380.375819426838</v>
      </c>
      <c r="K1261" s="9">
        <f t="shared" si="102"/>
        <v>7751.8663771059846</v>
      </c>
      <c r="L1261" s="9">
        <f t="shared" si="104"/>
        <v>-7751.8663771059846</v>
      </c>
      <c r="M1261" s="1">
        <f t="shared" si="105"/>
        <v>0</v>
      </c>
      <c r="N1261" s="1">
        <f t="shared" si="106"/>
        <v>0</v>
      </c>
      <c r="O1261" s="1">
        <f t="shared" si="107"/>
        <v>0</v>
      </c>
      <c r="P1261" s="1">
        <f t="shared" si="108"/>
        <v>0</v>
      </c>
    </row>
    <row r="1262" spans="2:16" x14ac:dyDescent="0.35">
      <c r="B1262" s="3">
        <v>45282</v>
      </c>
      <c r="C1262" s="4">
        <v>1254</v>
      </c>
      <c r="D1262" s="4">
        <v>205</v>
      </c>
      <c r="E1262" s="1">
        <v>2.402794680176552E-3</v>
      </c>
      <c r="F1262" s="1">
        <v>2402.7946801765356</v>
      </c>
      <c r="G1262" s="8">
        <f t="shared" si="109"/>
        <v>36825.239413821291</v>
      </c>
      <c r="H1262" s="8">
        <f>-AVERAGE(F713:F1262)+_xlfn.STDEV.S(F713:F1262)*SQRT(($C$5-2)/$C$5)*_xlfn.T.INV((1-$C$3),$C$5)</f>
        <v>41252.441279962855</v>
      </c>
      <c r="I1262" s="9">
        <f>-AVERAGE(F713:F1262)+(_xlfn.STDEV.S(F713:F1262)*_xlfn.NORM.DIST(_xlfn.NORM.INV((1-$C$3),0,1),0,1,FALSE))/(1-(1-$C$3))</f>
        <v>42180.989718689212</v>
      </c>
      <c r="J1262" s="9">
        <f t="shared" si="103"/>
        <v>41380.529340327172</v>
      </c>
      <c r="K1262" s="9">
        <f t="shared" si="102"/>
        <v>2402.794680176552</v>
      </c>
      <c r="L1262" s="9">
        <f t="shared" si="104"/>
        <v>-2402.794680176552</v>
      </c>
      <c r="M1262" s="1">
        <f t="shared" si="105"/>
        <v>0</v>
      </c>
      <c r="N1262" s="1">
        <f t="shared" si="106"/>
        <v>0</v>
      </c>
      <c r="O1262" s="1">
        <f t="shared" si="107"/>
        <v>0</v>
      </c>
      <c r="P1262" s="1">
        <f t="shared" si="108"/>
        <v>0</v>
      </c>
    </row>
    <row r="1263" spans="2:16" x14ac:dyDescent="0.35">
      <c r="B1263" s="3">
        <v>45286</v>
      </c>
      <c r="C1263" s="4">
        <v>1255</v>
      </c>
      <c r="D1263" s="4">
        <v>206</v>
      </c>
      <c r="E1263" s="1">
        <v>4.5241749497155637E-3</v>
      </c>
      <c r="F1263" s="1">
        <v>4524.1749497156125</v>
      </c>
      <c r="G1263" s="8">
        <f t="shared" si="109"/>
        <v>36819.071010731685</v>
      </c>
      <c r="H1263" s="8">
        <f>-AVERAGE(F714:F1263)+_xlfn.STDEV.S(F714:F1263)*SQRT(($C$5-2)/$C$5)*_xlfn.T.INV((1-$C$3),$C$5)</f>
        <v>41246.609056098852</v>
      </c>
      <c r="I1263" s="9">
        <f>-AVERAGE(F714:F1263)+(_xlfn.STDEV.S(F714:F1263)*_xlfn.NORM.DIST(_xlfn.NORM.INV((1-$C$3),0,1),0,1,FALSE))/(1-(1-$C$3))</f>
        <v>42175.228004077901</v>
      </c>
      <c r="J1263" s="9">
        <f>-AVERAGE(F714:F1263)+(_xlfn.STDEV.S(F714:F1263)*SQRT(($C$5-2)/$C$5)*(_xlfn.T.INV((1-$C$3),$C$5)+_xlfn.T.DIST(_xlfn.T.INV((1-$C$3),$C$5)/(1-$C$3),$C$5,FALSE)))</f>
        <v>41374.706842819964</v>
      </c>
      <c r="K1263" s="9">
        <f t="shared" si="102"/>
        <v>4524.1749497155633</v>
      </c>
      <c r="L1263" s="9">
        <f>K1263*-1</f>
        <v>-4524.1749497155633</v>
      </c>
      <c r="M1263" s="1">
        <f>IF(L1263&gt;G1263,1,0)</f>
        <v>0</v>
      </c>
      <c r="N1263" s="1">
        <f>IF(L1263&gt;H1263,1,0)</f>
        <v>0</v>
      </c>
      <c r="O1263" s="1">
        <f>IF($L1263&gt;G1263,($L1263-I1263)^2,0)</f>
        <v>0</v>
      </c>
      <c r="P1263" s="1">
        <f>IF($L1263&gt;H1263,(N1263-J1263)^2,0)</f>
        <v>0</v>
      </c>
    </row>
    <row r="1264" spans="2:16" x14ac:dyDescent="0.35">
      <c r="B1264" s="3">
        <v>45287</v>
      </c>
      <c r="C1264" s="4">
        <v>1256</v>
      </c>
      <c r="D1264" s="4">
        <v>207</v>
      </c>
      <c r="E1264" s="1">
        <v>8.9228591808923428E-3</v>
      </c>
      <c r="F1264" s="1">
        <v>8922.859180892352</v>
      </c>
      <c r="G1264" s="8">
        <f t="shared" si="109"/>
        <v>36816.578301952046</v>
      </c>
      <c r="H1264" s="8">
        <f>-AVERAGE(F715:F1264)+_xlfn.STDEV.S(F715:F1264)*SQRT(($C$5-2)/$C$5)*_xlfn.T.INV((1-$C$3),$C$5)</f>
        <v>41245.352045583364</v>
      </c>
      <c r="I1264" s="9">
        <f>-AVERAGE(F715:F1264)+(_xlfn.STDEV.S(F715:F1264)*_xlfn.NORM.DIST(_xlfn.NORM.INV((1-$C$3),0,1),0,1,FALSE))/(1-(1-$C$3))</f>
        <v>42174.230165321147</v>
      </c>
      <c r="J1264" s="9">
        <f>-AVERAGE(F715:F1264)+(_xlfn.STDEV.S(F715:F1264)*SQRT(($C$5-2)/$C$5)*(_xlfn.T.INV((1-$C$3),$C$5)+_xlfn.T.DIST(_xlfn.T.INV((1-$C$3),$C$5)/(1-$C$3),$C$5,FALSE)))</f>
        <v>41373.4855835981</v>
      </c>
      <c r="K1264" s="9">
        <f t="shared" si="102"/>
        <v>8922.8591808923429</v>
      </c>
      <c r="L1264" s="9">
        <f>K1264*-1</f>
        <v>-8922.8591808923429</v>
      </c>
      <c r="M1264" s="1">
        <f>IF(L1264&gt;G1264,1,0)</f>
        <v>0</v>
      </c>
      <c r="N1264" s="1">
        <f>IF(L1264&gt;H1264,1,0)</f>
        <v>0</v>
      </c>
      <c r="O1264" s="1">
        <f>IF($L1264&gt;G1264,($L1264-I1264)^2,0)</f>
        <v>0</v>
      </c>
      <c r="P1264" s="1">
        <f>IF($L1264&gt;H1264,(N1264-J1264)^2,0)</f>
        <v>0</v>
      </c>
    </row>
    <row r="1265" spans="2:16" x14ac:dyDescent="0.35">
      <c r="B1265" s="3">
        <v>45288</v>
      </c>
      <c r="C1265" s="4">
        <v>1257</v>
      </c>
      <c r="D1265" s="4">
        <v>208</v>
      </c>
      <c r="E1265" s="1">
        <v>-1.5509602415387106E-3</v>
      </c>
      <c r="F1265" s="1">
        <v>-1550.9602415387053</v>
      </c>
      <c r="G1265" s="8">
        <f>-AVERAGE(F716:F1265)+_xlfn.STDEV.S(F716:F1265)*_xlfn.NORM.INV((1-$C$3),0,1)</f>
        <v>36822.443458975009</v>
      </c>
      <c r="H1265" s="8">
        <f>-AVERAGE(F716:F1265)+_xlfn.STDEV.S(F716:F1265)*SQRT(($C$5-2)/$C$5)*_xlfn.T.INV((1-$C$3),$C$5)</f>
        <v>41249.017325475557</v>
      </c>
      <c r="I1265" s="9">
        <f>-AVERAGE(F716:F1265)+(_xlfn.STDEV.S(F716:F1265)*_xlfn.NORM.DIST(_xlfn.NORM.INV((1-$C$3),0,1),0,1,FALSE))/(1-(1-$C$3))</f>
        <v>42177.434049384341</v>
      </c>
      <c r="J1265" s="9">
        <f>-AVERAGE(F716:F1265)+(_xlfn.STDEV.S(F716:F1265)*SQRT(($C$5-2)/$C$5)*(_xlfn.T.INV((1-$C$3),$C$5)+_xlfn.T.DIST(_xlfn.T.INV((1-$C$3),$C$5)/(1-$C$3),$C$5,FALSE)))</f>
        <v>41377.087216517953</v>
      </c>
      <c r="K1265" s="9">
        <f t="shared" si="102"/>
        <v>-1550.9602415387105</v>
      </c>
      <c r="L1265" s="9">
        <f>K1265*-1</f>
        <v>1550.9602415387105</v>
      </c>
      <c r="M1265" s="1">
        <f>IF(L1265&gt;G1265,1,0)</f>
        <v>0</v>
      </c>
      <c r="N1265" s="1">
        <f>IF(L1265&gt;H1265,1,0)</f>
        <v>0</v>
      </c>
      <c r="O1265" s="1">
        <f>IF($L1265&gt;G1265,($L1265-I1265)^2,0)</f>
        <v>0</v>
      </c>
      <c r="P1265" s="1">
        <f>IF($L1265&gt;H1265,(N1265-J1265)^2,0)</f>
        <v>0</v>
      </c>
    </row>
    <row r="1266" spans="2:16" x14ac:dyDescent="0.35">
      <c r="B1266" s="3">
        <v>45289</v>
      </c>
      <c r="C1266" s="4">
        <v>1258</v>
      </c>
      <c r="D1266" s="4">
        <v>209</v>
      </c>
      <c r="E1266" s="1">
        <v>-6.089633204579975E-3</v>
      </c>
      <c r="F1266" s="1">
        <v>-6089.6332045799354</v>
      </c>
      <c r="G1266" s="8">
        <f>-AVERAGE(F717:F1266)+_xlfn.STDEV.S(F717:F1266)*_xlfn.NORM.INV((1-$C$3),0,1)</f>
        <v>36814.542976922428</v>
      </c>
      <c r="H1266" s="8">
        <f>-AVERAGE(F717:F1266)+_xlfn.STDEV.S(F717:F1266)*SQRT(($C$5-2)/$C$5)*_xlfn.T.INV((1-$C$3),$C$5)</f>
        <v>41240.630456089959</v>
      </c>
      <c r="I1266" s="9">
        <f>-AVERAGE(F717:F1266)+(_xlfn.STDEV.S(F717:F1266)*_xlfn.NORM.DIST(_xlfn.NORM.INV((1-$C$3),0,1),0,1,FALSE))/(1-(1-$C$3))</f>
        <v>42168.945166534628</v>
      </c>
      <c r="J1266" s="9">
        <f>-AVERAGE(F717:F1266)+(_xlfn.STDEV.S(F717:F1266)*SQRT(($C$5-2)/$C$5)*(_xlfn.T.INV((1-$C$3),$C$5)+_xlfn.T.DIST(_xlfn.T.INV((1-$C$3),$C$5)/(1-$C$3),$C$5,FALSE)))</f>
        <v>41368.686274945911</v>
      </c>
      <c r="K1266" s="9">
        <f t="shared" si="102"/>
        <v>-6089.6332045799754</v>
      </c>
      <c r="L1266" s="9">
        <f>K1266*-1</f>
        <v>6089.6332045799754</v>
      </c>
      <c r="M1266" s="1">
        <f>IF(L1266&gt;G1266,1,0)</f>
        <v>0</v>
      </c>
      <c r="N1266" s="1">
        <f>IF(L1266&gt;H1266,1,0)</f>
        <v>0</v>
      </c>
      <c r="O1266" s="1">
        <f>IF($L1266&gt;G1266,($L1266-I1266)^2,0)</f>
        <v>0</v>
      </c>
      <c r="P1266" s="1">
        <f>IF($L1266&gt;H1266,(N1266-J1266)^2,0)</f>
        <v>0</v>
      </c>
    </row>
    <row r="1267" spans="2:16" x14ac:dyDescent="0.35">
      <c r="B1267" s="3">
        <v>45293</v>
      </c>
      <c r="C1267" s="4">
        <v>1259</v>
      </c>
      <c r="D1267" s="4">
        <v>210</v>
      </c>
      <c r="E1267" s="1">
        <v>1.4581463943635751E-2</v>
      </c>
      <c r="F1267" s="1">
        <v>14581.463943635696</v>
      </c>
      <c r="G1267" s="8">
        <f t="shared" ref="G1267:G1326" si="110">-AVERAGE(F718:F1267)+_xlfn.STDEV.S(F718:F1267)*_xlfn.NORM.INV((1-$C$3),0,1)</f>
        <v>36810.736445507391</v>
      </c>
      <c r="H1267" s="8">
        <f t="shared" ref="H1267:H1326" si="111">-AVERAGE(F718:F1267)+_xlfn.STDEV.S(F718:F1267)*SQRT(($C$5-2)/$C$5)*_xlfn.T.INV((1-$C$3),$C$5)</f>
        <v>41236.007509880394</v>
      </c>
      <c r="I1267" s="9">
        <f t="shared" ref="I1267:I1326" si="112">-AVERAGE(F718:F1267)+(_xlfn.STDEV.S(F718:F1267)*_xlfn.NORM.DIST(_xlfn.NORM.INV((1-$C$3),0,1),0,1,FALSE))/(1-(1-$C$3))</f>
        <v>42164.150987861372</v>
      </c>
      <c r="J1267" s="9">
        <f t="shared" ref="J1267:J1325" si="113">-AVERAGE(F718:F1267)+(_xlfn.STDEV.S(F718:F1267)*SQRT(($C$5-2)/$C$5)*(_xlfn.T.INV((1-$C$3),$C$5)+_xlfn.T.DIST(_xlfn.T.INV((1-$C$3),$C$5)/(1-$C$3),$C$5,FALSE)))</f>
        <v>41364.039708176308</v>
      </c>
      <c r="K1267" s="9">
        <f t="shared" ref="K1267:K1325" si="114">E1267*$C$4</f>
        <v>14581.46394363575</v>
      </c>
      <c r="L1267" s="9">
        <f t="shared" ref="L1267:L1325" si="115">K1267*-1</f>
        <v>-14581.46394363575</v>
      </c>
      <c r="M1267" s="1">
        <f t="shared" ref="M1267:M1325" si="116">IF(L1267&gt;G1267,1,0)</f>
        <v>0</v>
      </c>
      <c r="N1267" s="1">
        <f t="shared" ref="N1267:N1325" si="117">IF(L1267&gt;H1267,1,0)</f>
        <v>0</v>
      </c>
      <c r="O1267" s="1">
        <f t="shared" ref="O1267:O1325" si="118">IF($L1267&gt;G1267,($L1267-I1267)^2,0)</f>
        <v>0</v>
      </c>
      <c r="P1267" s="1">
        <f t="shared" ref="P1267:P1325" si="119">IF($L1267&gt;H1267,(N1267-J1267)^2,0)</f>
        <v>0</v>
      </c>
    </row>
    <row r="1268" spans="2:16" x14ac:dyDescent="0.35">
      <c r="B1268" s="3">
        <v>45294</v>
      </c>
      <c r="C1268" s="4">
        <v>1260</v>
      </c>
      <c r="D1268" s="4">
        <v>211</v>
      </c>
      <c r="E1268" s="1">
        <v>-4.1994065569229549E-3</v>
      </c>
      <c r="F1268" s="1">
        <v>-4199.4065569229424</v>
      </c>
      <c r="G1268" s="8">
        <f t="shared" si="110"/>
        <v>36782.059447323147</v>
      </c>
      <c r="H1268" s="8">
        <f t="shared" si="111"/>
        <v>41205.481686961582</v>
      </c>
      <c r="I1268" s="9">
        <f t="shared" si="112"/>
        <v>42133.237397821773</v>
      </c>
      <c r="J1268" s="9">
        <f t="shared" si="113"/>
        <v>41333.460394953385</v>
      </c>
      <c r="K1268" s="9">
        <f t="shared" si="114"/>
        <v>-4199.4065569229551</v>
      </c>
      <c r="L1268" s="9">
        <f t="shared" si="115"/>
        <v>4199.4065569229551</v>
      </c>
      <c r="M1268" s="1">
        <f t="shared" si="116"/>
        <v>0</v>
      </c>
      <c r="N1268" s="1">
        <f t="shared" si="117"/>
        <v>0</v>
      </c>
      <c r="O1268" s="1">
        <f t="shared" si="118"/>
        <v>0</v>
      </c>
      <c r="P1268" s="1">
        <f t="shared" si="119"/>
        <v>0</v>
      </c>
    </row>
    <row r="1269" spans="2:16" x14ac:dyDescent="0.35">
      <c r="B1269" s="3">
        <v>45295</v>
      </c>
      <c r="C1269" s="4">
        <v>1261</v>
      </c>
      <c r="D1269" s="4">
        <v>212</v>
      </c>
      <c r="E1269" s="1">
        <v>-3.3955692897560332E-3</v>
      </c>
      <c r="F1269" s="1">
        <v>-3395.5692897560075</v>
      </c>
      <c r="G1269" s="8">
        <f t="shared" si="110"/>
        <v>36756.577269620044</v>
      </c>
      <c r="H1269" s="8">
        <f t="shared" si="111"/>
        <v>41170.982755722973</v>
      </c>
      <c r="I1269" s="9">
        <f t="shared" si="112"/>
        <v>42096.847318930333</v>
      </c>
      <c r="J1269" s="9">
        <f t="shared" si="113"/>
        <v>41298.700590480148</v>
      </c>
      <c r="K1269" s="9">
        <f t="shared" si="114"/>
        <v>-3395.569289756033</v>
      </c>
      <c r="L1269" s="9">
        <f t="shared" si="115"/>
        <v>3395.569289756033</v>
      </c>
      <c r="M1269" s="1">
        <f t="shared" si="116"/>
        <v>0</v>
      </c>
      <c r="N1269" s="1">
        <f t="shared" si="117"/>
        <v>0</v>
      </c>
      <c r="O1269" s="1">
        <f t="shared" si="118"/>
        <v>0</v>
      </c>
      <c r="P1269" s="1">
        <f t="shared" si="119"/>
        <v>0</v>
      </c>
    </row>
    <row r="1270" spans="2:16" x14ac:dyDescent="0.35">
      <c r="B1270" s="3">
        <v>45296</v>
      </c>
      <c r="C1270" s="4">
        <v>1262</v>
      </c>
      <c r="D1270" s="4">
        <v>213</v>
      </c>
      <c r="E1270" s="1">
        <v>-5.8207490142406443E-3</v>
      </c>
      <c r="F1270" s="1">
        <v>-5820.7490142406896</v>
      </c>
      <c r="G1270" s="8">
        <f t="shared" si="110"/>
        <v>36671.250638861122</v>
      </c>
      <c r="H1270" s="8">
        <f t="shared" si="111"/>
        <v>41078.800814163558</v>
      </c>
      <c r="I1270" s="9">
        <f t="shared" si="112"/>
        <v>42003.227564428729</v>
      </c>
      <c r="J1270" s="9">
        <f t="shared" si="113"/>
        <v>41206.320310672287</v>
      </c>
      <c r="K1270" s="9">
        <f t="shared" si="114"/>
        <v>-5820.7490142406441</v>
      </c>
      <c r="L1270" s="9">
        <f t="shared" si="115"/>
        <v>5820.7490142406441</v>
      </c>
      <c r="M1270" s="1">
        <f t="shared" si="116"/>
        <v>0</v>
      </c>
      <c r="N1270" s="1">
        <f t="shared" si="117"/>
        <v>0</v>
      </c>
      <c r="O1270" s="1">
        <f t="shared" si="118"/>
        <v>0</v>
      </c>
      <c r="P1270" s="1">
        <f t="shared" si="119"/>
        <v>0</v>
      </c>
    </row>
    <row r="1271" spans="2:16" x14ac:dyDescent="0.35">
      <c r="B1271" s="3">
        <v>45299</v>
      </c>
      <c r="C1271" s="4">
        <v>1263</v>
      </c>
      <c r="D1271" s="4">
        <v>214</v>
      </c>
      <c r="E1271" s="1">
        <v>-3.5849589836611153E-3</v>
      </c>
      <c r="F1271" s="1">
        <v>-3584.9589836611412</v>
      </c>
      <c r="G1271" s="8">
        <f t="shared" si="110"/>
        <v>36652.873343420761</v>
      </c>
      <c r="H1271" s="8">
        <f t="shared" si="111"/>
        <v>41059.367318700839</v>
      </c>
      <c r="I1271" s="9">
        <f t="shared" si="112"/>
        <v>41983.572544646275</v>
      </c>
      <c r="J1271" s="9">
        <f t="shared" si="113"/>
        <v>41186.856257169457</v>
      </c>
      <c r="K1271" s="9">
        <f t="shared" si="114"/>
        <v>-3584.9589836611153</v>
      </c>
      <c r="L1271" s="9">
        <f t="shared" si="115"/>
        <v>3584.9589836611153</v>
      </c>
      <c r="M1271" s="1">
        <f t="shared" si="116"/>
        <v>0</v>
      </c>
      <c r="N1271" s="1">
        <f t="shared" si="117"/>
        <v>0</v>
      </c>
      <c r="O1271" s="1">
        <f t="shared" si="118"/>
        <v>0</v>
      </c>
      <c r="P1271" s="1">
        <f t="shared" si="119"/>
        <v>0</v>
      </c>
    </row>
    <row r="1272" spans="2:16" x14ac:dyDescent="0.35">
      <c r="B1272" s="3">
        <v>45300</v>
      </c>
      <c r="C1272" s="4">
        <v>1264</v>
      </c>
      <c r="D1272" s="4">
        <v>215</v>
      </c>
      <c r="E1272" s="1">
        <v>-1.0842524360172582E-2</v>
      </c>
      <c r="F1272" s="1">
        <v>-10842.524360172567</v>
      </c>
      <c r="G1272" s="8">
        <f t="shared" si="110"/>
        <v>36693.182370222319</v>
      </c>
      <c r="H1272" s="8">
        <f t="shared" si="111"/>
        <v>41101.301794872219</v>
      </c>
      <c r="I1272" s="9">
        <f t="shared" si="112"/>
        <v>42025.847937839339</v>
      </c>
      <c r="J1272" s="9">
        <f t="shared" si="113"/>
        <v>41228.837760935989</v>
      </c>
      <c r="K1272" s="9">
        <f t="shared" si="114"/>
        <v>-10842.524360172582</v>
      </c>
      <c r="L1272" s="9">
        <f t="shared" si="115"/>
        <v>10842.524360172582</v>
      </c>
      <c r="M1272" s="1">
        <f t="shared" si="116"/>
        <v>0</v>
      </c>
      <c r="N1272" s="1">
        <f t="shared" si="117"/>
        <v>0</v>
      </c>
      <c r="O1272" s="1">
        <f t="shared" si="118"/>
        <v>0</v>
      </c>
      <c r="P1272" s="1">
        <f t="shared" si="119"/>
        <v>0</v>
      </c>
    </row>
    <row r="1273" spans="2:16" x14ac:dyDescent="0.35">
      <c r="B1273" s="3">
        <v>45301</v>
      </c>
      <c r="C1273" s="4">
        <v>1265</v>
      </c>
      <c r="D1273" s="4">
        <v>216</v>
      </c>
      <c r="E1273" s="1">
        <v>-9.5102539218846847E-3</v>
      </c>
      <c r="F1273" s="1">
        <v>-9510.2539218846941</v>
      </c>
      <c r="G1273" s="8">
        <f t="shared" si="110"/>
        <v>36689.241866883938</v>
      </c>
      <c r="H1273" s="8">
        <f t="shared" si="111"/>
        <v>41097.07958350781</v>
      </c>
      <c r="I1273" s="9">
        <f t="shared" si="112"/>
        <v>42021.566641853169</v>
      </c>
      <c r="J1273" s="9">
        <f t="shared" si="113"/>
        <v>41224.607399178683</v>
      </c>
      <c r="K1273" s="9">
        <f t="shared" si="114"/>
        <v>-9510.253921884685</v>
      </c>
      <c r="L1273" s="9">
        <f t="shared" si="115"/>
        <v>9510.253921884685</v>
      </c>
      <c r="M1273" s="1">
        <f t="shared" si="116"/>
        <v>0</v>
      </c>
      <c r="N1273" s="1">
        <f t="shared" si="117"/>
        <v>0</v>
      </c>
      <c r="O1273" s="1">
        <f t="shared" si="118"/>
        <v>0</v>
      </c>
      <c r="P1273" s="1">
        <f t="shared" si="119"/>
        <v>0</v>
      </c>
    </row>
    <row r="1274" spans="2:16" x14ac:dyDescent="0.35">
      <c r="B1274" s="3">
        <v>45302</v>
      </c>
      <c r="C1274" s="4">
        <v>1266</v>
      </c>
      <c r="D1274" s="4">
        <v>217</v>
      </c>
      <c r="E1274" s="1">
        <v>2.5188058635024083E-3</v>
      </c>
      <c r="F1274" s="1">
        <v>2518.8058635024354</v>
      </c>
      <c r="G1274" s="8">
        <f t="shared" si="110"/>
        <v>36553.79021342902</v>
      </c>
      <c r="H1274" s="8">
        <f t="shared" si="111"/>
        <v>40937.428570253061</v>
      </c>
      <c r="I1274" s="9">
        <f t="shared" si="112"/>
        <v>41856.840125280578</v>
      </c>
      <c r="J1274" s="9">
        <f t="shared" si="113"/>
        <v>41064.256248647034</v>
      </c>
      <c r="K1274" s="9">
        <f t="shared" si="114"/>
        <v>2518.8058635024081</v>
      </c>
      <c r="L1274" s="9">
        <f t="shared" si="115"/>
        <v>-2518.8058635024081</v>
      </c>
      <c r="M1274" s="1">
        <f t="shared" si="116"/>
        <v>0</v>
      </c>
      <c r="N1274" s="1">
        <f t="shared" si="117"/>
        <v>0</v>
      </c>
      <c r="O1274" s="1">
        <f t="shared" si="118"/>
        <v>0</v>
      </c>
      <c r="P1274" s="1">
        <f t="shared" si="119"/>
        <v>0</v>
      </c>
    </row>
    <row r="1275" spans="2:16" x14ac:dyDescent="0.35">
      <c r="B1275" s="3">
        <v>45303</v>
      </c>
      <c r="C1275" s="4">
        <v>1267</v>
      </c>
      <c r="D1275" s="4">
        <v>218</v>
      </c>
      <c r="E1275" s="1">
        <v>5.6639635164714265E-3</v>
      </c>
      <c r="F1275" s="1">
        <v>5663.9635164714418</v>
      </c>
      <c r="G1275" s="8">
        <f t="shared" si="110"/>
        <v>36527.088501022918</v>
      </c>
      <c r="H1275" s="8">
        <f t="shared" si="111"/>
        <v>40904.238577808464</v>
      </c>
      <c r="I1275" s="9">
        <f t="shared" si="112"/>
        <v>41822.289299857977</v>
      </c>
      <c r="J1275" s="9">
        <f t="shared" si="113"/>
        <v>41030.878536909229</v>
      </c>
      <c r="K1275" s="9">
        <f t="shared" si="114"/>
        <v>5663.9635164714264</v>
      </c>
      <c r="L1275" s="9">
        <f t="shared" si="115"/>
        <v>-5663.9635164714264</v>
      </c>
      <c r="M1275" s="1">
        <f t="shared" si="116"/>
        <v>0</v>
      </c>
      <c r="N1275" s="1">
        <f t="shared" si="117"/>
        <v>0</v>
      </c>
      <c r="O1275" s="1">
        <f t="shared" si="118"/>
        <v>0</v>
      </c>
      <c r="P1275" s="1">
        <f t="shared" si="119"/>
        <v>0</v>
      </c>
    </row>
    <row r="1276" spans="2:16" x14ac:dyDescent="0.35">
      <c r="B1276" s="3">
        <v>45307</v>
      </c>
      <c r="C1276" s="4">
        <v>1268</v>
      </c>
      <c r="D1276" s="4">
        <v>219</v>
      </c>
      <c r="E1276" s="1">
        <v>-1.5822161142586621E-2</v>
      </c>
      <c r="F1276" s="1">
        <v>-15822.161142586614</v>
      </c>
      <c r="G1276" s="8">
        <f t="shared" si="110"/>
        <v>36549.949112376809</v>
      </c>
      <c r="H1276" s="8">
        <f t="shared" si="111"/>
        <v>40928.941115655442</v>
      </c>
      <c r="I1276" s="9">
        <f t="shared" si="112"/>
        <v>41847.378158008636</v>
      </c>
      <c r="J1276" s="9">
        <f t="shared" si="113"/>
        <v>41055.63436548</v>
      </c>
      <c r="K1276" s="9">
        <f t="shared" si="114"/>
        <v>-15822.161142586621</v>
      </c>
      <c r="L1276" s="9">
        <f t="shared" si="115"/>
        <v>15822.161142586621</v>
      </c>
      <c r="M1276" s="1">
        <f t="shared" si="116"/>
        <v>0</v>
      </c>
      <c r="N1276" s="1">
        <f t="shared" si="117"/>
        <v>0</v>
      </c>
      <c r="O1276" s="1">
        <f t="shared" si="118"/>
        <v>0</v>
      </c>
      <c r="P1276" s="1">
        <f t="shared" si="119"/>
        <v>0</v>
      </c>
    </row>
    <row r="1277" spans="2:16" x14ac:dyDescent="0.35">
      <c r="B1277" s="3">
        <v>45308</v>
      </c>
      <c r="C1277" s="4">
        <v>1269</v>
      </c>
      <c r="D1277" s="4">
        <v>220</v>
      </c>
      <c r="E1277" s="1">
        <v>-3.2442883872903418E-3</v>
      </c>
      <c r="F1277" s="1">
        <v>-3244.2883872903185</v>
      </c>
      <c r="G1277" s="8">
        <f t="shared" si="110"/>
        <v>36554.647275386757</v>
      </c>
      <c r="H1277" s="8">
        <f t="shared" si="111"/>
        <v>40933.772827008819</v>
      </c>
      <c r="I1277" s="9">
        <f t="shared" si="112"/>
        <v>41852.237879403008</v>
      </c>
      <c r="J1277" s="9">
        <f t="shared" si="113"/>
        <v>41060.469940661766</v>
      </c>
      <c r="K1277" s="9">
        <f t="shared" si="114"/>
        <v>-3244.2883872903417</v>
      </c>
      <c r="L1277" s="9">
        <f t="shared" si="115"/>
        <v>3244.2883872903417</v>
      </c>
      <c r="M1277" s="1">
        <f t="shared" si="116"/>
        <v>0</v>
      </c>
      <c r="N1277" s="1">
        <f t="shared" si="117"/>
        <v>0</v>
      </c>
      <c r="O1277" s="1">
        <f t="shared" si="118"/>
        <v>0</v>
      </c>
      <c r="P1277" s="1">
        <f t="shared" si="119"/>
        <v>0</v>
      </c>
    </row>
    <row r="1278" spans="2:16" x14ac:dyDescent="0.35">
      <c r="B1278" s="3">
        <v>45309</v>
      </c>
      <c r="C1278" s="4">
        <v>1270</v>
      </c>
      <c r="D1278" s="4">
        <v>221</v>
      </c>
      <c r="E1278" s="1">
        <v>-1.0093188342489214E-3</v>
      </c>
      <c r="F1278" s="1">
        <v>-1009.3188342489302</v>
      </c>
      <c r="G1278" s="8">
        <f t="shared" si="110"/>
        <v>36544.80816047643</v>
      </c>
      <c r="H1278" s="8">
        <f t="shared" si="111"/>
        <v>40923.589552556696</v>
      </c>
      <c r="I1278" s="9">
        <f t="shared" si="112"/>
        <v>41841.982421929897</v>
      </c>
      <c r="J1278" s="9">
        <f t="shared" si="113"/>
        <v>41050.276708965881</v>
      </c>
      <c r="K1278" s="9">
        <f t="shared" si="114"/>
        <v>-1009.3188342489213</v>
      </c>
      <c r="L1278" s="9">
        <f t="shared" si="115"/>
        <v>1009.3188342489213</v>
      </c>
      <c r="M1278" s="1">
        <f t="shared" si="116"/>
        <v>0</v>
      </c>
      <c r="N1278" s="1">
        <f t="shared" si="117"/>
        <v>0</v>
      </c>
      <c r="O1278" s="1">
        <f t="shared" si="118"/>
        <v>0</v>
      </c>
      <c r="P1278" s="1">
        <f t="shared" si="119"/>
        <v>0</v>
      </c>
    </row>
    <row r="1279" spans="2:16" x14ac:dyDescent="0.35">
      <c r="B1279" s="3">
        <v>45310</v>
      </c>
      <c r="C1279" s="4">
        <v>1271</v>
      </c>
      <c r="D1279" s="4">
        <v>222</v>
      </c>
      <c r="E1279" s="1">
        <v>3.4311179020582584E-3</v>
      </c>
      <c r="F1279" s="1">
        <v>3431.1179020582931</v>
      </c>
      <c r="G1279" s="8">
        <f t="shared" si="110"/>
        <v>36532.188528566949</v>
      </c>
      <c r="H1279" s="8">
        <f t="shared" si="111"/>
        <v>40906.558641628973</v>
      </c>
      <c r="I1279" s="9">
        <f t="shared" si="112"/>
        <v>41824.026302175254</v>
      </c>
      <c r="J1279" s="9">
        <f t="shared" si="113"/>
        <v>41033.118170658556</v>
      </c>
      <c r="K1279" s="9">
        <f t="shared" si="114"/>
        <v>3431.1179020582586</v>
      </c>
      <c r="L1279" s="9">
        <f t="shared" si="115"/>
        <v>-3431.1179020582586</v>
      </c>
      <c r="M1279" s="1">
        <f t="shared" si="116"/>
        <v>0</v>
      </c>
      <c r="N1279" s="1">
        <f t="shared" si="117"/>
        <v>0</v>
      </c>
      <c r="O1279" s="1">
        <f t="shared" si="118"/>
        <v>0</v>
      </c>
      <c r="P1279" s="1">
        <f t="shared" si="119"/>
        <v>0</v>
      </c>
    </row>
    <row r="1280" spans="2:16" x14ac:dyDescent="0.35">
      <c r="B1280" s="3">
        <v>45313</v>
      </c>
      <c r="C1280" s="4">
        <v>1272</v>
      </c>
      <c r="D1280" s="4">
        <v>223</v>
      </c>
      <c r="E1280" s="1">
        <v>4.8857935372051972E-3</v>
      </c>
      <c r="F1280" s="1">
        <v>4885.7935372052016</v>
      </c>
      <c r="G1280" s="8">
        <f t="shared" si="110"/>
        <v>36456.795558293285</v>
      </c>
      <c r="H1280" s="8">
        <f t="shared" si="111"/>
        <v>40826.90298254446</v>
      </c>
      <c r="I1280" s="9">
        <f t="shared" si="112"/>
        <v>41743.476599141577</v>
      </c>
      <c r="J1280" s="9">
        <f t="shared" si="113"/>
        <v>40953.339183214899</v>
      </c>
      <c r="K1280" s="9">
        <f t="shared" si="114"/>
        <v>4885.793537205197</v>
      </c>
      <c r="L1280" s="9">
        <f t="shared" si="115"/>
        <v>-4885.793537205197</v>
      </c>
      <c r="M1280" s="1">
        <f t="shared" si="116"/>
        <v>0</v>
      </c>
      <c r="N1280" s="1">
        <f t="shared" si="117"/>
        <v>0</v>
      </c>
      <c r="O1280" s="1">
        <f t="shared" si="118"/>
        <v>0</v>
      </c>
      <c r="P1280" s="1">
        <f t="shared" si="119"/>
        <v>0</v>
      </c>
    </row>
    <row r="1281" spans="2:16" x14ac:dyDescent="0.35">
      <c r="B1281" s="3">
        <v>45314</v>
      </c>
      <c r="C1281" s="4">
        <v>1273</v>
      </c>
      <c r="D1281" s="4">
        <v>224</v>
      </c>
      <c r="E1281" s="1">
        <v>-8.9898515393728919E-3</v>
      </c>
      <c r="F1281" s="1">
        <v>-8989.8515393729322</v>
      </c>
      <c r="G1281" s="8">
        <f t="shared" si="110"/>
        <v>36477.741022875991</v>
      </c>
      <c r="H1281" s="8">
        <f t="shared" si="111"/>
        <v>40849.009677151553</v>
      </c>
      <c r="I1281" s="9">
        <f t="shared" si="112"/>
        <v>41765.826846755466</v>
      </c>
      <c r="J1281" s="9">
        <f t="shared" si="113"/>
        <v>40975.479474596206</v>
      </c>
      <c r="K1281" s="9">
        <f t="shared" si="114"/>
        <v>-8989.8515393728921</v>
      </c>
      <c r="L1281" s="9">
        <f t="shared" si="115"/>
        <v>8989.8515393728921</v>
      </c>
      <c r="M1281" s="1">
        <f t="shared" si="116"/>
        <v>0</v>
      </c>
      <c r="N1281" s="1">
        <f t="shared" si="117"/>
        <v>0</v>
      </c>
      <c r="O1281" s="1">
        <f t="shared" si="118"/>
        <v>0</v>
      </c>
      <c r="P1281" s="1">
        <f t="shared" si="119"/>
        <v>0</v>
      </c>
    </row>
    <row r="1282" spans="2:16" x14ac:dyDescent="0.35">
      <c r="B1282" s="3">
        <v>45315</v>
      </c>
      <c r="C1282" s="4">
        <v>1274</v>
      </c>
      <c r="D1282" s="4">
        <v>225</v>
      </c>
      <c r="E1282" s="1">
        <v>-6.9968074081965162E-2</v>
      </c>
      <c r="F1282" s="1">
        <v>-69968.07408196514</v>
      </c>
      <c r="G1282" s="8">
        <f t="shared" si="110"/>
        <v>37235.787594917652</v>
      </c>
      <c r="H1282" s="8">
        <f t="shared" si="111"/>
        <v>41684.819864787409</v>
      </c>
      <c r="I1282" s="9">
        <f t="shared" si="112"/>
        <v>42617.94694887747</v>
      </c>
      <c r="J1282" s="9">
        <f t="shared" si="113"/>
        <v>41813.539523654588</v>
      </c>
      <c r="K1282" s="9">
        <f t="shared" si="114"/>
        <v>-69968.074081965169</v>
      </c>
      <c r="L1282" s="9">
        <f t="shared" si="115"/>
        <v>69968.074081965169</v>
      </c>
      <c r="M1282" s="1">
        <f t="shared" si="116"/>
        <v>1</v>
      </c>
      <c r="N1282" s="1">
        <f t="shared" si="117"/>
        <v>1</v>
      </c>
      <c r="O1282" s="1">
        <f t="shared" si="118"/>
        <v>748029454.19605994</v>
      </c>
      <c r="P1282" s="1">
        <f t="shared" si="119"/>
        <v>1748288461.417177</v>
      </c>
    </row>
    <row r="1283" spans="2:16" x14ac:dyDescent="0.35">
      <c r="B1283" s="3">
        <v>45316</v>
      </c>
      <c r="C1283" s="4">
        <v>1275</v>
      </c>
      <c r="D1283" s="4">
        <v>226</v>
      </c>
      <c r="E1283" s="1">
        <v>8.3084540751976067E-3</v>
      </c>
      <c r="F1283" s="1">
        <v>8308.4540751975728</v>
      </c>
      <c r="G1283" s="8">
        <f t="shared" si="110"/>
        <v>36980.652613857106</v>
      </c>
      <c r="H1283" s="8">
        <f t="shared" si="111"/>
        <v>41408.919214475754</v>
      </c>
      <c r="I1283" s="9">
        <f t="shared" si="112"/>
        <v>42337.690967513554</v>
      </c>
      <c r="J1283" s="9">
        <f t="shared" si="113"/>
        <v>41537.038079799524</v>
      </c>
      <c r="K1283" s="9">
        <f t="shared" si="114"/>
        <v>8308.4540751976074</v>
      </c>
      <c r="L1283" s="9">
        <f t="shared" si="115"/>
        <v>-8308.4540751976074</v>
      </c>
      <c r="M1283" s="1">
        <f t="shared" si="116"/>
        <v>0</v>
      </c>
      <c r="N1283" s="1">
        <f t="shared" si="117"/>
        <v>0</v>
      </c>
      <c r="O1283" s="1">
        <f t="shared" si="118"/>
        <v>0</v>
      </c>
      <c r="P1283" s="1">
        <f t="shared" si="119"/>
        <v>0</v>
      </c>
    </row>
    <row r="1284" spans="2:16" x14ac:dyDescent="0.35">
      <c r="B1284" s="3">
        <v>45317</v>
      </c>
      <c r="C1284" s="4">
        <v>1276</v>
      </c>
      <c r="D1284" s="4">
        <v>227</v>
      </c>
      <c r="E1284" s="1">
        <v>-8.8310179260343777E-3</v>
      </c>
      <c r="F1284" s="1">
        <v>-8831.0179260344012</v>
      </c>
      <c r="G1284" s="8">
        <f t="shared" si="110"/>
        <v>36985.556591683599</v>
      </c>
      <c r="H1284" s="8">
        <f t="shared" si="111"/>
        <v>41414.142867242277</v>
      </c>
      <c r="I1284" s="9">
        <f t="shared" si="112"/>
        <v>42342.981667971922</v>
      </c>
      <c r="J1284" s="9">
        <f t="shared" si="113"/>
        <v>41542.27098141989</v>
      </c>
      <c r="K1284" s="9">
        <f t="shared" si="114"/>
        <v>-8831.0179260343775</v>
      </c>
      <c r="L1284" s="9">
        <f t="shared" si="115"/>
        <v>8831.0179260343775</v>
      </c>
      <c r="M1284" s="1">
        <f t="shared" si="116"/>
        <v>0</v>
      </c>
      <c r="N1284" s="1">
        <f t="shared" si="117"/>
        <v>0</v>
      </c>
      <c r="O1284" s="1">
        <f t="shared" si="118"/>
        <v>0</v>
      </c>
      <c r="P1284" s="1">
        <f t="shared" si="119"/>
        <v>0</v>
      </c>
    </row>
    <row r="1285" spans="2:16" x14ac:dyDescent="0.35">
      <c r="B1285" s="3">
        <v>45320</v>
      </c>
      <c r="C1285" s="4">
        <v>1277</v>
      </c>
      <c r="D1285" s="4">
        <v>228</v>
      </c>
      <c r="E1285" s="1">
        <v>-7.8728718758266127E-3</v>
      </c>
      <c r="F1285" s="1">
        <v>-7872.8718758266186</v>
      </c>
      <c r="G1285" s="8">
        <f t="shared" si="110"/>
        <v>37002.744476925465</v>
      </c>
      <c r="H1285" s="8">
        <f t="shared" si="111"/>
        <v>41428.284875153411</v>
      </c>
      <c r="I1285" s="9">
        <f t="shared" si="112"/>
        <v>42356.484842433507</v>
      </c>
      <c r="J1285" s="9">
        <f t="shared" si="113"/>
        <v>41556.324865831986</v>
      </c>
      <c r="K1285" s="9">
        <f t="shared" si="114"/>
        <v>-7872.8718758266123</v>
      </c>
      <c r="L1285" s="9">
        <f t="shared" si="115"/>
        <v>7872.8718758266123</v>
      </c>
      <c r="M1285" s="1">
        <f t="shared" si="116"/>
        <v>0</v>
      </c>
      <c r="N1285" s="1">
        <f t="shared" si="117"/>
        <v>0</v>
      </c>
      <c r="O1285" s="1">
        <f t="shared" si="118"/>
        <v>0</v>
      </c>
      <c r="P1285" s="1">
        <f t="shared" si="119"/>
        <v>0</v>
      </c>
    </row>
    <row r="1286" spans="2:16" x14ac:dyDescent="0.35">
      <c r="B1286" s="3">
        <v>45321</v>
      </c>
      <c r="C1286" s="4">
        <v>1278</v>
      </c>
      <c r="D1286" s="4">
        <v>229</v>
      </c>
      <c r="E1286" s="1">
        <v>-4.9183475418044069E-3</v>
      </c>
      <c r="F1286" s="1">
        <v>-4918.3475418044254</v>
      </c>
      <c r="G1286" s="8">
        <f t="shared" si="110"/>
        <v>37011.732471976335</v>
      </c>
      <c r="H1286" s="8">
        <f t="shared" si="111"/>
        <v>41437.60046398954</v>
      </c>
      <c r="I1286" s="9">
        <f t="shared" si="112"/>
        <v>42365.869139837043</v>
      </c>
      <c r="J1286" s="9">
        <f t="shared" si="113"/>
        <v>41565.649932630455</v>
      </c>
      <c r="K1286" s="9">
        <f t="shared" si="114"/>
        <v>-4918.3475418044072</v>
      </c>
      <c r="L1286" s="9">
        <f t="shared" si="115"/>
        <v>4918.3475418044072</v>
      </c>
      <c r="M1286" s="1">
        <f t="shared" si="116"/>
        <v>0</v>
      </c>
      <c r="N1286" s="1">
        <f t="shared" si="117"/>
        <v>0</v>
      </c>
      <c r="O1286" s="1">
        <f t="shared" si="118"/>
        <v>0</v>
      </c>
      <c r="P1286" s="1">
        <f t="shared" si="119"/>
        <v>0</v>
      </c>
    </row>
    <row r="1287" spans="2:16" x14ac:dyDescent="0.35">
      <c r="B1287" s="3">
        <v>45322</v>
      </c>
      <c r="C1287" s="4">
        <v>1279</v>
      </c>
      <c r="D1287" s="4">
        <v>230</v>
      </c>
      <c r="E1287" s="1">
        <v>-6.4395224726866906E-3</v>
      </c>
      <c r="F1287" s="1">
        <v>-6439.5224726867164</v>
      </c>
      <c r="G1287" s="8">
        <f t="shared" si="110"/>
        <v>37034.122118665757</v>
      </c>
      <c r="H1287" s="8">
        <f t="shared" si="111"/>
        <v>41460.047268146074</v>
      </c>
      <c r="I1287" s="9">
        <f t="shared" si="112"/>
        <v>42388.327932034437</v>
      </c>
      <c r="J1287" s="9">
        <f t="shared" si="113"/>
        <v>41588.098390470135</v>
      </c>
      <c r="K1287" s="9">
        <f t="shared" si="114"/>
        <v>-6439.5224726866909</v>
      </c>
      <c r="L1287" s="9">
        <f t="shared" si="115"/>
        <v>6439.5224726866909</v>
      </c>
      <c r="M1287" s="1">
        <f t="shared" si="116"/>
        <v>0</v>
      </c>
      <c r="N1287" s="1">
        <f t="shared" si="117"/>
        <v>0</v>
      </c>
      <c r="O1287" s="1">
        <f t="shared" si="118"/>
        <v>0</v>
      </c>
      <c r="P1287" s="1">
        <f t="shared" si="119"/>
        <v>0</v>
      </c>
    </row>
    <row r="1288" spans="2:16" x14ac:dyDescent="0.35">
      <c r="B1288" s="3">
        <v>45323</v>
      </c>
      <c r="C1288" s="4">
        <v>1280</v>
      </c>
      <c r="D1288" s="4">
        <v>231</v>
      </c>
      <c r="E1288" s="1">
        <v>1.9372787464173955E-3</v>
      </c>
      <c r="F1288" s="1">
        <v>1937.2787464173744</v>
      </c>
      <c r="G1288" s="8">
        <f t="shared" si="110"/>
        <v>37007.150850175807</v>
      </c>
      <c r="H1288" s="8">
        <f t="shared" si="111"/>
        <v>41432.089251415542</v>
      </c>
      <c r="I1288" s="9">
        <f t="shared" si="112"/>
        <v>42360.162957598812</v>
      </c>
      <c r="J1288" s="9">
        <f t="shared" si="113"/>
        <v>41560.111825082451</v>
      </c>
      <c r="K1288" s="9">
        <f t="shared" si="114"/>
        <v>1937.2787464173955</v>
      </c>
      <c r="L1288" s="9">
        <f t="shared" si="115"/>
        <v>-1937.2787464173955</v>
      </c>
      <c r="M1288" s="1">
        <f t="shared" si="116"/>
        <v>0</v>
      </c>
      <c r="N1288" s="1">
        <f t="shared" si="117"/>
        <v>0</v>
      </c>
      <c r="O1288" s="1">
        <f t="shared" si="118"/>
        <v>0</v>
      </c>
      <c r="P1288" s="1">
        <f t="shared" si="119"/>
        <v>0</v>
      </c>
    </row>
    <row r="1289" spans="2:16" x14ac:dyDescent="0.35">
      <c r="B1289" s="3">
        <v>45324</v>
      </c>
      <c r="C1289" s="4">
        <v>1281</v>
      </c>
      <c r="D1289" s="4">
        <v>232</v>
      </c>
      <c r="E1289" s="1">
        <v>-9.7593607392834625E-3</v>
      </c>
      <c r="F1289" s="1">
        <v>-9759.3607392834965</v>
      </c>
      <c r="G1289" s="8">
        <f t="shared" si="110"/>
        <v>37034.632791867887</v>
      </c>
      <c r="H1289" s="8">
        <f t="shared" si="111"/>
        <v>41457.634161318158</v>
      </c>
      <c r="I1289" s="9">
        <f t="shared" si="112"/>
        <v>42385.301600089588</v>
      </c>
      <c r="J1289" s="9">
        <f t="shared" si="113"/>
        <v>41585.600692669337</v>
      </c>
      <c r="K1289" s="9">
        <f t="shared" si="114"/>
        <v>-9759.360739283462</v>
      </c>
      <c r="L1289" s="9">
        <f t="shared" si="115"/>
        <v>9759.360739283462</v>
      </c>
      <c r="M1289" s="1">
        <f t="shared" si="116"/>
        <v>0</v>
      </c>
      <c r="N1289" s="1">
        <f t="shared" si="117"/>
        <v>0</v>
      </c>
      <c r="O1289" s="1">
        <f t="shared" si="118"/>
        <v>0</v>
      </c>
      <c r="P1289" s="1">
        <f t="shared" si="119"/>
        <v>0</v>
      </c>
    </row>
    <row r="1290" spans="2:16" x14ac:dyDescent="0.35">
      <c r="B1290" s="3">
        <v>45327</v>
      </c>
      <c r="C1290" s="4">
        <v>1282</v>
      </c>
      <c r="D1290" s="4">
        <v>233</v>
      </c>
      <c r="E1290" s="1">
        <v>-1.5375226071879198E-2</v>
      </c>
      <c r="F1290" s="1">
        <v>-15375.226071879151</v>
      </c>
      <c r="G1290" s="8">
        <f t="shared" si="110"/>
        <v>37011.42586349979</v>
      </c>
      <c r="H1290" s="8">
        <f t="shared" si="111"/>
        <v>41432.432327066126</v>
      </c>
      <c r="I1290" s="9">
        <f t="shared" si="112"/>
        <v>42359.681360081515</v>
      </c>
      <c r="J1290" s="9">
        <f t="shared" si="113"/>
        <v>41560.341141684927</v>
      </c>
      <c r="K1290" s="9">
        <f t="shared" si="114"/>
        <v>-15375.226071879197</v>
      </c>
      <c r="L1290" s="9">
        <f t="shared" si="115"/>
        <v>15375.226071879197</v>
      </c>
      <c r="M1290" s="1">
        <f t="shared" si="116"/>
        <v>0</v>
      </c>
      <c r="N1290" s="1">
        <f t="shared" si="117"/>
        <v>0</v>
      </c>
      <c r="O1290" s="1">
        <f t="shared" si="118"/>
        <v>0</v>
      </c>
      <c r="P1290" s="1">
        <f t="shared" si="119"/>
        <v>0</v>
      </c>
    </row>
    <row r="1291" spans="2:16" x14ac:dyDescent="0.35">
      <c r="B1291" s="3">
        <v>45328</v>
      </c>
      <c r="C1291" s="4">
        <v>1283</v>
      </c>
      <c r="D1291" s="4">
        <v>234</v>
      </c>
      <c r="E1291" s="1">
        <v>3.3179850581979371E-2</v>
      </c>
      <c r="F1291" s="1">
        <v>33179.850581979379</v>
      </c>
      <c r="G1291" s="8">
        <f t="shared" si="110"/>
        <v>37019.66201152806</v>
      </c>
      <c r="H1291" s="8">
        <f t="shared" si="111"/>
        <v>41453.069217319899</v>
      </c>
      <c r="I1291" s="9">
        <f t="shared" si="112"/>
        <v>42382.919145930435</v>
      </c>
      <c r="J1291" s="9">
        <f t="shared" si="113"/>
        <v>41581.336810929759</v>
      </c>
      <c r="K1291" s="9">
        <f t="shared" si="114"/>
        <v>33179.850581979372</v>
      </c>
      <c r="L1291" s="9">
        <f t="shared" si="115"/>
        <v>-33179.850581979372</v>
      </c>
      <c r="M1291" s="1">
        <f t="shared" si="116"/>
        <v>0</v>
      </c>
      <c r="N1291" s="1">
        <f t="shared" si="117"/>
        <v>0</v>
      </c>
      <c r="O1291" s="1">
        <f t="shared" si="118"/>
        <v>0</v>
      </c>
      <c r="P1291" s="1">
        <f t="shared" si="119"/>
        <v>0</v>
      </c>
    </row>
    <row r="1292" spans="2:16" x14ac:dyDescent="0.35">
      <c r="B1292" s="3">
        <v>45329</v>
      </c>
      <c r="C1292" s="4">
        <v>1284</v>
      </c>
      <c r="D1292" s="4">
        <v>235</v>
      </c>
      <c r="E1292" s="1">
        <v>1.9413025279543628E-2</v>
      </c>
      <c r="F1292" s="1">
        <v>19413.025279543595</v>
      </c>
      <c r="G1292" s="8">
        <f t="shared" si="110"/>
        <v>37008.045497190862</v>
      </c>
      <c r="H1292" s="8">
        <f t="shared" si="111"/>
        <v>41439.391673620805</v>
      </c>
      <c r="I1292" s="9">
        <f t="shared" si="112"/>
        <v>42368.809327929433</v>
      </c>
      <c r="J1292" s="9">
        <f t="shared" si="113"/>
        <v>41567.599637410007</v>
      </c>
      <c r="K1292" s="9">
        <f t="shared" si="114"/>
        <v>19413.025279543628</v>
      </c>
      <c r="L1292" s="9">
        <f t="shared" si="115"/>
        <v>-19413.025279543628</v>
      </c>
      <c r="M1292" s="1">
        <f t="shared" si="116"/>
        <v>0</v>
      </c>
      <c r="N1292" s="1">
        <f t="shared" si="117"/>
        <v>0</v>
      </c>
      <c r="O1292" s="1">
        <f t="shared" si="118"/>
        <v>0</v>
      </c>
      <c r="P1292" s="1">
        <f t="shared" si="119"/>
        <v>0</v>
      </c>
    </row>
    <row r="1293" spans="2:16" x14ac:dyDescent="0.35">
      <c r="B1293" s="3">
        <v>45330</v>
      </c>
      <c r="C1293" s="4">
        <v>1285</v>
      </c>
      <c r="D1293" s="4">
        <v>236</v>
      </c>
      <c r="E1293" s="1">
        <v>-4.4745905107432191E-3</v>
      </c>
      <c r="F1293" s="1">
        <v>-4474.5905107432045</v>
      </c>
      <c r="G1293" s="8">
        <f t="shared" si="110"/>
        <v>36946.105297967755</v>
      </c>
      <c r="H1293" s="8">
        <f t="shared" si="111"/>
        <v>41372.864528232203</v>
      </c>
      <c r="I1293" s="9">
        <f t="shared" si="112"/>
        <v>42301.320129797517</v>
      </c>
      <c r="J1293" s="9">
        <f t="shared" si="113"/>
        <v>41500.939782229732</v>
      </c>
      <c r="K1293" s="9">
        <f t="shared" si="114"/>
        <v>-4474.5905107432191</v>
      </c>
      <c r="L1293" s="9">
        <f t="shared" si="115"/>
        <v>4474.5905107432191</v>
      </c>
      <c r="M1293" s="1">
        <f t="shared" si="116"/>
        <v>0</v>
      </c>
      <c r="N1293" s="1">
        <f t="shared" si="117"/>
        <v>0</v>
      </c>
      <c r="O1293" s="1">
        <f t="shared" si="118"/>
        <v>0</v>
      </c>
      <c r="P1293" s="1">
        <f t="shared" si="119"/>
        <v>0</v>
      </c>
    </row>
    <row r="1294" spans="2:16" x14ac:dyDescent="0.35">
      <c r="B1294" s="3">
        <v>45331</v>
      </c>
      <c r="C1294" s="4">
        <v>1286</v>
      </c>
      <c r="D1294" s="4">
        <v>237</v>
      </c>
      <c r="E1294" s="1">
        <v>6.1079065969322941E-3</v>
      </c>
      <c r="F1294" s="1">
        <v>6107.9065969323274</v>
      </c>
      <c r="G1294" s="8">
        <f t="shared" si="110"/>
        <v>36934.805486134399</v>
      </c>
      <c r="H1294" s="8">
        <f t="shared" si="111"/>
        <v>41362.107748738636</v>
      </c>
      <c r="I1294" s="9">
        <f t="shared" si="112"/>
        <v>42290.67724432698</v>
      </c>
      <c r="J1294" s="9">
        <f t="shared" si="113"/>
        <v>41490.198713779217</v>
      </c>
      <c r="K1294" s="9">
        <f t="shared" si="114"/>
        <v>6107.9065969322937</v>
      </c>
      <c r="L1294" s="9">
        <f t="shared" si="115"/>
        <v>-6107.9065969322937</v>
      </c>
      <c r="M1294" s="1">
        <f t="shared" si="116"/>
        <v>0</v>
      </c>
      <c r="N1294" s="1">
        <f t="shared" si="117"/>
        <v>0</v>
      </c>
      <c r="O1294" s="1">
        <f t="shared" si="118"/>
        <v>0</v>
      </c>
      <c r="P1294" s="1">
        <f t="shared" si="119"/>
        <v>0</v>
      </c>
    </row>
    <row r="1295" spans="2:16" x14ac:dyDescent="0.35">
      <c r="B1295" s="3">
        <v>45334</v>
      </c>
      <c r="C1295" s="4">
        <v>1287</v>
      </c>
      <c r="D1295" s="4">
        <v>238</v>
      </c>
      <c r="E1295" s="1">
        <v>-7.7692824433368418E-3</v>
      </c>
      <c r="F1295" s="1">
        <v>-7769.2824433367932</v>
      </c>
      <c r="G1295" s="8">
        <f t="shared" si="110"/>
        <v>36951.061383968874</v>
      </c>
      <c r="H1295" s="8">
        <f t="shared" si="111"/>
        <v>41375.158519124132</v>
      </c>
      <c r="I1295" s="9">
        <f t="shared" si="112"/>
        <v>42303.055780606453</v>
      </c>
      <c r="J1295" s="9">
        <f t="shared" si="113"/>
        <v>41503.156753232041</v>
      </c>
      <c r="K1295" s="9">
        <f t="shared" si="114"/>
        <v>-7769.2824433368414</v>
      </c>
      <c r="L1295" s="9">
        <f t="shared" si="115"/>
        <v>7769.2824433368414</v>
      </c>
      <c r="M1295" s="1">
        <f t="shared" si="116"/>
        <v>0</v>
      </c>
      <c r="N1295" s="1">
        <f t="shared" si="117"/>
        <v>0</v>
      </c>
      <c r="O1295" s="1">
        <f t="shared" si="118"/>
        <v>0</v>
      </c>
      <c r="P1295" s="1">
        <f t="shared" si="119"/>
        <v>0</v>
      </c>
    </row>
    <row r="1296" spans="2:16" x14ac:dyDescent="0.35">
      <c r="B1296" s="3">
        <v>45335</v>
      </c>
      <c r="C1296" s="4">
        <v>1288</v>
      </c>
      <c r="D1296" s="4">
        <v>239</v>
      </c>
      <c r="E1296" s="1">
        <v>-1.0173815257458255E-2</v>
      </c>
      <c r="F1296" s="1">
        <v>-10173.815257458249</v>
      </c>
      <c r="G1296" s="8">
        <f t="shared" si="110"/>
        <v>36983.052071593709</v>
      </c>
      <c r="H1296" s="8">
        <f t="shared" si="111"/>
        <v>41408.747962802809</v>
      </c>
      <c r="I1296" s="9">
        <f t="shared" si="112"/>
        <v>42336.980542728379</v>
      </c>
      <c r="J1296" s="9">
        <f t="shared" si="113"/>
        <v>41536.792452213311</v>
      </c>
      <c r="K1296" s="9">
        <f t="shared" si="114"/>
        <v>-10173.815257458255</v>
      </c>
      <c r="L1296" s="9">
        <f t="shared" si="115"/>
        <v>10173.815257458255</v>
      </c>
      <c r="M1296" s="1">
        <f t="shared" si="116"/>
        <v>0</v>
      </c>
      <c r="N1296" s="1">
        <f t="shared" si="117"/>
        <v>0</v>
      </c>
      <c r="O1296" s="1">
        <f t="shared" si="118"/>
        <v>0</v>
      </c>
      <c r="P1296" s="1">
        <f t="shared" si="119"/>
        <v>0</v>
      </c>
    </row>
    <row r="1297" spans="2:16" x14ac:dyDescent="0.35">
      <c r="B1297" s="3">
        <v>45336</v>
      </c>
      <c r="C1297" s="4">
        <v>1289</v>
      </c>
      <c r="D1297" s="4">
        <v>240</v>
      </c>
      <c r="E1297" s="1">
        <v>1.3180001014105177E-3</v>
      </c>
      <c r="F1297" s="1">
        <v>1318.000101410551</v>
      </c>
      <c r="G1297" s="8">
        <f t="shared" si="110"/>
        <v>36979.411860845015</v>
      </c>
      <c r="H1297" s="8">
        <f t="shared" si="111"/>
        <v>41405.140293592463</v>
      </c>
      <c r="I1297" s="9">
        <f t="shared" si="112"/>
        <v>42333.37969868561</v>
      </c>
      <c r="J1297" s="9">
        <f t="shared" si="113"/>
        <v>41533.18572449663</v>
      </c>
      <c r="K1297" s="9">
        <f t="shared" si="114"/>
        <v>1318.0001014105178</v>
      </c>
      <c r="L1297" s="9">
        <f t="shared" si="115"/>
        <v>-1318.0001014105178</v>
      </c>
      <c r="M1297" s="1">
        <f t="shared" si="116"/>
        <v>0</v>
      </c>
      <c r="N1297" s="1">
        <f t="shared" si="117"/>
        <v>0</v>
      </c>
      <c r="O1297" s="1">
        <f t="shared" si="118"/>
        <v>0</v>
      </c>
      <c r="P1297" s="1">
        <f t="shared" si="119"/>
        <v>0</v>
      </c>
    </row>
    <row r="1298" spans="2:16" x14ac:dyDescent="0.35">
      <c r="B1298" s="3">
        <v>45337</v>
      </c>
      <c r="C1298" s="4">
        <v>1290</v>
      </c>
      <c r="D1298" s="4">
        <v>241</v>
      </c>
      <c r="E1298" s="1">
        <v>4.2886035780529935E-2</v>
      </c>
      <c r="F1298" s="1">
        <v>42886.035780529957</v>
      </c>
      <c r="G1298" s="8">
        <f t="shared" si="110"/>
        <v>37135.297925965067</v>
      </c>
      <c r="H1298" s="8">
        <f t="shared" si="111"/>
        <v>41585.048032795959</v>
      </c>
      <c r="I1298" s="9">
        <f t="shared" si="112"/>
        <v>42518.325673921747</v>
      </c>
      <c r="J1298" s="9">
        <f t="shared" si="113"/>
        <v>41713.788460163596</v>
      </c>
      <c r="K1298" s="9">
        <f t="shared" si="114"/>
        <v>42886.035780529935</v>
      </c>
      <c r="L1298" s="9">
        <f t="shared" si="115"/>
        <v>-42886.035780529935</v>
      </c>
      <c r="M1298" s="1">
        <f t="shared" si="116"/>
        <v>0</v>
      </c>
      <c r="N1298" s="1">
        <f t="shared" si="117"/>
        <v>0</v>
      </c>
      <c r="O1298" s="1">
        <f t="shared" si="118"/>
        <v>0</v>
      </c>
      <c r="P1298" s="1">
        <f t="shared" si="119"/>
        <v>0</v>
      </c>
    </row>
    <row r="1299" spans="2:16" x14ac:dyDescent="0.35">
      <c r="B1299" s="3">
        <v>45338</v>
      </c>
      <c r="C1299" s="4">
        <v>1291</v>
      </c>
      <c r="D1299" s="4">
        <v>242</v>
      </c>
      <c r="E1299" s="1">
        <v>-6.5262092026638404E-3</v>
      </c>
      <c r="F1299" s="1">
        <v>-6526.2092026638566</v>
      </c>
      <c r="G1299" s="8">
        <f t="shared" si="110"/>
        <v>37141.971830084301</v>
      </c>
      <c r="H1299" s="8">
        <f t="shared" si="111"/>
        <v>41592.073923515149</v>
      </c>
      <c r="I1299" s="9">
        <f t="shared" si="112"/>
        <v>42525.425389286327</v>
      </c>
      <c r="J1299" s="9">
        <f t="shared" si="113"/>
        <v>41720.824534579449</v>
      </c>
      <c r="K1299" s="9">
        <f t="shared" si="114"/>
        <v>-6526.2092026638402</v>
      </c>
      <c r="L1299" s="9">
        <f t="shared" si="115"/>
        <v>6526.2092026638402</v>
      </c>
      <c r="M1299" s="1">
        <f t="shared" si="116"/>
        <v>0</v>
      </c>
      <c r="N1299" s="1">
        <f t="shared" si="117"/>
        <v>0</v>
      </c>
      <c r="O1299" s="1">
        <f t="shared" si="118"/>
        <v>0</v>
      </c>
      <c r="P1299" s="1">
        <f t="shared" si="119"/>
        <v>0</v>
      </c>
    </row>
    <row r="1300" spans="2:16" x14ac:dyDescent="0.35">
      <c r="B1300" s="3">
        <v>45342</v>
      </c>
      <c r="C1300" s="4">
        <v>1292</v>
      </c>
      <c r="D1300" s="4">
        <v>243</v>
      </c>
      <c r="E1300" s="1">
        <v>1.7796515789684961E-3</v>
      </c>
      <c r="F1300" s="1">
        <v>1779.6515789685072</v>
      </c>
      <c r="G1300" s="8">
        <f t="shared" si="110"/>
        <v>37119.418057464492</v>
      </c>
      <c r="H1300" s="8">
        <f t="shared" si="111"/>
        <v>41568.779616934102</v>
      </c>
      <c r="I1300" s="9">
        <f t="shared" si="112"/>
        <v>42501.97576526679</v>
      </c>
      <c r="J1300" s="9">
        <f t="shared" si="113"/>
        <v>41697.508802827026</v>
      </c>
      <c r="K1300" s="9">
        <f t="shared" si="114"/>
        <v>1779.6515789684961</v>
      </c>
      <c r="L1300" s="9">
        <f t="shared" si="115"/>
        <v>-1779.6515789684961</v>
      </c>
      <c r="M1300" s="1">
        <f t="shared" si="116"/>
        <v>0</v>
      </c>
      <c r="N1300" s="1">
        <f t="shared" si="117"/>
        <v>0</v>
      </c>
      <c r="O1300" s="1">
        <f t="shared" si="118"/>
        <v>0</v>
      </c>
      <c r="P1300" s="1">
        <f t="shared" si="119"/>
        <v>0</v>
      </c>
    </row>
    <row r="1301" spans="2:16" x14ac:dyDescent="0.35">
      <c r="B1301" s="3">
        <v>45343</v>
      </c>
      <c r="C1301" s="4">
        <v>1293</v>
      </c>
      <c r="D1301" s="4">
        <v>244</v>
      </c>
      <c r="E1301" s="1">
        <v>9.7002015676734953E-3</v>
      </c>
      <c r="F1301" s="1">
        <v>9700.2015676734736</v>
      </c>
      <c r="G1301" s="8">
        <f t="shared" si="110"/>
        <v>37114.848578812504</v>
      </c>
      <c r="H1301" s="8">
        <f t="shared" si="111"/>
        <v>41562.883604164075</v>
      </c>
      <c r="I1301" s="9">
        <f t="shared" si="112"/>
        <v>42495.801529090313</v>
      </c>
      <c r="J1301" s="9">
        <f t="shared" si="113"/>
        <v>41691.57441069519</v>
      </c>
      <c r="K1301" s="9">
        <f t="shared" si="114"/>
        <v>9700.2015676734954</v>
      </c>
      <c r="L1301" s="9">
        <f t="shared" si="115"/>
        <v>-9700.2015676734954</v>
      </c>
      <c r="M1301" s="1">
        <f t="shared" si="116"/>
        <v>0</v>
      </c>
      <c r="N1301" s="1">
        <f t="shared" si="117"/>
        <v>0</v>
      </c>
      <c r="O1301" s="1">
        <f t="shared" si="118"/>
        <v>0</v>
      </c>
      <c r="P1301" s="1">
        <f t="shared" si="119"/>
        <v>0</v>
      </c>
    </row>
    <row r="1302" spans="2:16" x14ac:dyDescent="0.35">
      <c r="B1302" s="3">
        <v>45344</v>
      </c>
      <c r="C1302" s="4">
        <v>1294</v>
      </c>
      <c r="D1302" s="4">
        <v>245</v>
      </c>
      <c r="E1302" s="1">
        <v>8.9591364134756577E-3</v>
      </c>
      <c r="F1302" s="1">
        <v>8959.136413475615</v>
      </c>
      <c r="G1302" s="8">
        <f t="shared" si="110"/>
        <v>37100.254757837123</v>
      </c>
      <c r="H1302" s="8">
        <f t="shared" si="111"/>
        <v>41549.382452061851</v>
      </c>
      <c r="I1302" s="9">
        <f t="shared" si="112"/>
        <v>42482.529550178486</v>
      </c>
      <c r="J1302" s="9">
        <f t="shared" si="113"/>
        <v>41678.104871751981</v>
      </c>
      <c r="K1302" s="9">
        <f t="shared" si="114"/>
        <v>8959.1364134756568</v>
      </c>
      <c r="L1302" s="9">
        <f t="shared" si="115"/>
        <v>-8959.1364134756568</v>
      </c>
      <c r="M1302" s="1">
        <f t="shared" si="116"/>
        <v>0</v>
      </c>
      <c r="N1302" s="1">
        <f t="shared" si="117"/>
        <v>0</v>
      </c>
      <c r="O1302" s="1">
        <f t="shared" si="118"/>
        <v>0</v>
      </c>
      <c r="P1302" s="1">
        <f t="shared" si="119"/>
        <v>0</v>
      </c>
    </row>
    <row r="1303" spans="2:16" x14ac:dyDescent="0.35">
      <c r="B1303" s="3">
        <v>45345</v>
      </c>
      <c r="C1303" s="4">
        <v>1295</v>
      </c>
      <c r="D1303" s="4">
        <v>246</v>
      </c>
      <c r="E1303" s="1">
        <v>-3.6795451562744268E-3</v>
      </c>
      <c r="F1303" s="1">
        <v>-3679.5451562744565</v>
      </c>
      <c r="G1303" s="8">
        <f t="shared" si="110"/>
        <v>37108.628124920666</v>
      </c>
      <c r="H1303" s="8">
        <f t="shared" si="111"/>
        <v>41557.955014034604</v>
      </c>
      <c r="I1303" s="9">
        <f t="shared" si="112"/>
        <v>42491.143890707768</v>
      </c>
      <c r="J1303" s="9">
        <f t="shared" si="113"/>
        <v>41686.683196842787</v>
      </c>
      <c r="K1303" s="9">
        <f t="shared" si="114"/>
        <v>-3679.545156274427</v>
      </c>
      <c r="L1303" s="9">
        <f t="shared" si="115"/>
        <v>3679.545156274427</v>
      </c>
      <c r="M1303" s="1">
        <f t="shared" si="116"/>
        <v>0</v>
      </c>
      <c r="N1303" s="1">
        <f t="shared" si="117"/>
        <v>0</v>
      </c>
      <c r="O1303" s="1">
        <f t="shared" si="118"/>
        <v>0</v>
      </c>
      <c r="P1303" s="1">
        <f t="shared" si="119"/>
        <v>0</v>
      </c>
    </row>
    <row r="1304" spans="2:16" x14ac:dyDescent="0.35">
      <c r="B1304" s="3">
        <v>45348</v>
      </c>
      <c r="C1304" s="4">
        <v>1296</v>
      </c>
      <c r="D1304" s="4">
        <v>247</v>
      </c>
      <c r="E1304" s="1">
        <v>-2.8334910126930715E-3</v>
      </c>
      <c r="F1304" s="1">
        <v>-2833.4910126930336</v>
      </c>
      <c r="G1304" s="8">
        <f t="shared" si="110"/>
        <v>37118.587180315786</v>
      </c>
      <c r="H1304" s="8">
        <f t="shared" si="111"/>
        <v>41566.184965466164</v>
      </c>
      <c r="I1304" s="9">
        <f t="shared" si="112"/>
        <v>42499.011184904739</v>
      </c>
      <c r="J1304" s="9">
        <f t="shared" si="113"/>
        <v>41694.863121738497</v>
      </c>
      <c r="K1304" s="9">
        <f t="shared" si="114"/>
        <v>-2833.4910126930713</v>
      </c>
      <c r="L1304" s="9">
        <f t="shared" si="115"/>
        <v>2833.4910126930713</v>
      </c>
      <c r="M1304" s="1">
        <f t="shared" si="116"/>
        <v>0</v>
      </c>
      <c r="N1304" s="1">
        <f t="shared" si="117"/>
        <v>0</v>
      </c>
      <c r="O1304" s="1">
        <f t="shared" si="118"/>
        <v>0</v>
      </c>
      <c r="P1304" s="1">
        <f t="shared" si="119"/>
        <v>0</v>
      </c>
    </row>
    <row r="1305" spans="2:16" x14ac:dyDescent="0.35">
      <c r="B1305" s="3">
        <v>45349</v>
      </c>
      <c r="C1305" s="4">
        <v>1297</v>
      </c>
      <c r="D1305" s="4">
        <v>248</v>
      </c>
      <c r="E1305" s="1">
        <v>1.4568742427782445E-3</v>
      </c>
      <c r="F1305" s="1">
        <v>1456.8742427782854</v>
      </c>
      <c r="G1305" s="8">
        <f t="shared" si="110"/>
        <v>37122.115562708568</v>
      </c>
      <c r="H1305" s="8">
        <f t="shared" si="111"/>
        <v>41569.123486203745</v>
      </c>
      <c r="I1305" s="9">
        <f t="shared" si="112"/>
        <v>42501.825989774916</v>
      </c>
      <c r="J1305" s="9">
        <f t="shared" si="113"/>
        <v>41697.784576564569</v>
      </c>
      <c r="K1305" s="9">
        <f t="shared" si="114"/>
        <v>1456.8742427782445</v>
      </c>
      <c r="L1305" s="9">
        <f t="shared" si="115"/>
        <v>-1456.8742427782445</v>
      </c>
      <c r="M1305" s="1">
        <f t="shared" si="116"/>
        <v>0</v>
      </c>
      <c r="N1305" s="1">
        <f t="shared" si="117"/>
        <v>0</v>
      </c>
      <c r="O1305" s="1">
        <f t="shared" si="118"/>
        <v>0</v>
      </c>
      <c r="P1305" s="1">
        <f t="shared" si="119"/>
        <v>0</v>
      </c>
    </row>
    <row r="1306" spans="2:16" x14ac:dyDescent="0.35">
      <c r="B1306" s="3">
        <v>45350</v>
      </c>
      <c r="C1306" s="4">
        <v>1298</v>
      </c>
      <c r="D1306" s="4">
        <v>249</v>
      </c>
      <c r="E1306" s="1">
        <v>2.1440562241569282E-2</v>
      </c>
      <c r="F1306" s="1">
        <v>21440.562241569278</v>
      </c>
      <c r="G1306" s="8">
        <f t="shared" si="110"/>
        <v>37075.121058995072</v>
      </c>
      <c r="H1306" s="8">
        <f t="shared" si="111"/>
        <v>41524.936574732106</v>
      </c>
      <c r="I1306" s="9">
        <f t="shared" si="112"/>
        <v>42458.227934531569</v>
      </c>
      <c r="J1306" s="9">
        <f t="shared" si="113"/>
        <v>41653.678894514007</v>
      </c>
      <c r="K1306" s="9">
        <f t="shared" si="114"/>
        <v>21440.562241569281</v>
      </c>
      <c r="L1306" s="9">
        <f t="shared" si="115"/>
        <v>-21440.562241569281</v>
      </c>
      <c r="M1306" s="1">
        <f t="shared" si="116"/>
        <v>0</v>
      </c>
      <c r="N1306" s="1">
        <f t="shared" si="117"/>
        <v>0</v>
      </c>
      <c r="O1306" s="1">
        <f t="shared" si="118"/>
        <v>0</v>
      </c>
      <c r="P1306" s="1">
        <f t="shared" si="119"/>
        <v>0</v>
      </c>
    </row>
    <row r="1307" spans="2:16" x14ac:dyDescent="0.35">
      <c r="B1307" s="3">
        <v>45351</v>
      </c>
      <c r="C1307" s="4">
        <v>1299</v>
      </c>
      <c r="D1307" s="4">
        <v>250</v>
      </c>
      <c r="E1307" s="1">
        <v>1.3280108770270846E-2</v>
      </c>
      <c r="F1307" s="1">
        <v>13280.108770270832</v>
      </c>
      <c r="G1307" s="8">
        <f t="shared" si="110"/>
        <v>37064.041971808787</v>
      </c>
      <c r="H1307" s="8">
        <f t="shared" si="111"/>
        <v>41516.420178891953</v>
      </c>
      <c r="I1307" s="9">
        <f t="shared" si="112"/>
        <v>42450.249030118357</v>
      </c>
      <c r="J1307" s="9">
        <f t="shared" si="113"/>
        <v>41645.236642608048</v>
      </c>
      <c r="K1307" s="9">
        <f t="shared" si="114"/>
        <v>13280.108770270846</v>
      </c>
      <c r="L1307" s="9">
        <f t="shared" si="115"/>
        <v>-13280.108770270846</v>
      </c>
      <c r="M1307" s="1">
        <f t="shared" si="116"/>
        <v>0</v>
      </c>
      <c r="N1307" s="1">
        <f t="shared" si="117"/>
        <v>0</v>
      </c>
      <c r="O1307" s="1">
        <f t="shared" si="118"/>
        <v>0</v>
      </c>
      <c r="P1307" s="1">
        <f t="shared" si="119"/>
        <v>0</v>
      </c>
    </row>
    <row r="1308" spans="2:16" x14ac:dyDescent="0.35">
      <c r="B1308" s="3">
        <v>45352</v>
      </c>
      <c r="C1308" s="4">
        <v>1300</v>
      </c>
      <c r="D1308" s="4">
        <v>251</v>
      </c>
      <c r="E1308" s="1">
        <v>8.253316617283667E-3</v>
      </c>
      <c r="F1308" s="1">
        <v>8253.3166172836209</v>
      </c>
      <c r="G1308" s="8">
        <f t="shared" si="110"/>
        <v>37061.05753822183</v>
      </c>
      <c r="H1308" s="8">
        <f t="shared" si="111"/>
        <v>41514.495486494394</v>
      </c>
      <c r="I1308" s="9">
        <f t="shared" si="112"/>
        <v>42448.546604754607</v>
      </c>
      <c r="J1308" s="9">
        <f t="shared" si="113"/>
        <v>41643.342610703847</v>
      </c>
      <c r="K1308" s="9">
        <f t="shared" si="114"/>
        <v>8253.3166172836663</v>
      </c>
      <c r="L1308" s="9">
        <f t="shared" si="115"/>
        <v>-8253.3166172836663</v>
      </c>
      <c r="M1308" s="1">
        <f t="shared" si="116"/>
        <v>0</v>
      </c>
      <c r="N1308" s="1">
        <f t="shared" si="117"/>
        <v>0</v>
      </c>
      <c r="O1308" s="1">
        <f t="shared" si="118"/>
        <v>0</v>
      </c>
      <c r="P1308" s="1">
        <f t="shared" si="119"/>
        <v>0</v>
      </c>
    </row>
    <row r="1309" spans="2:16" x14ac:dyDescent="0.35">
      <c r="B1309" s="3">
        <v>45355</v>
      </c>
      <c r="C1309" s="4">
        <v>1301</v>
      </c>
      <c r="D1309" s="4">
        <v>252</v>
      </c>
      <c r="E1309" s="1">
        <v>1.1014478468126813E-2</v>
      </c>
      <c r="F1309" s="1">
        <v>11014.47846812685</v>
      </c>
      <c r="G1309" s="8">
        <f t="shared" si="110"/>
        <v>37053.747930147576</v>
      </c>
      <c r="H1309" s="8">
        <f t="shared" si="111"/>
        <v>41505.369492854981</v>
      </c>
      <c r="I1309" s="9">
        <f t="shared" si="112"/>
        <v>42439.039647691417</v>
      </c>
      <c r="J1309" s="9">
        <f t="shared" si="113"/>
        <v>41634.164065292251</v>
      </c>
      <c r="K1309" s="9">
        <f t="shared" si="114"/>
        <v>11014.478468126812</v>
      </c>
      <c r="L1309" s="9">
        <f t="shared" si="115"/>
        <v>-11014.478468126812</v>
      </c>
      <c r="M1309" s="1">
        <f t="shared" si="116"/>
        <v>0</v>
      </c>
      <c r="N1309" s="1">
        <f t="shared" si="117"/>
        <v>0</v>
      </c>
      <c r="O1309" s="1">
        <f t="shared" si="118"/>
        <v>0</v>
      </c>
      <c r="P1309" s="1">
        <f t="shared" si="119"/>
        <v>0</v>
      </c>
    </row>
    <row r="1310" spans="2:16" x14ac:dyDescent="0.35">
      <c r="B1310" s="3">
        <v>45356</v>
      </c>
      <c r="C1310" s="4">
        <v>1302</v>
      </c>
      <c r="D1310" s="4">
        <v>253</v>
      </c>
      <c r="E1310" s="1">
        <v>-1.4459313419557603E-3</v>
      </c>
      <c r="F1310" s="1">
        <v>-1445.9313419557875</v>
      </c>
      <c r="G1310" s="8">
        <f t="shared" si="110"/>
        <v>37059.799062083752</v>
      </c>
      <c r="H1310" s="8">
        <f t="shared" si="111"/>
        <v>41511.373838113788</v>
      </c>
      <c r="I1310" s="9">
        <f t="shared" si="112"/>
        <v>42445.034180048642</v>
      </c>
      <c r="J1310" s="9">
        <f t="shared" si="113"/>
        <v>41640.167056916202</v>
      </c>
      <c r="K1310" s="9">
        <f t="shared" si="114"/>
        <v>-1445.9313419557602</v>
      </c>
      <c r="L1310" s="9">
        <f t="shared" si="115"/>
        <v>1445.9313419557602</v>
      </c>
      <c r="M1310" s="1">
        <f t="shared" si="116"/>
        <v>0</v>
      </c>
      <c r="N1310" s="1">
        <f t="shared" si="117"/>
        <v>0</v>
      </c>
      <c r="O1310" s="1">
        <f t="shared" si="118"/>
        <v>0</v>
      </c>
      <c r="P1310" s="1">
        <f t="shared" si="119"/>
        <v>0</v>
      </c>
    </row>
    <row r="1311" spans="2:16" x14ac:dyDescent="0.35">
      <c r="B1311" s="3">
        <v>45357</v>
      </c>
      <c r="C1311" s="4">
        <v>1303</v>
      </c>
      <c r="D1311" s="4">
        <v>254</v>
      </c>
      <c r="E1311" s="1">
        <v>1.2771069154946885E-2</v>
      </c>
      <c r="F1311" s="1">
        <v>12771.069154946832</v>
      </c>
      <c r="G1311" s="8">
        <f t="shared" si="110"/>
        <v>37041.42923273176</v>
      </c>
      <c r="H1311" s="8">
        <f t="shared" si="111"/>
        <v>41489.226161780891</v>
      </c>
      <c r="I1311" s="9">
        <f t="shared" si="112"/>
        <v>42422.094149081386</v>
      </c>
      <c r="J1311" s="9">
        <f t="shared" si="113"/>
        <v>41617.910079696027</v>
      </c>
      <c r="K1311" s="9">
        <f t="shared" si="114"/>
        <v>12771.069154946885</v>
      </c>
      <c r="L1311" s="9">
        <f t="shared" si="115"/>
        <v>-12771.069154946885</v>
      </c>
      <c r="M1311" s="1">
        <f t="shared" si="116"/>
        <v>0</v>
      </c>
      <c r="N1311" s="1">
        <f t="shared" si="117"/>
        <v>0</v>
      </c>
      <c r="O1311" s="1">
        <f t="shared" si="118"/>
        <v>0</v>
      </c>
      <c r="P1311" s="1">
        <f t="shared" si="119"/>
        <v>0</v>
      </c>
    </row>
    <row r="1312" spans="2:16" x14ac:dyDescent="0.35">
      <c r="B1312" s="3">
        <v>45358</v>
      </c>
      <c r="C1312" s="4">
        <v>1304</v>
      </c>
      <c r="D1312" s="4">
        <v>255</v>
      </c>
      <c r="E1312" s="1">
        <v>-8.1465260666319823E-3</v>
      </c>
      <c r="F1312" s="1">
        <v>-8146.52606663201</v>
      </c>
      <c r="G1312" s="8">
        <f t="shared" si="110"/>
        <v>37070.799056719938</v>
      </c>
      <c r="H1312" s="8">
        <f t="shared" si="111"/>
        <v>41518.783474566393</v>
      </c>
      <c r="I1312" s="9">
        <f t="shared" si="112"/>
        <v>42451.690785221756</v>
      </c>
      <c r="J1312" s="9">
        <f t="shared" si="113"/>
        <v>41647.472816918249</v>
      </c>
      <c r="K1312" s="9">
        <f t="shared" si="114"/>
        <v>-8146.5260666319828</v>
      </c>
      <c r="L1312" s="9">
        <f t="shared" si="115"/>
        <v>8146.5260666319828</v>
      </c>
      <c r="M1312" s="1">
        <f t="shared" si="116"/>
        <v>0</v>
      </c>
      <c r="N1312" s="1">
        <f t="shared" si="117"/>
        <v>0</v>
      </c>
      <c r="O1312" s="1">
        <f t="shared" si="118"/>
        <v>0</v>
      </c>
      <c r="P1312" s="1">
        <f t="shared" si="119"/>
        <v>0</v>
      </c>
    </row>
    <row r="1313" spans="2:16" x14ac:dyDescent="0.35">
      <c r="B1313" s="3">
        <v>45359</v>
      </c>
      <c r="C1313" s="4">
        <v>1305</v>
      </c>
      <c r="D1313" s="4">
        <v>256</v>
      </c>
      <c r="E1313" s="1">
        <v>1.0883439570744889E-2</v>
      </c>
      <c r="F1313" s="1">
        <v>10883.439570744871</v>
      </c>
      <c r="G1313" s="8">
        <f t="shared" si="110"/>
        <v>37070.595799573101</v>
      </c>
      <c r="H1313" s="8">
        <f t="shared" si="111"/>
        <v>41520.429925643897</v>
      </c>
      <c r="I1313" s="9">
        <f t="shared" si="112"/>
        <v>42453.725188720615</v>
      </c>
      <c r="J1313" s="9">
        <f t="shared" si="113"/>
        <v>41649.172783861046</v>
      </c>
      <c r="K1313" s="9">
        <f t="shared" si="114"/>
        <v>10883.439570744889</v>
      </c>
      <c r="L1313" s="9">
        <f t="shared" si="115"/>
        <v>-10883.439570744889</v>
      </c>
      <c r="M1313" s="1">
        <f t="shared" si="116"/>
        <v>0</v>
      </c>
      <c r="N1313" s="1">
        <f t="shared" si="117"/>
        <v>0</v>
      </c>
      <c r="O1313" s="1">
        <f t="shared" si="118"/>
        <v>0</v>
      </c>
      <c r="P1313" s="1">
        <f t="shared" si="119"/>
        <v>0</v>
      </c>
    </row>
    <row r="1314" spans="2:16" x14ac:dyDescent="0.35">
      <c r="B1314" s="3">
        <v>45362</v>
      </c>
      <c r="C1314" s="4">
        <v>1306</v>
      </c>
      <c r="D1314" s="4">
        <v>257</v>
      </c>
      <c r="E1314" s="1">
        <v>2.8202429519040267E-3</v>
      </c>
      <c r="F1314" s="1">
        <v>2820.2429519040743</v>
      </c>
      <c r="G1314" s="8">
        <f t="shared" si="110"/>
        <v>37072.049893146039</v>
      </c>
      <c r="H1314" s="8">
        <f t="shared" si="111"/>
        <v>41521.655608194393</v>
      </c>
      <c r="I1314" s="9">
        <f t="shared" si="112"/>
        <v>42454.902965007808</v>
      </c>
      <c r="J1314" s="9">
        <f t="shared" si="113"/>
        <v>41650.391858010633</v>
      </c>
      <c r="K1314" s="9">
        <f t="shared" si="114"/>
        <v>2820.2429519040265</v>
      </c>
      <c r="L1314" s="9">
        <f t="shared" si="115"/>
        <v>-2820.2429519040265</v>
      </c>
      <c r="M1314" s="1">
        <f t="shared" si="116"/>
        <v>0</v>
      </c>
      <c r="N1314" s="1">
        <f t="shared" si="117"/>
        <v>0</v>
      </c>
      <c r="O1314" s="1">
        <f t="shared" si="118"/>
        <v>0</v>
      </c>
      <c r="P1314" s="1">
        <f t="shared" si="119"/>
        <v>0</v>
      </c>
    </row>
    <row r="1315" spans="2:16" x14ac:dyDescent="0.35">
      <c r="B1315" s="3">
        <v>45363</v>
      </c>
      <c r="C1315" s="4">
        <v>1307</v>
      </c>
      <c r="D1315" s="4">
        <v>258</v>
      </c>
      <c r="E1315" s="1">
        <v>-6.2039025836089189E-3</v>
      </c>
      <c r="F1315" s="1">
        <v>-6203.9025836088695</v>
      </c>
      <c r="G1315" s="8">
        <f t="shared" si="110"/>
        <v>37093.906754160613</v>
      </c>
      <c r="H1315" s="8">
        <f t="shared" si="111"/>
        <v>41543.654833960987</v>
      </c>
      <c r="I1315" s="9">
        <f t="shared" si="112"/>
        <v>42476.932049943287</v>
      </c>
      <c r="J1315" s="9">
        <f t="shared" si="113"/>
        <v>41672.395202682463</v>
      </c>
      <c r="K1315" s="9">
        <f t="shared" si="114"/>
        <v>-6203.9025836089186</v>
      </c>
      <c r="L1315" s="9">
        <f t="shared" si="115"/>
        <v>6203.9025836089186</v>
      </c>
      <c r="M1315" s="1">
        <f t="shared" si="116"/>
        <v>0</v>
      </c>
      <c r="N1315" s="1">
        <f t="shared" si="117"/>
        <v>0</v>
      </c>
      <c r="O1315" s="1">
        <f t="shared" si="118"/>
        <v>0</v>
      </c>
      <c r="P1315" s="1">
        <f t="shared" si="119"/>
        <v>0</v>
      </c>
    </row>
    <row r="1316" spans="2:16" x14ac:dyDescent="0.35">
      <c r="B1316" s="3">
        <v>45364</v>
      </c>
      <c r="C1316" s="4">
        <v>1308</v>
      </c>
      <c r="D1316" s="4">
        <v>259</v>
      </c>
      <c r="E1316" s="1">
        <v>1.1522626948822809E-3</v>
      </c>
      <c r="F1316" s="1">
        <v>1152.262694882229</v>
      </c>
      <c r="G1316" s="8">
        <f t="shared" si="110"/>
        <v>37050.212027182031</v>
      </c>
      <c r="H1316" s="8">
        <f t="shared" si="111"/>
        <v>41497.630242434578</v>
      </c>
      <c r="I1316" s="9">
        <f t="shared" si="112"/>
        <v>42430.418799405226</v>
      </c>
      <c r="J1316" s="9">
        <f t="shared" si="113"/>
        <v>41626.303203380252</v>
      </c>
      <c r="K1316" s="9">
        <f t="shared" si="114"/>
        <v>1152.2626948822808</v>
      </c>
      <c r="L1316" s="9">
        <f t="shared" si="115"/>
        <v>-1152.2626948822808</v>
      </c>
      <c r="M1316" s="1">
        <f t="shared" si="116"/>
        <v>0</v>
      </c>
      <c r="N1316" s="1">
        <f t="shared" si="117"/>
        <v>0</v>
      </c>
      <c r="O1316" s="1">
        <f t="shared" si="118"/>
        <v>0</v>
      </c>
      <c r="P1316" s="1">
        <f t="shared" si="119"/>
        <v>0</v>
      </c>
    </row>
    <row r="1317" spans="2:16" x14ac:dyDescent="0.35">
      <c r="B1317" s="3">
        <v>45365</v>
      </c>
      <c r="C1317" s="4">
        <v>1309</v>
      </c>
      <c r="D1317" s="4">
        <v>260</v>
      </c>
      <c r="E1317" s="1">
        <v>-8.08822074219997E-3</v>
      </c>
      <c r="F1317" s="1">
        <v>-8088.2207421999192</v>
      </c>
      <c r="G1317" s="8">
        <f t="shared" si="110"/>
        <v>37058.925359910842</v>
      </c>
      <c r="H1317" s="8">
        <f t="shared" si="111"/>
        <v>41506.866486659215</v>
      </c>
      <c r="I1317" s="9">
        <f t="shared" si="112"/>
        <v>42439.764717565617</v>
      </c>
      <c r="J1317" s="9">
        <f t="shared" si="113"/>
        <v>41635.554576510513</v>
      </c>
      <c r="K1317" s="9">
        <f t="shared" si="114"/>
        <v>-8088.2207421999701</v>
      </c>
      <c r="L1317" s="9">
        <f t="shared" si="115"/>
        <v>8088.2207421999701</v>
      </c>
      <c r="M1317" s="1">
        <f t="shared" si="116"/>
        <v>0</v>
      </c>
      <c r="N1317" s="1">
        <f t="shared" si="117"/>
        <v>0</v>
      </c>
      <c r="O1317" s="1">
        <f t="shared" si="118"/>
        <v>0</v>
      </c>
      <c r="P1317" s="1">
        <f t="shared" si="119"/>
        <v>0</v>
      </c>
    </row>
    <row r="1318" spans="2:16" x14ac:dyDescent="0.35">
      <c r="B1318" s="3">
        <v>45366</v>
      </c>
      <c r="C1318" s="4">
        <v>1310</v>
      </c>
      <c r="D1318" s="4">
        <v>261</v>
      </c>
      <c r="E1318" s="1">
        <v>-6.242008600860576E-3</v>
      </c>
      <c r="F1318" s="1">
        <v>-6242.0086008606013</v>
      </c>
      <c r="G1318" s="8">
        <f t="shared" si="110"/>
        <v>36763.610859655688</v>
      </c>
      <c r="H1318" s="8">
        <f t="shared" si="111"/>
        <v>41183.825541921549</v>
      </c>
      <c r="I1318" s="9">
        <f t="shared" si="112"/>
        <v>42110.908509030611</v>
      </c>
      <c r="J1318" s="9">
        <f t="shared" si="113"/>
        <v>41311.71144867799</v>
      </c>
      <c r="K1318" s="9">
        <f t="shared" si="114"/>
        <v>-6242.0086008605758</v>
      </c>
      <c r="L1318" s="9">
        <f t="shared" si="115"/>
        <v>6242.0086008605758</v>
      </c>
      <c r="M1318" s="1">
        <f t="shared" si="116"/>
        <v>0</v>
      </c>
      <c r="N1318" s="1">
        <f t="shared" si="117"/>
        <v>0</v>
      </c>
      <c r="O1318" s="1">
        <f t="shared" si="118"/>
        <v>0</v>
      </c>
      <c r="P1318" s="1">
        <f t="shared" si="119"/>
        <v>0</v>
      </c>
    </row>
    <row r="1319" spans="2:16" x14ac:dyDescent="0.35">
      <c r="B1319" s="3">
        <v>45369</v>
      </c>
      <c r="C1319" s="4">
        <v>1311</v>
      </c>
      <c r="D1319" s="4">
        <v>262</v>
      </c>
      <c r="E1319" s="1">
        <v>1.233236375411304E-3</v>
      </c>
      <c r="F1319" s="1">
        <v>1233.2363754112739</v>
      </c>
      <c r="G1319" s="8">
        <f t="shared" si="110"/>
        <v>36767.29684597937</v>
      </c>
      <c r="H1319" s="8">
        <f t="shared" si="111"/>
        <v>41187.107105972827</v>
      </c>
      <c r="I1319" s="9">
        <f t="shared" si="112"/>
        <v>42114.105250731118</v>
      </c>
      <c r="J1319" s="9">
        <f t="shared" si="113"/>
        <v>41314.981311960699</v>
      </c>
      <c r="K1319" s="9">
        <f t="shared" si="114"/>
        <v>1233.2363754113039</v>
      </c>
      <c r="L1319" s="9">
        <f t="shared" si="115"/>
        <v>-1233.2363754113039</v>
      </c>
      <c r="M1319" s="1">
        <f t="shared" si="116"/>
        <v>0</v>
      </c>
      <c r="N1319" s="1">
        <f t="shared" si="117"/>
        <v>0</v>
      </c>
      <c r="O1319" s="1">
        <f t="shared" si="118"/>
        <v>0</v>
      </c>
      <c r="P1319" s="1">
        <f t="shared" si="119"/>
        <v>0</v>
      </c>
    </row>
    <row r="1320" spans="2:16" x14ac:dyDescent="0.35">
      <c r="B1320" s="3">
        <v>45370</v>
      </c>
      <c r="C1320" s="4">
        <v>1312</v>
      </c>
      <c r="D1320" s="4">
        <v>263</v>
      </c>
      <c r="E1320" s="1">
        <v>-8.6542986376995801E-3</v>
      </c>
      <c r="F1320" s="1">
        <v>-8654.2986376995686</v>
      </c>
      <c r="G1320" s="8">
        <f t="shared" si="110"/>
        <v>36798.47349682897</v>
      </c>
      <c r="H1320" s="8">
        <f t="shared" si="111"/>
        <v>41219.085177498477</v>
      </c>
      <c r="I1320" s="9">
        <f t="shared" si="112"/>
        <v>42146.251409897683</v>
      </c>
      <c r="J1320" s="9">
        <f t="shared" si="113"/>
        <v>41346.98257023569</v>
      </c>
      <c r="K1320" s="9">
        <f t="shared" si="114"/>
        <v>-8654.2986376995796</v>
      </c>
      <c r="L1320" s="9">
        <f t="shared" si="115"/>
        <v>8654.2986376995796</v>
      </c>
      <c r="M1320" s="1">
        <f t="shared" si="116"/>
        <v>0</v>
      </c>
      <c r="N1320" s="1">
        <f t="shared" si="117"/>
        <v>0</v>
      </c>
      <c r="O1320" s="1">
        <f t="shared" si="118"/>
        <v>0</v>
      </c>
      <c r="P1320" s="1">
        <f t="shared" si="119"/>
        <v>0</v>
      </c>
    </row>
    <row r="1321" spans="2:16" x14ac:dyDescent="0.35">
      <c r="B1321" s="3">
        <v>45371</v>
      </c>
      <c r="C1321" s="4">
        <v>1313</v>
      </c>
      <c r="D1321" s="4">
        <v>264</v>
      </c>
      <c r="E1321" s="1">
        <v>2.9020322299828137E-3</v>
      </c>
      <c r="F1321" s="1">
        <v>2902.0322299827822</v>
      </c>
      <c r="G1321" s="8">
        <f t="shared" si="110"/>
        <v>36740.921570706691</v>
      </c>
      <c r="H1321" s="8">
        <f t="shared" si="111"/>
        <v>41158.379719617369</v>
      </c>
      <c r="I1321" s="9">
        <f t="shared" si="112"/>
        <v>42084.884539440478</v>
      </c>
      <c r="J1321" s="9">
        <f t="shared" si="113"/>
        <v>41286.185874191397</v>
      </c>
      <c r="K1321" s="9">
        <f t="shared" si="114"/>
        <v>2902.0322299828135</v>
      </c>
      <c r="L1321" s="9">
        <f t="shared" si="115"/>
        <v>-2902.0322299828135</v>
      </c>
      <c r="M1321" s="1">
        <f t="shared" si="116"/>
        <v>0</v>
      </c>
      <c r="N1321" s="1">
        <f t="shared" si="117"/>
        <v>0</v>
      </c>
      <c r="O1321" s="1">
        <f t="shared" si="118"/>
        <v>0</v>
      </c>
      <c r="P1321" s="1">
        <f t="shared" si="119"/>
        <v>0</v>
      </c>
    </row>
    <row r="1322" spans="2:16" x14ac:dyDescent="0.35">
      <c r="B1322" s="3">
        <v>45372</v>
      </c>
      <c r="C1322" s="4">
        <v>1314</v>
      </c>
      <c r="D1322" s="4">
        <v>265</v>
      </c>
      <c r="E1322" s="1">
        <v>1.1450611870620678E-3</v>
      </c>
      <c r="F1322" s="1">
        <v>1145.0611870620633</v>
      </c>
      <c r="G1322" s="8">
        <f t="shared" si="110"/>
        <v>36742.728161782674</v>
      </c>
      <c r="H1322" s="8">
        <f t="shared" si="111"/>
        <v>41158.273052191209</v>
      </c>
      <c r="I1322" s="9">
        <f t="shared" si="112"/>
        <v>42084.376590742591</v>
      </c>
      <c r="J1322" s="9">
        <f t="shared" si="113"/>
        <v>41286.023852259634</v>
      </c>
      <c r="K1322" s="9">
        <f t="shared" si="114"/>
        <v>1145.0611870620678</v>
      </c>
      <c r="L1322" s="9">
        <f t="shared" si="115"/>
        <v>-1145.0611870620678</v>
      </c>
      <c r="M1322" s="1">
        <f t="shared" si="116"/>
        <v>0</v>
      </c>
      <c r="N1322" s="1">
        <f t="shared" si="117"/>
        <v>0</v>
      </c>
      <c r="O1322" s="1">
        <f t="shared" si="118"/>
        <v>0</v>
      </c>
      <c r="P1322" s="1">
        <f t="shared" si="119"/>
        <v>0</v>
      </c>
    </row>
    <row r="1323" spans="2:16" x14ac:dyDescent="0.35">
      <c r="B1323" s="3">
        <v>45373</v>
      </c>
      <c r="C1323" s="4">
        <v>1315</v>
      </c>
      <c r="D1323" s="4">
        <v>266</v>
      </c>
      <c r="E1323" s="1">
        <v>-5.6012735633954045E-3</v>
      </c>
      <c r="F1323" s="1">
        <v>-5601.2735633953707</v>
      </c>
      <c r="G1323" s="8">
        <f t="shared" si="110"/>
        <v>36762.327415051783</v>
      </c>
      <c r="H1323" s="8">
        <f t="shared" si="111"/>
        <v>41177.055651225441</v>
      </c>
      <c r="I1323" s="9">
        <f t="shared" si="112"/>
        <v>42102.987907093608</v>
      </c>
      <c r="J1323" s="9">
        <f t="shared" si="113"/>
        <v>41304.782823806323</v>
      </c>
      <c r="K1323" s="9">
        <f t="shared" si="114"/>
        <v>-5601.2735633954044</v>
      </c>
      <c r="L1323" s="9">
        <f t="shared" si="115"/>
        <v>5601.2735633954044</v>
      </c>
      <c r="M1323" s="1">
        <f t="shared" si="116"/>
        <v>0</v>
      </c>
      <c r="N1323" s="1">
        <f t="shared" si="117"/>
        <v>0</v>
      </c>
      <c r="O1323" s="1">
        <f t="shared" si="118"/>
        <v>0</v>
      </c>
      <c r="P1323" s="1">
        <f t="shared" si="119"/>
        <v>0</v>
      </c>
    </row>
    <row r="1324" spans="2:16" x14ac:dyDescent="0.35">
      <c r="B1324" s="3">
        <v>45376</v>
      </c>
      <c r="C1324" s="4">
        <v>1316</v>
      </c>
      <c r="D1324" s="4">
        <v>267</v>
      </c>
      <c r="E1324" s="1">
        <v>1.0539536112460023E-2</v>
      </c>
      <c r="F1324" s="1">
        <v>10539.536112460075</v>
      </c>
      <c r="G1324" s="8">
        <f t="shared" si="110"/>
        <v>36706.154495117014</v>
      </c>
      <c r="H1324" s="8">
        <f t="shared" si="111"/>
        <v>41119.516372345694</v>
      </c>
      <c r="I1324" s="9">
        <f t="shared" si="112"/>
        <v>42045.162052064079</v>
      </c>
      <c r="J1324" s="9">
        <f t="shared" si="113"/>
        <v>41247.20401335058</v>
      </c>
      <c r="K1324" s="9">
        <f t="shared" si="114"/>
        <v>10539.536112460022</v>
      </c>
      <c r="L1324" s="9">
        <f t="shared" si="115"/>
        <v>-10539.536112460022</v>
      </c>
      <c r="M1324" s="1">
        <f t="shared" si="116"/>
        <v>0</v>
      </c>
      <c r="N1324" s="1">
        <f t="shared" si="117"/>
        <v>0</v>
      </c>
      <c r="O1324" s="1">
        <f t="shared" si="118"/>
        <v>0</v>
      </c>
      <c r="P1324" s="1">
        <f t="shared" si="119"/>
        <v>0</v>
      </c>
    </row>
    <row r="1325" spans="2:16" x14ac:dyDescent="0.35">
      <c r="B1325" s="3">
        <v>45377</v>
      </c>
      <c r="C1325" s="4">
        <v>1317</v>
      </c>
      <c r="D1325" s="4">
        <v>268</v>
      </c>
      <c r="E1325" s="1">
        <v>-5.6683337768701127E-3</v>
      </c>
      <c r="F1325" s="1">
        <v>-5668.3337768701604</v>
      </c>
      <c r="G1325" s="8">
        <f t="shared" si="110"/>
        <v>36628.914334021116</v>
      </c>
      <c r="H1325" s="8">
        <f t="shared" si="111"/>
        <v>41036.168889824992</v>
      </c>
      <c r="I1325" s="9">
        <f t="shared" si="112"/>
        <v>41960.533637716631</v>
      </c>
      <c r="J1325" s="9">
        <f t="shared" si="113"/>
        <v>41163.679833453301</v>
      </c>
      <c r="K1325" s="9">
        <f t="shared" si="114"/>
        <v>-5668.3337768701131</v>
      </c>
      <c r="L1325" s="9">
        <f t="shared" si="115"/>
        <v>5668.3337768701131</v>
      </c>
      <c r="M1325" s="1">
        <f t="shared" si="116"/>
        <v>0</v>
      </c>
      <c r="N1325" s="1">
        <f t="shared" si="117"/>
        <v>0</v>
      </c>
      <c r="O1325" s="1">
        <f t="shared" si="118"/>
        <v>0</v>
      </c>
      <c r="P1325" s="1">
        <f t="shared" si="119"/>
        <v>0</v>
      </c>
    </row>
    <row r="1326" spans="2:16" x14ac:dyDescent="0.35">
      <c r="B1326" s="3">
        <v>45378</v>
      </c>
      <c r="C1326" s="4">
        <v>1318</v>
      </c>
      <c r="D1326" s="4">
        <v>269</v>
      </c>
      <c r="E1326" s="1">
        <v>2.2298496914707725E-3</v>
      </c>
      <c r="F1326" s="1">
        <v>2229.8496914707357</v>
      </c>
      <c r="G1326" s="8">
        <f t="shared" si="110"/>
        <v>36567.819015204615</v>
      </c>
      <c r="H1326" s="8">
        <f t="shared" si="111"/>
        <v>40961.979632146271</v>
      </c>
      <c r="I1326" s="9">
        <f t="shared" si="112"/>
        <v>41883.598095396977</v>
      </c>
      <c r="J1326" s="9"/>
      <c r="K1326" s="9"/>
      <c r="L1326" s="9"/>
    </row>
  </sheetData>
  <mergeCells count="3">
    <mergeCell ref="R558:V558"/>
    <mergeCell ref="R562:V562"/>
    <mergeCell ref="R566:U566"/>
  </mergeCells>
  <conditionalFormatting sqref="V560">
    <cfRule type="cellIs" dxfId="3" priority="3" operator="equal">
      <formula>"Reject"</formula>
    </cfRule>
    <cfRule type="cellIs" dxfId="2" priority="4" operator="equal">
      <formula>"Accept"</formula>
    </cfRule>
  </conditionalFormatting>
  <conditionalFormatting sqref="V564">
    <cfRule type="cellIs" dxfId="1" priority="1" operator="equal">
      <formula>"Reject"</formula>
    </cfRule>
    <cfRule type="cellIs" dxfId="0" priority="2" operator="equal">
      <formula>"Accept"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2A2D68B9CF488DE11F6088982964" ma:contentTypeVersion="11" ma:contentTypeDescription="Create a new document." ma:contentTypeScope="" ma:versionID="3459ab45605026962a2365780f723d7c">
  <xsd:schema xmlns:xsd="http://www.w3.org/2001/XMLSchema" xmlns:xs="http://www.w3.org/2001/XMLSchema" xmlns:p="http://schemas.microsoft.com/office/2006/metadata/properties" xmlns:ns2="be017322-3d8d-43aa-a0a7-3cc602077d19" xmlns:ns3="2cf110bf-925d-4bf9-b922-5d670f377e62" targetNamespace="http://schemas.microsoft.com/office/2006/metadata/properties" ma:root="true" ma:fieldsID="517dc6dd847a0547ec6e6a79dfb67377" ns2:_="" ns3:_="">
    <xsd:import namespace="be017322-3d8d-43aa-a0a7-3cc602077d19"/>
    <xsd:import namespace="2cf110bf-925d-4bf9-b922-5d670f377e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017322-3d8d-43aa-a0a7-3cc602077d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2749147-0fee-4e86-adbe-3f8c5bf305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f110bf-925d-4bf9-b922-5d670f377e62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fdb9d218-6ac9-4d05-a9c5-e279f342630a}" ma:internalName="TaxCatchAll" ma:showField="CatchAllData" ma:web="2cf110bf-925d-4bf9-b922-5d670f377e6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e017322-3d8d-43aa-a0a7-3cc602077d19">
      <Terms xmlns="http://schemas.microsoft.com/office/infopath/2007/PartnerControls"/>
    </lcf76f155ced4ddcb4097134ff3c332f>
    <TaxCatchAll xmlns="2cf110bf-925d-4bf9-b922-5d670f377e62" xsi:nil="true"/>
  </documentManagement>
</p:properties>
</file>

<file path=customXml/itemProps1.xml><?xml version="1.0" encoding="utf-8"?>
<ds:datastoreItem xmlns:ds="http://schemas.openxmlformats.org/officeDocument/2006/customXml" ds:itemID="{C994B07D-A91E-4A72-AAED-FBDE25CB934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A67B363-963E-40D7-B648-78D00BA6B7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017322-3d8d-43aa-a0a7-3cc602077d19"/>
    <ds:schemaRef ds:uri="2cf110bf-925d-4bf9-b922-5d670f377e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8629E02-F83B-4270-A13B-12DFAF091C2B}">
  <ds:schemaRefs>
    <ds:schemaRef ds:uri="http://purl.org/dc/dcmitype/"/>
    <ds:schemaRef ds:uri="http://schemas.microsoft.com/office/2006/documentManagement/types"/>
    <ds:schemaRef ds:uri="be017322-3d8d-43aa-a0a7-3cc602077d19"/>
    <ds:schemaRef ds:uri="http://schemas.microsoft.com/office/infopath/2007/PartnerControls"/>
    <ds:schemaRef ds:uri="http://www.w3.org/XML/1998/namespace"/>
    <ds:schemaRef ds:uri="http://purl.org/dc/terms/"/>
    <ds:schemaRef ds:uri="http://purl.org/dc/elements/1.1/"/>
    <ds:schemaRef ds:uri="http://schemas.openxmlformats.org/package/2006/metadata/core-properties"/>
    <ds:schemaRef ds:uri="2cf110bf-925d-4bf9-b922-5d670f377e62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Plots</vt:lpstr>
      <vt:lpstr>Tables</vt:lpstr>
      <vt:lpstr>NonParametric</vt:lpstr>
      <vt:lpstr>Equity_NP</vt:lpstr>
      <vt:lpstr>Bond_NP</vt:lpstr>
      <vt:lpstr>Equity+Bond_NP</vt:lpstr>
      <vt:lpstr>Parametric</vt:lpstr>
      <vt:lpstr>Equity_P</vt:lpstr>
      <vt:lpstr>Bond_P</vt:lpstr>
      <vt:lpstr>Equity+Bond_P</vt:lpstr>
    </vt:vector>
  </TitlesOfParts>
  <Company>UCD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Bilal</dc:creator>
  <cp:lastModifiedBy>Shailesh Bhardwaj</cp:lastModifiedBy>
  <dcterms:created xsi:type="dcterms:W3CDTF">2016-02-29T21:31:59Z</dcterms:created>
  <dcterms:modified xsi:type="dcterms:W3CDTF">2024-05-03T15:08:06Z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0x010100BB182A2D68B9CF488DE11F6088982964</vt:lpwstr>
  </property>
</Properties>
</file>