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85211CE5-038E-4429-90A4-E1E175861E7D}" xr6:coauthVersionLast="34" xr6:coauthVersionMax="34" xr10:uidLastSave="{00000000-0000-0000-0000-000000000000}"/>
  <bookViews>
    <workbookView xWindow="0" yWindow="0" windowWidth="20490" windowHeight="8235" activeTab="1" xr2:uid="{BCF9E9A8-2EA7-413C-AB62-EB238F3EA7A6}"/>
  </bookViews>
  <sheets>
    <sheet name="Priyanka" sheetId="1" r:id="rId1"/>
    <sheet name="Pooja" sheetId="2" r:id="rId2"/>
    <sheet name="Prateek" sheetId="3" r:id="rId3"/>
    <sheet name="Pranj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3"/>
  <c r="E4" i="3"/>
  <c r="C16" i="2"/>
  <c r="D17" i="1"/>
  <c r="C17" i="1"/>
  <c r="E6" i="2" l="1"/>
  <c r="E8" i="1"/>
  <c r="E13" i="1"/>
  <c r="E12" i="1"/>
  <c r="E5" i="2"/>
  <c r="E10" i="3"/>
  <c r="E7" i="3"/>
  <c r="E6" i="3"/>
  <c r="E2" i="3"/>
  <c r="E5" i="3"/>
  <c r="D9" i="3"/>
  <c r="E18" i="1"/>
  <c r="E7" i="1"/>
  <c r="E6" i="1"/>
  <c r="E14" i="1"/>
  <c r="E5" i="1"/>
  <c r="E11" i="1"/>
  <c r="E4" i="1"/>
  <c r="E3" i="1"/>
  <c r="E10" i="1"/>
  <c r="E9" i="1"/>
  <c r="E2" i="1"/>
  <c r="D16" i="2"/>
  <c r="E7" i="2"/>
  <c r="E8" i="2"/>
  <c r="E9" i="2"/>
  <c r="E2" i="2"/>
  <c r="E10" i="2"/>
  <c r="E11" i="2"/>
  <c r="E3" i="2"/>
  <c r="E12" i="2"/>
  <c r="E13" i="2"/>
  <c r="E4" i="2"/>
  <c r="E14" i="2"/>
  <c r="E17" i="2"/>
  <c r="C9" i="3"/>
  <c r="E17" i="1" l="1"/>
  <c r="E16" i="2"/>
  <c r="E9" i="3"/>
</calcChain>
</file>

<file path=xl/sharedStrings.xml><?xml version="1.0" encoding="utf-8"?>
<sst xmlns="http://schemas.openxmlformats.org/spreadsheetml/2006/main" count="176" uniqueCount="97">
  <si>
    <t>Issue ID</t>
  </si>
  <si>
    <t>Work Plan - Priyanka</t>
  </si>
  <si>
    <t>NA-1</t>
  </si>
  <si>
    <t>Populate the Training Partner name on the TP table | 2 hrs</t>
  </si>
  <si>
    <t>NA-22</t>
  </si>
  <si>
    <t>Selection Committee date should not get populated as null | 1.5 hrs</t>
  </si>
  <si>
    <t>NA-27</t>
  </si>
  <si>
    <t>Type of file while browsing for image should be jpeg, png not all files | 0.75 hrs</t>
  </si>
  <si>
    <t>NA-39</t>
  </si>
  <si>
    <t>Cells are not blocked | Excel sheet in Generated Batch Id | 2.25 hrs</t>
  </si>
  <si>
    <t>NA-40</t>
  </si>
  <si>
    <t>Complete Name of Job role not populated in generated Batch Id excel Sheet | 1.5 hrs</t>
  </si>
  <si>
    <t>NA-41</t>
  </si>
  <si>
    <t>Submit User Input Data | Master Sheet Import | 3 hrs</t>
  </si>
  <si>
    <t>NA-43</t>
  </si>
  <si>
    <t>Excel sheet Should have batchId in its name | Generate batch | 1.5 hrs</t>
  </si>
  <si>
    <t>NA-29</t>
  </si>
  <si>
    <t>In Generate Batch report, user should be able to choose two images on one browse | 1.5 hrs</t>
  </si>
  <si>
    <t>NA-32</t>
  </si>
  <si>
    <t>Disable browse button when Batch Id &amp; Scgj Batch number not selected | 0.75 hrs</t>
  </si>
  <si>
    <t>NA-36</t>
  </si>
  <si>
    <t>On browse, selected image name should be visible in text field | 0.75 hrs</t>
  </si>
  <si>
    <t>NA-38</t>
  </si>
  <si>
    <t>Batch Report Generation | 7.5 hrs</t>
  </si>
  <si>
    <t>NA-14</t>
  </si>
  <si>
    <t>Download Zip not working for some batchId | 3 hrs</t>
  </si>
  <si>
    <t>NA-87</t>
  </si>
  <si>
    <t>Integration Testing | 3hrs</t>
  </si>
  <si>
    <t>Work Plan - Pooja</t>
  </si>
  <si>
    <t>NA-85</t>
  </si>
  <si>
    <t>Creation of Dump Data | 2 hrs</t>
  </si>
  <si>
    <t>NA-13</t>
  </si>
  <si>
    <t>Frontend cosmetic fixes | Generate Credentials | 2 hr. 30 min</t>
  </si>
  <si>
    <t>NA-42</t>
  </si>
  <si>
    <t>Frontend validation | View documents | 45 min</t>
  </si>
  <si>
    <t>NA-60</t>
  </si>
  <si>
    <t>SCGJ batch number field alignment | Generate batch report | 45 min</t>
  </si>
  <si>
    <t>NA-63</t>
  </si>
  <si>
    <t>No guidelines in Upload documents | 3 hr.</t>
  </si>
  <si>
    <t>NA-31</t>
  </si>
  <si>
    <t>NSDC registration number check | 1 hr. 30 min</t>
  </si>
  <si>
    <t>NA-69</t>
  </si>
  <si>
    <t>No validation when there is no data regarding batch id | Upload documents | 45 Min</t>
  </si>
  <si>
    <t>NA-72</t>
  </si>
  <si>
    <t>Updated Targets | frontend | 1.5 hrs</t>
  </si>
  <si>
    <t>NA-71</t>
  </si>
  <si>
    <t xml:space="preserve">Recent generated batch not populating in dropdown | Master sheets import | 45 min </t>
  </si>
  <si>
    <t>NA-70</t>
  </si>
  <si>
    <t>Candidates trained | dashboard | 4 hr. 30 min</t>
  </si>
  <si>
    <t>NA-58</t>
  </si>
  <si>
    <t>Generated report not populating in single click | Generate Report | 1 hr. 30 min</t>
  </si>
  <si>
    <t>NA-59</t>
  </si>
  <si>
    <t>Favicon | SCGJ logo | 45 min</t>
  </si>
  <si>
    <t>Work Plan - Prateek</t>
  </si>
  <si>
    <t>NA-2</t>
  </si>
  <si>
    <t>Upload Documents - Training Partner | 7.5 Hrs</t>
  </si>
  <si>
    <t>NA-86</t>
  </si>
  <si>
    <t>Handover the Project to SCGJ | 6 hrs</t>
  </si>
  <si>
    <t>Update Targets Functionality - Admin | Back end | 2.5hr</t>
  </si>
  <si>
    <t>NA-28</t>
  </si>
  <si>
    <t>Data Import | Training Partner | 15 hr</t>
  </si>
  <si>
    <t>NA-12</t>
  </si>
  <si>
    <t>Search Functionality | View Documents |  3hr</t>
  </si>
  <si>
    <t>NA-21</t>
  </si>
  <si>
    <t>Training Partner Dashboard | Targets | 1 hr</t>
  </si>
  <si>
    <t>NA-18</t>
  </si>
  <si>
    <t>Upload Functionality | Data Import | 2 hr</t>
  </si>
  <si>
    <t>NA-84</t>
  </si>
  <si>
    <t xml:space="preserve">Deploy NSKFDC App on AWS | Pranjal </t>
  </si>
  <si>
    <t>ETA</t>
  </si>
  <si>
    <t>F             27</t>
  </si>
  <si>
    <t>M           30</t>
  </si>
  <si>
    <t>T            31</t>
  </si>
  <si>
    <t>W             1</t>
  </si>
  <si>
    <t>Th            2</t>
  </si>
  <si>
    <t>F               3</t>
  </si>
  <si>
    <t>STATUS</t>
  </si>
  <si>
    <t>M             6</t>
  </si>
  <si>
    <t>Time Required</t>
  </si>
  <si>
    <t>TOTAL DEVELOPMENT HOUR(4 hours per day)</t>
  </si>
  <si>
    <t>TOTAL DEVELOPMENT HOUR(6 hours per day)</t>
  </si>
  <si>
    <t>TOTAL DEVELOPMENT HOUR(5 hours per day)</t>
  </si>
  <si>
    <t>Work assigned</t>
  </si>
  <si>
    <t>Zip file download Validation | View Documents</t>
  </si>
  <si>
    <t>NA-97</t>
  </si>
  <si>
    <t>QRENCIA-392</t>
  </si>
  <si>
    <t>Technology sessions</t>
  </si>
  <si>
    <t>Document Guidelines for Upload Documents</t>
  </si>
  <si>
    <t>SHIVANSHU</t>
  </si>
  <si>
    <t xml:space="preserve">Creating Design for Update Targets </t>
  </si>
  <si>
    <t>NA-99</t>
  </si>
  <si>
    <t>NA-98</t>
  </si>
  <si>
    <t>NA-96</t>
  </si>
  <si>
    <t>JIRA Monitoring | 1 hr per day</t>
  </si>
  <si>
    <t>Total Work assigned</t>
  </si>
  <si>
    <t>Work Plan - Pranjal</t>
  </si>
  <si>
    <t>Deploy NSKFDC App on AWS | 3hr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</si>
</sst>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172B4D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0" borderId="1" xfId="0" applyFont="1" applyFill="1" applyBorder="1" applyAlignment="1">
      <alignment vertical="center" wrapText="1"/>
    </xf>
    <xf numFmtId="0" fontId="4" fillId="6" borderId="1" xfId="0" applyFont="1" applyFill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0" borderId="1" xfId="0" applyFont="1" applyFill="1" applyBorder="1"/>
    <xf numFmtId="0" fontId="0" fillId="15" borderId="1" xfId="0" applyFont="1" applyFill="1" applyBorder="1"/>
    <xf numFmtId="0" fontId="0" fillId="14" borderId="1" xfId="0" applyFont="1" applyFill="1" applyBorder="1"/>
    <xf numFmtId="0" fontId="0" fillId="11" borderId="1" xfId="0" applyFont="1" applyFill="1" applyBorder="1"/>
    <xf numFmtId="0" fontId="0" fillId="0" borderId="0" xfId="0" applyFill="1" applyBorder="1"/>
    <xf numFmtId="0" fontId="0" fillId="16" borderId="1" xfId="0" applyFill="1" applyBorder="1"/>
    <xf numFmtId="0" fontId="0" fillId="9" borderId="1" xfId="0" applyFill="1" applyBorder="1"/>
    <xf numFmtId="0" fontId="0" fillId="8" borderId="1" xfId="0" applyFill="1" applyBorder="1"/>
    <xf numFmtId="0" fontId="1" fillId="17" borderId="1" xfId="0" applyFont="1" applyFill="1" applyBorder="1"/>
    <xf numFmtId="0" fontId="4" fillId="0" borderId="0" xfId="0" applyFont="1" applyFill="1" applyBorder="1"/>
    <xf numFmtId="0" fontId="4" fillId="0" borderId="2" xfId="0" applyFont="1" applyFill="1" applyBorder="1"/>
    <xf numFmtId="0" fontId="6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2" xfId="0" applyBorder="1"/>
    <xf numFmtId="0" fontId="0" fillId="18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9" borderId="1" xfId="0" applyFill="1" applyBorder="1"/>
    <xf numFmtId="0" fontId="0" fillId="15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7" borderId="1" xfId="0" applyFill="1" applyBorder="1"/>
    <xf numFmtId="0" fontId="0" fillId="0" borderId="5" xfId="0" applyBorder="1"/>
    <xf numFmtId="0" fontId="0" fillId="16" borderId="5" xfId="0" applyFill="1" applyBorder="1"/>
    <xf numFmtId="0" fontId="7" fillId="0" borderId="1" xfId="0" applyFont="1" applyBorder="1"/>
    <xf numFmtId="0" fontId="0" fillId="9" borderId="4" xfId="0" applyFill="1" applyBorder="1"/>
    <xf numFmtId="0" fontId="0" fillId="16" borderId="4" xfId="0" applyFill="1" applyBorder="1"/>
    <xf numFmtId="0" fontId="0" fillId="8" borderId="4" xfId="0" applyFill="1" applyBorder="1"/>
    <xf numFmtId="0" fontId="0" fillId="16" borderId="6" xfId="0" applyFill="1" applyBorder="1"/>
    <xf numFmtId="0" fontId="0" fillId="20" borderId="1" xfId="0" applyFill="1" applyBorder="1"/>
    <xf numFmtId="0" fontId="2" fillId="21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22" borderId="1" xfId="0" applyFill="1" applyBorder="1"/>
    <xf numFmtId="0" fontId="1" fillId="0" borderId="0" xfId="0" applyFont="1"/>
    <xf numFmtId="0" fontId="8" fillId="24" borderId="1" xfId="0" applyFont="1" applyFill="1" applyBorder="1"/>
    <xf numFmtId="0" fontId="2" fillId="23" borderId="3" xfId="0" applyFont="1" applyFill="1" applyBorder="1"/>
    <xf numFmtId="0" fontId="2" fillId="23" borderId="1" xfId="0" applyFont="1" applyFill="1" applyBorder="1"/>
    <xf numFmtId="0" fontId="0" fillId="25" borderId="1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AC8AE83-09CD-4701-B8ED-C805726102E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5335-51C3-445C-9F44-9BF8A8A26570}">
  <dimension ref="A1:P44"/>
  <sheetViews>
    <sheetView zoomScale="70" zoomScaleNormal="70" workbookViewId="0">
      <selection activeCell="M25" sqref="M25"/>
    </sheetView>
  </sheetViews>
  <sheetFormatPr defaultRowHeight="15" x14ac:dyDescent="0.25"/>
  <cols>
    <col min="1" max="1" width="15.42578125" customWidth="1"/>
    <col min="2" max="2" width="86.42578125" customWidth="1"/>
    <col min="5" max="5" width="18" customWidth="1"/>
    <col min="6" max="6" width="15.7109375" customWidth="1"/>
    <col min="7" max="7" width="7.140625" customWidth="1"/>
    <col min="8" max="8" width="6.85546875" customWidth="1"/>
    <col min="9" max="9" width="18.140625" customWidth="1"/>
    <col min="10" max="10" width="15.5703125" customWidth="1"/>
    <col min="11" max="11" width="12.85546875" customWidth="1"/>
    <col min="12" max="12" width="9.7109375" customWidth="1"/>
    <col min="13" max="13" width="11" customWidth="1"/>
    <col min="14" max="14" width="6.28515625" customWidth="1"/>
    <col min="15" max="15" width="6.42578125" customWidth="1"/>
  </cols>
  <sheetData>
    <row r="1" spans="1:16" x14ac:dyDescent="0.25">
      <c r="A1" s="5" t="s">
        <v>0</v>
      </c>
      <c r="B1" s="6" t="s">
        <v>1</v>
      </c>
      <c r="C1" s="12" t="s">
        <v>69</v>
      </c>
      <c r="D1" s="12" t="s">
        <v>76</v>
      </c>
      <c r="E1" s="12" t="s">
        <v>78</v>
      </c>
      <c r="F1" s="15" t="s">
        <v>70</v>
      </c>
      <c r="G1" s="4">
        <v>28</v>
      </c>
      <c r="H1" s="4">
        <v>29</v>
      </c>
      <c r="I1" s="16" t="s">
        <v>71</v>
      </c>
      <c r="J1" s="17" t="s">
        <v>72</v>
      </c>
      <c r="K1" s="18" t="s">
        <v>73</v>
      </c>
      <c r="L1" s="14" t="s">
        <v>74</v>
      </c>
      <c r="M1" s="15" t="s">
        <v>75</v>
      </c>
      <c r="N1" s="3">
        <v>4</v>
      </c>
      <c r="O1" s="3">
        <v>5</v>
      </c>
      <c r="P1" s="16" t="s">
        <v>77</v>
      </c>
    </row>
    <row r="2" spans="1:16" x14ac:dyDescent="0.25">
      <c r="A2" s="7" t="s">
        <v>2</v>
      </c>
      <c r="B2" s="8" t="s">
        <v>3</v>
      </c>
      <c r="C2" s="1">
        <v>2</v>
      </c>
      <c r="D2" s="20"/>
      <c r="E2" s="1">
        <f>(C2-D2)</f>
        <v>2</v>
      </c>
      <c r="F2" s="30"/>
      <c r="G2" s="37"/>
      <c r="H2" s="37"/>
      <c r="I2" s="2"/>
      <c r="K2" s="56" t="s">
        <v>2</v>
      </c>
      <c r="L2" s="1"/>
      <c r="M2" s="1"/>
      <c r="N2" s="31"/>
      <c r="O2" s="31"/>
      <c r="P2" s="1"/>
    </row>
    <row r="3" spans="1:16" x14ac:dyDescent="0.25">
      <c r="A3" s="7" t="s">
        <v>8</v>
      </c>
      <c r="B3" s="8" t="s">
        <v>9</v>
      </c>
      <c r="C3" s="1">
        <v>2.25</v>
      </c>
      <c r="D3" s="20"/>
      <c r="E3" s="1">
        <f t="shared" ref="E3:E7" si="0">(C3-D3)</f>
        <v>2.25</v>
      </c>
      <c r="F3" s="1"/>
      <c r="G3" s="37"/>
      <c r="H3" s="37"/>
      <c r="I3" s="2"/>
      <c r="J3" s="33" t="s">
        <v>8</v>
      </c>
      <c r="K3" s="56" t="s">
        <v>8</v>
      </c>
      <c r="L3" s="1"/>
      <c r="M3" s="1"/>
      <c r="N3" s="31"/>
      <c r="O3" s="31"/>
      <c r="P3" s="1"/>
    </row>
    <row r="4" spans="1:16" x14ac:dyDescent="0.25">
      <c r="A4" s="7" t="s">
        <v>10</v>
      </c>
      <c r="B4" s="8" t="s">
        <v>11</v>
      </c>
      <c r="C4" s="1">
        <v>1.5</v>
      </c>
      <c r="D4" s="20"/>
      <c r="E4" s="1">
        <f t="shared" si="0"/>
        <v>1.5</v>
      </c>
      <c r="F4" s="1"/>
      <c r="G4" s="37"/>
      <c r="H4" s="37"/>
      <c r="J4" s="33" t="s">
        <v>10</v>
      </c>
      <c r="K4" s="1"/>
      <c r="L4" s="1"/>
      <c r="M4" s="1"/>
      <c r="N4" s="31"/>
      <c r="O4" s="31"/>
      <c r="P4" s="1"/>
    </row>
    <row r="5" spans="1:16" x14ac:dyDescent="0.25">
      <c r="A5" s="7" t="s">
        <v>14</v>
      </c>
      <c r="B5" s="8" t="s">
        <v>15</v>
      </c>
      <c r="C5" s="1">
        <v>1.5</v>
      </c>
      <c r="D5" s="20"/>
      <c r="E5" s="1">
        <f t="shared" si="0"/>
        <v>1.5</v>
      </c>
      <c r="F5" s="1"/>
      <c r="G5" s="37"/>
      <c r="H5" s="37"/>
      <c r="I5" s="2"/>
      <c r="J5" s="33" t="s">
        <v>14</v>
      </c>
      <c r="K5" s="1"/>
      <c r="L5" s="1"/>
      <c r="M5" s="1"/>
      <c r="N5" s="31"/>
      <c r="O5" s="31"/>
      <c r="P5" s="1"/>
    </row>
    <row r="6" spans="1:16" x14ac:dyDescent="0.25">
      <c r="A6" s="7" t="s">
        <v>22</v>
      </c>
      <c r="B6" s="8" t="s">
        <v>23</v>
      </c>
      <c r="C6" s="1">
        <v>7.5</v>
      </c>
      <c r="D6" s="20"/>
      <c r="E6" s="1">
        <f t="shared" si="0"/>
        <v>7.5</v>
      </c>
      <c r="F6" s="35" t="s">
        <v>22</v>
      </c>
      <c r="G6" s="37"/>
      <c r="H6" s="37"/>
      <c r="I6" s="32" t="s">
        <v>22</v>
      </c>
      <c r="J6" s="1"/>
      <c r="K6" s="1"/>
      <c r="L6" s="1"/>
      <c r="M6" s="1"/>
      <c r="N6" s="31"/>
      <c r="O6" s="31"/>
      <c r="P6" s="1"/>
    </row>
    <row r="7" spans="1:16" x14ac:dyDescent="0.25">
      <c r="A7" s="7" t="s">
        <v>24</v>
      </c>
      <c r="B7" s="8" t="s">
        <v>25</v>
      </c>
      <c r="C7" s="1">
        <v>3</v>
      </c>
      <c r="D7" s="20"/>
      <c r="E7" s="1">
        <f t="shared" si="0"/>
        <v>3</v>
      </c>
      <c r="F7" s="1"/>
      <c r="G7" s="37"/>
      <c r="H7" s="37"/>
      <c r="I7" s="32" t="s">
        <v>24</v>
      </c>
      <c r="J7" s="1"/>
      <c r="K7" s="1"/>
      <c r="L7" s="1"/>
      <c r="M7" s="1"/>
      <c r="N7" s="31"/>
      <c r="O7" s="31"/>
      <c r="P7" s="1"/>
    </row>
    <row r="8" spans="1:16" x14ac:dyDescent="0.25">
      <c r="A8" s="7" t="s">
        <v>63</v>
      </c>
      <c r="B8" s="7" t="s">
        <v>64</v>
      </c>
      <c r="C8" s="1">
        <v>1</v>
      </c>
      <c r="D8" s="20"/>
      <c r="E8" s="1">
        <f t="shared" ref="E8:E14" si="1">(C8-D8)</f>
        <v>1</v>
      </c>
      <c r="F8" s="1"/>
      <c r="G8" s="37"/>
      <c r="H8" s="37"/>
      <c r="I8" s="1"/>
      <c r="J8" s="1"/>
      <c r="K8" s="1"/>
      <c r="L8" s="1"/>
      <c r="M8" s="1"/>
      <c r="N8" s="31"/>
      <c r="O8" s="31"/>
      <c r="P8" s="1"/>
    </row>
    <row r="9" spans="1:16" x14ac:dyDescent="0.25">
      <c r="A9" s="7" t="s">
        <v>4</v>
      </c>
      <c r="B9" s="8" t="s">
        <v>5</v>
      </c>
      <c r="C9" s="1">
        <v>1.5</v>
      </c>
      <c r="D9" s="21">
        <v>1.5</v>
      </c>
      <c r="E9" s="1">
        <f t="shared" si="1"/>
        <v>0</v>
      </c>
      <c r="F9" s="2"/>
      <c r="G9" s="37"/>
      <c r="H9" s="37"/>
      <c r="I9" s="1"/>
      <c r="J9" s="1"/>
      <c r="K9" s="1"/>
      <c r="L9" s="1"/>
      <c r="M9" s="1"/>
      <c r="N9" s="31"/>
      <c r="O9" s="31"/>
      <c r="P9" s="1"/>
    </row>
    <row r="10" spans="1:16" x14ac:dyDescent="0.25">
      <c r="A10" s="7" t="s">
        <v>6</v>
      </c>
      <c r="B10" s="8" t="s">
        <v>7</v>
      </c>
      <c r="C10" s="1">
        <v>0.75</v>
      </c>
      <c r="D10" s="22">
        <v>0.75</v>
      </c>
      <c r="E10" s="1">
        <f t="shared" si="1"/>
        <v>0</v>
      </c>
      <c r="F10" s="1"/>
      <c r="G10" s="37"/>
      <c r="H10" s="37"/>
      <c r="I10" s="1"/>
      <c r="J10" s="1"/>
      <c r="K10" s="1"/>
      <c r="L10" s="1"/>
      <c r="M10" s="1"/>
      <c r="N10" s="31"/>
      <c r="O10" s="31"/>
      <c r="P10" s="1"/>
    </row>
    <row r="11" spans="1:16" x14ac:dyDescent="0.25">
      <c r="A11" s="7" t="s">
        <v>12</v>
      </c>
      <c r="B11" s="8" t="s">
        <v>13</v>
      </c>
      <c r="C11" s="1">
        <v>3</v>
      </c>
      <c r="D11" s="21">
        <v>3</v>
      </c>
      <c r="E11" s="1">
        <f t="shared" si="1"/>
        <v>0</v>
      </c>
      <c r="F11" s="1"/>
      <c r="G11" s="37"/>
      <c r="H11" s="37"/>
      <c r="I11" s="1"/>
      <c r="J11" s="1"/>
      <c r="K11" s="1"/>
      <c r="L11" s="1"/>
      <c r="M11" s="1"/>
      <c r="N11" s="31"/>
      <c r="O11" s="31"/>
      <c r="P11" s="1"/>
    </row>
    <row r="12" spans="1:16" x14ac:dyDescent="0.25">
      <c r="A12" s="7" t="s">
        <v>16</v>
      </c>
      <c r="B12" s="8" t="s">
        <v>17</v>
      </c>
      <c r="C12" s="1">
        <v>1.5</v>
      </c>
      <c r="D12" s="22">
        <v>1.5</v>
      </c>
      <c r="E12" s="1">
        <f t="shared" si="1"/>
        <v>0</v>
      </c>
      <c r="F12" s="1"/>
      <c r="G12" s="37"/>
      <c r="H12" s="37"/>
      <c r="I12" s="1"/>
      <c r="J12" s="1"/>
      <c r="K12" s="1"/>
      <c r="L12" s="1"/>
      <c r="M12" s="1"/>
      <c r="N12" s="31"/>
      <c r="O12" s="31"/>
      <c r="P12" s="1"/>
    </row>
    <row r="13" spans="1:16" x14ac:dyDescent="0.25">
      <c r="A13" s="7" t="s">
        <v>18</v>
      </c>
      <c r="B13" s="8" t="s">
        <v>19</v>
      </c>
      <c r="C13" s="1">
        <v>0.75</v>
      </c>
      <c r="D13" s="22">
        <v>0.75</v>
      </c>
      <c r="E13" s="1">
        <f t="shared" si="1"/>
        <v>0</v>
      </c>
      <c r="F13" s="1"/>
      <c r="G13" s="37"/>
      <c r="H13" s="37"/>
      <c r="I13" s="1"/>
      <c r="J13" s="1"/>
      <c r="K13" s="1"/>
      <c r="L13" s="1"/>
      <c r="M13" s="1"/>
      <c r="N13" s="31"/>
      <c r="O13" s="31"/>
      <c r="P13" s="1"/>
    </row>
    <row r="14" spans="1:16" x14ac:dyDescent="0.25">
      <c r="A14" s="7" t="s">
        <v>20</v>
      </c>
      <c r="B14" s="8" t="s">
        <v>21</v>
      </c>
      <c r="C14" s="1">
        <v>0.75</v>
      </c>
      <c r="D14" s="22">
        <v>0.75</v>
      </c>
      <c r="E14" s="1">
        <f t="shared" si="1"/>
        <v>0</v>
      </c>
      <c r="F14" s="2"/>
      <c r="G14" s="37"/>
      <c r="H14" s="37"/>
      <c r="I14" s="1"/>
      <c r="J14" s="1"/>
      <c r="K14" s="1"/>
      <c r="L14" s="1"/>
      <c r="M14" s="1"/>
      <c r="N14" s="31"/>
      <c r="O14" s="31"/>
      <c r="P14" s="1"/>
    </row>
    <row r="15" spans="1:16" x14ac:dyDescent="0.25">
      <c r="A15" s="7" t="s">
        <v>92</v>
      </c>
      <c r="B15" s="8" t="s">
        <v>93</v>
      </c>
      <c r="C15" s="1"/>
      <c r="D15" s="22"/>
      <c r="E15" s="1"/>
      <c r="F15" s="2" t="s">
        <v>92</v>
      </c>
      <c r="G15" s="37"/>
      <c r="H15" s="37"/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31"/>
      <c r="O15" s="31"/>
      <c r="P15" s="1" t="s">
        <v>92</v>
      </c>
    </row>
    <row r="16" spans="1:16" x14ac:dyDescent="0.25">
      <c r="A16" s="7" t="s">
        <v>85</v>
      </c>
      <c r="B16" s="8" t="s">
        <v>86</v>
      </c>
      <c r="C16" s="1"/>
      <c r="D16" s="22"/>
      <c r="E16" s="1"/>
      <c r="F16" s="7" t="s">
        <v>85</v>
      </c>
      <c r="G16" s="37"/>
      <c r="H16" s="37"/>
      <c r="I16" s="7" t="s">
        <v>85</v>
      </c>
      <c r="J16" s="7" t="s">
        <v>85</v>
      </c>
      <c r="K16" s="1"/>
      <c r="L16" s="1"/>
      <c r="M16" s="1"/>
      <c r="N16" s="31"/>
      <c r="O16" s="31"/>
      <c r="P16" s="1"/>
    </row>
    <row r="17" spans="1:16" x14ac:dyDescent="0.25">
      <c r="A17" s="7"/>
      <c r="B17" s="53"/>
      <c r="C17" s="55">
        <f>SUM(C2:C14)</f>
        <v>27</v>
      </c>
      <c r="D17" s="55">
        <f>SUM(D2:D14)</f>
        <v>8.25</v>
      </c>
      <c r="E17" s="55">
        <f>SUM(E2:E14)</f>
        <v>18.75</v>
      </c>
      <c r="F17" s="55"/>
      <c r="G17" s="37"/>
      <c r="H17" s="37"/>
      <c r="I17" s="55"/>
      <c r="J17" s="55"/>
      <c r="K17" s="55"/>
      <c r="L17" s="55"/>
      <c r="M17" s="55"/>
      <c r="N17" s="31"/>
      <c r="O17" s="31"/>
      <c r="P17" s="55"/>
    </row>
    <row r="18" spans="1:16" x14ac:dyDescent="0.25">
      <c r="A18" s="7" t="s">
        <v>26</v>
      </c>
      <c r="B18" s="8" t="s">
        <v>27</v>
      </c>
      <c r="C18" s="2">
        <v>3</v>
      </c>
      <c r="D18" s="20"/>
      <c r="E18" s="1">
        <f>(C18-D18)</f>
        <v>3</v>
      </c>
      <c r="F18" s="1"/>
      <c r="G18" s="37"/>
      <c r="H18" s="37"/>
      <c r="I18" s="1"/>
      <c r="J18" s="1"/>
      <c r="K18" s="1"/>
      <c r="L18" s="1"/>
      <c r="M18" s="32" t="s">
        <v>26</v>
      </c>
      <c r="N18" s="31"/>
      <c r="O18" s="31"/>
      <c r="P18" s="1"/>
    </row>
    <row r="22" spans="1:16" x14ac:dyDescent="0.25">
      <c r="B22" s="23" t="s">
        <v>81</v>
      </c>
      <c r="C22" s="23">
        <v>20</v>
      </c>
    </row>
    <row r="23" spans="1:16" x14ac:dyDescent="0.25">
      <c r="B23" s="52" t="s">
        <v>94</v>
      </c>
      <c r="C23" s="52">
        <v>19</v>
      </c>
    </row>
    <row r="43" spans="1:2" x14ac:dyDescent="0.25">
      <c r="A43" s="7"/>
      <c r="B43" s="9"/>
    </row>
    <row r="44" spans="1:2" x14ac:dyDescent="0.25">
      <c r="A44" s="7" t="s">
        <v>67</v>
      </c>
      <c r="B44" s="7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05F3-3AA3-44FA-8F3F-D711A4F518C3}">
  <dimension ref="A1:P22"/>
  <sheetViews>
    <sheetView tabSelected="1" zoomScale="70" zoomScaleNormal="70" workbookViewId="0">
      <selection activeCell="F4" sqref="F4"/>
    </sheetView>
  </sheetViews>
  <sheetFormatPr defaultRowHeight="15" x14ac:dyDescent="0.25"/>
  <cols>
    <col min="1" max="1" width="14.7109375" customWidth="1"/>
    <col min="2" max="2" width="78.42578125" customWidth="1"/>
    <col min="4" max="4" width="14.28515625" customWidth="1"/>
    <col min="5" max="5" width="15.28515625" customWidth="1"/>
    <col min="6" max="6" width="14.28515625" customWidth="1"/>
    <col min="9" max="9" width="14.7109375" customWidth="1"/>
    <col min="10" max="10" width="15.7109375" customWidth="1"/>
    <col min="11" max="11" width="11.85546875" customWidth="1"/>
    <col min="12" max="12" width="11.42578125" customWidth="1"/>
    <col min="13" max="13" width="12.85546875" customWidth="1"/>
    <col min="14" max="14" width="6.28515625" customWidth="1"/>
    <col min="15" max="15" width="6.7109375" customWidth="1"/>
  </cols>
  <sheetData>
    <row r="1" spans="1:16" x14ac:dyDescent="0.25">
      <c r="A1" s="5" t="s">
        <v>0</v>
      </c>
      <c r="B1" s="6" t="s">
        <v>28</v>
      </c>
      <c r="C1" s="12" t="s">
        <v>69</v>
      </c>
      <c r="D1" s="12" t="s">
        <v>76</v>
      </c>
      <c r="E1" s="12" t="s">
        <v>78</v>
      </c>
      <c r="F1" s="15" t="s">
        <v>70</v>
      </c>
      <c r="G1" s="3">
        <v>28</v>
      </c>
      <c r="H1" s="3">
        <v>29</v>
      </c>
      <c r="I1" s="16" t="s">
        <v>71</v>
      </c>
      <c r="J1" s="17" t="s">
        <v>72</v>
      </c>
      <c r="K1" s="18" t="s">
        <v>73</v>
      </c>
      <c r="L1" s="14" t="s">
        <v>74</v>
      </c>
      <c r="M1" s="15" t="s">
        <v>75</v>
      </c>
      <c r="N1" s="3">
        <v>4</v>
      </c>
      <c r="O1" s="3">
        <v>5</v>
      </c>
      <c r="P1" s="16" t="s">
        <v>77</v>
      </c>
    </row>
    <row r="2" spans="1:16" x14ac:dyDescent="0.25">
      <c r="A2" s="7" t="s">
        <v>37</v>
      </c>
      <c r="B2" s="10" t="s">
        <v>38</v>
      </c>
      <c r="C2" s="2">
        <v>3</v>
      </c>
      <c r="D2" s="42"/>
      <c r="E2" s="1">
        <f>(C2-D2)</f>
        <v>3</v>
      </c>
      <c r="F2" s="1"/>
      <c r="G2" s="37"/>
      <c r="H2" s="37"/>
      <c r="I2" s="1"/>
      <c r="J2" s="45" t="s">
        <v>37</v>
      </c>
      <c r="K2" s="1"/>
      <c r="L2" s="1"/>
      <c r="M2" s="1"/>
      <c r="N2" s="37"/>
      <c r="O2" s="37"/>
      <c r="P2" s="1"/>
    </row>
    <row r="3" spans="1:16" x14ac:dyDescent="0.25">
      <c r="A3" s="7" t="s">
        <v>43</v>
      </c>
      <c r="B3" s="10" t="s">
        <v>44</v>
      </c>
      <c r="C3" s="2">
        <v>1.5</v>
      </c>
      <c r="D3" s="42"/>
      <c r="E3" s="1">
        <f>(C3-D3)</f>
        <v>1.5</v>
      </c>
      <c r="F3" s="1"/>
      <c r="G3" s="37"/>
      <c r="H3" s="37"/>
      <c r="I3" s="1"/>
      <c r="J3" s="45" t="s">
        <v>43</v>
      </c>
      <c r="K3" s="1"/>
      <c r="L3" s="1"/>
      <c r="M3" s="1"/>
      <c r="N3" s="37"/>
      <c r="O3" s="37"/>
      <c r="P3" s="1"/>
    </row>
    <row r="4" spans="1:16" x14ac:dyDescent="0.25">
      <c r="A4" s="7" t="s">
        <v>49</v>
      </c>
      <c r="B4" s="10" t="s">
        <v>50</v>
      </c>
      <c r="C4" s="2">
        <v>1.5</v>
      </c>
      <c r="D4" s="42"/>
      <c r="E4" s="1">
        <f>(C4-D4)</f>
        <v>1.5</v>
      </c>
      <c r="F4" s="35" t="s">
        <v>49</v>
      </c>
      <c r="G4" s="37"/>
      <c r="H4" s="37"/>
      <c r="I4" s="1"/>
      <c r="J4" s="1"/>
      <c r="K4" s="1"/>
      <c r="L4" s="1"/>
      <c r="M4" s="1"/>
      <c r="N4" s="37"/>
      <c r="O4" s="37"/>
      <c r="P4" s="1"/>
    </row>
    <row r="5" spans="1:16" x14ac:dyDescent="0.25">
      <c r="A5" s="7" t="s">
        <v>54</v>
      </c>
      <c r="B5" s="25" t="s">
        <v>55</v>
      </c>
      <c r="C5" s="29">
        <v>7.5</v>
      </c>
      <c r="D5" s="44"/>
      <c r="E5" s="1">
        <f>(C5-D5)</f>
        <v>7.5</v>
      </c>
      <c r="F5" s="35" t="s">
        <v>54</v>
      </c>
      <c r="G5" s="37"/>
      <c r="H5" s="37"/>
      <c r="I5" s="34" t="s">
        <v>54</v>
      </c>
      <c r="J5" s="1"/>
      <c r="K5" s="1"/>
      <c r="L5" s="1"/>
      <c r="M5" s="1"/>
      <c r="N5" s="37"/>
      <c r="O5" s="37"/>
      <c r="P5" s="1"/>
    </row>
    <row r="6" spans="1:16" x14ac:dyDescent="0.25">
      <c r="A6" s="7" t="s">
        <v>84</v>
      </c>
      <c r="B6" s="40" t="s">
        <v>83</v>
      </c>
      <c r="C6" s="38">
        <v>0.75</v>
      </c>
      <c r="D6" s="39"/>
      <c r="E6" s="1">
        <f>(C6-D6)</f>
        <v>0.75</v>
      </c>
      <c r="F6" s="35" t="s">
        <v>84</v>
      </c>
      <c r="G6" s="37"/>
      <c r="H6" s="37"/>
      <c r="I6" s="1"/>
      <c r="J6" s="1"/>
      <c r="K6" s="1"/>
      <c r="L6" s="1"/>
      <c r="M6" s="1"/>
      <c r="N6" s="37"/>
      <c r="O6" s="37"/>
      <c r="P6" s="1"/>
    </row>
    <row r="7" spans="1:16" x14ac:dyDescent="0.25">
      <c r="A7" s="7" t="s">
        <v>31</v>
      </c>
      <c r="B7" s="10" t="s">
        <v>32</v>
      </c>
      <c r="C7" s="2">
        <v>2.5</v>
      </c>
      <c r="D7" s="41">
        <v>2.5</v>
      </c>
      <c r="E7" s="1">
        <f t="shared" ref="E7:E16" si="0">(C7-D7)</f>
        <v>0</v>
      </c>
      <c r="F7" s="1"/>
      <c r="G7" s="37"/>
      <c r="H7" s="37"/>
      <c r="I7" s="1"/>
      <c r="J7" s="1"/>
      <c r="K7" s="1"/>
      <c r="L7" s="1"/>
      <c r="M7" s="1"/>
      <c r="N7" s="37"/>
      <c r="O7" s="37"/>
      <c r="P7" s="1"/>
    </row>
    <row r="8" spans="1:16" x14ac:dyDescent="0.25">
      <c r="A8" s="7" t="s">
        <v>33</v>
      </c>
      <c r="B8" s="10" t="s">
        <v>34</v>
      </c>
      <c r="C8" s="2">
        <v>0.75</v>
      </c>
      <c r="D8" s="41">
        <v>0.75</v>
      </c>
      <c r="E8" s="1">
        <f t="shared" si="0"/>
        <v>0</v>
      </c>
      <c r="F8" s="1"/>
      <c r="G8" s="37"/>
      <c r="H8" s="37"/>
      <c r="I8" s="1"/>
      <c r="J8" s="1"/>
      <c r="K8" s="1"/>
      <c r="L8" s="1"/>
      <c r="M8" s="1"/>
      <c r="N8" s="37"/>
      <c r="O8" s="37"/>
      <c r="P8" s="1"/>
    </row>
    <row r="9" spans="1:16" x14ac:dyDescent="0.25">
      <c r="A9" s="7" t="s">
        <v>35</v>
      </c>
      <c r="B9" s="10" t="s">
        <v>36</v>
      </c>
      <c r="C9" s="2">
        <v>0.75</v>
      </c>
      <c r="D9" s="41">
        <v>0.75</v>
      </c>
      <c r="E9" s="1">
        <f t="shared" si="0"/>
        <v>0</v>
      </c>
      <c r="F9" s="1"/>
      <c r="G9" s="37"/>
      <c r="H9" s="37"/>
      <c r="I9" s="1"/>
      <c r="J9" s="1"/>
      <c r="K9" s="1"/>
      <c r="L9" s="1"/>
      <c r="M9" s="1"/>
      <c r="N9" s="37"/>
      <c r="O9" s="37"/>
      <c r="P9" s="1"/>
    </row>
    <row r="10" spans="1:16" x14ac:dyDescent="0.25">
      <c r="A10" s="7" t="s">
        <v>39</v>
      </c>
      <c r="B10" s="10" t="s">
        <v>40</v>
      </c>
      <c r="C10" s="2">
        <v>1.5</v>
      </c>
      <c r="D10" s="41">
        <v>1.5</v>
      </c>
      <c r="E10" s="1">
        <f t="shared" si="0"/>
        <v>0</v>
      </c>
      <c r="F10" s="1"/>
      <c r="G10" s="37"/>
      <c r="H10" s="37"/>
      <c r="I10" s="1"/>
      <c r="J10" s="1"/>
      <c r="K10" s="1"/>
      <c r="L10" s="1"/>
      <c r="M10" s="1"/>
      <c r="N10" s="37"/>
      <c r="O10" s="37"/>
      <c r="P10" s="1"/>
    </row>
    <row r="11" spans="1:16" x14ac:dyDescent="0.25">
      <c r="A11" s="7" t="s">
        <v>41</v>
      </c>
      <c r="B11" s="10" t="s">
        <v>42</v>
      </c>
      <c r="C11" s="2">
        <v>0.75</v>
      </c>
      <c r="D11" s="41">
        <v>0.75</v>
      </c>
      <c r="E11" s="1">
        <f>(C11-D11)</f>
        <v>0</v>
      </c>
      <c r="F11" s="1"/>
      <c r="G11" s="37"/>
      <c r="H11" s="37"/>
      <c r="I11" s="1"/>
      <c r="J11" s="1"/>
      <c r="K11" s="1"/>
      <c r="L11" s="1"/>
      <c r="M11" s="1"/>
      <c r="N11" s="37"/>
      <c r="O11" s="37"/>
      <c r="P11" s="1"/>
    </row>
    <row r="12" spans="1:16" x14ac:dyDescent="0.25">
      <c r="A12" s="7" t="s">
        <v>45</v>
      </c>
      <c r="B12" s="10" t="s">
        <v>46</v>
      </c>
      <c r="C12" s="2">
        <v>0.75</v>
      </c>
      <c r="D12" s="41">
        <v>0.75</v>
      </c>
      <c r="E12" s="1">
        <f t="shared" si="0"/>
        <v>0</v>
      </c>
      <c r="F12" s="1"/>
      <c r="G12" s="37"/>
      <c r="H12" s="37"/>
      <c r="I12" s="1"/>
      <c r="J12" s="1"/>
      <c r="K12" s="1"/>
      <c r="L12" s="1"/>
      <c r="M12" s="1"/>
      <c r="N12" s="37"/>
      <c r="O12" s="37"/>
      <c r="P12" s="1"/>
    </row>
    <row r="13" spans="1:16" x14ac:dyDescent="0.25">
      <c r="A13" s="7" t="s">
        <v>47</v>
      </c>
      <c r="B13" s="11" t="s">
        <v>48</v>
      </c>
      <c r="C13" s="2">
        <v>4.5</v>
      </c>
      <c r="D13" s="43">
        <v>4.5</v>
      </c>
      <c r="E13" s="1">
        <f t="shared" si="0"/>
        <v>0</v>
      </c>
      <c r="F13" s="1"/>
      <c r="G13" s="37"/>
      <c r="H13" s="37"/>
      <c r="I13" s="1"/>
      <c r="J13" s="1"/>
      <c r="K13" s="1"/>
      <c r="L13" s="1"/>
      <c r="M13" s="1"/>
      <c r="N13" s="37"/>
      <c r="O13" s="37"/>
      <c r="P13" s="1"/>
    </row>
    <row r="14" spans="1:16" x14ac:dyDescent="0.25">
      <c r="A14" s="7" t="s">
        <v>51</v>
      </c>
      <c r="B14" s="10" t="s">
        <v>52</v>
      </c>
      <c r="C14" s="2">
        <v>0.75</v>
      </c>
      <c r="D14" s="41">
        <v>0.75</v>
      </c>
      <c r="E14" s="1">
        <f t="shared" si="0"/>
        <v>0</v>
      </c>
      <c r="F14" s="1"/>
      <c r="G14" s="37"/>
      <c r="H14" s="37"/>
      <c r="I14" s="1"/>
      <c r="J14" s="1"/>
      <c r="K14" s="1"/>
      <c r="L14" s="1"/>
      <c r="M14" s="1"/>
      <c r="N14" s="37"/>
      <c r="O14" s="37"/>
      <c r="P14" s="1"/>
    </row>
    <row r="15" spans="1:16" x14ac:dyDescent="0.25">
      <c r="A15" s="7" t="s">
        <v>85</v>
      </c>
      <c r="B15" s="8" t="s">
        <v>86</v>
      </c>
      <c r="C15" s="1"/>
      <c r="D15" s="22"/>
      <c r="E15" s="1"/>
      <c r="F15" s="7" t="s">
        <v>85</v>
      </c>
      <c r="G15" s="37"/>
      <c r="H15" s="37"/>
      <c r="I15" s="7" t="s">
        <v>85</v>
      </c>
      <c r="J15" s="7" t="s">
        <v>85</v>
      </c>
      <c r="K15" s="1"/>
      <c r="L15" s="1"/>
      <c r="M15" s="1"/>
      <c r="N15" s="31"/>
      <c r="O15" s="31"/>
      <c r="P15" s="1"/>
    </row>
    <row r="16" spans="1:16" x14ac:dyDescent="0.25">
      <c r="A16" s="7"/>
      <c r="B16" s="53"/>
      <c r="C16" s="54">
        <f>SUM(C2:C14)</f>
        <v>26.5</v>
      </c>
      <c r="D16" s="54">
        <f>SUM(D7:D14)</f>
        <v>12.25</v>
      </c>
      <c r="E16" s="55">
        <f t="shared" si="0"/>
        <v>14.25</v>
      </c>
      <c r="F16" s="55"/>
      <c r="G16" s="37"/>
      <c r="H16" s="37"/>
      <c r="I16" s="55"/>
      <c r="J16" s="55"/>
      <c r="K16" s="55"/>
      <c r="L16" s="55"/>
      <c r="M16" s="55"/>
      <c r="N16" s="37"/>
      <c r="O16" s="37"/>
      <c r="P16" s="55"/>
    </row>
    <row r="17" spans="1:16" s="28" customFormat="1" x14ac:dyDescent="0.25">
      <c r="A17" s="7" t="s">
        <v>29</v>
      </c>
      <c r="B17" s="10" t="s">
        <v>30</v>
      </c>
      <c r="C17" s="2">
        <v>2</v>
      </c>
      <c r="D17" s="42"/>
      <c r="E17" s="1">
        <f>(C17-D17)</f>
        <v>2</v>
      </c>
      <c r="F17" s="2" t="s">
        <v>88</v>
      </c>
      <c r="G17" s="37"/>
      <c r="H17" s="37"/>
      <c r="I17" s="2"/>
      <c r="J17" s="2"/>
      <c r="K17" s="2"/>
      <c r="L17" s="2"/>
      <c r="M17" s="2"/>
      <c r="N17" s="37"/>
      <c r="O17" s="37"/>
      <c r="P17" s="2"/>
    </row>
    <row r="19" spans="1:16" x14ac:dyDescent="0.25">
      <c r="K19" s="28"/>
    </row>
    <row r="20" spans="1:16" x14ac:dyDescent="0.25">
      <c r="A20" s="24"/>
      <c r="B20" s="26"/>
      <c r="C20" s="19"/>
      <c r="D20" s="19"/>
      <c r="E20" s="27"/>
    </row>
    <row r="21" spans="1:16" x14ac:dyDescent="0.25">
      <c r="B21" s="23" t="s">
        <v>80</v>
      </c>
      <c r="C21" s="23">
        <v>25</v>
      </c>
    </row>
    <row r="22" spans="1:16" x14ac:dyDescent="0.25">
      <c r="B22" s="52" t="s">
        <v>82</v>
      </c>
      <c r="C22" s="52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5E3A-42C8-45D9-9C96-49C621590A46}">
  <dimension ref="A1:P17"/>
  <sheetViews>
    <sheetView zoomScale="80" zoomScaleNormal="80" workbookViewId="0">
      <selection activeCell="B30" sqref="B30"/>
    </sheetView>
  </sheetViews>
  <sheetFormatPr defaultRowHeight="15" x14ac:dyDescent="0.25"/>
  <cols>
    <col min="2" max="2" width="61.28515625" customWidth="1"/>
    <col min="5" max="5" width="14.42578125" customWidth="1"/>
    <col min="6" max="6" width="13.28515625" customWidth="1"/>
    <col min="7" max="7" width="5.85546875" customWidth="1"/>
    <col min="8" max="8" width="5.5703125" customWidth="1"/>
    <col min="9" max="9" width="14.140625" customWidth="1"/>
    <col min="10" max="10" width="13.7109375" customWidth="1"/>
    <col min="11" max="11" width="12.140625" customWidth="1"/>
    <col min="12" max="12" width="12" customWidth="1"/>
    <col min="13" max="13" width="12.42578125" customWidth="1"/>
    <col min="14" max="14" width="5.5703125" customWidth="1"/>
    <col min="15" max="15" width="5.140625" customWidth="1"/>
    <col min="16" max="16" width="11.28515625" customWidth="1"/>
  </cols>
  <sheetData>
    <row r="1" spans="1:16" x14ac:dyDescent="0.25">
      <c r="A1" s="5" t="s">
        <v>0</v>
      </c>
      <c r="B1" s="6" t="s">
        <v>53</v>
      </c>
      <c r="C1" s="12" t="s">
        <v>69</v>
      </c>
      <c r="D1" s="12" t="s">
        <v>76</v>
      </c>
      <c r="E1" s="12" t="s">
        <v>78</v>
      </c>
      <c r="F1" s="15" t="s">
        <v>70</v>
      </c>
      <c r="G1" s="4">
        <v>28</v>
      </c>
      <c r="H1" s="4">
        <v>29</v>
      </c>
      <c r="I1" s="48" t="s">
        <v>71</v>
      </c>
      <c r="J1" s="49" t="s">
        <v>72</v>
      </c>
      <c r="K1" s="13" t="s">
        <v>73</v>
      </c>
      <c r="L1" s="47" t="s">
        <v>74</v>
      </c>
      <c r="M1" s="50" t="s">
        <v>75</v>
      </c>
      <c r="N1" s="3">
        <v>4</v>
      </c>
      <c r="O1" s="3">
        <v>5</v>
      </c>
      <c r="P1" s="16" t="s">
        <v>77</v>
      </c>
    </row>
    <row r="2" spans="1:16" x14ac:dyDescent="0.25">
      <c r="A2" s="7" t="s">
        <v>59</v>
      </c>
      <c r="B2" s="7" t="s">
        <v>60</v>
      </c>
      <c r="C2" s="1">
        <v>15</v>
      </c>
      <c r="D2" s="20"/>
      <c r="E2" s="1">
        <f t="shared" ref="E2:E10" si="0">(C2-D2)</f>
        <v>15</v>
      </c>
      <c r="F2" s="35" t="s">
        <v>59</v>
      </c>
      <c r="G2" s="37"/>
      <c r="H2" s="37"/>
      <c r="I2" s="34" t="s">
        <v>59</v>
      </c>
      <c r="J2" s="37" t="s">
        <v>59</v>
      </c>
      <c r="K2" s="36" t="s">
        <v>59</v>
      </c>
      <c r="L2" s="32" t="s">
        <v>59</v>
      </c>
      <c r="M2" s="1"/>
      <c r="N2" s="37"/>
      <c r="O2" s="37"/>
      <c r="P2" s="1"/>
    </row>
    <row r="3" spans="1:16" x14ac:dyDescent="0.25">
      <c r="A3" s="7" t="s">
        <v>91</v>
      </c>
      <c r="B3" s="7" t="s">
        <v>87</v>
      </c>
      <c r="C3" s="1">
        <v>0.5</v>
      </c>
      <c r="D3" s="20"/>
      <c r="E3" s="1">
        <f t="shared" si="0"/>
        <v>0.5</v>
      </c>
      <c r="F3" s="35" t="s">
        <v>91</v>
      </c>
      <c r="G3" s="37"/>
      <c r="H3" s="37"/>
      <c r="I3" s="2"/>
      <c r="J3" s="2"/>
      <c r="K3" s="2"/>
      <c r="L3" s="2"/>
      <c r="M3" s="1"/>
      <c r="N3" s="37"/>
      <c r="O3" s="37"/>
      <c r="P3" s="1"/>
    </row>
    <row r="4" spans="1:16" x14ac:dyDescent="0.25">
      <c r="A4" s="7" t="s">
        <v>90</v>
      </c>
      <c r="B4" s="7" t="s">
        <v>89</v>
      </c>
      <c r="C4" s="1">
        <v>0.5</v>
      </c>
      <c r="D4" s="20"/>
      <c r="E4" s="1">
        <f t="shared" si="0"/>
        <v>0.5</v>
      </c>
      <c r="F4" s="35" t="s">
        <v>90</v>
      </c>
      <c r="G4" s="37"/>
      <c r="H4" s="37"/>
      <c r="I4" s="2"/>
      <c r="J4" s="2"/>
      <c r="K4" s="2"/>
      <c r="L4" s="2"/>
      <c r="M4" s="1"/>
      <c r="N4" s="37"/>
      <c r="O4" s="37"/>
      <c r="P4" s="1"/>
    </row>
    <row r="5" spans="1:16" x14ac:dyDescent="0.25">
      <c r="A5" s="7" t="s">
        <v>43</v>
      </c>
      <c r="B5" s="7" t="s">
        <v>58</v>
      </c>
      <c r="C5" s="1">
        <v>2.5</v>
      </c>
      <c r="D5" s="21">
        <v>2.5</v>
      </c>
      <c r="E5" s="1">
        <f>(C5-D5)</f>
        <v>0</v>
      </c>
      <c r="F5" s="2"/>
      <c r="G5" s="37"/>
      <c r="H5" s="37"/>
      <c r="I5" s="1"/>
      <c r="J5" s="1"/>
      <c r="K5" s="1"/>
      <c r="L5" s="1"/>
      <c r="M5" s="1"/>
      <c r="N5" s="37"/>
      <c r="O5" s="37"/>
      <c r="P5" s="1"/>
    </row>
    <row r="6" spans="1:16" x14ac:dyDescent="0.25">
      <c r="A6" s="7" t="s">
        <v>61</v>
      </c>
      <c r="B6" s="7" t="s">
        <v>62</v>
      </c>
      <c r="C6" s="1">
        <v>3</v>
      </c>
      <c r="D6" s="21">
        <v>3</v>
      </c>
      <c r="E6" s="1">
        <f t="shared" si="0"/>
        <v>0</v>
      </c>
      <c r="F6" s="1"/>
      <c r="G6" s="37"/>
      <c r="H6" s="37"/>
      <c r="I6" s="1"/>
      <c r="J6" s="1"/>
      <c r="K6" s="1"/>
      <c r="L6" s="1"/>
      <c r="M6" s="1"/>
      <c r="N6" s="37"/>
      <c r="O6" s="37"/>
      <c r="P6" s="1"/>
    </row>
    <row r="7" spans="1:16" x14ac:dyDescent="0.25">
      <c r="A7" s="7" t="s">
        <v>65</v>
      </c>
      <c r="B7" s="7" t="s">
        <v>66</v>
      </c>
      <c r="C7" s="1">
        <v>2</v>
      </c>
      <c r="D7" s="21">
        <v>2</v>
      </c>
      <c r="E7" s="1">
        <f t="shared" si="0"/>
        <v>0</v>
      </c>
      <c r="F7" s="1"/>
      <c r="G7" s="37"/>
      <c r="H7" s="37"/>
      <c r="I7" s="1"/>
      <c r="J7" s="1"/>
      <c r="K7" s="1"/>
      <c r="L7" s="1"/>
      <c r="M7" s="1"/>
      <c r="N7" s="37"/>
      <c r="O7" s="37"/>
      <c r="P7" s="1"/>
    </row>
    <row r="8" spans="1:16" x14ac:dyDescent="0.25">
      <c r="A8" s="7" t="s">
        <v>85</v>
      </c>
      <c r="B8" s="8" t="s">
        <v>86</v>
      </c>
      <c r="C8" s="1"/>
      <c r="D8" s="22"/>
      <c r="E8" s="1"/>
      <c r="F8" s="7" t="s">
        <v>85</v>
      </c>
      <c r="G8" s="37"/>
      <c r="H8" s="37"/>
      <c r="I8" s="7" t="s">
        <v>85</v>
      </c>
      <c r="J8" s="7" t="s">
        <v>85</v>
      </c>
      <c r="K8" s="1"/>
      <c r="L8" s="1"/>
      <c r="M8" s="1"/>
      <c r="N8" s="31"/>
      <c r="O8" s="31"/>
      <c r="P8" s="1"/>
    </row>
    <row r="9" spans="1:16" x14ac:dyDescent="0.25">
      <c r="A9" s="1"/>
      <c r="B9" s="46"/>
      <c r="C9" s="46">
        <f>SUM(C2:C7)</f>
        <v>23.5</v>
      </c>
      <c r="D9" s="46">
        <f>SUM(D2:D7)</f>
        <v>7.5</v>
      </c>
      <c r="E9" s="46">
        <f t="shared" si="0"/>
        <v>16</v>
      </c>
      <c r="F9" s="46"/>
      <c r="G9" s="37"/>
      <c r="H9" s="37"/>
      <c r="I9" s="46"/>
      <c r="J9" s="46"/>
      <c r="K9" s="46"/>
      <c r="L9" s="46"/>
      <c r="M9" s="46"/>
      <c r="N9" s="37"/>
      <c r="O9" s="37"/>
      <c r="P9" s="46"/>
    </row>
    <row r="10" spans="1:16" x14ac:dyDescent="0.25">
      <c r="A10" s="7" t="s">
        <v>56</v>
      </c>
      <c r="B10" s="7" t="s">
        <v>57</v>
      </c>
      <c r="C10" s="1">
        <v>6</v>
      </c>
      <c r="D10" s="20"/>
      <c r="E10" s="1">
        <f t="shared" si="0"/>
        <v>6</v>
      </c>
      <c r="F10" s="1"/>
      <c r="G10" s="37"/>
      <c r="H10" s="37"/>
      <c r="I10" s="1"/>
      <c r="J10" s="1"/>
      <c r="K10" s="1"/>
      <c r="L10" s="32" t="s">
        <v>56</v>
      </c>
      <c r="M10" s="35" t="s">
        <v>56</v>
      </c>
      <c r="N10" s="37"/>
      <c r="O10" s="37"/>
      <c r="P10" s="34" t="s">
        <v>56</v>
      </c>
    </row>
    <row r="16" spans="1:16" x14ac:dyDescent="0.25">
      <c r="B16" s="23" t="s">
        <v>79</v>
      </c>
      <c r="C16" s="23">
        <v>16</v>
      </c>
    </row>
    <row r="17" spans="2:3" x14ac:dyDescent="0.25">
      <c r="B17" s="52" t="s">
        <v>82</v>
      </c>
      <c r="C17" s="52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EF1D-6A1A-4668-AD19-E0D5FD5D7F6B}">
  <dimension ref="A1:J2"/>
  <sheetViews>
    <sheetView workbookViewId="0">
      <selection activeCell="D11" sqref="D11"/>
    </sheetView>
  </sheetViews>
  <sheetFormatPr defaultRowHeight="15" x14ac:dyDescent="0.25"/>
  <cols>
    <col min="2" max="2" width="32" customWidth="1"/>
    <col min="5" max="5" width="15.140625" customWidth="1"/>
  </cols>
  <sheetData>
    <row r="1" spans="1:10" x14ac:dyDescent="0.25">
      <c r="A1" s="5" t="s">
        <v>0</v>
      </c>
      <c r="B1" s="6" t="s">
        <v>95</v>
      </c>
      <c r="C1" s="12" t="s">
        <v>69</v>
      </c>
      <c r="D1" s="12" t="s">
        <v>76</v>
      </c>
      <c r="E1" s="12" t="s">
        <v>78</v>
      </c>
      <c r="F1" s="14" t="s">
        <v>74</v>
      </c>
      <c r="G1" s="15" t="s">
        <v>75</v>
      </c>
      <c r="H1" s="3">
        <v>4</v>
      </c>
      <c r="I1" s="3">
        <v>5</v>
      </c>
      <c r="J1" s="16" t="s">
        <v>77</v>
      </c>
    </row>
    <row r="2" spans="1:10" x14ac:dyDescent="0.25">
      <c r="A2" s="1" t="s">
        <v>67</v>
      </c>
      <c r="B2" s="1" t="s">
        <v>96</v>
      </c>
      <c r="C2" s="1">
        <v>3</v>
      </c>
      <c r="D2" s="20"/>
      <c r="E2" s="1">
        <f>(C2-D2)</f>
        <v>3</v>
      </c>
      <c r="F2" s="32" t="s">
        <v>67</v>
      </c>
      <c r="G2" s="1"/>
      <c r="H2" s="1"/>
      <c r="I2" s="1"/>
      <c r="J2" s="5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Priyanka</vt:lpstr>
      <vt:lpstr>Pooja</vt:lpstr>
      <vt:lpstr>Prateek</vt:lpstr>
      <vt:lpstr>Pranjal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2018-07-26T11:55:19Z</dcterms:created>
  <dcterms:modified xsi:type="dcterms:W3CDTF">2018-07-27T05:03:20Z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4b4e7ca7-e2c1-4cb0-a74b-0284244384d6</vt:lpwstr>
  </property>
</Properties>
</file>