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arn\Desktop\SELF EXCEL\"/>
    </mc:Choice>
  </mc:AlternateContent>
  <xr:revisionPtr revIDLastSave="0" documentId="8_{0D592D8E-3504-4F10-9037-FAE40DD7095D}" xr6:coauthVersionLast="47" xr6:coauthVersionMax="47" xr10:uidLastSave="{00000000-0000-0000-0000-000000000000}"/>
  <bookViews>
    <workbookView xWindow="-108" yWindow="-108" windowWidth="23256" windowHeight="12456" xr2:uid="{7E20F6C1-14D4-42C9-8E55-98360864FC46}"/>
  </bookViews>
  <sheets>
    <sheet name="Sheet1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0" i="6" l="1"/>
  <c r="C231" i="6"/>
  <c r="C232" i="6"/>
  <c r="C233" i="6"/>
  <c r="C234" i="6"/>
  <c r="C235" i="6"/>
  <c r="C236" i="6"/>
  <c r="E236" i="6"/>
  <c r="E232" i="6"/>
  <c r="E230" i="6"/>
  <c r="D236" i="6"/>
  <c r="D232" i="6"/>
  <c r="E235" i="6"/>
  <c r="E231" i="6"/>
  <c r="E233" i="6"/>
  <c r="D235" i="6"/>
  <c r="D231" i="6"/>
  <c r="D234" i="6"/>
  <c r="E234" i="6"/>
  <c r="D230" i="6"/>
  <c r="D233" i="6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<sst xmlns="http://schemas.openxmlformats.org/spreadsheetml/2006/main" count="12" uniqueCount="8">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</sst>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1" fillId="3" borderId="0" xfId="0" applyFont="1" applyFill="1"/>
    <xf numFmtId="14" fontId="1" fillId="3" borderId="0" xfId="0" applyNumberFormat="1" applyFont="1" applyFill="1"/>
    <xf numFmtId="0" fontId="2" fillId="3" borderId="0" xfId="0" applyFont="1" applyFill="1"/>
    <xf numFmtId="2" fontId="0" fillId="0" borderId="0" xfId="0" applyNumberForma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E-4284-80C2-890246FCF59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E-4284-80C2-890246FCF59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E-4284-80C2-890246FCF59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9E-4284-80C2-890246FC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020272"/>
        <c:axId val="2056017392"/>
      </c:lineChart>
      <c:catAx>
        <c:axId val="20560202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17392"/>
        <c:crosses val="autoZero"/>
        <c:auto val="1"/>
        <c:lblAlgn val="ctr"/>
        <c:lblOffset val="100"/>
        <c:noMultiLvlLbl val="0"/>
      </c:catAx>
      <c:valAx>
        <c:axId val="20560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1.8909667541557304E-2"/>
                  <c:y val="-0.11267388451443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9-4AEA-BB0D-C84C5C820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380896"/>
        <c:axId val="1962456720"/>
      </c:lineChart>
      <c:dateAx>
        <c:axId val="1962380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56720"/>
        <c:crosses val="autoZero"/>
        <c:auto val="1"/>
        <c:lblOffset val="100"/>
        <c:baseTimeUnit val="days"/>
      </c:dateAx>
      <c:valAx>
        <c:axId val="19624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8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83820</xdr:rowOff>
    </xdr:from>
    <xdr:to>
      <xdr:col>15</xdr:col>
      <xdr:colOff>579120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AE1C9-5A6A-7297-7C21-6AABEB1CF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467360</xdr:colOff>
      <xdr:row>235</xdr:row>
      <xdr:rowOff>76200</xdr:rowOff>
    </xdr:from>
    <xdr:to>
      <xdr:col>11</xdr:col>
      <xdr:colOff>50800</xdr:colOff>
      <xdr:row>247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879CF5-46CD-9E36-55E8-41A22BA63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AF9E87-6264-483B-B558-E37B49EFAEB8}" name="Table1" displayName="Table1" ref="A1:E236" totalsRowShown="0">
  <autoFilter ref="A1:E236" xr:uid="{EFAF9E87-6264-483B-B558-E37B49EFAEB8}"/>
  <tableColumns count="5">
    <tableColumn id="1" xr3:uid="{5B13D31E-A970-4DEB-AF27-EA8B60EE4BE1}" name="Date" dataDxfId="2"/>
    <tableColumn id="2" xr3:uid="{3B6703D6-3893-4466-A4D6-B915EA85FF37}" name="Views"/>
    <tableColumn id="3" xr3:uid="{F60DE48D-3F17-4F43-89D1-FC5F4EDAD599}" name="Forecast(Views)">
      <calculatedColumnFormula>_xlfn.FORECAST.ETS(A2,$B$2:$B$229,$A$2:$A$229,1,1)</calculatedColumnFormula>
    </tableColumn>
    <tableColumn id="4" xr3:uid="{2C86A8C1-7733-4D44-B021-4259B86A511E}" name="Lower Confidence Bound(Views)" dataDxfId="1">
      <calculatedColumnFormula>C2-_xlfn.FORECAST.ETS.CONFINT(A2,$B$2:$B$229,$A$2:$A$229,0.85,1,1)</calculatedColumnFormula>
    </tableColumn>
    <tableColumn id="5" xr3:uid="{DCC91ED3-CBFE-481F-9715-AB89A57CE5BC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C931-E614-4A53-A47F-CB090E72A8DD}">
  <dimension ref="A1:E236"/>
  <sheetViews>
    <sheetView tabSelected="1" topLeftCell="C1" workbookViewId="0">
      <selection activeCell="N28" sqref="N28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0">
        <v>1984</v>
      </c>
      <c r="E229" s="10">
        <v>1984</v>
      </c>
    </row>
    <row r="230" spans="1:5" x14ac:dyDescent="0.3">
      <c r="A230" s="5">
        <v>44941</v>
      </c>
      <c r="C230">
        <f t="shared" ref="C230:C236" si="0">_xlfn.FORECAST.ETS(A230,$B$2:$B$229,$A$2:$A$229,1,1)</f>
        <v>1990.2155092201199</v>
      </c>
      <c r="D230" s="10">
        <f t="shared" ref="D230:D236" si="1">C230-_xlfn.FORECAST.ETS.CONFINT(A230,$B$2:$B$229,$A$2:$A$229,0.85,1,1)</f>
        <v>1688.6327060440249</v>
      </c>
      <c r="E230" s="10">
        <f t="shared" ref="E230:E236" si="2">C230+_xlfn.FORECAST.ETS.CONFINT(A230,$B$2:$B$229,$A$2:$A$229,0.85,1,1)</f>
        <v>2291.7983123962149</v>
      </c>
    </row>
    <row r="231" spans="1:5" x14ac:dyDescent="0.3">
      <c r="A231" s="5">
        <v>44942</v>
      </c>
      <c r="C231">
        <f t="shared" si="0"/>
        <v>1996.4310184402391</v>
      </c>
      <c r="D231" s="10">
        <f t="shared" si="1"/>
        <v>1603.6651141103252</v>
      </c>
      <c r="E231" s="10">
        <f t="shared" si="2"/>
        <v>2389.1969227701529</v>
      </c>
    </row>
    <row r="232" spans="1:5" x14ac:dyDescent="0.3">
      <c r="A232" s="5">
        <v>44943</v>
      </c>
      <c r="C232">
        <f t="shared" si="0"/>
        <v>2002.646527660359</v>
      </c>
      <c r="D232" s="10">
        <f t="shared" si="1"/>
        <v>1536.031285934175</v>
      </c>
      <c r="E232" s="10">
        <f t="shared" si="2"/>
        <v>2469.2617693865427</v>
      </c>
    </row>
    <row r="233" spans="1:5" x14ac:dyDescent="0.3">
      <c r="A233" s="5">
        <v>44944</v>
      </c>
      <c r="C233">
        <f t="shared" si="0"/>
        <v>2008.8620368804782</v>
      </c>
      <c r="D233" s="10">
        <f t="shared" si="1"/>
        <v>1478.4409271033546</v>
      </c>
      <c r="E233" s="10">
        <f t="shared" si="2"/>
        <v>2539.2831466576017</v>
      </c>
    </row>
    <row r="234" spans="1:5" x14ac:dyDescent="0.3">
      <c r="A234" s="5">
        <v>44945</v>
      </c>
      <c r="C234">
        <f t="shared" si="0"/>
        <v>2015.0775461005981</v>
      </c>
      <c r="D234" s="10">
        <f t="shared" si="1"/>
        <v>1427.6121878312783</v>
      </c>
      <c r="E234" s="10">
        <f t="shared" si="2"/>
        <v>2602.5429043699178</v>
      </c>
    </row>
    <row r="235" spans="1:5" x14ac:dyDescent="0.3">
      <c r="A235" s="5">
        <v>44946</v>
      </c>
      <c r="C235">
        <f t="shared" si="0"/>
        <v>2021.2930553207173</v>
      </c>
      <c r="D235" s="10">
        <f t="shared" si="1"/>
        <v>1381.7330924372718</v>
      </c>
      <c r="E235" s="10">
        <f t="shared" si="2"/>
        <v>2660.8530182041627</v>
      </c>
    </row>
    <row r="236" spans="1:5" x14ac:dyDescent="0.3">
      <c r="A236" s="5">
        <v>44947</v>
      </c>
      <c r="C236">
        <f t="shared" si="0"/>
        <v>2027.5085645408371</v>
      </c>
      <c r="D236" s="10">
        <f t="shared" si="1"/>
        <v>1339.6779658666496</v>
      </c>
      <c r="E236" s="10">
        <f t="shared" si="2"/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topLeftCell="A231" zoomScale="150" zoomScaleNormal="150" workbookViewId="0">
      <selection activeCell="A2" sqref="A2:B230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1" t="s">
        <v>3</v>
      </c>
      <c r="E1" s="11"/>
      <c r="F1" s="11"/>
      <c r="G1" s="11"/>
    </row>
    <row r="2" spans="1:7" ht="15.6" x14ac:dyDescent="0.3">
      <c r="A2" s="6" t="s">
        <v>0</v>
      </c>
      <c r="B2" s="6" t="s">
        <v>1</v>
      </c>
      <c r="C2" s="6"/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D3" sqref="D3"/>
    </sheetView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2" t="s">
        <v>2</v>
      </c>
      <c r="D1" s="12"/>
      <c r="E1" s="12"/>
      <c r="F1" s="12"/>
      <c r="G1" s="12"/>
      <c r="H1" s="12"/>
      <c r="I1" s="12"/>
      <c r="J1" s="12"/>
    </row>
    <row r="2" spans="1:10" ht="15.6" x14ac:dyDescent="0.3">
      <c r="A2" s="9" t="s">
        <v>0</v>
      </c>
      <c r="B2" s="9" t="s">
        <v>1</v>
      </c>
      <c r="C2" t="s">
        <v>4</v>
      </c>
    </row>
    <row r="3" spans="1:10" ht="15.6" x14ac:dyDescent="0.3">
      <c r="A3" s="8">
        <v>44941</v>
      </c>
      <c r="B3" s="7">
        <v>1671</v>
      </c>
      <c r="C3">
        <v>1750.1538758791867</v>
      </c>
      <c r="E3" s="3"/>
      <c r="F3" s="3"/>
      <c r="G3" s="3"/>
    </row>
    <row r="4" spans="1:10" ht="15.6" x14ac:dyDescent="0.3">
      <c r="A4" s="8">
        <v>44942</v>
      </c>
      <c r="B4" s="7">
        <v>1783</v>
      </c>
      <c r="C4">
        <v>1753.9250660657417</v>
      </c>
      <c r="E4" s="3"/>
      <c r="F4" s="3"/>
      <c r="G4" s="3"/>
    </row>
    <row r="5" spans="1:10" ht="15.6" x14ac:dyDescent="0.3">
      <c r="A5" s="8">
        <v>44943</v>
      </c>
      <c r="B5" s="7">
        <v>1847</v>
      </c>
      <c r="C5">
        <v>1757.6106877662241</v>
      </c>
      <c r="E5" s="3"/>
      <c r="F5" s="3"/>
      <c r="G5" s="3"/>
    </row>
    <row r="6" spans="1:10" ht="15.6" x14ac:dyDescent="0.3">
      <c r="A6" s="8">
        <v>44944</v>
      </c>
      <c r="B6" s="7">
        <v>2151</v>
      </c>
      <c r="C6">
        <v>1761.2004943749635</v>
      </c>
      <c r="E6" s="3"/>
      <c r="F6" s="3"/>
      <c r="G6" s="3"/>
    </row>
    <row r="7" spans="1:10" ht="15.6" x14ac:dyDescent="0.3">
      <c r="A7" s="8">
        <v>44945</v>
      </c>
      <c r="B7" s="7">
        <v>1754</v>
      </c>
      <c r="C7">
        <v>1764.6928413707647</v>
      </c>
      <c r="E7" s="3"/>
      <c r="F7" s="3"/>
      <c r="G7" s="3"/>
    </row>
    <row r="8" spans="1:10" ht="15.6" x14ac:dyDescent="0.3">
      <c r="A8" s="8">
        <v>44946</v>
      </c>
      <c r="B8" s="7">
        <v>1800</v>
      </c>
      <c r="C8">
        <v>1767.9616364712128</v>
      </c>
      <c r="E8" s="3"/>
      <c r="F8" s="3"/>
      <c r="G8" s="3"/>
    </row>
    <row r="9" spans="1:10" ht="15.6" x14ac:dyDescent="0.3">
      <c r="A9" s="8">
        <v>44947</v>
      </c>
      <c r="B9" s="7">
        <v>2485</v>
      </c>
      <c r="C9">
        <v>1771.321356467437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pranjal sarnaik</cp:lastModifiedBy>
  <dcterms:created xsi:type="dcterms:W3CDTF">2023-01-23T05:50:27Z</dcterms:created>
  <dcterms:modified xsi:type="dcterms:W3CDTF">2024-04-05T15:43:34Z</dcterms:modified>
</cp:coreProperties>
</file>